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COORDENAÇÃO - PRESTAÇÃO DE CONTAS\8. HPS - HOSPITAL PELÓPIDAS SILVEIRA\ANO 2026\03. MARÇO\09. TCE\Portal Transparência\"/>
    </mc:Choice>
  </mc:AlternateContent>
  <bookViews>
    <workbookView xWindow="0" yWindow="0" windowWidth="28800" windowHeight="135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V5001" i="1" s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P4997" i="1"/>
  <c r="O4997" i="1"/>
  <c r="N4997" i="1"/>
  <c r="L4997" i="1"/>
  <c r="K4997" i="1"/>
  <c r="M4997" i="1" s="1"/>
  <c r="J4997" i="1"/>
  <c r="AB4997" i="1" s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S4996" i="1"/>
  <c r="R4996" i="1"/>
  <c r="Q4996" i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V4995" i="1"/>
  <c r="U4995" i="1"/>
  <c r="T4995" i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P4991" i="1"/>
  <c r="AB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P4989" i="1"/>
  <c r="O4989" i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S4988" i="1"/>
  <c r="R4988" i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P4987" i="1"/>
  <c r="O4987" i="1"/>
  <c r="N4987" i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B4983" i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S4979" i="1"/>
  <c r="R4979" i="1"/>
  <c r="Q4979" i="1"/>
  <c r="P4979" i="1"/>
  <c r="O4979" i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S4975" i="1"/>
  <c r="R4975" i="1"/>
  <c r="Q4975" i="1"/>
  <c r="P4975" i="1"/>
  <c r="O4975" i="1"/>
  <c r="N4975" i="1"/>
  <c r="L4975" i="1"/>
  <c r="K4975" i="1"/>
  <c r="M4975" i="1" s="1"/>
  <c r="J4975" i="1"/>
  <c r="AB4975" i="1" s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S4972" i="1"/>
  <c r="R4972" i="1"/>
  <c r="Q4972" i="1"/>
  <c r="P4972" i="1"/>
  <c r="AB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S4971" i="1"/>
  <c r="R4971" i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S4964" i="1"/>
  <c r="R4964" i="1"/>
  <c r="Q4964" i="1"/>
  <c r="P4964" i="1"/>
  <c r="AB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S4956" i="1"/>
  <c r="R4956" i="1"/>
  <c r="Q4956" i="1"/>
  <c r="P4956" i="1"/>
  <c r="AB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S4948" i="1"/>
  <c r="R4948" i="1"/>
  <c r="Q4948" i="1"/>
  <c r="P4948" i="1"/>
  <c r="AB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V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S4940" i="1"/>
  <c r="R4940" i="1"/>
  <c r="Q4940" i="1"/>
  <c r="P4940" i="1"/>
  <c r="AB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AB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AB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AB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P4901" i="1"/>
  <c r="AB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AB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V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V4890" i="1"/>
  <c r="U4890" i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V4886" i="1"/>
  <c r="U4886" i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P4882" i="1" s="1"/>
  <c r="AB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P4878" i="1" s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V4874" i="1"/>
  <c r="U4874" i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V4872" i="1"/>
  <c r="U4872" i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S4871" i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P4870" i="1" s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V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P4858" i="1"/>
  <c r="AB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B4854" i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B4853" i="1"/>
  <c r="AA4853" i="1"/>
  <c r="Z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P4846" i="1"/>
  <c r="O4846" i="1"/>
  <c r="N4846" i="1"/>
  <c r="M4846" i="1"/>
  <c r="AB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S4845" i="1"/>
  <c r="R4845" i="1"/>
  <c r="Q4845" i="1"/>
  <c r="P4845" i="1"/>
  <c r="AB4845" i="1" s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AB4843" i="1" s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V4842" i="1"/>
  <c r="U4842" i="1"/>
  <c r="T4842" i="1"/>
  <c r="S4842" i="1"/>
  <c r="R4842" i="1"/>
  <c r="Q4842" i="1"/>
  <c r="P4842" i="1"/>
  <c r="AB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S4841" i="1"/>
  <c r="R4841" i="1"/>
  <c r="Q4841" i="1"/>
  <c r="P4841" i="1"/>
  <c r="AB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P4830" i="1" s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S4826" i="1"/>
  <c r="R4826" i="1"/>
  <c r="Q4826" i="1"/>
  <c r="P4826" i="1"/>
  <c r="AB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P4825" i="1"/>
  <c r="AB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AB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AB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AB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AB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P4752" i="1"/>
  <c r="AB4752" i="1" s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P4740" i="1"/>
  <c r="AB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AB4738" i="1" s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AB4726" i="1" s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AB4718" i="1" s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AB4714" i="1" s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S4710" i="1" s="1"/>
  <c r="Q4710" i="1"/>
  <c r="O4710" i="1"/>
  <c r="P4710" i="1" s="1"/>
  <c r="N4710" i="1"/>
  <c r="L4710" i="1"/>
  <c r="K4710" i="1"/>
  <c r="M4710" i="1" s="1"/>
  <c r="J4710" i="1"/>
  <c r="AB4710" i="1" s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AB4704" i="1" s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S4702" i="1" s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V4701" i="1" s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R4700" i="1"/>
  <c r="Q4700" i="1"/>
  <c r="S4700" i="1" s="1"/>
  <c r="P4700" i="1"/>
  <c r="AB4700" i="1" s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S4698" i="1" s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AB4696" i="1" s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V4693" i="1" s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B4692" i="1"/>
  <c r="AA4692" i="1"/>
  <c r="Z4692" i="1"/>
  <c r="Y4692" i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AB4688" i="1" s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L4684" i="1"/>
  <c r="M4684" i="1" s="1"/>
  <c r="AB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V4680" i="1" s="1"/>
  <c r="T4680" i="1"/>
  <c r="R4680" i="1"/>
  <c r="Q4680" i="1"/>
  <c r="S4680" i="1" s="1"/>
  <c r="P4680" i="1"/>
  <c r="AB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AB4676" i="1" s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P4664" i="1"/>
  <c r="AB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V4652" i="1" s="1"/>
  <c r="T4652" i="1"/>
  <c r="R4652" i="1"/>
  <c r="Q4652" i="1"/>
  <c r="S4652" i="1" s="1"/>
  <c r="P4652" i="1"/>
  <c r="AB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Q4640" i="1"/>
  <c r="S4640" i="1" s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AB4638" i="1" s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M4629" i="1"/>
  <c r="AB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AB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AB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AB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AB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AB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V4565" i="1" s="1"/>
  <c r="T4565" i="1"/>
  <c r="R4565" i="1"/>
  <c r="Q4565" i="1"/>
  <c r="S4565" i="1" s="1"/>
  <c r="P4565" i="1"/>
  <c r="AB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T4562" i="1"/>
  <c r="V4562" i="1" s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B4561" i="1"/>
  <c r="AA4561" i="1"/>
  <c r="Z4561" i="1"/>
  <c r="Y4561" i="1"/>
  <c r="X4561" i="1"/>
  <c r="W4561" i="1"/>
  <c r="U4561" i="1"/>
  <c r="V4561" i="1" s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Q4553" i="1"/>
  <c r="S4553" i="1" s="1"/>
  <c r="P4553" i="1"/>
  <c r="AB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Q4539" i="1"/>
  <c r="S4539" i="1" s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AB4527" i="1" s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M4522" i="1" s="1"/>
  <c r="AB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M4514" i="1" s="1"/>
  <c r="AB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M4510" i="1" s="1"/>
  <c r="AB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AB4495" i="1" s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M4486" i="1" s="1"/>
  <c r="AB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B4435" i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AB4426" i="1" s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AB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V4410" i="1" s="1"/>
  <c r="T4410" i="1"/>
  <c r="R4410" i="1"/>
  <c r="S4410" i="1" s="1"/>
  <c r="Q4410" i="1"/>
  <c r="P4410" i="1"/>
  <c r="AB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V4409" i="1" s="1"/>
  <c r="T4409" i="1"/>
  <c r="R4409" i="1"/>
  <c r="S4409" i="1" s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S4403" i="1" s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S4399" i="1" s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P4385" i="1"/>
  <c r="AB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V4373" i="1"/>
  <c r="U4373" i="1"/>
  <c r="T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T4372" i="1"/>
  <c r="S4372" i="1"/>
  <c r="R4372" i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R4364" i="1"/>
  <c r="S4364" i="1" s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S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S4356" i="1"/>
  <c r="R4356" i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R4352" i="1"/>
  <c r="Q4352" i="1"/>
  <c r="S4352" i="1" s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V4345" i="1"/>
  <c r="U4345" i="1"/>
  <c r="T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P4344" i="1"/>
  <c r="AB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V4339" i="1"/>
  <c r="U4339" i="1"/>
  <c r="T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P4333" i="1"/>
  <c r="O4333" i="1"/>
  <c r="N4333" i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AB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P4326" i="1" s="1"/>
  <c r="AB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R4324" i="1"/>
  <c r="Q4324" i="1"/>
  <c r="S4324" i="1" s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M4319" i="1"/>
  <c r="AB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S4318" i="1"/>
  <c r="R4318" i="1"/>
  <c r="Q4318" i="1"/>
  <c r="P4318" i="1"/>
  <c r="AB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M4315" i="1" s="1"/>
  <c r="AB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R4306" i="1"/>
  <c r="S4306" i="1" s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B4302" i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V4293" i="1" s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R4292" i="1"/>
  <c r="Q4292" i="1"/>
  <c r="S4292" i="1" s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AB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S4286" i="1"/>
  <c r="R4286" i="1"/>
  <c r="Q4286" i="1"/>
  <c r="P4286" i="1"/>
  <c r="AB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AB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P4256" i="1" s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P4248" i="1" s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P4232" i="1" s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P4220" i="1" s="1"/>
  <c r="N4220" i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AB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T4215" i="1"/>
  <c r="V4215" i="1" s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P4208" i="1" s="1"/>
  <c r="AB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V4203" i="1" s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P4200" i="1" s="1"/>
  <c r="AB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B4198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B4186" i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P4184" i="1" s="1"/>
  <c r="AB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AB4169" i="1" s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AB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M4161" i="1"/>
  <c r="AB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V4158" i="1" s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AB4158" i="1" s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AB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S4133" i="1"/>
  <c r="R4133" i="1"/>
  <c r="Q4133" i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O4132" i="1"/>
  <c r="P4132" i="1" s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S4131" i="1" s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V4127" i="1" s="1"/>
  <c r="T4127" i="1"/>
  <c r="S4127" i="1"/>
  <c r="R4127" i="1"/>
  <c r="Q4127" i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AB4125" i="1" s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S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S4122" i="1" s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AB4117" i="1" s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M4115" i="1"/>
  <c r="AB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Z4114" i="1"/>
  <c r="Y4114" i="1"/>
  <c r="X4114" i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S4111" i="1" s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V4100" i="1" s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AB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S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AB4090" i="1" s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P4089" i="1"/>
  <c r="O4089" i="1"/>
  <c r="N4089" i="1"/>
  <c r="L4089" i="1"/>
  <c r="M4089" i="1" s="1"/>
  <c r="AB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B4085" i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AB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S4082" i="1"/>
  <c r="R4082" i="1"/>
  <c r="Q4082" i="1"/>
  <c r="P4082" i="1"/>
  <c r="AB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R4080" i="1"/>
  <c r="S4080" i="1" s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P4077" i="1" s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P4073" i="1" s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V4071" i="1" s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B4068" i="1"/>
  <c r="AA4068" i="1"/>
  <c r="Y4068" i="1"/>
  <c r="Z4068" i="1" s="1"/>
  <c r="X4068" i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V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V4063" i="1" s="1"/>
  <c r="T4063" i="1"/>
  <c r="R4063" i="1"/>
  <c r="S4063" i="1" s="1"/>
  <c r="Q4063" i="1"/>
  <c r="O4063" i="1"/>
  <c r="N4063" i="1"/>
  <c r="P4063" i="1" s="1"/>
  <c r="L4063" i="1"/>
  <c r="M4063" i="1" s="1"/>
  <c r="AB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M4062" i="1" s="1"/>
  <c r="AB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S4060" i="1" s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AB4059" i="1" s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S4056" i="1" s="1"/>
  <c r="Q4056" i="1"/>
  <c r="P4056" i="1"/>
  <c r="O4056" i="1"/>
  <c r="N4056" i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AB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AB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AB4045" i="1" s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AB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M4040" i="1"/>
  <c r="AB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P4036" i="1"/>
  <c r="AB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AB4033" i="1" s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P4025" i="1"/>
  <c r="O4025" i="1"/>
  <c r="N4025" i="1"/>
  <c r="M4025" i="1"/>
  <c r="AB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AB4024" i="1" s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S4020" i="1"/>
  <c r="R4020" i="1"/>
  <c r="Q4020" i="1"/>
  <c r="O4020" i="1"/>
  <c r="P4020" i="1" s="1"/>
  <c r="AB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O4012" i="1"/>
  <c r="P4012" i="1" s="1"/>
  <c r="AB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AB4009" i="1" s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S4008" i="1"/>
  <c r="R4008" i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AB4000" i="1" s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AB3997" i="1" s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S3992" i="1"/>
  <c r="R3992" i="1"/>
  <c r="Q3992" i="1"/>
  <c r="P3992" i="1"/>
  <c r="O3992" i="1"/>
  <c r="N3992" i="1"/>
  <c r="M3992" i="1"/>
  <c r="AB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AB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B3988" i="1"/>
  <c r="AA3988" i="1"/>
  <c r="Y3988" i="1"/>
  <c r="Z3988" i="1" s="1"/>
  <c r="X3988" i="1"/>
  <c r="W3988" i="1"/>
  <c r="U3988" i="1"/>
  <c r="T3988" i="1"/>
  <c r="V3988" i="1" s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AB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P3980" i="1"/>
  <c r="AB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AB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AB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P3948" i="1"/>
  <c r="AB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AB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B3916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AB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AB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V3887" i="1" s="1"/>
  <c r="T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V3878" i="1" s="1"/>
  <c r="T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AB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P3858" i="1"/>
  <c r="AB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S3855" i="1"/>
  <c r="R3855" i="1"/>
  <c r="Q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V3854" i="1" s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AB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AB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V3842" i="1" s="1"/>
  <c r="T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M3841" i="1" s="1"/>
  <c r="K3841" i="1"/>
  <c r="J3841" i="1"/>
  <c r="I3841" i="1"/>
  <c r="AB3841" i="1" s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K3832" i="1"/>
  <c r="M3832" i="1" s="1"/>
  <c r="J3832" i="1"/>
  <c r="I3832" i="1"/>
  <c r="AB3832" i="1" s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V3830" i="1" s="1"/>
  <c r="T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V3810" i="1" s="1"/>
  <c r="T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AB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R3801" i="1"/>
  <c r="S3801" i="1" s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P3797" i="1"/>
  <c r="AB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O3793" i="1"/>
  <c r="P3793" i="1" s="1"/>
  <c r="AB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P3789" i="1" s="1"/>
  <c r="AB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P3785" i="1" s="1"/>
  <c r="AB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M3778" i="1" s="1"/>
  <c r="K3778" i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S3774" i="1"/>
  <c r="R3774" i="1"/>
  <c r="Q3774" i="1"/>
  <c r="O3774" i="1"/>
  <c r="N3774" i="1"/>
  <c r="P3774" i="1" s="1"/>
  <c r="M3774" i="1"/>
  <c r="L3774" i="1"/>
  <c r="K3774" i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AB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V3771" i="1"/>
  <c r="U3771" i="1"/>
  <c r="T3771" i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P3769" i="1"/>
  <c r="AB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P3765" i="1" s="1"/>
  <c r="AB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AB3762" i="1" s="1"/>
  <c r="I3762" i="1"/>
  <c r="H3762" i="1"/>
  <c r="G3762" i="1"/>
  <c r="F3762" i="1"/>
  <c r="E3762" i="1"/>
  <c r="D3762" i="1"/>
  <c r="B3762" i="1"/>
  <c r="A3762" i="1"/>
  <c r="AB3761" i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P3753" i="1" s="1"/>
  <c r="AB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P3749" i="1" s="1"/>
  <c r="AB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V3747" i="1"/>
  <c r="U3747" i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P3745" i="1" s="1"/>
  <c r="AB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P3741" i="1" s="1"/>
  <c r="AB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P3737" i="1" s="1"/>
  <c r="AB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O3733" i="1"/>
  <c r="P3733" i="1" s="1"/>
  <c r="AB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P3729" i="1" s="1"/>
  <c r="AB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O3725" i="1"/>
  <c r="P3725" i="1" s="1"/>
  <c r="AB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P3721" i="1" s="1"/>
  <c r="AB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P3717" i="1" s="1"/>
  <c r="AB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V3714" i="1"/>
  <c r="U3714" i="1"/>
  <c r="T3714" i="1"/>
  <c r="S3714" i="1"/>
  <c r="R3714" i="1"/>
  <c r="Q3714" i="1"/>
  <c r="P3714" i="1"/>
  <c r="O3714" i="1"/>
  <c r="N3714" i="1"/>
  <c r="L3714" i="1"/>
  <c r="M3714" i="1" s="1"/>
  <c r="K3714" i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V3713" i="1"/>
  <c r="U3713" i="1"/>
  <c r="T3713" i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T3711" i="1"/>
  <c r="V3711" i="1" s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P3710" i="1"/>
  <c r="AB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AB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B3704" i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S3698" i="1"/>
  <c r="R3698" i="1"/>
  <c r="Q3698" i="1"/>
  <c r="P3698" i="1"/>
  <c r="AB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V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B3689" i="1"/>
  <c r="AA3689" i="1"/>
  <c r="Y3689" i="1"/>
  <c r="Z3689" i="1" s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M3688" i="1"/>
  <c r="AB3688" i="1" s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P3686" i="1"/>
  <c r="O3686" i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S3685" i="1"/>
  <c r="R3685" i="1"/>
  <c r="Q3685" i="1"/>
  <c r="O3685" i="1"/>
  <c r="N3685" i="1"/>
  <c r="P3685" i="1" s="1"/>
  <c r="M3685" i="1"/>
  <c r="L3685" i="1"/>
  <c r="K3685" i="1"/>
  <c r="J3685" i="1"/>
  <c r="AB3685" i="1" s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P3681" i="1" s="1"/>
  <c r="AB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P3670" i="1"/>
  <c r="O3670" i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V3667" i="1"/>
  <c r="U3667" i="1"/>
  <c r="T3667" i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AB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V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AB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M3650" i="1"/>
  <c r="AB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P3649" i="1" s="1"/>
  <c r="AB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AB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AB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S3629" i="1"/>
  <c r="R3629" i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AB3627" i="1" s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S3622" i="1"/>
  <c r="R3622" i="1"/>
  <c r="Q3622" i="1"/>
  <c r="P3622" i="1"/>
  <c r="AB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AB3621" i="1" s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V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B3617" i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S3616" i="1" s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V3614" i="1"/>
  <c r="U3614" i="1"/>
  <c r="T3614" i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P3612" i="1" s="1"/>
  <c r="AB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V3610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AB3610" i="1" s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S3609" i="1"/>
  <c r="R3609" i="1"/>
  <c r="Q3609" i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S3608" i="1" s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AB3607" i="1" s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AB3606" i="1" s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V3602" i="1"/>
  <c r="U3602" i="1"/>
  <c r="T3602" i="1"/>
  <c r="S3602" i="1"/>
  <c r="R3602" i="1"/>
  <c r="Q3602" i="1"/>
  <c r="O3602" i="1"/>
  <c r="N3602" i="1"/>
  <c r="P3602" i="1" s="1"/>
  <c r="M3602" i="1"/>
  <c r="AB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S3600" i="1" s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S3598" i="1"/>
  <c r="R3598" i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V3597" i="1"/>
  <c r="U3597" i="1"/>
  <c r="T3597" i="1"/>
  <c r="S3597" i="1"/>
  <c r="R3597" i="1"/>
  <c r="Q3597" i="1"/>
  <c r="O3597" i="1"/>
  <c r="N3597" i="1"/>
  <c r="P3597" i="1" s="1"/>
  <c r="M3597" i="1"/>
  <c r="L3597" i="1"/>
  <c r="K3597" i="1"/>
  <c r="J3597" i="1"/>
  <c r="AB3597" i="1" s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M3593" i="1" s="1"/>
  <c r="AB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AB3592" i="1" s="1"/>
  <c r="X3592" i="1"/>
  <c r="W3592" i="1"/>
  <c r="U3592" i="1"/>
  <c r="T3592" i="1"/>
  <c r="V3592" i="1" s="1"/>
  <c r="R3592" i="1"/>
  <c r="S3592" i="1" s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AB3590" i="1" s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V3588" i="1"/>
  <c r="U3588" i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B3583" i="1"/>
  <c r="AA3583" i="1"/>
  <c r="Y3583" i="1"/>
  <c r="Z3583" i="1" s="1"/>
  <c r="X3583" i="1"/>
  <c r="W3583" i="1"/>
  <c r="V3583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S3582" i="1"/>
  <c r="R3582" i="1"/>
  <c r="Q3582" i="1"/>
  <c r="P3582" i="1"/>
  <c r="AB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P3580" i="1" s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S3571" i="1" s="1"/>
  <c r="Q3571" i="1"/>
  <c r="P3571" i="1"/>
  <c r="O3571" i="1"/>
  <c r="N3571" i="1"/>
  <c r="M3571" i="1"/>
  <c r="L3571" i="1"/>
  <c r="K3571" i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P3570" i="1"/>
  <c r="O3570" i="1"/>
  <c r="N3570" i="1"/>
  <c r="M3570" i="1"/>
  <c r="L3570" i="1"/>
  <c r="K3570" i="1"/>
  <c r="J3570" i="1"/>
  <c r="I3570" i="1"/>
  <c r="AB3570" i="1" s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S3569" i="1"/>
  <c r="R3569" i="1"/>
  <c r="Q3569" i="1"/>
  <c r="P3569" i="1"/>
  <c r="O3569" i="1"/>
  <c r="N3569" i="1"/>
  <c r="L3569" i="1"/>
  <c r="M3569" i="1" s="1"/>
  <c r="K3569" i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Z3568" i="1" s="1"/>
  <c r="AB3568" i="1" s="1"/>
  <c r="X3568" i="1"/>
  <c r="W3568" i="1"/>
  <c r="U3568" i="1"/>
  <c r="T3568" i="1"/>
  <c r="V3568" i="1" s="1"/>
  <c r="R3568" i="1"/>
  <c r="S3568" i="1" s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N3567" i="1"/>
  <c r="P3567" i="1" s="1"/>
  <c r="AB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R3559" i="1"/>
  <c r="S3559" i="1" s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R3551" i="1"/>
  <c r="S3551" i="1" s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W3548" i="1"/>
  <c r="V3548" i="1"/>
  <c r="U3548" i="1"/>
  <c r="T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V3544" i="1"/>
  <c r="U3544" i="1"/>
  <c r="T3544" i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R3543" i="1"/>
  <c r="S3543" i="1" s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AB3538" i="1" s="1"/>
  <c r="R3538" i="1"/>
  <c r="Q3538" i="1"/>
  <c r="O3538" i="1"/>
  <c r="P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AB3525" i="1" s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AB3517" i="1" s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AB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AB3505" i="1" s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AB3501" i="1" s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V3493" i="1" s="1"/>
  <c r="AB3493" i="1" s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S3490" i="1" s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AB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S3481" i="1"/>
  <c r="R3481" i="1"/>
  <c r="Q3481" i="1"/>
  <c r="P3481" i="1"/>
  <c r="O3481" i="1"/>
  <c r="N3481" i="1"/>
  <c r="L3481" i="1"/>
  <c r="K3481" i="1"/>
  <c r="M3481" i="1" s="1"/>
  <c r="J3481" i="1"/>
  <c r="I3481" i="1"/>
  <c r="AB3481" i="1" s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AB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S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B3473" i="1"/>
  <c r="AA3473" i="1"/>
  <c r="Z3473" i="1"/>
  <c r="Y3473" i="1"/>
  <c r="X3473" i="1"/>
  <c r="W3473" i="1"/>
  <c r="U3473" i="1"/>
  <c r="V3473" i="1" s="1"/>
  <c r="T3473" i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T3470" i="1"/>
  <c r="V3470" i="1" s="1"/>
  <c r="R3470" i="1"/>
  <c r="S3470" i="1" s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AB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AB3465" i="1" s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AB3461" i="1" s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T3458" i="1"/>
  <c r="V3458" i="1" s="1"/>
  <c r="R3458" i="1"/>
  <c r="S3458" i="1" s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S3457" i="1" s="1"/>
  <c r="P3457" i="1"/>
  <c r="AB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P3451" i="1" s="1"/>
  <c r="AB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O3447" i="1"/>
  <c r="P3447" i="1" s="1"/>
  <c r="AB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AB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R3434" i="1"/>
  <c r="S3434" i="1" s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Q3433" i="1"/>
  <c r="S3433" i="1" s="1"/>
  <c r="O3433" i="1"/>
  <c r="P3433" i="1" s="1"/>
  <c r="AB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V3432" i="1"/>
  <c r="U3432" i="1"/>
  <c r="T3432" i="1"/>
  <c r="R3432" i="1"/>
  <c r="Q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R3426" i="1"/>
  <c r="S3426" i="1" s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V3424" i="1"/>
  <c r="U3424" i="1"/>
  <c r="T3424" i="1"/>
  <c r="R3424" i="1"/>
  <c r="Q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S3423" i="1" s="1"/>
  <c r="Q3423" i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V3422" i="1" s="1"/>
  <c r="T3422" i="1"/>
  <c r="R3422" i="1"/>
  <c r="S3422" i="1" s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V3421" i="1" s="1"/>
  <c r="T3421" i="1"/>
  <c r="R3421" i="1"/>
  <c r="S3421" i="1" s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Q3420" i="1"/>
  <c r="S3420" i="1" s="1"/>
  <c r="O3420" i="1"/>
  <c r="P3420" i="1" s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V3418" i="1" s="1"/>
  <c r="T3418" i="1"/>
  <c r="R3418" i="1"/>
  <c r="S3418" i="1" s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O3416" i="1"/>
  <c r="P3416" i="1" s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V3414" i="1" s="1"/>
  <c r="T3414" i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V3406" i="1" s="1"/>
  <c r="T3406" i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AB3404" i="1" s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AB3398" i="1" s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R3396" i="1"/>
  <c r="Q3396" i="1"/>
  <c r="S3396" i="1" s="1"/>
  <c r="P3396" i="1"/>
  <c r="O3396" i="1"/>
  <c r="N3396" i="1"/>
  <c r="L3396" i="1"/>
  <c r="M3396" i="1" s="1"/>
  <c r="AB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AB3392" i="1" s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AB3388" i="1" s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V3382" i="1" s="1"/>
  <c r="T3382" i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R3380" i="1"/>
  <c r="Q3380" i="1"/>
  <c r="S3380" i="1" s="1"/>
  <c r="O3380" i="1"/>
  <c r="P3380" i="1" s="1"/>
  <c r="AB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V3378" i="1" s="1"/>
  <c r="T3378" i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V3374" i="1" s="1"/>
  <c r="T3374" i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AB3372" i="1" s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V3370" i="1" s="1"/>
  <c r="T3370" i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B3368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V3366" i="1" s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AB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V3362" i="1" s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V3358" i="1" s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AB3356" i="1" s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V3354" i="1" s="1"/>
  <c r="T3354" i="1"/>
  <c r="R3354" i="1"/>
  <c r="S3354" i="1" s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Q3352" i="1"/>
  <c r="S3352" i="1" s="1"/>
  <c r="O3352" i="1"/>
  <c r="P3352" i="1" s="1"/>
  <c r="AB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S3350" i="1" s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V3349" i="1" s="1"/>
  <c r="T3349" i="1"/>
  <c r="R3349" i="1"/>
  <c r="S3349" i="1" s="1"/>
  <c r="Q3349" i="1"/>
  <c r="O3349" i="1"/>
  <c r="N3349" i="1"/>
  <c r="P3349" i="1" s="1"/>
  <c r="L3349" i="1"/>
  <c r="M3349" i="1" s="1"/>
  <c r="AB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R3348" i="1"/>
  <c r="Q3348" i="1"/>
  <c r="S3348" i="1" s="1"/>
  <c r="O3348" i="1"/>
  <c r="P3348" i="1" s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V3346" i="1" s="1"/>
  <c r="T3346" i="1"/>
  <c r="R3346" i="1"/>
  <c r="S3346" i="1" s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V3345" i="1" s="1"/>
  <c r="T3345" i="1"/>
  <c r="R3345" i="1"/>
  <c r="S3345" i="1" s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R3344" i="1"/>
  <c r="Q3344" i="1"/>
  <c r="S3344" i="1" s="1"/>
  <c r="O3344" i="1"/>
  <c r="P3344" i="1" s="1"/>
  <c r="N3344" i="1"/>
  <c r="L3344" i="1"/>
  <c r="M3344" i="1" s="1"/>
  <c r="K3344" i="1"/>
  <c r="J3344" i="1"/>
  <c r="I3344" i="1"/>
  <c r="AB3344" i="1" s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V3342" i="1" s="1"/>
  <c r="T3342" i="1"/>
  <c r="R3342" i="1"/>
  <c r="S3342" i="1" s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Q3340" i="1"/>
  <c r="S3340" i="1" s="1"/>
  <c r="O3340" i="1"/>
  <c r="P3340" i="1" s="1"/>
  <c r="AB3340" i="1" s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P3339" i="1" s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V3333" i="1" s="1"/>
  <c r="T3333" i="1"/>
  <c r="R3333" i="1"/>
  <c r="S3333" i="1" s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S3330" i="1" s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M3329" i="1" s="1"/>
  <c r="AB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R3328" i="1"/>
  <c r="Q3328" i="1"/>
  <c r="S3328" i="1" s="1"/>
  <c r="P3328" i="1"/>
  <c r="AB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M3325" i="1" s="1"/>
  <c r="AB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S3318" i="1" s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M3317" i="1"/>
  <c r="AB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R3316" i="1"/>
  <c r="Q3316" i="1"/>
  <c r="S3316" i="1" s="1"/>
  <c r="O3316" i="1"/>
  <c r="P3316" i="1" s="1"/>
  <c r="AB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AB3312" i="1" s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O3309" i="1"/>
  <c r="N3309" i="1"/>
  <c r="P3309" i="1" s="1"/>
  <c r="L3309" i="1"/>
  <c r="M3309" i="1" s="1"/>
  <c r="AB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V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P3305" i="1"/>
  <c r="O3305" i="1"/>
  <c r="N3305" i="1"/>
  <c r="M3305" i="1"/>
  <c r="AB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S3304" i="1"/>
  <c r="R3304" i="1"/>
  <c r="Q3304" i="1"/>
  <c r="O3304" i="1"/>
  <c r="P3304" i="1" s="1"/>
  <c r="AB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M3301" i="1" s="1"/>
  <c r="AB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P3298" i="1" s="1"/>
  <c r="AB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Q3296" i="1"/>
  <c r="S3296" i="1" s="1"/>
  <c r="O3296" i="1"/>
  <c r="P3296" i="1" s="1"/>
  <c r="AB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S3289" i="1" s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AB3288" i="1" s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S3287" i="1" s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P3284" i="1" s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P3282" i="1" s="1"/>
  <c r="AB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N3281" i="1"/>
  <c r="P3281" i="1" s="1"/>
  <c r="AB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P3278" i="1"/>
  <c r="O3278" i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S3270" i="1" s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S3268" i="1" s="1"/>
  <c r="Q3268" i="1"/>
  <c r="P3268" i="1"/>
  <c r="O3268" i="1"/>
  <c r="N3268" i="1"/>
  <c r="L3268" i="1"/>
  <c r="M3268" i="1" s="1"/>
  <c r="K3268" i="1"/>
  <c r="J3268" i="1"/>
  <c r="AB3268" i="1" s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S3266" i="1" s="1"/>
  <c r="Q3266" i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S3265" i="1"/>
  <c r="R3265" i="1"/>
  <c r="Q3265" i="1"/>
  <c r="O3265" i="1"/>
  <c r="P3265" i="1" s="1"/>
  <c r="AB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P3262" i="1"/>
  <c r="O3262" i="1"/>
  <c r="N3262" i="1"/>
  <c r="L3262" i="1"/>
  <c r="M3262" i="1" s="1"/>
  <c r="AB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S3261" i="1"/>
  <c r="R3261" i="1"/>
  <c r="Q3261" i="1"/>
  <c r="O3261" i="1"/>
  <c r="P3261" i="1" s="1"/>
  <c r="AB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P3259" i="1" s="1"/>
  <c r="N3259" i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S3258" i="1" s="1"/>
  <c r="Q3258" i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S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S3254" i="1" s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S3253" i="1"/>
  <c r="R3253" i="1"/>
  <c r="Q3253" i="1"/>
  <c r="O3253" i="1"/>
  <c r="P3253" i="1" s="1"/>
  <c r="AB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P3251" i="1" s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P3250" i="1"/>
  <c r="O3250" i="1"/>
  <c r="N3250" i="1"/>
  <c r="L3250" i="1"/>
  <c r="M3250" i="1" s="1"/>
  <c r="AB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S3249" i="1"/>
  <c r="R3249" i="1"/>
  <c r="Q3249" i="1"/>
  <c r="O3249" i="1"/>
  <c r="P3249" i="1" s="1"/>
  <c r="AB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P3243" i="1" s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S3242" i="1" s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S3241" i="1"/>
  <c r="R3241" i="1"/>
  <c r="Q3241" i="1"/>
  <c r="O3241" i="1"/>
  <c r="P3241" i="1" s="1"/>
  <c r="AB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AB3238" i="1" s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S3236" i="1" s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S3235" i="1" s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S3232" i="1" s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S3231" i="1" s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AB3230" i="1" s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S3228" i="1" s="1"/>
  <c r="Q3228" i="1"/>
  <c r="O3228" i="1"/>
  <c r="P3228" i="1" s="1"/>
  <c r="N3228" i="1"/>
  <c r="L3228" i="1"/>
  <c r="K3228" i="1"/>
  <c r="M3228" i="1" s="1"/>
  <c r="J3228" i="1"/>
  <c r="AB3228" i="1" s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S3227" i="1" s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S3224" i="1" s="1"/>
  <c r="Q3224" i="1"/>
  <c r="O3224" i="1"/>
  <c r="P3224" i="1" s="1"/>
  <c r="N3224" i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S3223" i="1" s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S3220" i="1" s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R3219" i="1"/>
  <c r="S3219" i="1" s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AB3218" i="1" s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S3216" i="1" s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S3215" i="1" s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AB3206" i="1" s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P3204" i="1" s="1"/>
  <c r="N3204" i="1"/>
  <c r="L3204" i="1"/>
  <c r="K3204" i="1"/>
  <c r="M3204" i="1" s="1"/>
  <c r="J3204" i="1"/>
  <c r="AB3204" i="1" s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S3199" i="1" s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S3195" i="1" s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AB3194" i="1" s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P3192" i="1" s="1"/>
  <c r="N3192" i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R3187" i="1"/>
  <c r="S3187" i="1" s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S3183" i="1" s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AB3182" i="1" s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P3180" i="1" s="1"/>
  <c r="N3180" i="1"/>
  <c r="L3180" i="1"/>
  <c r="K3180" i="1"/>
  <c r="M3180" i="1" s="1"/>
  <c r="J3180" i="1"/>
  <c r="AB3180" i="1" s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S3179" i="1" s="1"/>
  <c r="Q3179" i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O3176" i="1"/>
  <c r="P3176" i="1" s="1"/>
  <c r="N3176" i="1"/>
  <c r="L3176" i="1"/>
  <c r="K3176" i="1"/>
  <c r="M3176" i="1" s="1"/>
  <c r="J3176" i="1"/>
  <c r="AB3176" i="1" s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Q3174" i="1"/>
  <c r="S3174" i="1" s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S3171" i="1" s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AB3170" i="1" s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R3167" i="1"/>
  <c r="S3167" i="1" s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R3163" i="1"/>
  <c r="S3163" i="1" s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S3161" i="1"/>
  <c r="R3161" i="1"/>
  <c r="Q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O3160" i="1"/>
  <c r="P3160" i="1" s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V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AB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P3141" i="1" s="1"/>
  <c r="AB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P3140" i="1"/>
  <c r="O3140" i="1"/>
  <c r="N3140" i="1"/>
  <c r="L3140" i="1"/>
  <c r="K3140" i="1"/>
  <c r="M3140" i="1" s="1"/>
  <c r="AB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AB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S3129" i="1"/>
  <c r="R3129" i="1"/>
  <c r="Q3129" i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V3122" i="1" s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P3121" i="1"/>
  <c r="O3121" i="1"/>
  <c r="N3121" i="1"/>
  <c r="M3121" i="1"/>
  <c r="AB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S3120" i="1"/>
  <c r="R3120" i="1"/>
  <c r="Q3120" i="1"/>
  <c r="P3120" i="1"/>
  <c r="AB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V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M3109" i="1"/>
  <c r="AB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AB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S3100" i="1"/>
  <c r="R3100" i="1"/>
  <c r="Q3100" i="1"/>
  <c r="P3100" i="1"/>
  <c r="AB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B3096" i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P3090" i="1"/>
  <c r="AB3090" i="1" s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AB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AB3088" i="1" s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R3079" i="1"/>
  <c r="S3079" i="1" s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V3075" i="1"/>
  <c r="U3075" i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V3067" i="1"/>
  <c r="U3067" i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B3058" i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V3042" i="1"/>
  <c r="U3042" i="1"/>
  <c r="T3042" i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V3041" i="1"/>
  <c r="U3041" i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B3040" i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V3037" i="1"/>
  <c r="U3037" i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AB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V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V3033" i="1"/>
  <c r="U3033" i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B3032" i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V3030" i="1"/>
  <c r="U3030" i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AB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B3024" i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V3021" i="1"/>
  <c r="U3021" i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AB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V3018" i="1"/>
  <c r="U3018" i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B3016" i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V3013" i="1"/>
  <c r="U3013" i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AB3012" i="1" s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V3009" i="1"/>
  <c r="U3009" i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AB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V3005" i="1"/>
  <c r="U3005" i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AB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AB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V2998" i="1"/>
  <c r="U2998" i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B2996" i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AB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AB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B2982" i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B2980" i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AB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B2976" i="1"/>
  <c r="AA2976" i="1"/>
  <c r="Z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AB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B2972" i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AB2970" i="1" s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B2968" i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AB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B2964" i="1"/>
  <c r="AA2964" i="1"/>
  <c r="Z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AB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B2960" i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AB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B2956" i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AB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B2952" i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AB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B2948" i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B2946" i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B2944" i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B2940" i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B2938" i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B2936" i="1"/>
  <c r="AA2936" i="1"/>
  <c r="Z2936" i="1"/>
  <c r="Y2936" i="1"/>
  <c r="X2936" i="1"/>
  <c r="W2936" i="1"/>
  <c r="V2936" i="1"/>
  <c r="U2936" i="1"/>
  <c r="T2936" i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B2934" i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M2933" i="1"/>
  <c r="AB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B2932" i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B2930" i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M2929" i="1"/>
  <c r="AB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Z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B2926" i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M2925" i="1"/>
  <c r="AB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B2924" i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B2922" i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M2921" i="1"/>
  <c r="AB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B2920" i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B2918" i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M2917" i="1"/>
  <c r="AB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B2914" i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M2913" i="1"/>
  <c r="AB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B2912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B2910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AB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B2908" i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B2906" i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M2905" i="1"/>
  <c r="AB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B2904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B2902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AB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B2898" i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AB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B2894" i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AB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B2890" i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AB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B2886" i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AB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B2882" i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AB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B2878" i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AB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B2874" i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AB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B2870" i="1"/>
  <c r="AA2870" i="1"/>
  <c r="Z2870" i="1"/>
  <c r="Y2870" i="1"/>
  <c r="X2870" i="1"/>
  <c r="W2870" i="1"/>
  <c r="V2870" i="1"/>
  <c r="U2870" i="1"/>
  <c r="T2870" i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AB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B2862" i="1"/>
  <c r="AA2862" i="1"/>
  <c r="Z2862" i="1"/>
  <c r="Y2862" i="1"/>
  <c r="X2862" i="1"/>
  <c r="W2862" i="1"/>
  <c r="V2862" i="1"/>
  <c r="U2862" i="1"/>
  <c r="T2862" i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AB2860" i="1" s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P2858" i="1"/>
  <c r="AB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AB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AB2854" i="1" s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AB2844" i="1" s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AB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R2832" i="1"/>
  <c r="Q2832" i="1"/>
  <c r="S2832" i="1" s="1"/>
  <c r="P2832" i="1"/>
  <c r="AB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AB2824" i="1" s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AB2820" i="1" s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AB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AB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AB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AB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AB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N2802" i="1"/>
  <c r="P2802" i="1" s="1"/>
  <c r="AB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AB2799" i="1" s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P2790" i="1" s="1"/>
  <c r="AB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N2778" i="1"/>
  <c r="P2778" i="1" s="1"/>
  <c r="AB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AB2773" i="1" s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AB2746" i="1" s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AB2741" i="1" s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AB2733" i="1" s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AB2689" i="1" s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V2674" i="1" s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R2669" i="1"/>
  <c r="S2669" i="1" s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V2668" i="1" s="1"/>
  <c r="T2668" i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Q2666" i="1"/>
  <c r="O2666" i="1"/>
  <c r="P2666" i="1" s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P2662" i="1" s="1"/>
  <c r="AB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V2660" i="1" s="1"/>
  <c r="T2660" i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R2657" i="1"/>
  <c r="S2657" i="1" s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V2656" i="1" s="1"/>
  <c r="T2656" i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O2654" i="1"/>
  <c r="P2654" i="1" s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B2650" i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P2650" i="1" s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V2648" i="1" s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P2646" i="1" s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V2644" i="1" s="1"/>
  <c r="T2644" i="1"/>
  <c r="R2644" i="1"/>
  <c r="S2644" i="1" s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V2643" i="1" s="1"/>
  <c r="T2643" i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O2642" i="1"/>
  <c r="P2642" i="1" s="1"/>
  <c r="AB2642" i="1" s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S2640" i="1" s="1"/>
  <c r="Q2640" i="1"/>
  <c r="O2640" i="1"/>
  <c r="P2640" i="1" s="1"/>
  <c r="N2640" i="1"/>
  <c r="L2640" i="1"/>
  <c r="K2640" i="1"/>
  <c r="M2640" i="1" s="1"/>
  <c r="J2640" i="1"/>
  <c r="I2640" i="1"/>
  <c r="AB2640" i="1" s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V2639" i="1" s="1"/>
  <c r="T2639" i="1"/>
  <c r="R2639" i="1"/>
  <c r="S2639" i="1" s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O2638" i="1"/>
  <c r="P2638" i="1" s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B2634" i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P2634" i="1" s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AB2632" i="1" s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P2630" i="1" s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O2626" i="1"/>
  <c r="P2626" i="1" s="1"/>
  <c r="AB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V2620" i="1" s="1"/>
  <c r="T2620" i="1"/>
  <c r="R2620" i="1"/>
  <c r="Q2620" i="1"/>
  <c r="S2620" i="1" s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AB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P2614" i="1" s="1"/>
  <c r="AB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M2611" i="1" s="1"/>
  <c r="K2611" i="1"/>
  <c r="J2611" i="1"/>
  <c r="I2611" i="1"/>
  <c r="AB2611" i="1" s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V2608" i="1" s="1"/>
  <c r="T2608" i="1"/>
  <c r="R2608" i="1"/>
  <c r="Q2608" i="1"/>
  <c r="S2608" i="1" s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V2600" i="1" s="1"/>
  <c r="T2600" i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O2598" i="1"/>
  <c r="P2598" i="1" s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R2597" i="1"/>
  <c r="S2597" i="1" s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AB2596" i="1" s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V2592" i="1" s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B2590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V2588" i="1" s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P2586" i="1" s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R2585" i="1"/>
  <c r="S2585" i="1" s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V2584" i="1" s="1"/>
  <c r="T2584" i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R2581" i="1"/>
  <c r="S2581" i="1" s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V2580" i="1" s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O2578" i="1"/>
  <c r="P2578" i="1" s="1"/>
  <c r="AB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T2577" i="1"/>
  <c r="V2577" i="1" s="1"/>
  <c r="R2577" i="1"/>
  <c r="S2577" i="1" s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V2576" i="1" s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O2574" i="1"/>
  <c r="P2574" i="1" s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R2573" i="1"/>
  <c r="S2573" i="1" s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B2566" i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O2562" i="1"/>
  <c r="P2562" i="1" s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Q2542" i="1"/>
  <c r="S2542" i="1" s="1"/>
  <c r="O2542" i="1"/>
  <c r="P2542" i="1" s="1"/>
  <c r="AB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AB2538" i="1" s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K2530" i="1"/>
  <c r="M2530" i="1" s="1"/>
  <c r="J2530" i="1"/>
  <c r="I2530" i="1"/>
  <c r="AB2530" i="1" s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P2526" i="1" s="1"/>
  <c r="AB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M2519" i="1" s="1"/>
  <c r="AB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P2514" i="1"/>
  <c r="AB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M2511" i="1" s="1"/>
  <c r="AB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M2507" i="1" s="1"/>
  <c r="AB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R2506" i="1"/>
  <c r="Q2506" i="1"/>
  <c r="S2506" i="1" s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P2502" i="1"/>
  <c r="AB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M2499" i="1" s="1"/>
  <c r="AB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AB2498" i="1" s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P2490" i="1"/>
  <c r="AB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AB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P2482" i="1" s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P2478" i="1"/>
  <c r="AB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AB2474" i="1" s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P2466" i="1"/>
  <c r="AB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P2442" i="1"/>
  <c r="AB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P2438" i="1" s="1"/>
  <c r="AB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P2430" i="1"/>
  <c r="AB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P2426" i="1" s="1"/>
  <c r="AB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AB2422" i="1" s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O2418" i="1"/>
  <c r="P2418" i="1" s="1"/>
  <c r="AB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P2414" i="1" s="1"/>
  <c r="AB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AB2410" i="1" s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P2406" i="1" s="1"/>
  <c r="AB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P2402" i="1" s="1"/>
  <c r="AB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AB2398" i="1" s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P2394" i="1" s="1"/>
  <c r="AB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P2390" i="1" s="1"/>
  <c r="AB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P2382" i="1" s="1"/>
  <c r="AB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P2378" i="1" s="1"/>
  <c r="AB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AB2374" i="1" s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P2370" i="1" s="1"/>
  <c r="AB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P2366" i="1" s="1"/>
  <c r="AB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AB2362" i="1" s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P2358" i="1" s="1"/>
  <c r="AB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P2354" i="1" s="1"/>
  <c r="AB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AB2350" i="1" s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P2346" i="1" s="1"/>
  <c r="AB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AB2342" i="1" s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AB2334" i="1" s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P2330" i="1"/>
  <c r="AB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V2324" i="1" s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S2319" i="1" s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B2318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AB2314" i="1" s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AB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AB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AB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P2279" i="1"/>
  <c r="AB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P2275" i="1"/>
  <c r="AB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AB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AB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P2179" i="1"/>
  <c r="AB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P2155" i="1"/>
  <c r="AB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P2143" i="1"/>
  <c r="AB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P2139" i="1"/>
  <c r="AB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P2127" i="1"/>
  <c r="AB2127" i="1" s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P2123" i="1"/>
  <c r="AB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S2122" i="1"/>
  <c r="R2122" i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P2103" i="1"/>
  <c r="AB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P2101" i="1"/>
  <c r="O2101" i="1"/>
  <c r="N2101" i="1"/>
  <c r="L2101" i="1"/>
  <c r="K2101" i="1"/>
  <c r="M2101" i="1" s="1"/>
  <c r="J2101" i="1"/>
  <c r="AB2101" i="1" s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V2100" i="1"/>
  <c r="U2100" i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P2097" i="1"/>
  <c r="O2097" i="1"/>
  <c r="N2097" i="1"/>
  <c r="L2097" i="1"/>
  <c r="K2097" i="1"/>
  <c r="M2097" i="1" s="1"/>
  <c r="J2097" i="1"/>
  <c r="AB2097" i="1" s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AB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V2092" i="1"/>
  <c r="U2092" i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B2091" i="1"/>
  <c r="AA2091" i="1"/>
  <c r="Y2091" i="1"/>
  <c r="Z2091" i="1" s="1"/>
  <c r="X2091" i="1"/>
  <c r="W2091" i="1"/>
  <c r="V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B2089" i="1"/>
  <c r="AA2089" i="1"/>
  <c r="Y2089" i="1"/>
  <c r="X2089" i="1"/>
  <c r="Z2089" i="1" s="1"/>
  <c r="W2089" i="1"/>
  <c r="V2089" i="1"/>
  <c r="U2089" i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M2088" i="1"/>
  <c r="AB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S2085" i="1"/>
  <c r="R2085" i="1"/>
  <c r="Q2085" i="1"/>
  <c r="P2085" i="1"/>
  <c r="O2085" i="1"/>
  <c r="N2085" i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AB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V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M2080" i="1"/>
  <c r="AB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M2076" i="1"/>
  <c r="AB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B2075" i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S2073" i="1"/>
  <c r="R2073" i="1"/>
  <c r="Q2073" i="1"/>
  <c r="P2073" i="1"/>
  <c r="AB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M2072" i="1"/>
  <c r="AB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B2071" i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AB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M2064" i="1"/>
  <c r="AB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V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S2061" i="1"/>
  <c r="R2061" i="1"/>
  <c r="Q2061" i="1"/>
  <c r="P2061" i="1"/>
  <c r="O2061" i="1"/>
  <c r="N2061" i="1"/>
  <c r="L2061" i="1"/>
  <c r="K2061" i="1"/>
  <c r="M2061" i="1" s="1"/>
  <c r="J2061" i="1"/>
  <c r="AB2061" i="1" s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AB2059" i="1" s="1"/>
  <c r="X2059" i="1"/>
  <c r="W2059" i="1"/>
  <c r="V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B2057" i="1"/>
  <c r="AA2057" i="1"/>
  <c r="Y2057" i="1"/>
  <c r="X2057" i="1"/>
  <c r="Z2057" i="1" s="1"/>
  <c r="W2057" i="1"/>
  <c r="V2057" i="1"/>
  <c r="U2057" i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P2055" i="1"/>
  <c r="AB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AB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S2049" i="1"/>
  <c r="R2049" i="1"/>
  <c r="Q2049" i="1"/>
  <c r="P2049" i="1"/>
  <c r="O2049" i="1"/>
  <c r="N2049" i="1"/>
  <c r="L2049" i="1"/>
  <c r="K2049" i="1"/>
  <c r="M2049" i="1" s="1"/>
  <c r="J2049" i="1"/>
  <c r="AB2049" i="1" s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M2048" i="1"/>
  <c r="AB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S2045" i="1"/>
  <c r="R2045" i="1"/>
  <c r="Q2045" i="1"/>
  <c r="P2045" i="1"/>
  <c r="O2045" i="1"/>
  <c r="N2045" i="1"/>
  <c r="L2045" i="1"/>
  <c r="K2045" i="1"/>
  <c r="M2045" i="1" s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AB2043" i="1" s="1"/>
  <c r="X2043" i="1"/>
  <c r="W2043" i="1"/>
  <c r="V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B2041" i="1"/>
  <c r="AA2041" i="1"/>
  <c r="Y2041" i="1"/>
  <c r="X2041" i="1"/>
  <c r="Z2041" i="1" s="1"/>
  <c r="W2041" i="1"/>
  <c r="V2041" i="1"/>
  <c r="U2041" i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V2039" i="1"/>
  <c r="U2039" i="1"/>
  <c r="T2039" i="1"/>
  <c r="R2039" i="1"/>
  <c r="Q2039" i="1"/>
  <c r="S2039" i="1" s="1"/>
  <c r="P2039" i="1"/>
  <c r="AB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AB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S2033" i="1"/>
  <c r="R2033" i="1"/>
  <c r="Q2033" i="1"/>
  <c r="P2033" i="1"/>
  <c r="O2033" i="1"/>
  <c r="N2033" i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M2032" i="1"/>
  <c r="L2032" i="1"/>
  <c r="K2032" i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V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B2027" i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S2025" i="1"/>
  <c r="R2025" i="1"/>
  <c r="Q2025" i="1"/>
  <c r="P2025" i="1"/>
  <c r="AB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AB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S2021" i="1"/>
  <c r="R2021" i="1"/>
  <c r="Q2021" i="1"/>
  <c r="P2021" i="1"/>
  <c r="O2021" i="1"/>
  <c r="N2021" i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AB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B2017" i="1"/>
  <c r="AA2017" i="1"/>
  <c r="Y2017" i="1"/>
  <c r="X2017" i="1"/>
  <c r="Z2017" i="1" s="1"/>
  <c r="W2017" i="1"/>
  <c r="V2017" i="1"/>
  <c r="U2017" i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V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S2012" i="1"/>
  <c r="R2012" i="1"/>
  <c r="Q2012" i="1"/>
  <c r="O2012" i="1"/>
  <c r="N2012" i="1"/>
  <c r="P2012" i="1" s="1"/>
  <c r="M2012" i="1"/>
  <c r="L2012" i="1"/>
  <c r="K2012" i="1"/>
  <c r="J2012" i="1"/>
  <c r="AB2012" i="1" s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P2009" i="1"/>
  <c r="O2009" i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AB2007" i="1" s="1"/>
  <c r="X2007" i="1"/>
  <c r="W2007" i="1"/>
  <c r="V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P2005" i="1"/>
  <c r="O2005" i="1"/>
  <c r="N2005" i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B2003" i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B2001" i="1"/>
  <c r="AA2001" i="1"/>
  <c r="Y2001" i="1"/>
  <c r="X2001" i="1"/>
  <c r="Z2001" i="1" s="1"/>
  <c r="W2001" i="1"/>
  <c r="V2001" i="1"/>
  <c r="U2001" i="1"/>
  <c r="T2001" i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S1997" i="1"/>
  <c r="R1997" i="1"/>
  <c r="Q1997" i="1"/>
  <c r="P1997" i="1"/>
  <c r="O1997" i="1"/>
  <c r="N1997" i="1"/>
  <c r="L1997" i="1"/>
  <c r="K1997" i="1"/>
  <c r="M1997" i="1" s="1"/>
  <c r="J1997" i="1"/>
  <c r="AB1997" i="1" s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AB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B1993" i="1"/>
  <c r="AA1993" i="1"/>
  <c r="Y1993" i="1"/>
  <c r="X1993" i="1"/>
  <c r="Z1993" i="1" s="1"/>
  <c r="W1993" i="1"/>
  <c r="V1993" i="1"/>
  <c r="U1993" i="1"/>
  <c r="T1993" i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V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P1989" i="1"/>
  <c r="O1989" i="1"/>
  <c r="N1989" i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V1988" i="1"/>
  <c r="U1988" i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B1983" i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B1981" i="1"/>
  <c r="AA1981" i="1"/>
  <c r="Y1981" i="1"/>
  <c r="X1981" i="1"/>
  <c r="Z1981" i="1" s="1"/>
  <c r="W1981" i="1"/>
  <c r="V1981" i="1"/>
  <c r="U1981" i="1"/>
  <c r="T1981" i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V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P1979" i="1"/>
  <c r="AB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P1977" i="1"/>
  <c r="AB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V1976" i="1"/>
  <c r="U1976" i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B1971" i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AB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V1967" i="1"/>
  <c r="U1967" i="1"/>
  <c r="T1967" i="1"/>
  <c r="R1967" i="1"/>
  <c r="Q1967" i="1"/>
  <c r="S1967" i="1" s="1"/>
  <c r="P1967" i="1"/>
  <c r="AB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P1965" i="1"/>
  <c r="AB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AB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AB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V1959" i="1"/>
  <c r="U1959" i="1"/>
  <c r="T1959" i="1"/>
  <c r="R1959" i="1"/>
  <c r="Q1959" i="1"/>
  <c r="S1959" i="1" s="1"/>
  <c r="P1959" i="1"/>
  <c r="AB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AB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P1955" i="1"/>
  <c r="AB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B1953" i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B1951" i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P1949" i="1"/>
  <c r="AB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B1947" i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AB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P1943" i="1"/>
  <c r="AB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P1941" i="1"/>
  <c r="AB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AB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P1933" i="1"/>
  <c r="AB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B1931" i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B1927" i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P1925" i="1"/>
  <c r="AB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B1923" i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AB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P1919" i="1"/>
  <c r="AB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P1917" i="1"/>
  <c r="AB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AB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P1909" i="1"/>
  <c r="AB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B1907" i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B1905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B1903" i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AB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B1899" i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AB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P1895" i="1"/>
  <c r="AB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P1893" i="1"/>
  <c r="AB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AB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P1887" i="1"/>
  <c r="AB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B1885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B1883" i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B1881" i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B1879" i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AB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B1875" i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AB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P1871" i="1"/>
  <c r="AB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P1869" i="1"/>
  <c r="AB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AB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AB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P1863" i="1"/>
  <c r="AB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B1857" i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B1855" i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AB1851" i="1" s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AB1843" i="1" s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S1842" i="1" s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T1838" i="1"/>
  <c r="V1838" i="1" s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AB1837" i="1" s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T1834" i="1"/>
  <c r="V1834" i="1" s="1"/>
  <c r="R1834" i="1"/>
  <c r="S1834" i="1" s="1"/>
  <c r="Q1834" i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T1830" i="1"/>
  <c r="V1830" i="1" s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P1827" i="1" s="1"/>
  <c r="N1827" i="1"/>
  <c r="L1827" i="1"/>
  <c r="K1827" i="1"/>
  <c r="M1827" i="1" s="1"/>
  <c r="J1827" i="1"/>
  <c r="AB1827" i="1" s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AB1825" i="1" s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S1824" i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T1822" i="1"/>
  <c r="V1822" i="1" s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V1818" i="1" s="1"/>
  <c r="R1818" i="1"/>
  <c r="S1818" i="1" s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V1814" i="1" s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AB1813" i="1" s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R1810" i="1"/>
  <c r="S1810" i="1" s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R1806" i="1"/>
  <c r="S1806" i="1" s="1"/>
  <c r="Q1806" i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AB1801" i="1" s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T1798" i="1"/>
  <c r="V1798" i="1" s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T1794" i="1"/>
  <c r="V1794" i="1" s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AB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AB1789" i="1" s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T1786" i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AB1783" i="1" s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B1775" i="1"/>
  <c r="AA1775" i="1"/>
  <c r="Y1775" i="1"/>
  <c r="Z1775" i="1" s="1"/>
  <c r="X1775" i="1"/>
  <c r="W1775" i="1"/>
  <c r="V1775" i="1"/>
  <c r="U1775" i="1"/>
  <c r="T1775" i="1"/>
  <c r="S1775" i="1"/>
  <c r="R1775" i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AB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AB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V1770" i="1"/>
  <c r="U1770" i="1"/>
  <c r="T1770" i="1"/>
  <c r="R1770" i="1"/>
  <c r="S1770" i="1" s="1"/>
  <c r="AB1770" i="1" s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V1766" i="1"/>
  <c r="U1766" i="1"/>
  <c r="T1766" i="1"/>
  <c r="S1766" i="1"/>
  <c r="R1766" i="1"/>
  <c r="Q1766" i="1"/>
  <c r="P1766" i="1"/>
  <c r="AB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S1763" i="1"/>
  <c r="R1763" i="1"/>
  <c r="Q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B1762" i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S1758" i="1" s="1"/>
  <c r="AB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AB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S1754" i="1" s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V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AB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V1747" i="1"/>
  <c r="U1747" i="1"/>
  <c r="T1747" i="1"/>
  <c r="S1747" i="1"/>
  <c r="R1747" i="1"/>
  <c r="Q1747" i="1"/>
  <c r="P1747" i="1"/>
  <c r="AB1747" i="1" s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V1746" i="1"/>
  <c r="U1746" i="1"/>
  <c r="T1746" i="1"/>
  <c r="R1746" i="1"/>
  <c r="S1746" i="1" s="1"/>
  <c r="AB1746" i="1" s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V1744" i="1"/>
  <c r="U1744" i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M1743" i="1"/>
  <c r="AB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B1742" i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S1740" i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V1739" i="1"/>
  <c r="U1739" i="1"/>
  <c r="T1739" i="1"/>
  <c r="S1739" i="1"/>
  <c r="R1739" i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AB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V1735" i="1"/>
  <c r="U1735" i="1"/>
  <c r="T1735" i="1"/>
  <c r="S1735" i="1"/>
  <c r="R1735" i="1"/>
  <c r="Q1735" i="1"/>
  <c r="P1735" i="1"/>
  <c r="AB1735" i="1" s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S1730" i="1"/>
  <c r="AB1730" i="1" s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V1727" i="1"/>
  <c r="U1727" i="1"/>
  <c r="T1727" i="1"/>
  <c r="S1727" i="1"/>
  <c r="R1727" i="1"/>
  <c r="Q1727" i="1"/>
  <c r="O1727" i="1"/>
  <c r="P1727" i="1" s="1"/>
  <c r="AB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AB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V1724" i="1"/>
  <c r="U1724" i="1"/>
  <c r="T1724" i="1"/>
  <c r="S1724" i="1"/>
  <c r="R1724" i="1"/>
  <c r="Q1724" i="1"/>
  <c r="P1724" i="1"/>
  <c r="O1724" i="1"/>
  <c r="N1724" i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V1723" i="1"/>
  <c r="U1723" i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AB1722" i="1" s="1"/>
  <c r="X1722" i="1"/>
  <c r="W1722" i="1"/>
  <c r="V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V1720" i="1"/>
  <c r="U1720" i="1"/>
  <c r="T1720" i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V1718" i="1"/>
  <c r="U1718" i="1"/>
  <c r="T1718" i="1"/>
  <c r="S1718" i="1"/>
  <c r="R1718" i="1"/>
  <c r="Q1718" i="1"/>
  <c r="P1718" i="1"/>
  <c r="AB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V1715" i="1"/>
  <c r="U1715" i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S1710" i="1" s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AB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S1704" i="1"/>
  <c r="R1704" i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V1703" i="1"/>
  <c r="U1703" i="1"/>
  <c r="T1703" i="1"/>
  <c r="S1703" i="1"/>
  <c r="R1703" i="1"/>
  <c r="Q1703" i="1"/>
  <c r="O1703" i="1"/>
  <c r="P1703" i="1" s="1"/>
  <c r="N1703" i="1"/>
  <c r="M1703" i="1"/>
  <c r="AB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B1699" i="1"/>
  <c r="AA1699" i="1"/>
  <c r="Y1699" i="1"/>
  <c r="Z1699" i="1" s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V1698" i="1"/>
  <c r="U1698" i="1"/>
  <c r="T1698" i="1"/>
  <c r="R1698" i="1"/>
  <c r="S1698" i="1" s="1"/>
  <c r="AB1698" i="1" s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V1696" i="1"/>
  <c r="U1696" i="1"/>
  <c r="T1696" i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M1695" i="1"/>
  <c r="AB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B1694" i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V1692" i="1"/>
  <c r="U1692" i="1"/>
  <c r="T1692" i="1"/>
  <c r="S1692" i="1"/>
  <c r="R1692" i="1"/>
  <c r="Q1692" i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S1691" i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V1688" i="1"/>
  <c r="U1688" i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AB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S1679" i="1"/>
  <c r="R1679" i="1"/>
  <c r="Q1679" i="1"/>
  <c r="O1679" i="1"/>
  <c r="P1679" i="1" s="1"/>
  <c r="AB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S1678" i="1" s="1"/>
  <c r="AB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AB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V1668" i="1"/>
  <c r="U1668" i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V1667" i="1"/>
  <c r="U1667" i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AB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S1663" i="1"/>
  <c r="R1663" i="1"/>
  <c r="Q1663" i="1"/>
  <c r="P1663" i="1"/>
  <c r="AB1663" i="1" s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S1662" i="1" s="1"/>
  <c r="Q1662" i="1"/>
  <c r="P1662" i="1"/>
  <c r="AB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AB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V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AB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B1650" i="1"/>
  <c r="AA1650" i="1"/>
  <c r="Y1650" i="1"/>
  <c r="Z1650" i="1" s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V1647" i="1"/>
  <c r="U1647" i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V1646" i="1"/>
  <c r="U1646" i="1"/>
  <c r="T1646" i="1"/>
  <c r="R1646" i="1"/>
  <c r="Q1646" i="1"/>
  <c r="S1646" i="1" s="1"/>
  <c r="P1646" i="1"/>
  <c r="AB1646" i="1" s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V1644" i="1"/>
  <c r="U1644" i="1"/>
  <c r="T1644" i="1"/>
  <c r="S1644" i="1"/>
  <c r="R1644" i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P1643" i="1" s="1"/>
  <c r="AB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S1639" i="1" s="1"/>
  <c r="Q1639" i="1"/>
  <c r="O1639" i="1"/>
  <c r="N1639" i="1"/>
  <c r="P1639" i="1" s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P1638" i="1"/>
  <c r="O1638" i="1"/>
  <c r="N1638" i="1"/>
  <c r="L1638" i="1"/>
  <c r="M1638" i="1" s="1"/>
  <c r="AB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O1637" i="1"/>
  <c r="P1637" i="1" s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V1636" i="1"/>
  <c r="U1636" i="1"/>
  <c r="T1636" i="1"/>
  <c r="R1636" i="1"/>
  <c r="S1636" i="1" s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R1635" i="1"/>
  <c r="S1635" i="1" s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S1633" i="1"/>
  <c r="R1633" i="1"/>
  <c r="Q1633" i="1"/>
  <c r="O1633" i="1"/>
  <c r="P1633" i="1" s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S1632" i="1" s="1"/>
  <c r="Q1632" i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V1631" i="1" s="1"/>
  <c r="T1631" i="1"/>
  <c r="R1631" i="1"/>
  <c r="S1631" i="1" s="1"/>
  <c r="Q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V1630" i="1" s="1"/>
  <c r="T1630" i="1"/>
  <c r="R1630" i="1"/>
  <c r="S1630" i="1" s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S1629" i="1"/>
  <c r="R1629" i="1"/>
  <c r="Q1629" i="1"/>
  <c r="O1629" i="1"/>
  <c r="P1629" i="1" s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V1628" i="1"/>
  <c r="U1628" i="1"/>
  <c r="T1628" i="1"/>
  <c r="R1628" i="1"/>
  <c r="S1628" i="1" s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V1624" i="1"/>
  <c r="U1624" i="1"/>
  <c r="T1624" i="1"/>
  <c r="R1624" i="1"/>
  <c r="S1624" i="1" s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V1623" i="1" s="1"/>
  <c r="T1623" i="1"/>
  <c r="R1623" i="1"/>
  <c r="S1623" i="1" s="1"/>
  <c r="Q1623" i="1"/>
  <c r="O1623" i="1"/>
  <c r="N1623" i="1"/>
  <c r="P1623" i="1" s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P1622" i="1"/>
  <c r="O1622" i="1"/>
  <c r="N1622" i="1"/>
  <c r="L1622" i="1"/>
  <c r="M1622" i="1" s="1"/>
  <c r="AB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P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V1620" i="1"/>
  <c r="U1620" i="1"/>
  <c r="T1620" i="1"/>
  <c r="R1620" i="1"/>
  <c r="S1620" i="1" s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R1619" i="1"/>
  <c r="S1619" i="1" s="1"/>
  <c r="Q1619" i="1"/>
  <c r="O1619" i="1"/>
  <c r="P1619" i="1" s="1"/>
  <c r="N1619" i="1"/>
  <c r="M1619" i="1"/>
  <c r="L1619" i="1"/>
  <c r="K1619" i="1"/>
  <c r="J1619" i="1"/>
  <c r="I1619" i="1"/>
  <c r="AB1619" i="1" s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V1618" i="1" s="1"/>
  <c r="T1618" i="1"/>
  <c r="R1618" i="1"/>
  <c r="S1618" i="1" s="1"/>
  <c r="AB1618" i="1" s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O1617" i="1"/>
  <c r="P1617" i="1" s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S1616" i="1" s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V1615" i="1" s="1"/>
  <c r="T1615" i="1"/>
  <c r="R1615" i="1"/>
  <c r="S1615" i="1" s="1"/>
  <c r="Q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V1614" i="1" s="1"/>
  <c r="T1614" i="1"/>
  <c r="R1614" i="1"/>
  <c r="S1614" i="1" s="1"/>
  <c r="Q1614" i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S1613" i="1"/>
  <c r="R1613" i="1"/>
  <c r="Q1613" i="1"/>
  <c r="O1613" i="1"/>
  <c r="P1613" i="1" s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V1612" i="1"/>
  <c r="U1612" i="1"/>
  <c r="T1612" i="1"/>
  <c r="R1612" i="1"/>
  <c r="S1612" i="1" s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S1611" i="1" s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V1608" i="1"/>
  <c r="U1608" i="1"/>
  <c r="T1608" i="1"/>
  <c r="R1608" i="1"/>
  <c r="S1608" i="1" s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Q1606" i="1"/>
  <c r="S1606" i="1" s="1"/>
  <c r="P1606" i="1"/>
  <c r="O1606" i="1"/>
  <c r="N1606" i="1"/>
  <c r="L1606" i="1"/>
  <c r="M1606" i="1" s="1"/>
  <c r="AB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P1605" i="1" s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S1604" i="1" s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R1603" i="1"/>
  <c r="S1603" i="1" s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V1602" i="1" s="1"/>
  <c r="T1602" i="1"/>
  <c r="R1602" i="1"/>
  <c r="S1602" i="1" s="1"/>
  <c r="AB1602" i="1" s="1"/>
  <c r="Q1602" i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S1601" i="1"/>
  <c r="R1601" i="1"/>
  <c r="Q1601" i="1"/>
  <c r="O1601" i="1"/>
  <c r="P1601" i="1" s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S1600" i="1" s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B1599" i="1"/>
  <c r="AA1599" i="1"/>
  <c r="Z1599" i="1"/>
  <c r="Y1599" i="1"/>
  <c r="X1599" i="1"/>
  <c r="W1599" i="1"/>
  <c r="U1599" i="1"/>
  <c r="V1599" i="1" s="1"/>
  <c r="T1599" i="1"/>
  <c r="R1599" i="1"/>
  <c r="S1599" i="1" s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R1598" i="1"/>
  <c r="S1598" i="1" s="1"/>
  <c r="Q1598" i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V1596" i="1"/>
  <c r="U1596" i="1"/>
  <c r="T1596" i="1"/>
  <c r="R1596" i="1"/>
  <c r="S1596" i="1" s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V1595" i="1" s="1"/>
  <c r="T1595" i="1"/>
  <c r="R1595" i="1"/>
  <c r="S1595" i="1" s="1"/>
  <c r="Q1595" i="1"/>
  <c r="O1595" i="1"/>
  <c r="N1595" i="1"/>
  <c r="P1595" i="1" s="1"/>
  <c r="AB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V1594" i="1" s="1"/>
  <c r="T1594" i="1"/>
  <c r="R1594" i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V1592" i="1"/>
  <c r="U1592" i="1"/>
  <c r="T1592" i="1"/>
  <c r="R1592" i="1"/>
  <c r="S1592" i="1" s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S1591" i="1" s="1"/>
  <c r="Q1591" i="1"/>
  <c r="O1591" i="1"/>
  <c r="N1591" i="1"/>
  <c r="P1591" i="1" s="1"/>
  <c r="M1591" i="1"/>
  <c r="AB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P1590" i="1"/>
  <c r="O1590" i="1"/>
  <c r="N1590" i="1"/>
  <c r="L1590" i="1"/>
  <c r="M1590" i="1" s="1"/>
  <c r="AB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P1589" i="1" s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S1588" i="1" s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V1586" i="1" s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AB1585" i="1" s="1"/>
  <c r="T1585" i="1"/>
  <c r="S1585" i="1"/>
  <c r="R1585" i="1"/>
  <c r="Q1585" i="1"/>
  <c r="O1585" i="1"/>
  <c r="P1585" i="1" s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V1584" i="1"/>
  <c r="U1584" i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V1582" i="1" s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P1581" i="1"/>
  <c r="AB1581" i="1" s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V1580" i="1"/>
  <c r="U1580" i="1"/>
  <c r="T1580" i="1"/>
  <c r="R1580" i="1"/>
  <c r="S1580" i="1" s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V1579" i="1" s="1"/>
  <c r="T1579" i="1"/>
  <c r="R1579" i="1"/>
  <c r="S1579" i="1" s="1"/>
  <c r="Q1579" i="1"/>
  <c r="O1579" i="1"/>
  <c r="N1579" i="1"/>
  <c r="P1579" i="1" s="1"/>
  <c r="M1579" i="1"/>
  <c r="AB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V1578" i="1" s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S1576" i="1" s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V1574" i="1" s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S1573" i="1"/>
  <c r="R1573" i="1"/>
  <c r="Q1573" i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V1572" i="1"/>
  <c r="U1572" i="1"/>
  <c r="T1572" i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V1571" i="1" s="1"/>
  <c r="T1571" i="1"/>
  <c r="R1571" i="1"/>
  <c r="S1571" i="1" s="1"/>
  <c r="Q1571" i="1"/>
  <c r="O1571" i="1"/>
  <c r="N1571" i="1"/>
  <c r="P1571" i="1" s="1"/>
  <c r="AB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S1567" i="1" s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V1566" i="1" s="1"/>
  <c r="T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P1565" i="1" s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M1563" i="1"/>
  <c r="L1563" i="1"/>
  <c r="K1563" i="1"/>
  <c r="J1563" i="1"/>
  <c r="I1563" i="1"/>
  <c r="AB1563" i="1" s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P1561" i="1" s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W1560" i="1"/>
  <c r="V1560" i="1"/>
  <c r="U1560" i="1"/>
  <c r="T1560" i="1"/>
  <c r="R1560" i="1"/>
  <c r="S1560" i="1" s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B1557" i="1"/>
  <c r="AA1557" i="1"/>
  <c r="Y1557" i="1"/>
  <c r="X1557" i="1"/>
  <c r="Z1557" i="1" s="1"/>
  <c r="W1557" i="1"/>
  <c r="U1557" i="1"/>
  <c r="V1557" i="1" s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AB1555" i="1" s="1"/>
  <c r="X1555" i="1"/>
  <c r="W1555" i="1"/>
  <c r="U1555" i="1"/>
  <c r="V1555" i="1" s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AB1554" i="1" s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V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B1545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P1543" i="1" s="1"/>
  <c r="N1543" i="1"/>
  <c r="M1543" i="1"/>
  <c r="AB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M1542" i="1"/>
  <c r="AB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M1532" i="1"/>
  <c r="L1532" i="1"/>
  <c r="K1532" i="1"/>
  <c r="J1532" i="1"/>
  <c r="AB1532" i="1" s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M1530" i="1"/>
  <c r="AB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AB1521" i="1" s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AB1519" i="1" s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AB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AB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AB1489" i="1" s="1"/>
  <c r="H1489" i="1"/>
  <c r="G1489" i="1"/>
  <c r="F1489" i="1"/>
  <c r="E1489" i="1"/>
  <c r="D1489" i="1"/>
  <c r="B1489" i="1"/>
  <c r="A1489" i="1" s="1"/>
  <c r="AA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AB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AB1445" i="1" s="1"/>
  <c r="H1445" i="1"/>
  <c r="G1445" i="1"/>
  <c r="F1445" i="1"/>
  <c r="E1445" i="1"/>
  <c r="D1445" i="1"/>
  <c r="B1445" i="1"/>
  <c r="A1445" i="1" s="1"/>
  <c r="AA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P1430" i="1"/>
  <c r="AB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V1425" i="1" s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AB1423" i="1" s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S1420" i="1"/>
  <c r="R1420" i="1"/>
  <c r="Q1420" i="1"/>
  <c r="O1420" i="1"/>
  <c r="N1420" i="1"/>
  <c r="P1420" i="1" s="1"/>
  <c r="M1420" i="1"/>
  <c r="AB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O1417" i="1"/>
  <c r="P1417" i="1" s="1"/>
  <c r="N1417" i="1"/>
  <c r="L1417" i="1"/>
  <c r="M1417" i="1" s="1"/>
  <c r="AB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V1402" i="1"/>
  <c r="U1402" i="1"/>
  <c r="T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Q1392" i="1"/>
  <c r="S1392" i="1" s="1"/>
  <c r="P1392" i="1"/>
  <c r="O1392" i="1"/>
  <c r="N1392" i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V1389" i="1" s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V1386" i="1"/>
  <c r="U1386" i="1"/>
  <c r="T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P1379" i="1" s="1"/>
  <c r="AB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AB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AB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AB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AB1362" i="1" s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AB1313" i="1" s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AB1308" i="1" s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AB1305" i="1" s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P1300" i="1" s="1"/>
  <c r="AB1300" i="1" s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AB1292" i="1" s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AB1289" i="1" s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AB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L1264" i="1"/>
  <c r="M1264" i="1" s="1"/>
  <c r="AB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AB1260" i="1" s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AB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R1252" i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P1244" i="1" s="1"/>
  <c r="AB1244" i="1" s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AB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V1236" i="1"/>
  <c r="U1236" i="1"/>
  <c r="T1236" i="1"/>
  <c r="R1236" i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R1235" i="1"/>
  <c r="S1235" i="1" s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AB1228" i="1" s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R1227" i="1"/>
  <c r="S1227" i="1" s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AB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V1220" i="1"/>
  <c r="U1220" i="1"/>
  <c r="T1220" i="1"/>
  <c r="R1220" i="1"/>
  <c r="Q1220" i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R1215" i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P1212" i="1" s="1"/>
  <c r="AB1212" i="1" s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AB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B1200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AB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V1167" i="1" s="1"/>
  <c r="T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AB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AB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B1139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B1119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AB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P1091" i="1"/>
  <c r="AB1091" i="1" s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AB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B1083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AB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B1075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AB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AB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V1045" i="1" s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V1044" i="1" s="1"/>
  <c r="T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V1040" i="1" s="1"/>
  <c r="T1040" i="1"/>
  <c r="R1040" i="1"/>
  <c r="Q1040" i="1"/>
  <c r="S1040" i="1" s="1"/>
  <c r="O1040" i="1"/>
  <c r="N1040" i="1"/>
  <c r="P1040" i="1" s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M1039" i="1" s="1"/>
  <c r="K1039" i="1"/>
  <c r="J1039" i="1"/>
  <c r="I1039" i="1"/>
  <c r="AB1039" i="1" s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S1033" i="1" s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P1032" i="1"/>
  <c r="O1032" i="1"/>
  <c r="N1032" i="1"/>
  <c r="M1032" i="1"/>
  <c r="AB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S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V1029" i="1" s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O1024" i="1"/>
  <c r="N1024" i="1"/>
  <c r="P1024" i="1" s="1"/>
  <c r="M1024" i="1"/>
  <c r="AB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AB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S1021" i="1" s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V1020" i="1" s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L1019" i="1"/>
  <c r="M1019" i="1" s="1"/>
  <c r="AB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S1017" i="1" s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V1012" i="1" s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V1008" i="1" s="1"/>
  <c r="T1008" i="1"/>
  <c r="R1008" i="1"/>
  <c r="S1008" i="1" s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S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T1005" i="1"/>
  <c r="V1005" i="1" s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S1001" i="1" s="1"/>
  <c r="Q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S997" i="1" s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N991" i="1"/>
  <c r="P991" i="1" s="1"/>
  <c r="L991" i="1"/>
  <c r="M991" i="1" s="1"/>
  <c r="K991" i="1"/>
  <c r="J991" i="1"/>
  <c r="I991" i="1"/>
  <c r="AB991" i="1" s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R989" i="1"/>
  <c r="S989" i="1" s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S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V981" i="1" s="1"/>
  <c r="R981" i="1"/>
  <c r="S981" i="1" s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S980" i="1" s="1"/>
  <c r="Q980" i="1"/>
  <c r="O980" i="1"/>
  <c r="N980" i="1"/>
  <c r="P980" i="1" s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V976" i="1" s="1"/>
  <c r="T976" i="1"/>
  <c r="R976" i="1"/>
  <c r="S976" i="1" s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Q975" i="1"/>
  <c r="S975" i="1" s="1"/>
  <c r="O975" i="1"/>
  <c r="N975" i="1"/>
  <c r="P975" i="1" s="1"/>
  <c r="AB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U973" i="1"/>
  <c r="V973" i="1" s="1"/>
  <c r="T973" i="1"/>
  <c r="R973" i="1"/>
  <c r="S973" i="1" s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V972" i="1" s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Q971" i="1"/>
  <c r="S971" i="1" s="1"/>
  <c r="O971" i="1"/>
  <c r="N971" i="1"/>
  <c r="P971" i="1" s="1"/>
  <c r="L971" i="1"/>
  <c r="M971" i="1" s="1"/>
  <c r="AB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V969" i="1"/>
  <c r="U969" i="1"/>
  <c r="T969" i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V968" i="1" s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R965" i="1"/>
  <c r="S965" i="1" s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V964" i="1" s="1"/>
  <c r="T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T961" i="1"/>
  <c r="V961" i="1" s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V960" i="1" s="1"/>
  <c r="T960" i="1"/>
  <c r="R960" i="1"/>
  <c r="S960" i="1" s="1"/>
  <c r="Q960" i="1"/>
  <c r="P960" i="1"/>
  <c r="O960" i="1"/>
  <c r="N960" i="1"/>
  <c r="M960" i="1"/>
  <c r="AB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S959" i="1"/>
  <c r="R959" i="1"/>
  <c r="Q959" i="1"/>
  <c r="O959" i="1"/>
  <c r="P959" i="1" s="1"/>
  <c r="AB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V957" i="1" s="1"/>
  <c r="R957" i="1"/>
  <c r="S957" i="1" s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V952" i="1" s="1"/>
  <c r="T952" i="1"/>
  <c r="R952" i="1"/>
  <c r="S952" i="1" s="1"/>
  <c r="Q952" i="1"/>
  <c r="O952" i="1"/>
  <c r="N952" i="1"/>
  <c r="P952" i="1" s="1"/>
  <c r="L952" i="1"/>
  <c r="M952" i="1" s="1"/>
  <c r="AB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S949" i="1" s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V948" i="1" s="1"/>
  <c r="T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V944" i="1" s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O943" i="1"/>
  <c r="N943" i="1"/>
  <c r="P943" i="1" s="1"/>
  <c r="L943" i="1"/>
  <c r="M943" i="1" s="1"/>
  <c r="K943" i="1"/>
  <c r="J943" i="1"/>
  <c r="I943" i="1"/>
  <c r="AB943" i="1" s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P942" i="1" s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R941" i="1"/>
  <c r="S941" i="1" s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V940" i="1" s="1"/>
  <c r="T940" i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AB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S933" i="1" s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S932" i="1" s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R931" i="1"/>
  <c r="Q931" i="1"/>
  <c r="S931" i="1" s="1"/>
  <c r="P931" i="1"/>
  <c r="O931" i="1"/>
  <c r="N931" i="1"/>
  <c r="L931" i="1"/>
  <c r="M931" i="1" s="1"/>
  <c r="AB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S925" i="1" s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S924" i="1" s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R923" i="1"/>
  <c r="Q923" i="1"/>
  <c r="S923" i="1" s="1"/>
  <c r="P923" i="1"/>
  <c r="O923" i="1"/>
  <c r="N923" i="1"/>
  <c r="L923" i="1"/>
  <c r="M923" i="1" s="1"/>
  <c r="AB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V920" i="1" s="1"/>
  <c r="T920" i="1"/>
  <c r="R920" i="1"/>
  <c r="S920" i="1" s="1"/>
  <c r="Q920" i="1"/>
  <c r="O920" i="1"/>
  <c r="N920" i="1"/>
  <c r="P920" i="1" s="1"/>
  <c r="M920" i="1"/>
  <c r="AB920" i="1" s="1"/>
  <c r="L920" i="1"/>
  <c r="K920" i="1"/>
  <c r="J920" i="1"/>
  <c r="I920" i="1"/>
  <c r="H920" i="1"/>
  <c r="G920" i="1"/>
  <c r="F920" i="1"/>
  <c r="E920" i="1"/>
  <c r="D920" i="1"/>
  <c r="B920" i="1"/>
  <c r="A920" i="1"/>
  <c r="AB919" i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R916" i="1"/>
  <c r="S916" i="1" s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AB915" i="1" s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S900" i="1" s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P899" i="1"/>
  <c r="AB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S892" i="1" s="1"/>
  <c r="Q892" i="1"/>
  <c r="O892" i="1"/>
  <c r="N892" i="1"/>
  <c r="P892" i="1" s="1"/>
  <c r="M892" i="1"/>
  <c r="AB892" i="1" s="1"/>
  <c r="L892" i="1"/>
  <c r="K892" i="1"/>
  <c r="J892" i="1"/>
  <c r="I892" i="1"/>
  <c r="H892" i="1"/>
  <c r="G892" i="1"/>
  <c r="F892" i="1"/>
  <c r="E892" i="1"/>
  <c r="D892" i="1"/>
  <c r="B892" i="1"/>
  <c r="A892" i="1"/>
  <c r="AB891" i="1"/>
  <c r="AA891" i="1"/>
  <c r="Y891" i="1"/>
  <c r="X891" i="1"/>
  <c r="Z891" i="1" s="1"/>
  <c r="W891" i="1"/>
  <c r="U891" i="1"/>
  <c r="V891" i="1" s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AB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AB883" i="1" s="1"/>
  <c r="W883" i="1"/>
  <c r="U883" i="1"/>
  <c r="V883" i="1" s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S876" i="1" s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R875" i="1"/>
  <c r="Q875" i="1"/>
  <c r="S875" i="1" s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AB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S868" i="1" s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AB867" i="1" s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P863" i="1"/>
  <c r="O863" i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S860" i="1" s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P859" i="1"/>
  <c r="AB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T856" i="1"/>
  <c r="V856" i="1" s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Q851" i="1"/>
  <c r="S851" i="1" s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Q847" i="1"/>
  <c r="S847" i="1" s="1"/>
  <c r="P847" i="1"/>
  <c r="O847" i="1"/>
  <c r="N847" i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V845" i="1"/>
  <c r="U845" i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V841" i="1"/>
  <c r="U841" i="1"/>
  <c r="T841" i="1"/>
  <c r="R841" i="1"/>
  <c r="Q841" i="1"/>
  <c r="S841" i="1" s="1"/>
  <c r="O841" i="1"/>
  <c r="P841" i="1" s="1"/>
  <c r="N841" i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Q839" i="1"/>
  <c r="S839" i="1" s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B827" i="1"/>
  <c r="AA827" i="1"/>
  <c r="Z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P807" i="1"/>
  <c r="AB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AB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AB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B779" i="1"/>
  <c r="AA779" i="1"/>
  <c r="Z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P759" i="1"/>
  <c r="AB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AB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B735" i="1"/>
  <c r="AA735" i="1"/>
  <c r="Y735" i="1"/>
  <c r="Z735" i="1" s="1"/>
  <c r="X735" i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AB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B723" i="1"/>
  <c r="AA723" i="1"/>
  <c r="Y723" i="1"/>
  <c r="Z723" i="1" s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AB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P715" i="1"/>
  <c r="AB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P707" i="1"/>
  <c r="AB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M700" i="1"/>
  <c r="AB700" i="1" s="1"/>
  <c r="L700" i="1"/>
  <c r="K700" i="1"/>
  <c r="J700" i="1"/>
  <c r="I700" i="1"/>
  <c r="H700" i="1"/>
  <c r="G700" i="1"/>
  <c r="F700" i="1"/>
  <c r="E700" i="1"/>
  <c r="D700" i="1"/>
  <c r="B700" i="1"/>
  <c r="A700" i="1"/>
  <c r="AB699" i="1"/>
  <c r="AA699" i="1"/>
  <c r="Y699" i="1"/>
  <c r="Z699" i="1" s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AB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P683" i="1"/>
  <c r="AB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P671" i="1"/>
  <c r="O671" i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S668" i="1" s="1"/>
  <c r="Q668" i="1"/>
  <c r="O668" i="1"/>
  <c r="N668" i="1"/>
  <c r="P668" i="1" s="1"/>
  <c r="M668" i="1"/>
  <c r="AB668" i="1" s="1"/>
  <c r="L668" i="1"/>
  <c r="K668" i="1"/>
  <c r="J668" i="1"/>
  <c r="I668" i="1"/>
  <c r="H668" i="1"/>
  <c r="G668" i="1"/>
  <c r="F668" i="1"/>
  <c r="E668" i="1"/>
  <c r="D668" i="1"/>
  <c r="B668" i="1"/>
  <c r="A668" i="1"/>
  <c r="AB667" i="1"/>
  <c r="AA667" i="1"/>
  <c r="Z667" i="1"/>
  <c r="Y667" i="1"/>
  <c r="X667" i="1"/>
  <c r="W667" i="1"/>
  <c r="U667" i="1"/>
  <c r="V667" i="1" s="1"/>
  <c r="T667" i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AB660" i="1" s="1"/>
  <c r="L660" i="1"/>
  <c r="K660" i="1"/>
  <c r="J660" i="1"/>
  <c r="I660" i="1"/>
  <c r="H660" i="1"/>
  <c r="G660" i="1"/>
  <c r="F660" i="1"/>
  <c r="E660" i="1"/>
  <c r="D660" i="1"/>
  <c r="B660" i="1"/>
  <c r="A660" i="1"/>
  <c r="AB659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AB655" i="1" s="1"/>
  <c r="W655" i="1"/>
  <c r="U655" i="1"/>
  <c r="T655" i="1"/>
  <c r="V655" i="1" s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AB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AB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V645" i="1"/>
  <c r="U645" i="1"/>
  <c r="T645" i="1"/>
  <c r="R645" i="1"/>
  <c r="Q645" i="1"/>
  <c r="S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AB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S643" i="1" s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R642" i="1"/>
  <c r="Q642" i="1"/>
  <c r="S642" i="1" s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Q640" i="1"/>
  <c r="S640" i="1" s="1"/>
  <c r="O640" i="1"/>
  <c r="N640" i="1"/>
  <c r="P640" i="1" s="1"/>
  <c r="AB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O637" i="1"/>
  <c r="N637" i="1"/>
  <c r="P637" i="1" s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N633" i="1"/>
  <c r="P633" i="1" s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Q632" i="1"/>
  <c r="S632" i="1" s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AB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AB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AB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P604" i="1" s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AB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P596" i="1" s="1"/>
  <c r="AB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S595" i="1"/>
  <c r="R595" i="1"/>
  <c r="Q595" i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P592" i="1"/>
  <c r="AB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P588" i="1" s="1"/>
  <c r="AB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P584" i="1"/>
  <c r="AB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AB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AB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AB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AB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AB564" i="1" s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AB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AB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AB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AB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AB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P540" i="1"/>
  <c r="AB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AB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AB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R472" i="1"/>
  <c r="Q472" i="1"/>
  <c r="S472" i="1" s="1"/>
  <c r="P472" i="1"/>
  <c r="AB472" i="1" s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V469" i="1"/>
  <c r="U469" i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AB467" i="1" s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V465" i="1"/>
  <c r="U465" i="1"/>
  <c r="T465" i="1"/>
  <c r="R465" i="1"/>
  <c r="Q465" i="1"/>
  <c r="S465" i="1" s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S447" i="1"/>
  <c r="R447" i="1"/>
  <c r="Q447" i="1"/>
  <c r="P447" i="1"/>
  <c r="AB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B423" i="1"/>
  <c r="AA423" i="1"/>
  <c r="Z423" i="1"/>
  <c r="Y423" i="1"/>
  <c r="X423" i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P412" i="1"/>
  <c r="AB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P408" i="1"/>
  <c r="AB408" i="1" s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AB407" i="1" s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AB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P388" i="1"/>
  <c r="O388" i="1"/>
  <c r="N388" i="1"/>
  <c r="M388" i="1"/>
  <c r="AB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S384" i="1" s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AB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P380" i="1"/>
  <c r="AB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V375" i="1"/>
  <c r="U375" i="1"/>
  <c r="T375" i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V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S372" i="1"/>
  <c r="R372" i="1"/>
  <c r="Q372" i="1"/>
  <c r="O372" i="1"/>
  <c r="N372" i="1"/>
  <c r="P372" i="1" s="1"/>
  <c r="AB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P371" i="1"/>
  <c r="AB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V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AB365" i="1" s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AB363" i="1" s="1"/>
  <c r="T363" i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P361" i="1" s="1"/>
  <c r="AB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S317" i="1" s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Q316" i="1"/>
  <c r="S316" i="1" s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S309" i="1" s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Q304" i="1"/>
  <c r="S304" i="1" s="1"/>
  <c r="P304" i="1"/>
  <c r="O304" i="1"/>
  <c r="N304" i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Q296" i="1"/>
  <c r="S296" i="1" s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Q284" i="1"/>
  <c r="S284" i="1" s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S269" i="1" s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Q268" i="1"/>
  <c r="S268" i="1" s="1"/>
  <c r="P268" i="1"/>
  <c r="O268" i="1"/>
  <c r="N268" i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S257" i="1" s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S252" i="1" s="1"/>
  <c r="P252" i="1"/>
  <c r="AB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S249" i="1" s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AB237" i="1" s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AB233" i="1" s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AB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AB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AB221" i="1" s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AB217" i="1" s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AB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S213" i="1" s="1"/>
  <c r="Q213" i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S209" i="1" s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Q208" i="1"/>
  <c r="S208" i="1" s="1"/>
  <c r="AB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S205" i="1" s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Q204" i="1"/>
  <c r="S204" i="1" s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Q196" i="1"/>
  <c r="S196" i="1" s="1"/>
  <c r="P196" i="1"/>
  <c r="O196" i="1"/>
  <c r="N196" i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Q192" i="1"/>
  <c r="S192" i="1" s="1"/>
  <c r="P192" i="1"/>
  <c r="O192" i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S185" i="1" s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Q184" i="1"/>
  <c r="S184" i="1" s="1"/>
  <c r="P184" i="1"/>
  <c r="AB184" i="1" s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V181" i="1" s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R178" i="1"/>
  <c r="S178" i="1" s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V177" i="1" s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Q176" i="1"/>
  <c r="S176" i="1" s="1"/>
  <c r="O176" i="1"/>
  <c r="N176" i="1"/>
  <c r="P176" i="1" s="1"/>
  <c r="L176" i="1"/>
  <c r="M176" i="1" s="1"/>
  <c r="AB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S174" i="1" s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V173" i="1" s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S170" i="1" s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V169" i="1" s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R168" i="1"/>
  <c r="Q168" i="1"/>
  <c r="S168" i="1" s="1"/>
  <c r="O168" i="1"/>
  <c r="N168" i="1"/>
  <c r="P168" i="1" s="1"/>
  <c r="L168" i="1"/>
  <c r="M168" i="1" s="1"/>
  <c r="AB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Q164" i="1"/>
  <c r="S164" i="1" s="1"/>
  <c r="O164" i="1"/>
  <c r="N164" i="1"/>
  <c r="P164" i="1" s="1"/>
  <c r="AB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V162" i="1" s="1"/>
  <c r="R162" i="1"/>
  <c r="S162" i="1" s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V161" i="1" s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Q160" i="1"/>
  <c r="S160" i="1" s="1"/>
  <c r="O160" i="1"/>
  <c r="N160" i="1"/>
  <c r="P160" i="1" s="1"/>
  <c r="L160" i="1"/>
  <c r="M160" i="1" s="1"/>
  <c r="AB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V158" i="1" s="1"/>
  <c r="R158" i="1"/>
  <c r="S158" i="1" s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V157" i="1" s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S154" i="1" s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V153" i="1" s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Q152" i="1"/>
  <c r="S152" i="1" s="1"/>
  <c r="O152" i="1"/>
  <c r="N152" i="1"/>
  <c r="P152" i="1" s="1"/>
  <c r="L152" i="1"/>
  <c r="M152" i="1" s="1"/>
  <c r="AB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Q148" i="1"/>
  <c r="S148" i="1" s="1"/>
  <c r="O148" i="1"/>
  <c r="N148" i="1"/>
  <c r="P148" i="1" s="1"/>
  <c r="AB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Q136" i="1"/>
  <c r="S136" i="1" s="1"/>
  <c r="O136" i="1"/>
  <c r="N136" i="1"/>
  <c r="P136" i="1" s="1"/>
  <c r="AB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Q128" i="1"/>
  <c r="S128" i="1" s="1"/>
  <c r="O128" i="1"/>
  <c r="N128" i="1"/>
  <c r="P128" i="1" s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Q124" i="1"/>
  <c r="S124" i="1" s="1"/>
  <c r="O124" i="1"/>
  <c r="N124" i="1"/>
  <c r="P124" i="1" s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Q120" i="1"/>
  <c r="S120" i="1" s="1"/>
  <c r="O120" i="1"/>
  <c r="N120" i="1"/>
  <c r="P120" i="1" s="1"/>
  <c r="AB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Q116" i="1"/>
  <c r="S116" i="1" s="1"/>
  <c r="O116" i="1"/>
  <c r="N116" i="1"/>
  <c r="P116" i="1" s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V113" i="1" s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Q112" i="1"/>
  <c r="S112" i="1" s="1"/>
  <c r="O112" i="1"/>
  <c r="N112" i="1"/>
  <c r="P112" i="1" s="1"/>
  <c r="L112" i="1"/>
  <c r="M112" i="1" s="1"/>
  <c r="AB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V109" i="1" s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Q108" i="1"/>
  <c r="S108" i="1" s="1"/>
  <c r="O108" i="1"/>
  <c r="N108" i="1"/>
  <c r="P108" i="1" s="1"/>
  <c r="L108" i="1"/>
  <c r="M108" i="1" s="1"/>
  <c r="AB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V105" i="1" s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V101" i="1" s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T98" i="1"/>
  <c r="V98" i="1" s="1"/>
  <c r="R98" i="1"/>
  <c r="S98" i="1" s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V97" i="1" s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V93" i="1" s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V89" i="1" s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V85" i="1" s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V81" i="1" s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R78" i="1"/>
  <c r="S78" i="1" s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V77" i="1" s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T74" i="1"/>
  <c r="V74" i="1" s="1"/>
  <c r="R74" i="1"/>
  <c r="S74" i="1" s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V73" i="1" s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V69" i="1" s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V66" i="1" s="1"/>
  <c r="R66" i="1"/>
  <c r="S66" i="1" s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V65" i="1" s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V62" i="1" s="1"/>
  <c r="R62" i="1"/>
  <c r="S62" i="1" s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V61" i="1" s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Q60" i="1"/>
  <c r="S60" i="1" s="1"/>
  <c r="O60" i="1"/>
  <c r="N60" i="1"/>
  <c r="P60" i="1" s="1"/>
  <c r="L60" i="1"/>
  <c r="M60" i="1" s="1"/>
  <c r="AB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T58" i="1"/>
  <c r="V58" i="1" s="1"/>
  <c r="R58" i="1"/>
  <c r="S58" i="1" s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V57" i="1" s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Q52" i="1"/>
  <c r="S52" i="1" s="1"/>
  <c r="O52" i="1"/>
  <c r="N52" i="1"/>
  <c r="P52" i="1" s="1"/>
  <c r="AB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Q40" i="1"/>
  <c r="S40" i="1" s="1"/>
  <c r="O40" i="1"/>
  <c r="N40" i="1"/>
  <c r="P40" i="1" s="1"/>
  <c r="AB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AB37" i="1" s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AB23" i="1" s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AB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AB11" i="1" s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24" i="1" l="1"/>
  <c r="AB33" i="1"/>
  <c r="AB38" i="1"/>
  <c r="AB45" i="1"/>
  <c r="AB50" i="1"/>
  <c r="AB63" i="1"/>
  <c r="AB68" i="1"/>
  <c r="AB72" i="1"/>
  <c r="AB82" i="1"/>
  <c r="AB109" i="1"/>
  <c r="AB135" i="1"/>
  <c r="AB141" i="1"/>
  <c r="AB163" i="1"/>
  <c r="AB179" i="1"/>
  <c r="AB183" i="1"/>
  <c r="AB188" i="1"/>
  <c r="AB212" i="1"/>
  <c r="AB256" i="1"/>
  <c r="AB267" i="1"/>
  <c r="AB273" i="1"/>
  <c r="AB278" i="1"/>
  <c r="AB290" i="1"/>
  <c r="AB303" i="1"/>
  <c r="AB315" i="1"/>
  <c r="AB327" i="1"/>
  <c r="AB333" i="1"/>
  <c r="AB636" i="1"/>
  <c r="AB12" i="1"/>
  <c r="AB21" i="1"/>
  <c r="AB64" i="1"/>
  <c r="AB78" i="1"/>
  <c r="AB101" i="1"/>
  <c r="AB105" i="1"/>
  <c r="AB132" i="1"/>
  <c r="AB146" i="1"/>
  <c r="AB180" i="1"/>
  <c r="AB190" i="1"/>
  <c r="AB203" i="1"/>
  <c r="AB249" i="1"/>
  <c r="AB259" i="1"/>
  <c r="AB261" i="1"/>
  <c r="AB302" i="1"/>
  <c r="AB309" i="1"/>
  <c r="AB321" i="1"/>
  <c r="AB326" i="1"/>
  <c r="AB338" i="1"/>
  <c r="AB349" i="1"/>
  <c r="AB354" i="1"/>
  <c r="AB368" i="1"/>
  <c r="AB384" i="1"/>
  <c r="AB620" i="1"/>
  <c r="AB28" i="1"/>
  <c r="AB56" i="1"/>
  <c r="AB66" i="1"/>
  <c r="AB139" i="1"/>
  <c r="AB156" i="1"/>
  <c r="AB172" i="1"/>
  <c r="AB195" i="1"/>
  <c r="AB266" i="1"/>
  <c r="AB271" i="1"/>
  <c r="AB369" i="1"/>
  <c r="AB520" i="1"/>
  <c r="AB307" i="1"/>
  <c r="AB325" i="1"/>
  <c r="AB337" i="1"/>
  <c r="AB393" i="1"/>
  <c r="AB81" i="1"/>
  <c r="AB138" i="1"/>
  <c r="AB174" i="1"/>
  <c r="AB201" i="1"/>
  <c r="AB255" i="1"/>
  <c r="AB313" i="1"/>
  <c r="AB320" i="1"/>
  <c r="AB347" i="1"/>
  <c r="AB348" i="1"/>
  <c r="AB377" i="1"/>
  <c r="AB18" i="1"/>
  <c r="AB32" i="1"/>
  <c r="AB35" i="1"/>
  <c r="AB44" i="1"/>
  <c r="AB47" i="1"/>
  <c r="AB69" i="1"/>
  <c r="AB73" i="1"/>
  <c r="AB77" i="1"/>
  <c r="AB99" i="1"/>
  <c r="AB104" i="1"/>
  <c r="AB114" i="1"/>
  <c r="AB122" i="1"/>
  <c r="AB126" i="1"/>
  <c r="AB154" i="1"/>
  <c r="AB170" i="1"/>
  <c r="AB225" i="1"/>
  <c r="AB241" i="1"/>
  <c r="AB254" i="1"/>
  <c r="AB265" i="1"/>
  <c r="AB270" i="1"/>
  <c r="AB275" i="1"/>
  <c r="AB287" i="1"/>
  <c r="AB306" i="1"/>
  <c r="AB318" i="1"/>
  <c r="AB42" i="1"/>
  <c r="AB49" i="1"/>
  <c r="AB319" i="1"/>
  <c r="AB383" i="1"/>
  <c r="AB30" i="1"/>
  <c r="AB58" i="1"/>
  <c r="AB103" i="1"/>
  <c r="AB130" i="1"/>
  <c r="AB150" i="1"/>
  <c r="AB158" i="1"/>
  <c r="AB166" i="1"/>
  <c r="AB187" i="1"/>
  <c r="AB211" i="1"/>
  <c r="AB219" i="1"/>
  <c r="AB230" i="1"/>
  <c r="AB235" i="1"/>
  <c r="AB246" i="1"/>
  <c r="AB257" i="1"/>
  <c r="AB308" i="1"/>
  <c r="AB330" i="1"/>
  <c r="AB4" i="1"/>
  <c r="AB3" i="1"/>
  <c r="AB31" i="1"/>
  <c r="AB53" i="1"/>
  <c r="AB87" i="1"/>
  <c r="AB91" i="1"/>
  <c r="AB95" i="1"/>
  <c r="AB100" i="1"/>
  <c r="AB110" i="1"/>
  <c r="AB140" i="1"/>
  <c r="AB143" i="1"/>
  <c r="AB181" i="1"/>
  <c r="AB186" i="1"/>
  <c r="AB209" i="1"/>
  <c r="AB220" i="1"/>
  <c r="AB236" i="1"/>
  <c r="AB276" i="1"/>
  <c r="AB281" i="1"/>
  <c r="AB288" i="1"/>
  <c r="AB293" i="1"/>
  <c r="AB299" i="1"/>
  <c r="AB341" i="1"/>
  <c r="AB346" i="1"/>
  <c r="AB357" i="1"/>
  <c r="AB364" i="1"/>
  <c r="AB628" i="1"/>
  <c r="AB6" i="1"/>
  <c r="AB20" i="1"/>
  <c r="AB34" i="1"/>
  <c r="AB41" i="1"/>
  <c r="AB46" i="1"/>
  <c r="AB65" i="1"/>
  <c r="AB83" i="1"/>
  <c r="AB88" i="1"/>
  <c r="AB92" i="1"/>
  <c r="AB96" i="1"/>
  <c r="AB106" i="1"/>
  <c r="AB133" i="1"/>
  <c r="AB137" i="1"/>
  <c r="AB149" i="1"/>
  <c r="AB165" i="1"/>
  <c r="AB177" i="1"/>
  <c r="AB193" i="1"/>
  <c r="AB199" i="1"/>
  <c r="AB206" i="1"/>
  <c r="AB207" i="1"/>
  <c r="AB218" i="1"/>
  <c r="AB223" i="1"/>
  <c r="AB234" i="1"/>
  <c r="AB239" i="1"/>
  <c r="AB248" i="1"/>
  <c r="AB260" i="1"/>
  <c r="AB286" i="1"/>
  <c r="AB298" i="1"/>
  <c r="AB300" i="1"/>
  <c r="AB311" i="1"/>
  <c r="AB323" i="1"/>
  <c r="AB324" i="1"/>
  <c r="AB329" i="1"/>
  <c r="AB335" i="1"/>
  <c r="AB336" i="1"/>
  <c r="AB351" i="1"/>
  <c r="AB352" i="1"/>
  <c r="AB360" i="1"/>
  <c r="AB373" i="1"/>
  <c r="AB448" i="1"/>
  <c r="AB331" i="1"/>
  <c r="AB456" i="1"/>
  <c r="AB13" i="1"/>
  <c r="AB15" i="1"/>
  <c r="AB25" i="1"/>
  <c r="AB118" i="1"/>
  <c r="AB189" i="1"/>
  <c r="AB17" i="1"/>
  <c r="AB19" i="1"/>
  <c r="AB79" i="1"/>
  <c r="AB84" i="1"/>
  <c r="AB121" i="1"/>
  <c r="AB129" i="1"/>
  <c r="AB142" i="1"/>
  <c r="AB198" i="1"/>
  <c r="AB200" i="1"/>
  <c r="AB229" i="1"/>
  <c r="AB245" i="1"/>
  <c r="AB263" i="1"/>
  <c r="AB269" i="1"/>
  <c r="AB7" i="1"/>
  <c r="AB22" i="1"/>
  <c r="AB36" i="1"/>
  <c r="AB39" i="1"/>
  <c r="AB48" i="1"/>
  <c r="AB51" i="1"/>
  <c r="AB57" i="1"/>
  <c r="AB75" i="1"/>
  <c r="AB80" i="1"/>
  <c r="AB90" i="1"/>
  <c r="AB94" i="1"/>
  <c r="AB98" i="1"/>
  <c r="AB125" i="1"/>
  <c r="AB157" i="1"/>
  <c r="AB169" i="1"/>
  <c r="AB185" i="1"/>
  <c r="AB205" i="1"/>
  <c r="AB224" i="1"/>
  <c r="AB240" i="1"/>
  <c r="AB250" i="1"/>
  <c r="AB262" i="1"/>
  <c r="AB264" i="1"/>
  <c r="AB279" i="1"/>
  <c r="AB291" i="1"/>
  <c r="AB310" i="1"/>
  <c r="AB322" i="1"/>
  <c r="AB345" i="1"/>
  <c r="AB350" i="1"/>
  <c r="AB389" i="1"/>
  <c r="AB475" i="1"/>
  <c r="AB54" i="1"/>
  <c r="AB301" i="1"/>
  <c r="AB353" i="1"/>
  <c r="AB194" i="1"/>
  <c r="AB8" i="1"/>
  <c r="AB29" i="1"/>
  <c r="AB61" i="1"/>
  <c r="AB102" i="1"/>
  <c r="AB117" i="1"/>
  <c r="AB161" i="1"/>
  <c r="AB173" i="1"/>
  <c r="AB251" i="1"/>
  <c r="AB253" i="1"/>
  <c r="AB274" i="1"/>
  <c r="AB305" i="1"/>
  <c r="AB312" i="1"/>
  <c r="AB317" i="1"/>
  <c r="AB334" i="1"/>
  <c r="AB415" i="1"/>
  <c r="AB5" i="1"/>
  <c r="AB10" i="1"/>
  <c r="AB67" i="1"/>
  <c r="AB71" i="1"/>
  <c r="AB76" i="1"/>
  <c r="AB86" i="1"/>
  <c r="AB113" i="1"/>
  <c r="AB144" i="1"/>
  <c r="AB147" i="1"/>
  <c r="AB153" i="1"/>
  <c r="AB191" i="1"/>
  <c r="AB222" i="1"/>
  <c r="AB227" i="1"/>
  <c r="AB238" i="1"/>
  <c r="AB243" i="1"/>
  <c r="AB280" i="1"/>
  <c r="AB285" i="1"/>
  <c r="AB292" i="1"/>
  <c r="AB297" i="1"/>
  <c r="AB339" i="1"/>
  <c r="AB340" i="1"/>
  <c r="AB355" i="1"/>
  <c r="AB356" i="1"/>
  <c r="AB451" i="1"/>
  <c r="AB484" i="1"/>
  <c r="AB616" i="1"/>
  <c r="AB374" i="1"/>
  <c r="S400" i="1"/>
  <c r="AB400" i="1" s="1"/>
  <c r="M422" i="1"/>
  <c r="AB430" i="1"/>
  <c r="AB454" i="1"/>
  <c r="S460" i="1"/>
  <c r="AB460" i="1" s="1"/>
  <c r="P469" i="1"/>
  <c r="P505" i="1"/>
  <c r="AB505" i="1" s="1"/>
  <c r="S508" i="1"/>
  <c r="AB508" i="1" s="1"/>
  <c r="AB518" i="1"/>
  <c r="P529" i="1"/>
  <c r="AB541" i="1"/>
  <c r="AB565" i="1"/>
  <c r="AB566" i="1"/>
  <c r="AB578" i="1"/>
  <c r="AB601" i="1"/>
  <c r="AB607" i="1"/>
  <c r="AB613" i="1"/>
  <c r="AB619" i="1"/>
  <c r="AB625" i="1"/>
  <c r="AB631" i="1"/>
  <c r="AB733" i="1"/>
  <c r="AB775" i="1"/>
  <c r="AB823" i="1"/>
  <c r="AB872" i="1"/>
  <c r="AB910" i="1"/>
  <c r="AB394" i="1"/>
  <c r="S404" i="1"/>
  <c r="AB404" i="1" s="1"/>
  <c r="P413" i="1"/>
  <c r="AB413" i="1" s="1"/>
  <c r="M426" i="1"/>
  <c r="V435" i="1"/>
  <c r="AB435" i="1" s="1"/>
  <c r="M450" i="1"/>
  <c r="V459" i="1"/>
  <c r="AB459" i="1" s="1"/>
  <c r="S464" i="1"/>
  <c r="AB464" i="1" s="1"/>
  <c r="P473" i="1"/>
  <c r="V511" i="1"/>
  <c r="M522" i="1"/>
  <c r="AB538" i="1"/>
  <c r="AB559" i="1"/>
  <c r="AB562" i="1"/>
  <c r="AB577" i="1"/>
  <c r="P645" i="1"/>
  <c r="AB739" i="1"/>
  <c r="AB777" i="1"/>
  <c r="AB780" i="1"/>
  <c r="AB825" i="1"/>
  <c r="AB828" i="1"/>
  <c r="AB907" i="1"/>
  <c r="AB366" i="1"/>
  <c r="AB434" i="1"/>
  <c r="S440" i="1"/>
  <c r="AB440" i="1" s="1"/>
  <c r="P445" i="1"/>
  <c r="AB457" i="1"/>
  <c r="V463" i="1"/>
  <c r="AB463" i="1" s="1"/>
  <c r="S468" i="1"/>
  <c r="AB468" i="1" s="1"/>
  <c r="P477" i="1"/>
  <c r="AB477" i="1" s="1"/>
  <c r="P481" i="1"/>
  <c r="P485" i="1"/>
  <c r="P489" i="1"/>
  <c r="P493" i="1"/>
  <c r="P497" i="1"/>
  <c r="AB497" i="1" s="1"/>
  <c r="P501" i="1"/>
  <c r="AB501" i="1" s="1"/>
  <c r="S504" i="1"/>
  <c r="AB504" i="1" s="1"/>
  <c r="AB511" i="1"/>
  <c r="P525" i="1"/>
  <c r="S528" i="1"/>
  <c r="AB528" i="1" s="1"/>
  <c r="AB535" i="1"/>
  <c r="AB537" i="1"/>
  <c r="AB561" i="1"/>
  <c r="AB575" i="1"/>
  <c r="AB606" i="1"/>
  <c r="AB618" i="1"/>
  <c r="AB630" i="1"/>
  <c r="AB639" i="1"/>
  <c r="AB736" i="1"/>
  <c r="AB869" i="1"/>
  <c r="AB386" i="1"/>
  <c r="AB555" i="1"/>
  <c r="AB689" i="1"/>
  <c r="AB398" i="1"/>
  <c r="AB402" i="1"/>
  <c r="V411" i="1"/>
  <c r="AB411" i="1" s="1"/>
  <c r="S416" i="1"/>
  <c r="AB416" i="1" s="1"/>
  <c r="P425" i="1"/>
  <c r="AB438" i="1"/>
  <c r="S444" i="1"/>
  <c r="AB444" i="1" s="1"/>
  <c r="P449" i="1"/>
  <c r="AB449" i="1" s="1"/>
  <c r="AB462" i="1"/>
  <c r="V471" i="1"/>
  <c r="AB471" i="1" s="1"/>
  <c r="S476" i="1"/>
  <c r="AB476" i="1" s="1"/>
  <c r="S480" i="1"/>
  <c r="AB480" i="1" s="1"/>
  <c r="S484" i="1"/>
  <c r="S488" i="1"/>
  <c r="AB488" i="1" s="1"/>
  <c r="S492" i="1"/>
  <c r="AB492" i="1" s="1"/>
  <c r="S496" i="1"/>
  <c r="AB496" i="1" s="1"/>
  <c r="S500" i="1"/>
  <c r="AB500" i="1" s="1"/>
  <c r="AB507" i="1"/>
  <c r="AB510" i="1"/>
  <c r="P521" i="1"/>
  <c r="S524" i="1"/>
  <c r="AB524" i="1" s="1"/>
  <c r="AB531" i="1"/>
  <c r="AB534" i="1"/>
  <c r="AB557" i="1"/>
  <c r="AB574" i="1"/>
  <c r="AB603" i="1"/>
  <c r="AB615" i="1"/>
  <c r="AB627" i="1"/>
  <c r="AB638" i="1"/>
  <c r="AB684" i="1"/>
  <c r="AB721" i="1"/>
  <c r="AB747" i="1"/>
  <c r="AB783" i="1"/>
  <c r="AB831" i="1"/>
  <c r="AB843" i="1"/>
  <c r="AB864" i="1"/>
  <c r="AB378" i="1"/>
  <c r="AB406" i="1"/>
  <c r="V415" i="1"/>
  <c r="S420" i="1"/>
  <c r="AB420" i="1" s="1"/>
  <c r="M434" i="1"/>
  <c r="V443" i="1"/>
  <c r="AB443" i="1" s="1"/>
  <c r="M458" i="1"/>
  <c r="AB458" i="1" s="1"/>
  <c r="V475" i="1"/>
  <c r="V503" i="1"/>
  <c r="M514" i="1"/>
  <c r="AB514" i="1" s="1"/>
  <c r="V527" i="1"/>
  <c r="AB551" i="1"/>
  <c r="AB554" i="1"/>
  <c r="AB573" i="1"/>
  <c r="AB587" i="1"/>
  <c r="AB656" i="1"/>
  <c r="AB663" i="1"/>
  <c r="AB727" i="1"/>
  <c r="AB757" i="1"/>
  <c r="AB760" i="1"/>
  <c r="AB805" i="1"/>
  <c r="AB808" i="1"/>
  <c r="AB849" i="1"/>
  <c r="AB897" i="1"/>
  <c r="AB397" i="1"/>
  <c r="AB410" i="1"/>
  <c r="V419" i="1"/>
  <c r="AB419" i="1" s="1"/>
  <c r="S424" i="1"/>
  <c r="AB424" i="1" s="1"/>
  <c r="P429" i="1"/>
  <c r="AB429" i="1" s="1"/>
  <c r="AB441" i="1"/>
  <c r="AB442" i="1"/>
  <c r="S448" i="1"/>
  <c r="P453" i="1"/>
  <c r="AB453" i="1" s="1"/>
  <c r="AB469" i="1"/>
  <c r="AB470" i="1"/>
  <c r="V479" i="1"/>
  <c r="AB479" i="1" s="1"/>
  <c r="V483" i="1"/>
  <c r="V487" i="1"/>
  <c r="AB487" i="1" s="1"/>
  <c r="V491" i="1"/>
  <c r="V495" i="1"/>
  <c r="V499" i="1"/>
  <c r="AB506" i="1"/>
  <c r="P517" i="1"/>
  <c r="AB517" i="1" s="1"/>
  <c r="S520" i="1"/>
  <c r="AB527" i="1"/>
  <c r="AB529" i="1"/>
  <c r="AB530" i="1"/>
  <c r="AB553" i="1"/>
  <c r="AB571" i="1"/>
  <c r="AB583" i="1"/>
  <c r="AB586" i="1"/>
  <c r="AB591" i="1"/>
  <c r="AB602" i="1"/>
  <c r="AB614" i="1"/>
  <c r="AB626" i="1"/>
  <c r="AB641" i="1"/>
  <c r="AB724" i="1"/>
  <c r="AB854" i="1"/>
  <c r="AB370" i="1"/>
  <c r="AB473" i="1"/>
  <c r="AB474" i="1"/>
  <c r="AB483" i="1"/>
  <c r="AB491" i="1"/>
  <c r="AB495" i="1"/>
  <c r="AB499" i="1"/>
  <c r="AB503" i="1"/>
  <c r="AB547" i="1"/>
  <c r="AB550" i="1"/>
  <c r="AB589" i="1"/>
  <c r="AB590" i="1"/>
  <c r="AB635" i="1"/>
  <c r="AB879" i="1"/>
  <c r="AB390" i="1"/>
  <c r="M406" i="1"/>
  <c r="AB409" i="1"/>
  <c r="AB418" i="1"/>
  <c r="S428" i="1"/>
  <c r="AB428" i="1" s="1"/>
  <c r="P433" i="1"/>
  <c r="AB433" i="1" s="1"/>
  <c r="AB445" i="1"/>
  <c r="S452" i="1"/>
  <c r="AB452" i="1" s="1"/>
  <c r="P457" i="1"/>
  <c r="M466" i="1"/>
  <c r="AB466" i="1" s="1"/>
  <c r="AB481" i="1"/>
  <c r="AB485" i="1"/>
  <c r="AB486" i="1"/>
  <c r="AB489" i="1"/>
  <c r="AB490" i="1"/>
  <c r="AB493" i="1"/>
  <c r="P513" i="1"/>
  <c r="AB513" i="1" s="1"/>
  <c r="S516" i="1"/>
  <c r="AB516" i="1" s="1"/>
  <c r="AB523" i="1"/>
  <c r="AB525" i="1"/>
  <c r="AB526" i="1"/>
  <c r="AB549" i="1"/>
  <c r="AB570" i="1"/>
  <c r="AB582" i="1"/>
  <c r="AB593" i="1"/>
  <c r="AB594" i="1"/>
  <c r="AB599" i="1"/>
  <c r="AB611" i="1"/>
  <c r="AB623" i="1"/>
  <c r="AB665" i="1"/>
  <c r="AB675" i="1"/>
  <c r="AB679" i="1"/>
  <c r="AB846" i="1"/>
  <c r="AB362" i="1"/>
  <c r="AB422" i="1"/>
  <c r="AB543" i="1"/>
  <c r="AB546" i="1"/>
  <c r="AB569" i="1"/>
  <c r="AB581" i="1"/>
  <c r="AB597" i="1"/>
  <c r="AB598" i="1"/>
  <c r="AB634" i="1"/>
  <c r="AB643" i="1"/>
  <c r="AB652" i="1"/>
  <c r="AB695" i="1"/>
  <c r="AB708" i="1"/>
  <c r="AB752" i="1"/>
  <c r="AB785" i="1"/>
  <c r="AB788" i="1"/>
  <c r="AB800" i="1"/>
  <c r="AB833" i="1"/>
  <c r="AB382" i="1"/>
  <c r="P401" i="1"/>
  <c r="AB401" i="1" s="1"/>
  <c r="M414" i="1"/>
  <c r="AB414" i="1" s="1"/>
  <c r="AB417" i="1"/>
  <c r="AB425" i="1"/>
  <c r="AB426" i="1"/>
  <c r="S432" i="1"/>
  <c r="AB432" i="1" s="1"/>
  <c r="P437" i="1"/>
  <c r="AB437" i="1" s="1"/>
  <c r="AB450" i="1"/>
  <c r="S456" i="1"/>
  <c r="P461" i="1"/>
  <c r="AB461" i="1" s="1"/>
  <c r="M474" i="1"/>
  <c r="P509" i="1"/>
  <c r="AB509" i="1" s="1"/>
  <c r="S512" i="1"/>
  <c r="AB512" i="1" s="1"/>
  <c r="AB519" i="1"/>
  <c r="AB521" i="1"/>
  <c r="AB522" i="1"/>
  <c r="P533" i="1"/>
  <c r="AB533" i="1" s="1"/>
  <c r="AB545" i="1"/>
  <c r="AB567" i="1"/>
  <c r="AB579" i="1"/>
  <c r="AB610" i="1"/>
  <c r="AB622" i="1"/>
  <c r="AB705" i="1"/>
  <c r="AB838" i="1"/>
  <c r="AB877" i="1"/>
  <c r="P405" i="1"/>
  <c r="AB405" i="1" s="1"/>
  <c r="M418" i="1"/>
  <c r="AB421" i="1"/>
  <c r="V431" i="1"/>
  <c r="AB431" i="1" s="1"/>
  <c r="M446" i="1"/>
  <c r="AB446" i="1" s="1"/>
  <c r="V455" i="1"/>
  <c r="AB455" i="1" s="1"/>
  <c r="P465" i="1"/>
  <c r="AB465" i="1" s="1"/>
  <c r="M478" i="1"/>
  <c r="AB478" i="1" s="1"/>
  <c r="M482" i="1"/>
  <c r="AB482" i="1" s="1"/>
  <c r="M486" i="1"/>
  <c r="M490" i="1"/>
  <c r="M494" i="1"/>
  <c r="AB494" i="1" s="1"/>
  <c r="M498" i="1"/>
  <c r="AB498" i="1" s="1"/>
  <c r="M502" i="1"/>
  <c r="AB502" i="1" s="1"/>
  <c r="V515" i="1"/>
  <c r="AB515" i="1" s="1"/>
  <c r="M526" i="1"/>
  <c r="AB539" i="1"/>
  <c r="AB542" i="1"/>
  <c r="AB563" i="1"/>
  <c r="AB642" i="1"/>
  <c r="AB703" i="1"/>
  <c r="AB710" i="1"/>
  <c r="AB734" i="1"/>
  <c r="AB767" i="1"/>
  <c r="AB778" i="1"/>
  <c r="AB790" i="1"/>
  <c r="AB815" i="1"/>
  <c r="AB826" i="1"/>
  <c r="AB835" i="1"/>
  <c r="AB895" i="1"/>
  <c r="AB932" i="1"/>
  <c r="AB976" i="1"/>
  <c r="AB1055" i="1"/>
  <c r="AB902" i="1"/>
  <c r="AB912" i="1"/>
  <c r="AB917" i="1"/>
  <c r="AB922" i="1"/>
  <c r="AB934" i="1"/>
  <c r="AB940" i="1"/>
  <c r="AB884" i="1"/>
  <c r="AB889" i="1"/>
  <c r="AB929" i="1"/>
  <c r="AB984" i="1"/>
  <c r="AB670" i="1"/>
  <c r="AB680" i="1"/>
  <c r="AB686" i="1"/>
  <c r="AB692" i="1"/>
  <c r="AB712" i="1"/>
  <c r="AB718" i="1"/>
  <c r="AB730" i="1"/>
  <c r="AB762" i="1"/>
  <c r="AB769" i="1"/>
  <c r="AB772" i="1"/>
  <c r="AB810" i="1"/>
  <c r="AB817" i="1"/>
  <c r="AB820" i="1"/>
  <c r="AB856" i="1"/>
  <c r="AB861" i="1"/>
  <c r="AB894" i="1"/>
  <c r="AB904" i="1"/>
  <c r="AB909" i="1"/>
  <c r="AB924" i="1"/>
  <c r="AB936" i="1"/>
  <c r="AB944" i="1"/>
  <c r="AB992" i="1"/>
  <c r="AB1003" i="1"/>
  <c r="AB677" i="1"/>
  <c r="AB709" i="1"/>
  <c r="AB741" i="1"/>
  <c r="AB744" i="1"/>
  <c r="AB782" i="1"/>
  <c r="AB789" i="1"/>
  <c r="AB792" i="1"/>
  <c r="AB830" i="1"/>
  <c r="AB837" i="1"/>
  <c r="AB840" i="1"/>
  <c r="AB848" i="1"/>
  <c r="AB866" i="1"/>
  <c r="AB876" i="1"/>
  <c r="AB881" i="1"/>
  <c r="AB914" i="1"/>
  <c r="AB939" i="1"/>
  <c r="AB955" i="1"/>
  <c r="AB1000" i="1"/>
  <c r="AB1004" i="1"/>
  <c r="AB662" i="1"/>
  <c r="AB669" i="1"/>
  <c r="AB672" i="1"/>
  <c r="AB685" i="1"/>
  <c r="AB702" i="1"/>
  <c r="AB754" i="1"/>
  <c r="AB761" i="1"/>
  <c r="AB764" i="1"/>
  <c r="AB802" i="1"/>
  <c r="AB809" i="1"/>
  <c r="AB812" i="1"/>
  <c r="AB845" i="1"/>
  <c r="AB853" i="1"/>
  <c r="AB886" i="1"/>
  <c r="AB896" i="1"/>
  <c r="AB901" i="1"/>
  <c r="AB926" i="1"/>
  <c r="AB956" i="1"/>
  <c r="AB664" i="1"/>
  <c r="AB720" i="1"/>
  <c r="AB732" i="1"/>
  <c r="AB774" i="1"/>
  <c r="AB781" i="1"/>
  <c r="AB784" i="1"/>
  <c r="AB822" i="1"/>
  <c r="AB829" i="1"/>
  <c r="AB832" i="1"/>
  <c r="AB858" i="1"/>
  <c r="AB868" i="1"/>
  <c r="AB873" i="1"/>
  <c r="AB906" i="1"/>
  <c r="AB916" i="1"/>
  <c r="AB921" i="1"/>
  <c r="AB933" i="1"/>
  <c r="AB999" i="1"/>
  <c r="AB1011" i="1"/>
  <c r="AB1012" i="1"/>
  <c r="AB650" i="1"/>
  <c r="AB682" i="1"/>
  <c r="AB688" i="1"/>
  <c r="AB694" i="1"/>
  <c r="AB701" i="1"/>
  <c r="AB704" i="1"/>
  <c r="AB726" i="1"/>
  <c r="AB738" i="1"/>
  <c r="AB746" i="1"/>
  <c r="AB753" i="1"/>
  <c r="AB756" i="1"/>
  <c r="AB794" i="1"/>
  <c r="AB801" i="1"/>
  <c r="AB804" i="1"/>
  <c r="AB842" i="1"/>
  <c r="AB850" i="1"/>
  <c r="AB878" i="1"/>
  <c r="AB888" i="1"/>
  <c r="AB893" i="1"/>
  <c r="AB928" i="1"/>
  <c r="AB938" i="1"/>
  <c r="AB1008" i="1"/>
  <c r="AB1015" i="1"/>
  <c r="AB649" i="1"/>
  <c r="AB661" i="1"/>
  <c r="AB674" i="1"/>
  <c r="AB713" i="1"/>
  <c r="AB725" i="1"/>
  <c r="AB737" i="1"/>
  <c r="AB766" i="1"/>
  <c r="AB773" i="1"/>
  <c r="AB776" i="1"/>
  <c r="AB814" i="1"/>
  <c r="AB821" i="1"/>
  <c r="AB824" i="1"/>
  <c r="AB860" i="1"/>
  <c r="AB865" i="1"/>
  <c r="AB898" i="1"/>
  <c r="AB908" i="1"/>
  <c r="AB913" i="1"/>
  <c r="AB951" i="1"/>
  <c r="AB1007" i="1"/>
  <c r="AB1016" i="1"/>
  <c r="AB1020" i="1"/>
  <c r="AB1027" i="1"/>
  <c r="AB654" i="1"/>
  <c r="AB658" i="1"/>
  <c r="AB666" i="1"/>
  <c r="AB681" i="1"/>
  <c r="AB693" i="1"/>
  <c r="AB696" i="1"/>
  <c r="AB745" i="1"/>
  <c r="AB748" i="1"/>
  <c r="AB786" i="1"/>
  <c r="AB793" i="1"/>
  <c r="AB796" i="1"/>
  <c r="AB834" i="1"/>
  <c r="AB870" i="1"/>
  <c r="AB880" i="1"/>
  <c r="AB885" i="1"/>
  <c r="AB918" i="1"/>
  <c r="AB930" i="1"/>
  <c r="AB967" i="1"/>
  <c r="AB1028" i="1"/>
  <c r="AB1063" i="1"/>
  <c r="Z645" i="1"/>
  <c r="AB645" i="1" s="1"/>
  <c r="M646" i="1"/>
  <c r="AB646" i="1" s="1"/>
  <c r="M647" i="1"/>
  <c r="AB647" i="1" s="1"/>
  <c r="AB653" i="1"/>
  <c r="AB657" i="1"/>
  <c r="AB673" i="1"/>
  <c r="AB676" i="1"/>
  <c r="AB706" i="1"/>
  <c r="AB716" i="1"/>
  <c r="AB728" i="1"/>
  <c r="AB740" i="1"/>
  <c r="AB758" i="1"/>
  <c r="AB765" i="1"/>
  <c r="AB768" i="1"/>
  <c r="AB806" i="1"/>
  <c r="AB813" i="1"/>
  <c r="AB816" i="1"/>
  <c r="AB836" i="1"/>
  <c r="AB844" i="1"/>
  <c r="AB852" i="1"/>
  <c r="AB857" i="1"/>
  <c r="AB890" i="1"/>
  <c r="AB900" i="1"/>
  <c r="AB905" i="1"/>
  <c r="AB925" i="1"/>
  <c r="AB968" i="1"/>
  <c r="AB972" i="1"/>
  <c r="AB979" i="1"/>
  <c r="AB945" i="1"/>
  <c r="V963" i="1"/>
  <c r="AB963" i="1" s="1"/>
  <c r="Z973" i="1"/>
  <c r="P981" i="1"/>
  <c r="V987" i="1"/>
  <c r="AB987" i="1" s="1"/>
  <c r="AB993" i="1"/>
  <c r="P1005" i="1"/>
  <c r="AB1005" i="1" s="1"/>
  <c r="V1011" i="1"/>
  <c r="AB1017" i="1"/>
  <c r="P1029" i="1"/>
  <c r="AB1029" i="1" s="1"/>
  <c r="V1035" i="1"/>
  <c r="AB1035" i="1" s="1"/>
  <c r="AB1041" i="1"/>
  <c r="Z1045" i="1"/>
  <c r="AB1066" i="1"/>
  <c r="AB1068" i="1"/>
  <c r="AB1069" i="1"/>
  <c r="AB1117" i="1"/>
  <c r="Z1177" i="1"/>
  <c r="M1242" i="1"/>
  <c r="S1286" i="1"/>
  <c r="AB1064" i="1"/>
  <c r="AB1116" i="1"/>
  <c r="AB1378" i="1"/>
  <c r="AB941" i="1"/>
  <c r="AB962" i="1"/>
  <c r="Z969" i="1"/>
  <c r="AB969" i="1" s="1"/>
  <c r="V983" i="1"/>
  <c r="AB983" i="1" s="1"/>
  <c r="AB986" i="1"/>
  <c r="P1001" i="1"/>
  <c r="V1007" i="1"/>
  <c r="AB1010" i="1"/>
  <c r="V1031" i="1"/>
  <c r="AB1031" i="1" s="1"/>
  <c r="AB1034" i="1"/>
  <c r="Z1041" i="1"/>
  <c r="AB1052" i="1"/>
  <c r="AB1096" i="1"/>
  <c r="AB1125" i="1"/>
  <c r="AB1134" i="1"/>
  <c r="AB1144" i="1"/>
  <c r="V1161" i="1"/>
  <c r="P1172" i="1"/>
  <c r="AB1236" i="1"/>
  <c r="M1258" i="1"/>
  <c r="AB1050" i="1"/>
  <c r="AB1062" i="1"/>
  <c r="AB1114" i="1"/>
  <c r="AB1124" i="1"/>
  <c r="AB1208" i="1"/>
  <c r="AB1251" i="1"/>
  <c r="P937" i="1"/>
  <c r="P949" i="1"/>
  <c r="AB949" i="1" s="1"/>
  <c r="AB958" i="1"/>
  <c r="AB961" i="1"/>
  <c r="AB982" i="1"/>
  <c r="AB985" i="1"/>
  <c r="P997" i="1"/>
  <c r="AB997" i="1" s="1"/>
  <c r="V1003" i="1"/>
  <c r="AB1006" i="1"/>
  <c r="AB1009" i="1"/>
  <c r="Z1013" i="1"/>
  <c r="AB1033" i="1"/>
  <c r="Z1037" i="1"/>
  <c r="P1045" i="1"/>
  <c r="AB1045" i="1" s="1"/>
  <c r="AB1094" i="1"/>
  <c r="AB1104" i="1"/>
  <c r="AB1133" i="1"/>
  <c r="AB1142" i="1"/>
  <c r="AB1152" i="1"/>
  <c r="P1169" i="1"/>
  <c r="AB1169" i="1" s="1"/>
  <c r="M1176" i="1"/>
  <c r="AB1176" i="1" s="1"/>
  <c r="AB1180" i="1"/>
  <c r="AB1185" i="1"/>
  <c r="S1215" i="1"/>
  <c r="AB1222" i="1"/>
  <c r="AB1252" i="1"/>
  <c r="P1283" i="1"/>
  <c r="AB1283" i="1" s="1"/>
  <c r="AB1296" i="1"/>
  <c r="AB1049" i="1"/>
  <c r="AB1061" i="1"/>
  <c r="AB1113" i="1"/>
  <c r="AB1122" i="1"/>
  <c r="AB1132" i="1"/>
  <c r="AB1161" i="1"/>
  <c r="AB1193" i="1"/>
  <c r="AB1267" i="1"/>
  <c r="AB954" i="1"/>
  <c r="AB978" i="1"/>
  <c r="AB1002" i="1"/>
  <c r="AB1026" i="1"/>
  <c r="AB1048" i="1"/>
  <c r="AB1060" i="1"/>
  <c r="AB1090" i="1"/>
  <c r="AB1092" i="1"/>
  <c r="AB1093" i="1"/>
  <c r="AB1102" i="1"/>
  <c r="AB1112" i="1"/>
  <c r="AB1141" i="1"/>
  <c r="AB1150" i="1"/>
  <c r="AB1160" i="1"/>
  <c r="S1231" i="1"/>
  <c r="AB1268" i="1"/>
  <c r="M1273" i="1"/>
  <c r="AB1273" i="1" s="1"/>
  <c r="Z1281" i="1"/>
  <c r="AB1304" i="1"/>
  <c r="S948" i="1"/>
  <c r="AB948" i="1" s="1"/>
  <c r="M982" i="1"/>
  <c r="S996" i="1"/>
  <c r="AB996" i="1" s="1"/>
  <c r="M1006" i="1"/>
  <c r="M1030" i="1"/>
  <c r="AB1030" i="1" s="1"/>
  <c r="S1044" i="1"/>
  <c r="AB1044" i="1" s="1"/>
  <c r="AB1058" i="1"/>
  <c r="AB1086" i="1"/>
  <c r="AB1088" i="1"/>
  <c r="AB1089" i="1"/>
  <c r="AB1121" i="1"/>
  <c r="AB1130" i="1"/>
  <c r="AB1140" i="1"/>
  <c r="AB1159" i="1"/>
  <c r="AB1168" i="1"/>
  <c r="AB1184" i="1"/>
  <c r="AB1431" i="1"/>
  <c r="P941" i="1"/>
  <c r="V947" i="1"/>
  <c r="AB947" i="1" s="1"/>
  <c r="AB950" i="1"/>
  <c r="AB953" i="1"/>
  <c r="Z957" i="1"/>
  <c r="AB957" i="1" s="1"/>
  <c r="P965" i="1"/>
  <c r="AB965" i="1" s="1"/>
  <c r="AB974" i="1"/>
  <c r="AB977" i="1"/>
  <c r="Z981" i="1"/>
  <c r="AB981" i="1" s="1"/>
  <c r="P989" i="1"/>
  <c r="AB989" i="1" s="1"/>
  <c r="V995" i="1"/>
  <c r="AB995" i="1" s="1"/>
  <c r="AB1001" i="1"/>
  <c r="P1013" i="1"/>
  <c r="AB1013" i="1" s="1"/>
  <c r="AB1022" i="1"/>
  <c r="AB1025" i="1"/>
  <c r="P1037" i="1"/>
  <c r="AB1037" i="1" s="1"/>
  <c r="V1043" i="1"/>
  <c r="AB1043" i="1" s="1"/>
  <c r="AB1046" i="1"/>
  <c r="AB1082" i="1"/>
  <c r="AB1084" i="1"/>
  <c r="AB1085" i="1"/>
  <c r="AB1101" i="1"/>
  <c r="AB1110" i="1"/>
  <c r="AB1120" i="1"/>
  <c r="AB1149" i="1"/>
  <c r="P1197" i="1"/>
  <c r="AB1197" i="1" s="1"/>
  <c r="S1247" i="1"/>
  <c r="AB1254" i="1"/>
  <c r="M1272" i="1"/>
  <c r="AB1272" i="1" s="1"/>
  <c r="AB1312" i="1"/>
  <c r="S1318" i="1"/>
  <c r="AB1057" i="1"/>
  <c r="AB1078" i="1"/>
  <c r="AB1080" i="1"/>
  <c r="AB1081" i="1"/>
  <c r="AB1100" i="1"/>
  <c r="AB1129" i="1"/>
  <c r="AB1138" i="1"/>
  <c r="AB1148" i="1"/>
  <c r="AB1182" i="1"/>
  <c r="AB1216" i="1"/>
  <c r="AB1237" i="1"/>
  <c r="AB937" i="1"/>
  <c r="AB946" i="1"/>
  <c r="AB970" i="1"/>
  <c r="AB973" i="1"/>
  <c r="AB994" i="1"/>
  <c r="AB1018" i="1"/>
  <c r="AB1021" i="1"/>
  <c r="AB1042" i="1"/>
  <c r="AB1056" i="1"/>
  <c r="AB1074" i="1"/>
  <c r="AB1076" i="1"/>
  <c r="AB1077" i="1"/>
  <c r="AB1109" i="1"/>
  <c r="AB1118" i="1"/>
  <c r="AB1128" i="1"/>
  <c r="S1167" i="1"/>
  <c r="M1174" i="1"/>
  <c r="AB1192" i="1"/>
  <c r="M1226" i="1"/>
  <c r="S1263" i="1"/>
  <c r="AB1270" i="1"/>
  <c r="AB1276" i="1"/>
  <c r="M950" i="1"/>
  <c r="S964" i="1"/>
  <c r="AB964" i="1" s="1"/>
  <c r="S988" i="1"/>
  <c r="AB988" i="1" s="1"/>
  <c r="M998" i="1"/>
  <c r="AB998" i="1" s="1"/>
  <c r="S1036" i="1"/>
  <c r="AB1036" i="1" s="1"/>
  <c r="M1046" i="1"/>
  <c r="AB1054" i="1"/>
  <c r="AB1070" i="1"/>
  <c r="AB1072" i="1"/>
  <c r="AB1073" i="1"/>
  <c r="AB1098" i="1"/>
  <c r="AB1108" i="1"/>
  <c r="AB1137" i="1"/>
  <c r="AB1146" i="1"/>
  <c r="V1154" i="1"/>
  <c r="AB1154" i="1" s="1"/>
  <c r="AB1155" i="1"/>
  <c r="AB1165" i="1"/>
  <c r="S1192" i="1"/>
  <c r="P1204" i="1"/>
  <c r="AB1204" i="1" s="1"/>
  <c r="M1209" i="1"/>
  <c r="AB1209" i="1" s="1"/>
  <c r="AB1219" i="1"/>
  <c r="Z1225" i="1"/>
  <c r="V1235" i="1"/>
  <c r="AB1235" i="1" s="1"/>
  <c r="AB1253" i="1"/>
  <c r="AB1297" i="1"/>
  <c r="P1167" i="1"/>
  <c r="AB1167" i="1" s="1"/>
  <c r="M1172" i="1"/>
  <c r="AB1172" i="1" s="1"/>
  <c r="AB1210" i="1"/>
  <c r="AB1271" i="1"/>
  <c r="P1275" i="1"/>
  <c r="S1278" i="1"/>
  <c r="V1321" i="1"/>
  <c r="AB1321" i="1" s="1"/>
  <c r="V1329" i="1"/>
  <c r="AB1329" i="1" s="1"/>
  <c r="V1337" i="1"/>
  <c r="V1345" i="1"/>
  <c r="AB1345" i="1" s="1"/>
  <c r="AB1354" i="1"/>
  <c r="AB1397" i="1"/>
  <c r="AB1434" i="1"/>
  <c r="M1441" i="1"/>
  <c r="AB1441" i="1" s="1"/>
  <c r="AB1442" i="1"/>
  <c r="AB1494" i="1"/>
  <c r="M1628" i="1"/>
  <c r="S1162" i="1"/>
  <c r="AB1178" i="1"/>
  <c r="AB1179" i="1"/>
  <c r="V1181" i="1"/>
  <c r="AB1181" i="1" s="1"/>
  <c r="S1186" i="1"/>
  <c r="S1216" i="1"/>
  <c r="AB1225" i="1"/>
  <c r="S1232" i="1"/>
  <c r="AB1232" i="1" s="1"/>
  <c r="AB1241" i="1"/>
  <c r="S1248" i="1"/>
  <c r="AB1248" i="1" s="1"/>
  <c r="AB1257" i="1"/>
  <c r="AB1290" i="1"/>
  <c r="AB1298" i="1"/>
  <c r="AB1306" i="1"/>
  <c r="AB1314" i="1"/>
  <c r="AB1322" i="1"/>
  <c r="AB1338" i="1"/>
  <c r="S1358" i="1"/>
  <c r="AB1363" i="1"/>
  <c r="AB1377" i="1"/>
  <c r="AB1387" i="1"/>
  <c r="S1406" i="1"/>
  <c r="S1438" i="1"/>
  <c r="S1450" i="1"/>
  <c r="AB1450" i="1" s="1"/>
  <c r="AB1537" i="1"/>
  <c r="AB1607" i="1"/>
  <c r="AB1669" i="1"/>
  <c r="V1669" i="1"/>
  <c r="AB1413" i="1"/>
  <c r="AB1463" i="1"/>
  <c r="AB1513" i="1"/>
  <c r="AB1337" i="1"/>
  <c r="AB1353" i="1"/>
  <c r="AB1376" i="1"/>
  <c r="AB1401" i="1"/>
  <c r="AB1505" i="1"/>
  <c r="AB1221" i="1"/>
  <c r="AB1287" i="1"/>
  <c r="AB1295" i="1"/>
  <c r="AB1303" i="1"/>
  <c r="AB1311" i="1"/>
  <c r="AB1319" i="1"/>
  <c r="AB1327" i="1"/>
  <c r="AB1335" i="1"/>
  <c r="AB1375" i="1"/>
  <c r="AB1422" i="1"/>
  <c r="AB1453" i="1"/>
  <c r="AB1469" i="1"/>
  <c r="AB1483" i="1"/>
  <c r="AB1604" i="1"/>
  <c r="AB1162" i="1"/>
  <c r="AB1163" i="1"/>
  <c r="V1165" i="1"/>
  <c r="S1170" i="1"/>
  <c r="AB1186" i="1"/>
  <c r="V1189" i="1"/>
  <c r="AB1189" i="1" s="1"/>
  <c r="V1215" i="1"/>
  <c r="AB1218" i="1"/>
  <c r="M1222" i="1"/>
  <c r="V1231" i="1"/>
  <c r="M1238" i="1"/>
  <c r="AB1238" i="1" s="1"/>
  <c r="V1247" i="1"/>
  <c r="M1254" i="1"/>
  <c r="AB1266" i="1"/>
  <c r="S1274" i="1"/>
  <c r="AB1278" i="1"/>
  <c r="M1320" i="1"/>
  <c r="AB1320" i="1" s="1"/>
  <c r="M1328" i="1"/>
  <c r="AB1328" i="1" s="1"/>
  <c r="M1336" i="1"/>
  <c r="AB1336" i="1" s="1"/>
  <c r="M1344" i="1"/>
  <c r="AB1344" i="1" s="1"/>
  <c r="M1352" i="1"/>
  <c r="AB1352" i="1" s="1"/>
  <c r="M1360" i="1"/>
  <c r="AB1360" i="1" s="1"/>
  <c r="S1366" i="1"/>
  <c r="AB1366" i="1" s="1"/>
  <c r="AB1390" i="1"/>
  <c r="AB1395" i="1"/>
  <c r="AB1396" i="1"/>
  <c r="AB1429" i="1"/>
  <c r="S1435" i="1"/>
  <c r="AB1435" i="1" s="1"/>
  <c r="Z1444" i="1"/>
  <c r="AB1478" i="1"/>
  <c r="AB1479" i="1"/>
  <c r="AB1487" i="1"/>
  <c r="Z1488" i="1"/>
  <c r="AB1488" i="1" s="1"/>
  <c r="AB1507" i="1"/>
  <c r="AB1511" i="1"/>
  <c r="AB1512" i="1"/>
  <c r="AB1627" i="1"/>
  <c r="AB1191" i="1"/>
  <c r="AB1215" i="1"/>
  <c r="AB1231" i="1"/>
  <c r="AB1247" i="1"/>
  <c r="AB1249" i="1"/>
  <c r="AB1263" i="1"/>
  <c r="AB1265" i="1"/>
  <c r="AB1358" i="1"/>
  <c r="AB1385" i="1"/>
  <c r="AB1408" i="1"/>
  <c r="AB1497" i="1"/>
  <c r="AB1611" i="1"/>
  <c r="AB1764" i="1"/>
  <c r="AB1166" i="1"/>
  <c r="AB1190" i="1"/>
  <c r="AB1195" i="1"/>
  <c r="AB1217" i="1"/>
  <c r="AB1233" i="1"/>
  <c r="AB1275" i="1"/>
  <c r="AB1277" i="1"/>
  <c r="P1279" i="1"/>
  <c r="AB1279" i="1" s="1"/>
  <c r="S1282" i="1"/>
  <c r="AB1282" i="1" s="1"/>
  <c r="AB1286" i="1"/>
  <c r="AB1294" i="1"/>
  <c r="AB1302" i="1"/>
  <c r="AB1310" i="1"/>
  <c r="AB1318" i="1"/>
  <c r="AB1326" i="1"/>
  <c r="AB1334" i="1"/>
  <c r="AB1342" i="1"/>
  <c r="AB1350" i="1"/>
  <c r="AB1370" i="1"/>
  <c r="AB1394" i="1"/>
  <c r="AB1399" i="1"/>
  <c r="AB1412" i="1"/>
  <c r="AB1443" i="1"/>
  <c r="AB1473" i="1"/>
  <c r="AB1477" i="1"/>
  <c r="AB1502" i="1"/>
  <c r="AB1503" i="1"/>
  <c r="AB1533" i="1"/>
  <c r="M1164" i="1"/>
  <c r="AB1164" i="1" s="1"/>
  <c r="P1183" i="1"/>
  <c r="AB1183" i="1" s="1"/>
  <c r="M1188" i="1"/>
  <c r="AB1188" i="1" s="1"/>
  <c r="AB1194" i="1"/>
  <c r="AB1199" i="1"/>
  <c r="V1211" i="1"/>
  <c r="AB1214" i="1"/>
  <c r="M1218" i="1"/>
  <c r="V1227" i="1"/>
  <c r="M1234" i="1"/>
  <c r="AB1234" i="1" s="1"/>
  <c r="V1243" i="1"/>
  <c r="M1250" i="1"/>
  <c r="AB1250" i="1" s="1"/>
  <c r="V1259" i="1"/>
  <c r="AB1262" i="1"/>
  <c r="AB1285" i="1"/>
  <c r="S1322" i="1"/>
  <c r="S1330" i="1"/>
  <c r="AB1330" i="1" s="1"/>
  <c r="S1346" i="1"/>
  <c r="AB1346" i="1" s="1"/>
  <c r="P1359" i="1"/>
  <c r="AB1359" i="1" s="1"/>
  <c r="V1364" i="1"/>
  <c r="AB1364" i="1" s="1"/>
  <c r="AB1369" i="1"/>
  <c r="S1387" i="1"/>
  <c r="AB1389" i="1"/>
  <c r="AB1400" i="1"/>
  <c r="V1409" i="1"/>
  <c r="AB1410" i="1"/>
  <c r="AB1520" i="1"/>
  <c r="AB1657" i="1"/>
  <c r="AB1719" i="1"/>
  <c r="AB1170" i="1"/>
  <c r="AB1171" i="1"/>
  <c r="AB1198" i="1"/>
  <c r="AB1203" i="1"/>
  <c r="AB1227" i="1"/>
  <c r="AB1243" i="1"/>
  <c r="AB1259" i="1"/>
  <c r="AB1261" i="1"/>
  <c r="AB1293" i="1"/>
  <c r="AB1301" i="1"/>
  <c r="AB1309" i="1"/>
  <c r="AB1317" i="1"/>
  <c r="AB1325" i="1"/>
  <c r="AB1333" i="1"/>
  <c r="AB1341" i="1"/>
  <c r="P1343" i="1"/>
  <c r="AB1343" i="1" s="1"/>
  <c r="AB1349" i="1"/>
  <c r="P1351" i="1"/>
  <c r="AB1351" i="1" s="1"/>
  <c r="AB1355" i="1"/>
  <c r="AB1357" i="1"/>
  <c r="AB1368" i="1"/>
  <c r="AB1398" i="1"/>
  <c r="AB1419" i="1"/>
  <c r="AB1421" i="1"/>
  <c r="AB1425" i="1"/>
  <c r="AB1457" i="1"/>
  <c r="AB1458" i="1"/>
  <c r="AB1471" i="1"/>
  <c r="AB1553" i="1"/>
  <c r="AB1714" i="1"/>
  <c r="AB1158" i="1"/>
  <c r="P1187" i="1"/>
  <c r="AB1187" i="1" s="1"/>
  <c r="M1196" i="1"/>
  <c r="AB1196" i="1" s="1"/>
  <c r="AB1202" i="1"/>
  <c r="AB1207" i="1"/>
  <c r="AB1211" i="1"/>
  <c r="AB1213" i="1"/>
  <c r="S1220" i="1"/>
  <c r="AB1220" i="1" s="1"/>
  <c r="AB1229" i="1"/>
  <c r="S1236" i="1"/>
  <c r="AB1245" i="1"/>
  <c r="S1252" i="1"/>
  <c r="AB1274" i="1"/>
  <c r="AB1291" i="1"/>
  <c r="AB1299" i="1"/>
  <c r="AB1307" i="1"/>
  <c r="AB1315" i="1"/>
  <c r="AB1323" i="1"/>
  <c r="AB1331" i="1"/>
  <c r="AB1339" i="1"/>
  <c r="AB1347" i="1"/>
  <c r="P1371" i="1"/>
  <c r="AB1371" i="1" s="1"/>
  <c r="S1386" i="1"/>
  <c r="AB1386" i="1" s="1"/>
  <c r="S1391" i="1"/>
  <c r="AB1391" i="1" s="1"/>
  <c r="AB1393" i="1"/>
  <c r="S1471" i="1"/>
  <c r="AB1485" i="1"/>
  <c r="AB1495" i="1"/>
  <c r="AB1509" i="1"/>
  <c r="AB1614" i="1"/>
  <c r="AB1174" i="1"/>
  <c r="AB1175" i="1"/>
  <c r="V1177" i="1"/>
  <c r="AB1177" i="1" s="1"/>
  <c r="S1182" i="1"/>
  <c r="P1191" i="1"/>
  <c r="AB1206" i="1"/>
  <c r="M1214" i="1"/>
  <c r="V1223" i="1"/>
  <c r="AB1223" i="1" s="1"/>
  <c r="AB1226" i="1"/>
  <c r="M1230" i="1"/>
  <c r="AB1230" i="1" s="1"/>
  <c r="V1239" i="1"/>
  <c r="AB1239" i="1" s="1"/>
  <c r="AB1242" i="1"/>
  <c r="M1246" i="1"/>
  <c r="AB1246" i="1" s="1"/>
  <c r="V1255" i="1"/>
  <c r="AB1255" i="1" s="1"/>
  <c r="AB1258" i="1"/>
  <c r="M1262" i="1"/>
  <c r="V1281" i="1"/>
  <c r="AB1281" i="1" s="1"/>
  <c r="M1284" i="1"/>
  <c r="AB1284" i="1" s="1"/>
  <c r="M1316" i="1"/>
  <c r="AB1316" i="1" s="1"/>
  <c r="M1324" i="1"/>
  <c r="AB1324" i="1" s="1"/>
  <c r="M1332" i="1"/>
  <c r="AB1332" i="1" s="1"/>
  <c r="M1340" i="1"/>
  <c r="AB1340" i="1" s="1"/>
  <c r="M1348" i="1"/>
  <c r="AB1348" i="1" s="1"/>
  <c r="M1356" i="1"/>
  <c r="AB1356" i="1" s="1"/>
  <c r="V1378" i="1"/>
  <c r="V1382" i="1"/>
  <c r="AB1382" i="1" s="1"/>
  <c r="AB1383" i="1"/>
  <c r="AB1384" i="1"/>
  <c r="Z1418" i="1"/>
  <c r="AB1418" i="1" s="1"/>
  <c r="AB1459" i="1"/>
  <c r="S1506" i="1"/>
  <c r="AB1506" i="1" s="1"/>
  <c r="AB1514" i="1"/>
  <c r="AB1515" i="1"/>
  <c r="AB1531" i="1"/>
  <c r="AB1564" i="1"/>
  <c r="AB1566" i="1"/>
  <c r="AB1575" i="1"/>
  <c r="AB1687" i="1"/>
  <c r="AB1539" i="1"/>
  <c r="AB1544" i="1"/>
  <c r="AB1570" i="1"/>
  <c r="AB1589" i="1"/>
  <c r="AB1675" i="1"/>
  <c r="AB1710" i="1"/>
  <c r="Z1736" i="1"/>
  <c r="AB1754" i="1"/>
  <c r="Z1756" i="1"/>
  <c r="AB1937" i="1"/>
  <c r="AB1984" i="1"/>
  <c r="AB1987" i="1"/>
  <c r="AB1988" i="1"/>
  <c r="AB2008" i="1"/>
  <c r="AB2114" i="1"/>
  <c r="V1529" i="1"/>
  <c r="AB1529" i="1" s="1"/>
  <c r="M1548" i="1"/>
  <c r="AB1548" i="1" s="1"/>
  <c r="V1573" i="1"/>
  <c r="AB1573" i="1" s="1"/>
  <c r="S1594" i="1"/>
  <c r="AB1594" i="1" s="1"/>
  <c r="P1615" i="1"/>
  <c r="AB1615" i="1" s="1"/>
  <c r="AB1633" i="1"/>
  <c r="S1642" i="1"/>
  <c r="AB1642" i="1" s="1"/>
  <c r="AB1647" i="1"/>
  <c r="Z1680" i="1"/>
  <c r="AB1690" i="1"/>
  <c r="S1734" i="1"/>
  <c r="AB1734" i="1" s="1"/>
  <c r="AB1744" i="1"/>
  <c r="AB1765" i="1"/>
  <c r="AB1985" i="1"/>
  <c r="AB2087" i="1"/>
  <c r="AB2092" i="1"/>
  <c r="AB2107" i="1"/>
  <c r="AB2113" i="1"/>
  <c r="AB2130" i="1"/>
  <c r="AB1889" i="1"/>
  <c r="AB1935" i="1"/>
  <c r="AB2120" i="1"/>
  <c r="AB2136" i="1"/>
  <c r="AB2152" i="1"/>
  <c r="AB2168" i="1"/>
  <c r="AB1409" i="1"/>
  <c r="AB1437" i="1"/>
  <c r="AB1438" i="1"/>
  <c r="AB1535" i="1"/>
  <c r="AB1569" i="1"/>
  <c r="AB1603" i="1"/>
  <c r="AB1617" i="1"/>
  <c r="AB1637" i="1"/>
  <c r="AB1640" i="1"/>
  <c r="AB1668" i="1"/>
  <c r="AB1739" i="1"/>
  <c r="AB1753" i="1"/>
  <c r="AB2082" i="1"/>
  <c r="AB1365" i="1"/>
  <c r="AB1407" i="1"/>
  <c r="AB1452" i="1"/>
  <c r="AB1468" i="1"/>
  <c r="AB1475" i="1"/>
  <c r="AB1501" i="1"/>
  <c r="AB1526" i="1"/>
  <c r="AB1527" i="1"/>
  <c r="AB1588" i="1"/>
  <c r="AB1598" i="1"/>
  <c r="AB1688" i="1"/>
  <c r="AB1723" i="1"/>
  <c r="AB1759" i="1"/>
  <c r="AB1763" i="1"/>
  <c r="AB1833" i="1"/>
  <c r="P1399" i="1"/>
  <c r="S1402" i="1"/>
  <c r="V1405" i="1"/>
  <c r="AB1405" i="1" s="1"/>
  <c r="P1411" i="1"/>
  <c r="AB1411" i="1" s="1"/>
  <c r="S1414" i="1"/>
  <c r="M1440" i="1"/>
  <c r="V1446" i="1"/>
  <c r="AB1446" i="1" s="1"/>
  <c r="AB1466" i="1"/>
  <c r="AB1467" i="1"/>
  <c r="Z1476" i="1"/>
  <c r="AB1476" i="1" s="1"/>
  <c r="V1517" i="1"/>
  <c r="AB1517" i="1" s="1"/>
  <c r="M1536" i="1"/>
  <c r="AB1536" i="1" s="1"/>
  <c r="AB1559" i="1"/>
  <c r="Z1560" i="1"/>
  <c r="AB1560" i="1" s="1"/>
  <c r="S1566" i="1"/>
  <c r="AB1587" i="1"/>
  <c r="M1596" i="1"/>
  <c r="AB1601" i="1"/>
  <c r="V1629" i="1"/>
  <c r="Z1640" i="1"/>
  <c r="AB1667" i="1"/>
  <c r="AB1682" i="1"/>
  <c r="AB1697" i="1"/>
  <c r="AB1706" i="1"/>
  <c r="Z1708" i="1"/>
  <c r="Z1728" i="1"/>
  <c r="AB1728" i="1" s="1"/>
  <c r="P1763" i="1"/>
  <c r="AB1782" i="1"/>
  <c r="AB1805" i="1"/>
  <c r="Z1812" i="1"/>
  <c r="AB1812" i="1" s="1"/>
  <c r="AB1826" i="1"/>
  <c r="AB1832" i="1"/>
  <c r="AB2050" i="1"/>
  <c r="AB1373" i="1"/>
  <c r="AB1406" i="1"/>
  <c r="AB1436" i="1"/>
  <c r="AB1499" i="1"/>
  <c r="AB1525" i="1"/>
  <c r="AB1550" i="1"/>
  <c r="AB1551" i="1"/>
  <c r="AB1556" i="1"/>
  <c r="AB1562" i="1"/>
  <c r="AB1621" i="1"/>
  <c r="AB1717" i="1"/>
  <c r="AB1798" i="1"/>
  <c r="AB1819" i="1"/>
  <c r="AB1849" i="1"/>
  <c r="AB1913" i="1"/>
  <c r="AB2047" i="1"/>
  <c r="P1439" i="1"/>
  <c r="AB1439" i="1" s="1"/>
  <c r="P1440" i="1"/>
  <c r="AB1465" i="1"/>
  <c r="AB1490" i="1"/>
  <c r="AB1491" i="1"/>
  <c r="AB1496" i="1"/>
  <c r="Z1500" i="1"/>
  <c r="V1541" i="1"/>
  <c r="AB1541" i="1" s="1"/>
  <c r="AB1567" i="1"/>
  <c r="AB1583" i="1"/>
  <c r="AB1584" i="1"/>
  <c r="Z1586" i="1"/>
  <c r="V1613" i="1"/>
  <c r="Z1636" i="1"/>
  <c r="AB1636" i="1" s="1"/>
  <c r="AB1655" i="1"/>
  <c r="S1686" i="1"/>
  <c r="AB1686" i="1" s="1"/>
  <c r="AB1696" i="1"/>
  <c r="AB1702" i="1"/>
  <c r="AB1731" i="1"/>
  <c r="AB1751" i="1"/>
  <c r="AB1767" i="1"/>
  <c r="V1773" i="1"/>
  <c r="AB1773" i="1" s="1"/>
  <c r="AB2040" i="1"/>
  <c r="AB1361" i="1"/>
  <c r="AB1381" i="1"/>
  <c r="AB1403" i="1"/>
  <c r="AB1415" i="1"/>
  <c r="AB1428" i="1"/>
  <c r="AB1432" i="1"/>
  <c r="V1481" i="1"/>
  <c r="AB1481" i="1" s="1"/>
  <c r="M1500" i="1"/>
  <c r="AB1500" i="1" s="1"/>
  <c r="AB1523" i="1"/>
  <c r="S1538" i="1"/>
  <c r="AB1538" i="1" s="1"/>
  <c r="AB1549" i="1"/>
  <c r="Z1584" i="1"/>
  <c r="S1626" i="1"/>
  <c r="AB1626" i="1" s="1"/>
  <c r="AB1649" i="1"/>
  <c r="AB1671" i="1"/>
  <c r="AB1716" i="1"/>
  <c r="AB1911" i="1"/>
  <c r="AB1565" i="1"/>
  <c r="AB1586" i="1"/>
  <c r="AB1605" i="1"/>
  <c r="AB1630" i="1"/>
  <c r="AB1634" i="1"/>
  <c r="AB1736" i="1"/>
  <c r="AB1402" i="1"/>
  <c r="M1404" i="1"/>
  <c r="AB1404" i="1" s="1"/>
  <c r="AB1414" i="1"/>
  <c r="M1416" i="1"/>
  <c r="AB1416" i="1" s="1"/>
  <c r="AB1427" i="1"/>
  <c r="P1436" i="1"/>
  <c r="S1455" i="1"/>
  <c r="AB1455" i="1" s="1"/>
  <c r="Z1464" i="1"/>
  <c r="V1505" i="1"/>
  <c r="M1524" i="1"/>
  <c r="AB1524" i="1" s="1"/>
  <c r="AB1547" i="1"/>
  <c r="AB1577" i="1"/>
  <c r="Z1578" i="1"/>
  <c r="AB1578" i="1" s="1"/>
  <c r="S1610" i="1"/>
  <c r="AB1610" i="1" s="1"/>
  <c r="Z1620" i="1"/>
  <c r="AB1620" i="1" s="1"/>
  <c r="P1631" i="1"/>
  <c r="AB1631" i="1" s="1"/>
  <c r="AB1635" i="1"/>
  <c r="AB1648" i="1"/>
  <c r="AB1654" i="1"/>
  <c r="AB1658" i="1"/>
  <c r="Z1660" i="1"/>
  <c r="AB1660" i="1" s="1"/>
  <c r="AB1670" i="1"/>
  <c r="AB1691" i="1"/>
  <c r="AB1711" i="1"/>
  <c r="AB1715" i="1"/>
  <c r="AB1745" i="1"/>
  <c r="AB2011" i="1"/>
  <c r="AB2013" i="1"/>
  <c r="Z1433" i="1"/>
  <c r="AB1433" i="1" s="1"/>
  <c r="AB1448" i="1"/>
  <c r="S1451" i="1"/>
  <c r="AB1451" i="1" s="1"/>
  <c r="V1470" i="1"/>
  <c r="AB1470" i="1" s="1"/>
  <c r="V1482" i="1"/>
  <c r="AB1482" i="1" s="1"/>
  <c r="V1494" i="1"/>
  <c r="AB1568" i="1"/>
  <c r="AB1597" i="1"/>
  <c r="AB1613" i="1"/>
  <c r="AB1629" i="1"/>
  <c r="Z1648" i="1"/>
  <c r="AB1685" i="1"/>
  <c r="AB1704" i="1"/>
  <c r="AB1733" i="1"/>
  <c r="AB1797" i="1"/>
  <c r="AB1818" i="1"/>
  <c r="AB1824" i="1"/>
  <c r="AB1839" i="1"/>
  <c r="AB2044" i="1"/>
  <c r="AB2053" i="1"/>
  <c r="AB2077" i="1"/>
  <c r="AB2079" i="1"/>
  <c r="AB1492" i="1"/>
  <c r="AB1504" i="1"/>
  <c r="AB1516" i="1"/>
  <c r="AB1528" i="1"/>
  <c r="AB1540" i="1"/>
  <c r="AB1552" i="1"/>
  <c r="AB1600" i="1"/>
  <c r="AB1616" i="1"/>
  <c r="AB1632" i="1"/>
  <c r="AB1665" i="1"/>
  <c r="Z1676" i="1"/>
  <c r="AB1676" i="1" s="1"/>
  <c r="AB1713" i="1"/>
  <c r="AB1732" i="1"/>
  <c r="AB1761" i="1"/>
  <c r="Z1772" i="1"/>
  <c r="AB1772" i="1" s="1"/>
  <c r="AB1781" i="1"/>
  <c r="M1785" i="1"/>
  <c r="AB1785" i="1" s="1"/>
  <c r="AB1795" i="1"/>
  <c r="AB1803" i="1"/>
  <c r="AB1817" i="1"/>
  <c r="Z1824" i="1"/>
  <c r="AB1838" i="1"/>
  <c r="AB1846" i="1"/>
  <c r="AB1847" i="1"/>
  <c r="AB2081" i="1"/>
  <c r="AB2106" i="1"/>
  <c r="AB1440" i="1"/>
  <c r="AB1645" i="1"/>
  <c r="Z1656" i="1"/>
  <c r="AB1656" i="1" s="1"/>
  <c r="AB1664" i="1"/>
  <c r="AB1693" i="1"/>
  <c r="AB1741" i="1"/>
  <c r="AB1780" i="1"/>
  <c r="AB1810" i="1"/>
  <c r="AB1816" i="1"/>
  <c r="AB1831" i="1"/>
  <c r="AB1844" i="1"/>
  <c r="AB2028" i="1"/>
  <c r="AB1460" i="1"/>
  <c r="AB1472" i="1"/>
  <c r="AB1484" i="1"/>
  <c r="Z1572" i="1"/>
  <c r="AB1572" i="1" s="1"/>
  <c r="Z1574" i="1"/>
  <c r="AB1574" i="1" s="1"/>
  <c r="AB1593" i="1"/>
  <c r="AB1609" i="1"/>
  <c r="AB1625" i="1"/>
  <c r="AB1644" i="1"/>
  <c r="AB1673" i="1"/>
  <c r="Z1684" i="1"/>
  <c r="AB1684" i="1" s="1"/>
  <c r="AB1692" i="1"/>
  <c r="AB1721" i="1"/>
  <c r="AB1740" i="1"/>
  <c r="AB1769" i="1"/>
  <c r="V1778" i="1"/>
  <c r="AB1778" i="1" s="1"/>
  <c r="P1784" i="1"/>
  <c r="AB1794" i="1"/>
  <c r="AB1809" i="1"/>
  <c r="AB1830" i="1"/>
  <c r="AB1845" i="1"/>
  <c r="AB2029" i="1"/>
  <c r="AB2031" i="1"/>
  <c r="Z1425" i="1"/>
  <c r="P1456" i="1"/>
  <c r="AB1456" i="1" s="1"/>
  <c r="V1462" i="1"/>
  <c r="AB1462" i="1" s="1"/>
  <c r="V1474" i="1"/>
  <c r="AB1474" i="1" s="1"/>
  <c r="V1486" i="1"/>
  <c r="AB1486" i="1" s="1"/>
  <c r="AB1576" i="1"/>
  <c r="AB1596" i="1"/>
  <c r="Z1596" i="1"/>
  <c r="Z1612" i="1"/>
  <c r="AB1612" i="1" s="1"/>
  <c r="AB1628" i="1"/>
  <c r="Z1628" i="1"/>
  <c r="AB1653" i="1"/>
  <c r="Z1664" i="1"/>
  <c r="AB1672" i="1"/>
  <c r="AB1701" i="1"/>
  <c r="Z1712" i="1"/>
  <c r="AB1712" i="1" s="1"/>
  <c r="AB1720" i="1"/>
  <c r="AB1749" i="1"/>
  <c r="Z1760" i="1"/>
  <c r="AB1760" i="1" s="1"/>
  <c r="AB1768" i="1"/>
  <c r="AB1777" i="1"/>
  <c r="AB1788" i="1"/>
  <c r="AB1802" i="1"/>
  <c r="AB1808" i="1"/>
  <c r="AB1815" i="1"/>
  <c r="AB1823" i="1"/>
  <c r="AB1829" i="1"/>
  <c r="Z1836" i="1"/>
  <c r="AB1836" i="1" s="1"/>
  <c r="AB2056" i="1"/>
  <c r="AB1681" i="1"/>
  <c r="AB1700" i="1"/>
  <c r="AB1729" i="1"/>
  <c r="AB1748" i="1"/>
  <c r="AB1790" i="1"/>
  <c r="AB1791" i="1"/>
  <c r="AB1828" i="1"/>
  <c r="AB2037" i="1"/>
  <c r="AB1661" i="1"/>
  <c r="AB1680" i="1"/>
  <c r="AB1709" i="1"/>
  <c r="AB1757" i="1"/>
  <c r="AB1787" i="1"/>
  <c r="AB1807" i="1"/>
  <c r="AB1821" i="1"/>
  <c r="AB1842" i="1"/>
  <c r="AB1975" i="1"/>
  <c r="AB2065" i="1"/>
  <c r="AB1444" i="1"/>
  <c r="S1447" i="1"/>
  <c r="AB1447" i="1" s="1"/>
  <c r="Z1462" i="1"/>
  <c r="AB1464" i="1"/>
  <c r="Z1474" i="1"/>
  <c r="Z1486" i="1"/>
  <c r="Z1498" i="1"/>
  <c r="AB1498" i="1" s="1"/>
  <c r="Z1510" i="1"/>
  <c r="AB1510" i="1" s="1"/>
  <c r="Z1522" i="1"/>
  <c r="AB1522" i="1" s="1"/>
  <c r="Z1534" i="1"/>
  <c r="AB1534" i="1" s="1"/>
  <c r="Z1546" i="1"/>
  <c r="AB1546" i="1" s="1"/>
  <c r="Z1558" i="1"/>
  <c r="AB1558" i="1" s="1"/>
  <c r="Z1580" i="1"/>
  <c r="AB1580" i="1" s="1"/>
  <c r="Z1582" i="1"/>
  <c r="AB1582" i="1" s="1"/>
  <c r="Z1592" i="1"/>
  <c r="AB1592" i="1" s="1"/>
  <c r="AB1608" i="1"/>
  <c r="Z1608" i="1"/>
  <c r="AB1624" i="1"/>
  <c r="Z1624" i="1"/>
  <c r="AB1641" i="1"/>
  <c r="Z1652" i="1"/>
  <c r="AB1652" i="1" s="1"/>
  <c r="AB1689" i="1"/>
  <c r="Z1700" i="1"/>
  <c r="AB1708" i="1"/>
  <c r="AB1737" i="1"/>
  <c r="Z1748" i="1"/>
  <c r="AB1756" i="1"/>
  <c r="Z1800" i="1"/>
  <c r="AB1800" i="1" s="1"/>
  <c r="AB1814" i="1"/>
  <c r="AB1820" i="1"/>
  <c r="AB1835" i="1"/>
  <c r="AB1841" i="1"/>
  <c r="AB1853" i="1"/>
  <c r="AB1991" i="1"/>
  <c r="AB1999" i="1"/>
  <c r="AB2014" i="1"/>
  <c r="AB2018" i="1"/>
  <c r="AB2060" i="1"/>
  <c r="AB2069" i="1"/>
  <c r="AB2093" i="1"/>
  <c r="AB2095" i="1"/>
  <c r="AB2099" i="1"/>
  <c r="AB2159" i="1"/>
  <c r="AB2185" i="1"/>
  <c r="AB2188" i="1"/>
  <c r="AB2196" i="1"/>
  <c r="AB2204" i="1"/>
  <c r="AB2209" i="1"/>
  <c r="AB2212" i="1"/>
  <c r="AB2220" i="1"/>
  <c r="AB2225" i="1"/>
  <c r="AB2228" i="1"/>
  <c r="AB2233" i="1"/>
  <c r="AB2236" i="1"/>
  <c r="AB2241" i="1"/>
  <c r="AB2244" i="1"/>
  <c r="AB2249" i="1"/>
  <c r="AB2252" i="1"/>
  <c r="AB2257" i="1"/>
  <c r="AB2260" i="1"/>
  <c r="AB2266" i="1"/>
  <c r="AB2276" i="1"/>
  <c r="AB2283" i="1"/>
  <c r="AB2290" i="1"/>
  <c r="AB2458" i="1"/>
  <c r="AB2146" i="1"/>
  <c r="AB2171" i="1"/>
  <c r="AB2174" i="1"/>
  <c r="AB2193" i="1"/>
  <c r="AB2201" i="1"/>
  <c r="AB2217" i="1"/>
  <c r="AB2265" i="1"/>
  <c r="AB2289" i="1"/>
  <c r="AB1992" i="1"/>
  <c r="AB2016" i="1"/>
  <c r="AB2102" i="1"/>
  <c r="AB2105" i="1"/>
  <c r="AB2116" i="1"/>
  <c r="AB2126" i="1"/>
  <c r="AB2142" i="1"/>
  <c r="AB2158" i="1"/>
  <c r="AB2176" i="1"/>
  <c r="AB2187" i="1"/>
  <c r="AB2190" i="1"/>
  <c r="AB2195" i="1"/>
  <c r="AB2198" i="1"/>
  <c r="AB2203" i="1"/>
  <c r="AB2206" i="1"/>
  <c r="AB2211" i="1"/>
  <c r="AB2214" i="1"/>
  <c r="AB2219" i="1"/>
  <c r="AB2222" i="1"/>
  <c r="AB2227" i="1"/>
  <c r="AB2230" i="1"/>
  <c r="AB2235" i="1"/>
  <c r="AB2238" i="1"/>
  <c r="AB2243" i="1"/>
  <c r="AB2246" i="1"/>
  <c r="AB2251" i="1"/>
  <c r="AB2254" i="1"/>
  <c r="AB2259" i="1"/>
  <c r="AB2262" i="1"/>
  <c r="AB2282" i="1"/>
  <c r="AB2470" i="1"/>
  <c r="AB1998" i="1"/>
  <c r="AB2125" i="1"/>
  <c r="AB2132" i="1"/>
  <c r="AB2141" i="1"/>
  <c r="AB2148" i="1"/>
  <c r="AB2157" i="1"/>
  <c r="AB2164" i="1"/>
  <c r="AB2181" i="1"/>
  <c r="AB2281" i="1"/>
  <c r="AB1792" i="1"/>
  <c r="AB1974" i="1"/>
  <c r="AB1996" i="1"/>
  <c r="AB2020" i="1"/>
  <c r="AB2036" i="1"/>
  <c r="AB2112" i="1"/>
  <c r="AB2119" i="1"/>
  <c r="AB2135" i="1"/>
  <c r="AB2151" i="1"/>
  <c r="AB2167" i="1"/>
  <c r="AB2184" i="1"/>
  <c r="AB2192" i="1"/>
  <c r="AB2197" i="1"/>
  <c r="AB2200" i="1"/>
  <c r="AB2205" i="1"/>
  <c r="AB2208" i="1"/>
  <c r="AB2213" i="1"/>
  <c r="AB2216" i="1"/>
  <c r="AB2224" i="1"/>
  <c r="AB2229" i="1"/>
  <c r="AB2232" i="1"/>
  <c r="AB2237" i="1"/>
  <c r="AB2240" i="1"/>
  <c r="AB2245" i="1"/>
  <c r="AB2248" i="1"/>
  <c r="AB2253" i="1"/>
  <c r="AB2256" i="1"/>
  <c r="AB2261" i="1"/>
  <c r="AB2264" i="1"/>
  <c r="AB2271" i="1"/>
  <c r="AB2278" i="1"/>
  <c r="AB2288" i="1"/>
  <c r="AB2295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8" i="1"/>
  <c r="AB2002" i="1"/>
  <c r="AB2122" i="1"/>
  <c r="AB2138" i="1"/>
  <c r="AB2154" i="1"/>
  <c r="AB2189" i="1"/>
  <c r="AB2221" i="1"/>
  <c r="AB2277" i="1"/>
  <c r="AB2338" i="1"/>
  <c r="AB2546" i="1"/>
  <c r="AB1784" i="1"/>
  <c r="AB1864" i="1"/>
  <c r="AB1866" i="1"/>
  <c r="AB1976" i="1"/>
  <c r="AB2000" i="1"/>
  <c r="AB2100" i="1"/>
  <c r="AB2108" i="1"/>
  <c r="AB2115" i="1"/>
  <c r="AB2121" i="1"/>
  <c r="AB2128" i="1"/>
  <c r="AB2137" i="1"/>
  <c r="AB2144" i="1"/>
  <c r="AB2153" i="1"/>
  <c r="AB2160" i="1"/>
  <c r="AB2169" i="1"/>
  <c r="AB2175" i="1"/>
  <c r="AB2178" i="1"/>
  <c r="AB2267" i="1"/>
  <c r="AB2274" i="1"/>
  <c r="AB2284" i="1"/>
  <c r="AB2291" i="1"/>
  <c r="AB2298" i="1"/>
  <c r="AB2322" i="1"/>
  <c r="AB2487" i="1"/>
  <c r="AB1860" i="1"/>
  <c r="AB1862" i="1"/>
  <c r="AB1982" i="1"/>
  <c r="AB2006" i="1"/>
  <c r="AB2024" i="1"/>
  <c r="AB2026" i="1"/>
  <c r="AB2042" i="1"/>
  <c r="AB2052" i="1"/>
  <c r="AB2058" i="1"/>
  <c r="AB2068" i="1"/>
  <c r="AB2074" i="1"/>
  <c r="AB2084" i="1"/>
  <c r="AB2090" i="1"/>
  <c r="AB2104" i="1"/>
  <c r="AB2131" i="1"/>
  <c r="AB2147" i="1"/>
  <c r="AB2163" i="1"/>
  <c r="AB2172" i="1"/>
  <c r="AB2273" i="1"/>
  <c r="AB2297" i="1"/>
  <c r="AB1776" i="1"/>
  <c r="AB1856" i="1"/>
  <c r="AB1858" i="1"/>
  <c r="AB1980" i="1"/>
  <c r="AB2004" i="1"/>
  <c r="AB2111" i="1"/>
  <c r="AB2118" i="1"/>
  <c r="AB2134" i="1"/>
  <c r="AB2150" i="1"/>
  <c r="AB2166" i="1"/>
  <c r="AB2177" i="1"/>
  <c r="AB2183" i="1"/>
  <c r="AB2186" i="1"/>
  <c r="AB2191" i="1"/>
  <c r="AB2194" i="1"/>
  <c r="AB2199" i="1"/>
  <c r="AB2202" i="1"/>
  <c r="AB2207" i="1"/>
  <c r="AB2210" i="1"/>
  <c r="AB2215" i="1"/>
  <c r="AB2218" i="1"/>
  <c r="AB2223" i="1"/>
  <c r="AB2226" i="1"/>
  <c r="AB2231" i="1"/>
  <c r="AB2234" i="1"/>
  <c r="AB2239" i="1"/>
  <c r="AB2242" i="1"/>
  <c r="AB2247" i="1"/>
  <c r="AB2250" i="1"/>
  <c r="AB2255" i="1"/>
  <c r="AB2258" i="1"/>
  <c r="AB2263" i="1"/>
  <c r="AB2270" i="1"/>
  <c r="AB2280" i="1"/>
  <c r="AB2287" i="1"/>
  <c r="AB2294" i="1"/>
  <c r="S1779" i="1"/>
  <c r="AB1779" i="1" s="1"/>
  <c r="V1786" i="1"/>
  <c r="AB1786" i="1" s="1"/>
  <c r="AB1796" i="1"/>
  <c r="AB1852" i="1"/>
  <c r="AB1854" i="1"/>
  <c r="AB1986" i="1"/>
  <c r="AB2010" i="1"/>
  <c r="AB2117" i="1"/>
  <c r="AB2124" i="1"/>
  <c r="AB2133" i="1"/>
  <c r="AB2140" i="1"/>
  <c r="AB2149" i="1"/>
  <c r="AB2156" i="1"/>
  <c r="AB2165" i="1"/>
  <c r="AB2180" i="1"/>
  <c r="AB2269" i="1"/>
  <c r="AB2293" i="1"/>
  <c r="AB2300" i="1"/>
  <c r="AB2353" i="1"/>
  <c r="AB2436" i="1"/>
  <c r="V2446" i="1"/>
  <c r="AB2446" i="1" s="1"/>
  <c r="AB2448" i="1"/>
  <c r="AB2457" i="1"/>
  <c r="AB2469" i="1"/>
  <c r="AB2481" i="1"/>
  <c r="AB2493" i="1"/>
  <c r="AB2505" i="1"/>
  <c r="AB2517" i="1"/>
  <c r="AB2324" i="1"/>
  <c r="AB2333" i="1"/>
  <c r="AB2343" i="1"/>
  <c r="AB2363" i="1"/>
  <c r="AB2364" i="1"/>
  <c r="AB2375" i="1"/>
  <c r="AB2376" i="1"/>
  <c r="AB2387" i="1"/>
  <c r="AB2388" i="1"/>
  <c r="AB2399" i="1"/>
  <c r="AB2400" i="1"/>
  <c r="AB2411" i="1"/>
  <c r="AB2412" i="1"/>
  <c r="AB2423" i="1"/>
  <c r="AB2435" i="1"/>
  <c r="AB2447" i="1"/>
  <c r="AB2463" i="1"/>
  <c r="AB2528" i="1"/>
  <c r="AB2533" i="1"/>
  <c r="AB2544" i="1"/>
  <c r="AB2303" i="1"/>
  <c r="V2305" i="1"/>
  <c r="S2311" i="1"/>
  <c r="AB2311" i="1" s="1"/>
  <c r="AB2313" i="1"/>
  <c r="AB2323" i="1"/>
  <c r="AB2352" i="1"/>
  <c r="P2356" i="1"/>
  <c r="M2425" i="1"/>
  <c r="AB2425" i="1" s="1"/>
  <c r="M2449" i="1"/>
  <c r="AB2449" i="1" s="1"/>
  <c r="AB2456" i="1"/>
  <c r="Z2463" i="1"/>
  <c r="AB2480" i="1"/>
  <c r="Z2487" i="1"/>
  <c r="AB2516" i="1"/>
  <c r="AB2576" i="1"/>
  <c r="AB2584" i="1"/>
  <c r="V2593" i="1"/>
  <c r="AB2305" i="1"/>
  <c r="AB2341" i="1"/>
  <c r="AB2361" i="1"/>
  <c r="AB2373" i="1"/>
  <c r="AB2385" i="1"/>
  <c r="AB2397" i="1"/>
  <c r="AB2409" i="1"/>
  <c r="AB2421" i="1"/>
  <c r="AB2433" i="1"/>
  <c r="AB2564" i="1"/>
  <c r="AB2569" i="1"/>
  <c r="AB2593" i="1"/>
  <c r="AB2307" i="1"/>
  <c r="AB2312" i="1"/>
  <c r="AB2321" i="1"/>
  <c r="AB2331" i="1"/>
  <c r="M2333" i="1"/>
  <c r="AB2432" i="1"/>
  <c r="AB2444" i="1"/>
  <c r="V2454" i="1"/>
  <c r="AB2454" i="1" s="1"/>
  <c r="AB2473" i="1"/>
  <c r="AB2532" i="1"/>
  <c r="AB2537" i="1"/>
  <c r="AB2558" i="1"/>
  <c r="AB2588" i="1"/>
  <c r="AB2340" i="1"/>
  <c r="AB2349" i="1"/>
  <c r="AB2359" i="1"/>
  <c r="AB2360" i="1"/>
  <c r="AB2371" i="1"/>
  <c r="AB2372" i="1"/>
  <c r="AB2383" i="1"/>
  <c r="AB2384" i="1"/>
  <c r="AB2395" i="1"/>
  <c r="AB2396" i="1"/>
  <c r="AB2407" i="1"/>
  <c r="AB2408" i="1"/>
  <c r="AB2419" i="1"/>
  <c r="AB2420" i="1"/>
  <c r="AB2431" i="1"/>
  <c r="AB2443" i="1"/>
  <c r="S2535" i="1"/>
  <c r="AB2535" i="1" s="1"/>
  <c r="AB2606" i="1"/>
  <c r="M2306" i="1"/>
  <c r="AB2306" i="1" s="1"/>
  <c r="AB2320" i="1"/>
  <c r="AB2329" i="1"/>
  <c r="AB2339" i="1"/>
  <c r="M2341" i="1"/>
  <c r="S2355" i="1"/>
  <c r="M2445" i="1"/>
  <c r="AB2445" i="1" s="1"/>
  <c r="Z2455" i="1"/>
  <c r="AB2455" i="1" s="1"/>
  <c r="Z2467" i="1"/>
  <c r="AB2467" i="1" s="1"/>
  <c r="AB2472" i="1"/>
  <c r="Z2479" i="1"/>
  <c r="AB2479" i="1" s="1"/>
  <c r="Z2491" i="1"/>
  <c r="AB2491" i="1" s="1"/>
  <c r="Z2503" i="1"/>
  <c r="AB2503" i="1" s="1"/>
  <c r="Z2515" i="1"/>
  <c r="AB2515" i="1" s="1"/>
  <c r="AB2548" i="1"/>
  <c r="AB2552" i="1"/>
  <c r="AB2610" i="1"/>
  <c r="AB2319" i="1"/>
  <c r="AB2348" i="1"/>
  <c r="AB2369" i="1"/>
  <c r="AB2381" i="1"/>
  <c r="AB2393" i="1"/>
  <c r="AB2405" i="1"/>
  <c r="AB2417" i="1"/>
  <c r="AB2429" i="1"/>
  <c r="AB2441" i="1"/>
  <c r="AB2453" i="1"/>
  <c r="P2456" i="1"/>
  <c r="V2458" i="1"/>
  <c r="M2461" i="1"/>
  <c r="AB2461" i="1" s="1"/>
  <c r="P2468" i="1"/>
  <c r="AB2468" i="1" s="1"/>
  <c r="P2480" i="1"/>
  <c r="M2485" i="1"/>
  <c r="AB2485" i="1" s="1"/>
  <c r="P2492" i="1"/>
  <c r="AB2492" i="1" s="1"/>
  <c r="V2494" i="1"/>
  <c r="AB2494" i="1" s="1"/>
  <c r="M2497" i="1"/>
  <c r="AB2497" i="1" s="1"/>
  <c r="P2504" i="1"/>
  <c r="AB2504" i="1" s="1"/>
  <c r="V2506" i="1"/>
  <c r="AB2506" i="1" s="1"/>
  <c r="M2509" i="1"/>
  <c r="AB2509" i="1" s="1"/>
  <c r="P2516" i="1"/>
  <c r="V2518" i="1"/>
  <c r="AB2518" i="1" s="1"/>
  <c r="M2521" i="1"/>
  <c r="AB2521" i="1" s="1"/>
  <c r="AB2525" i="1"/>
  <c r="Z2531" i="1"/>
  <c r="AB2531" i="1" s="1"/>
  <c r="AB2536" i="1"/>
  <c r="AB2541" i="1"/>
  <c r="Z2547" i="1"/>
  <c r="AB2547" i="1" s="1"/>
  <c r="AB2562" i="1"/>
  <c r="AB2568" i="1"/>
  <c r="AB2582" i="1"/>
  <c r="AB2592" i="1"/>
  <c r="AB2622" i="1"/>
  <c r="AB2646" i="1"/>
  <c r="P2303" i="1"/>
  <c r="M2310" i="1"/>
  <c r="AB2310" i="1" s="1"/>
  <c r="S2315" i="1"/>
  <c r="AB2315" i="1" s="1"/>
  <c r="V2326" i="1"/>
  <c r="AB2326" i="1" s="1"/>
  <c r="AB2328" i="1"/>
  <c r="P2332" i="1"/>
  <c r="AB2332" i="1" s="1"/>
  <c r="AB2428" i="1"/>
  <c r="AB2440" i="1"/>
  <c r="V2450" i="1"/>
  <c r="AB2450" i="1" s="1"/>
  <c r="AB2452" i="1"/>
  <c r="AB2477" i="1"/>
  <c r="AB2489" i="1"/>
  <c r="S2523" i="1"/>
  <c r="AB2523" i="1" s="1"/>
  <c r="P2532" i="1"/>
  <c r="V2534" i="1"/>
  <c r="AB2534" i="1" s="1"/>
  <c r="AB2543" i="1"/>
  <c r="AB2604" i="1"/>
  <c r="AB2317" i="1"/>
  <c r="AB2327" i="1"/>
  <c r="AB2347" i="1"/>
  <c r="AB2356" i="1"/>
  <c r="AB2367" i="1"/>
  <c r="AB2368" i="1"/>
  <c r="AB2379" i="1"/>
  <c r="AB2380" i="1"/>
  <c r="AB2391" i="1"/>
  <c r="AB2392" i="1"/>
  <c r="AB2403" i="1"/>
  <c r="AB2404" i="1"/>
  <c r="AB2415" i="1"/>
  <c r="AB2416" i="1"/>
  <c r="AB2427" i="1"/>
  <c r="AB2439" i="1"/>
  <c r="AB2451" i="1"/>
  <c r="AB2459" i="1"/>
  <c r="AB2471" i="1"/>
  <c r="AB2556" i="1"/>
  <c r="AB2572" i="1"/>
  <c r="V2301" i="1"/>
  <c r="AB2301" i="1" s="1"/>
  <c r="S2304" i="1"/>
  <c r="AB2304" i="1" s="1"/>
  <c r="P2307" i="1"/>
  <c r="AB2336" i="1"/>
  <c r="AB2345" i="1"/>
  <c r="M2357" i="1"/>
  <c r="AB2357" i="1" s="1"/>
  <c r="AB2464" i="1"/>
  <c r="AB2476" i="1"/>
  <c r="AB2488" i="1"/>
  <c r="AB2500" i="1"/>
  <c r="AB2512" i="1"/>
  <c r="AB2524" i="1"/>
  <c r="AB2529" i="1"/>
  <c r="AB2540" i="1"/>
  <c r="AB2545" i="1"/>
  <c r="AB2550" i="1"/>
  <c r="S2306" i="1"/>
  <c r="P2309" i="1"/>
  <c r="AB2309" i="1" s="1"/>
  <c r="AB2316" i="1"/>
  <c r="AB2325" i="1"/>
  <c r="AB2335" i="1"/>
  <c r="M2337" i="1"/>
  <c r="AB2337" i="1" s="1"/>
  <c r="S2351" i="1"/>
  <c r="AB2351" i="1" s="1"/>
  <c r="AB2355" i="1"/>
  <c r="AB2365" i="1"/>
  <c r="AB2377" i="1"/>
  <c r="AB2389" i="1"/>
  <c r="AB2401" i="1"/>
  <c r="AB2413" i="1"/>
  <c r="AB2437" i="1"/>
  <c r="P2460" i="1"/>
  <c r="AB2460" i="1" s="1"/>
  <c r="V2462" i="1"/>
  <c r="AB2462" i="1" s="1"/>
  <c r="M2465" i="1"/>
  <c r="AB2465" i="1" s="1"/>
  <c r="P2484" i="1"/>
  <c r="AB2484" i="1" s="1"/>
  <c r="V2486" i="1"/>
  <c r="AB2486" i="1" s="1"/>
  <c r="M2489" i="1"/>
  <c r="P2496" i="1"/>
  <c r="AB2496" i="1" s="1"/>
  <c r="M2501" i="1"/>
  <c r="AB2501" i="1" s="1"/>
  <c r="P2508" i="1"/>
  <c r="AB2508" i="1" s="1"/>
  <c r="V2510" i="1"/>
  <c r="AB2510" i="1" s="1"/>
  <c r="M2513" i="1"/>
  <c r="AB2513" i="1" s="1"/>
  <c r="P2520" i="1"/>
  <c r="AB2520" i="1" s="1"/>
  <c r="V2522" i="1"/>
  <c r="AB2522" i="1" s="1"/>
  <c r="S2527" i="1"/>
  <c r="AB2527" i="1" s="1"/>
  <c r="AB2571" i="1"/>
  <c r="AB2595" i="1"/>
  <c r="AB2612" i="1"/>
  <c r="AB2812" i="1"/>
  <c r="AB2623" i="1"/>
  <c r="AB2647" i="1"/>
  <c r="AB2675" i="1"/>
  <c r="AB2551" i="1"/>
  <c r="AB2591" i="1"/>
  <c r="AB2603" i="1"/>
  <c r="AB2609" i="1"/>
  <c r="AB2621" i="1"/>
  <c r="AB2639" i="1"/>
  <c r="AB2645" i="1"/>
  <c r="AB2668" i="1"/>
  <c r="AB2718" i="1"/>
  <c r="AB2726" i="1"/>
  <c r="AB2780" i="1"/>
  <c r="AB2787" i="1"/>
  <c r="AB2792" i="1"/>
  <c r="AB2804" i="1"/>
  <c r="AB2811" i="1"/>
  <c r="AB2553" i="1"/>
  <c r="AB2557" i="1"/>
  <c r="AB2561" i="1"/>
  <c r="AB2565" i="1"/>
  <c r="AB2589" i="1"/>
  <c r="AB2683" i="1"/>
  <c r="AB2699" i="1"/>
  <c r="AB2704" i="1"/>
  <c r="AB2732" i="1"/>
  <c r="AB2739" i="1"/>
  <c r="AB2760" i="1"/>
  <c r="AB2772" i="1"/>
  <c r="AB2781" i="1"/>
  <c r="AB2793" i="1"/>
  <c r="AB2805" i="1"/>
  <c r="AB2819" i="1"/>
  <c r="AB2555" i="1"/>
  <c r="AB2559" i="1"/>
  <c r="AB2563" i="1"/>
  <c r="AB2587" i="1"/>
  <c r="AB2608" i="1"/>
  <c r="AB2620" i="1"/>
  <c r="AB2629" i="1"/>
  <c r="AB2637" i="1"/>
  <c r="AB2653" i="1"/>
  <c r="AB2655" i="1"/>
  <c r="AB2665" i="1"/>
  <c r="AB2667" i="1"/>
  <c r="P2571" i="1"/>
  <c r="S2574" i="1"/>
  <c r="AB2574" i="1" s="1"/>
  <c r="AB2585" i="1"/>
  <c r="P2595" i="1"/>
  <c r="S2598" i="1"/>
  <c r="AB2598" i="1" s="1"/>
  <c r="AB2601" i="1"/>
  <c r="V2617" i="1"/>
  <c r="AB2617" i="1" s="1"/>
  <c r="M2656" i="1"/>
  <c r="AB2656" i="1" s="1"/>
  <c r="P2659" i="1"/>
  <c r="AB2659" i="1" s="1"/>
  <c r="M2668" i="1"/>
  <c r="AB2644" i="1"/>
  <c r="P2567" i="1"/>
  <c r="AB2567" i="1" s="1"/>
  <c r="S2570" i="1"/>
  <c r="AB2570" i="1" s="1"/>
  <c r="AB2581" i="1"/>
  <c r="P2591" i="1"/>
  <c r="S2594" i="1"/>
  <c r="AB2594" i="1" s="1"/>
  <c r="P2603" i="1"/>
  <c r="V2605" i="1"/>
  <c r="AB2605" i="1" s="1"/>
  <c r="M2608" i="1"/>
  <c r="M2620" i="1"/>
  <c r="P2631" i="1"/>
  <c r="AB2631" i="1" s="1"/>
  <c r="AB2635" i="1"/>
  <c r="AB2636" i="1"/>
  <c r="AB2643" i="1"/>
  <c r="V2649" i="1"/>
  <c r="AB2649" i="1" s="1"/>
  <c r="S2658" i="1"/>
  <c r="AB2658" i="1" s="1"/>
  <c r="V2661" i="1"/>
  <c r="S2670" i="1"/>
  <c r="AB2579" i="1"/>
  <c r="AB2627" i="1"/>
  <c r="AB2651" i="1"/>
  <c r="AB2661" i="1"/>
  <c r="AB2663" i="1"/>
  <c r="AB2577" i="1"/>
  <c r="AB2599" i="1"/>
  <c r="AB2615" i="1"/>
  <c r="AB2633" i="1"/>
  <c r="AB2641" i="1"/>
  <c r="S2562" i="1"/>
  <c r="V2573" i="1"/>
  <c r="AB2573" i="1" s="1"/>
  <c r="AB2575" i="1"/>
  <c r="M2580" i="1"/>
  <c r="AB2580" i="1" s="1"/>
  <c r="V2597" i="1"/>
  <c r="AB2597" i="1" s="1"/>
  <c r="S2602" i="1"/>
  <c r="AB2602" i="1" s="1"/>
  <c r="AB2613" i="1"/>
  <c r="P2619" i="1"/>
  <c r="AB2619" i="1" s="1"/>
  <c r="AB2625" i="1"/>
  <c r="M2628" i="1"/>
  <c r="AB2628" i="1" s="1"/>
  <c r="S2630" i="1"/>
  <c r="AB2630" i="1" s="1"/>
  <c r="S2638" i="1"/>
  <c r="AB2638" i="1" s="1"/>
  <c r="AB2648" i="1"/>
  <c r="AB2660" i="1"/>
  <c r="V2549" i="1"/>
  <c r="AB2549" i="1" s="1"/>
  <c r="P2583" i="1"/>
  <c r="AB2583" i="1" s="1"/>
  <c r="S2586" i="1"/>
  <c r="AB2586" i="1" s="1"/>
  <c r="M2600" i="1"/>
  <c r="AB2600" i="1" s="1"/>
  <c r="P2607" i="1"/>
  <c r="AB2607" i="1" s="1"/>
  <c r="M2616" i="1"/>
  <c r="AB2616" i="1" s="1"/>
  <c r="S2654" i="1"/>
  <c r="AB2654" i="1" s="1"/>
  <c r="V2657" i="1"/>
  <c r="AB2657" i="1" s="1"/>
  <c r="S2666" i="1"/>
  <c r="AB2666" i="1" s="1"/>
  <c r="V2669" i="1"/>
  <c r="AB2669" i="1" s="1"/>
  <c r="AB2846" i="1"/>
  <c r="AB2687" i="1"/>
  <c r="AB2693" i="1"/>
  <c r="AB2709" i="1"/>
  <c r="AB2716" i="1"/>
  <c r="AB2724" i="1"/>
  <c r="AB2725" i="1"/>
  <c r="AB2744" i="1"/>
  <c r="AB2749" i="1"/>
  <c r="AB2750" i="1"/>
  <c r="AB2751" i="1"/>
  <c r="AB2782" i="1"/>
  <c r="AB2794" i="1"/>
  <c r="AB2830" i="1"/>
  <c r="AB2834" i="1"/>
  <c r="AB2840" i="1"/>
  <c r="AB2852" i="1"/>
  <c r="AB2670" i="1"/>
  <c r="AB2698" i="1"/>
  <c r="AB2731" i="1"/>
  <c r="AB2738" i="1"/>
  <c r="AB2767" i="1"/>
  <c r="AB2791" i="1"/>
  <c r="AB2803" i="1"/>
  <c r="AB2808" i="1"/>
  <c r="AB2822" i="1"/>
  <c r="AB3122" i="1"/>
  <c r="AB2671" i="1"/>
  <c r="P2675" i="1"/>
  <c r="AB2682" i="1"/>
  <c r="AB2692" i="1"/>
  <c r="AB2703" i="1"/>
  <c r="AB2708" i="1"/>
  <c r="AB2715" i="1"/>
  <c r="AB2723" i="1"/>
  <c r="AB2779" i="1"/>
  <c r="AB2784" i="1"/>
  <c r="AB2796" i="1"/>
  <c r="AB2984" i="1"/>
  <c r="M2672" i="1"/>
  <c r="AB2672" i="1" s="1"/>
  <c r="AB2686" i="1"/>
  <c r="AB2697" i="1"/>
  <c r="AB2730" i="1"/>
  <c r="AB2748" i="1"/>
  <c r="AB2753" i="1"/>
  <c r="AB2754" i="1"/>
  <c r="AB2755" i="1"/>
  <c r="AB2764" i="1"/>
  <c r="AB2765" i="1"/>
  <c r="AB2766" i="1"/>
  <c r="AB2774" i="1"/>
  <c r="AB2785" i="1"/>
  <c r="AB2797" i="1"/>
  <c r="AB2814" i="1"/>
  <c r="AB2842" i="1"/>
  <c r="AB2677" i="1"/>
  <c r="AB2691" i="1"/>
  <c r="AB2702" i="1"/>
  <c r="AB2714" i="1"/>
  <c r="AB2722" i="1"/>
  <c r="AB2736" i="1"/>
  <c r="AB2737" i="1"/>
  <c r="AB2743" i="1"/>
  <c r="AB2786" i="1"/>
  <c r="AB2798" i="1"/>
  <c r="AB2807" i="1"/>
  <c r="AB2850" i="1"/>
  <c r="AB2678" i="1"/>
  <c r="AB2696" i="1"/>
  <c r="AB2707" i="1"/>
  <c r="AB2713" i="1"/>
  <c r="AB2721" i="1"/>
  <c r="AB2771" i="1"/>
  <c r="AB2795" i="1"/>
  <c r="AB2828" i="1"/>
  <c r="AB2838" i="1"/>
  <c r="AB2676" i="1"/>
  <c r="AB2690" i="1"/>
  <c r="AB2701" i="1"/>
  <c r="AB2729" i="1"/>
  <c r="AB2735" i="1"/>
  <c r="AB2742" i="1"/>
  <c r="AB2752" i="1"/>
  <c r="AB2759" i="1"/>
  <c r="AB2776" i="1"/>
  <c r="AB2783" i="1"/>
  <c r="AB2788" i="1"/>
  <c r="AB2800" i="1"/>
  <c r="AB2815" i="1"/>
  <c r="P2671" i="1"/>
  <c r="S2673" i="1"/>
  <c r="AB2673" i="1" s="1"/>
  <c r="S2674" i="1"/>
  <c r="AB2674" i="1" s="1"/>
  <c r="AB2680" i="1"/>
  <c r="AB2681" i="1"/>
  <c r="AB2706" i="1"/>
  <c r="AB2758" i="1"/>
  <c r="AB2768" i="1"/>
  <c r="AB2769" i="1"/>
  <c r="AB2770" i="1"/>
  <c r="AB2777" i="1"/>
  <c r="AB2789" i="1"/>
  <c r="AB2801" i="1"/>
  <c r="AB2826" i="1"/>
  <c r="AB2848" i="1"/>
  <c r="Z2839" i="1"/>
  <c r="Z2867" i="1"/>
  <c r="AB2986" i="1"/>
  <c r="AB2987" i="1"/>
  <c r="AB3002" i="1"/>
  <c r="AB3118" i="1"/>
  <c r="AB2823" i="1"/>
  <c r="AB2841" i="1"/>
  <c r="AB2847" i="1"/>
  <c r="AB2821" i="1"/>
  <c r="AB2873" i="1"/>
  <c r="AB2877" i="1"/>
  <c r="AB2881" i="1"/>
  <c r="AB2885" i="1"/>
  <c r="AB2889" i="1"/>
  <c r="AB2893" i="1"/>
  <c r="AB2897" i="1"/>
  <c r="AB2901" i="1"/>
  <c r="AB2989" i="1"/>
  <c r="AB3005" i="1"/>
  <c r="AB3031" i="1"/>
  <c r="AB3064" i="1"/>
  <c r="AB3097" i="1"/>
  <c r="AB2813" i="1"/>
  <c r="AB2845" i="1"/>
  <c r="AB2851" i="1"/>
  <c r="AB2990" i="1"/>
  <c r="AB2991" i="1"/>
  <c r="AB3007" i="1"/>
  <c r="AB3055" i="1"/>
  <c r="AB3077" i="1"/>
  <c r="AB3093" i="1"/>
  <c r="AB3094" i="1"/>
  <c r="AB3130" i="1"/>
  <c r="AB2849" i="1"/>
  <c r="AB3030" i="1"/>
  <c r="AB3033" i="1"/>
  <c r="AB3035" i="1"/>
  <c r="AB3046" i="1"/>
  <c r="AB3048" i="1"/>
  <c r="AB3072" i="1"/>
  <c r="AB3074" i="1"/>
  <c r="AB3082" i="1"/>
  <c r="AB3110" i="1"/>
  <c r="AB3133" i="1"/>
  <c r="AB3138" i="1"/>
  <c r="AB2855" i="1"/>
  <c r="AB2993" i="1"/>
  <c r="AB3009" i="1"/>
  <c r="AB3011" i="1"/>
  <c r="AB3054" i="1"/>
  <c r="AB3117" i="1"/>
  <c r="AB3128" i="1"/>
  <c r="Z2827" i="1"/>
  <c r="AB2827" i="1" s="1"/>
  <c r="Z2851" i="1"/>
  <c r="AB2853" i="1"/>
  <c r="AB2857" i="1"/>
  <c r="AB2994" i="1"/>
  <c r="AB2995" i="1"/>
  <c r="AB3034" i="1"/>
  <c r="AB3037" i="1"/>
  <c r="AB3039" i="1"/>
  <c r="AB3045" i="1"/>
  <c r="AB3080" i="1"/>
  <c r="AB3108" i="1"/>
  <c r="AB3116" i="1"/>
  <c r="AB3126" i="1"/>
  <c r="AB3129" i="1"/>
  <c r="AB2829" i="1"/>
  <c r="AB2861" i="1"/>
  <c r="AB3013" i="1"/>
  <c r="AB3014" i="1"/>
  <c r="AB3015" i="1"/>
  <c r="AB3062" i="1"/>
  <c r="AB3065" i="1"/>
  <c r="Z2831" i="1"/>
  <c r="AB2831" i="1" s="1"/>
  <c r="Z2859" i="1"/>
  <c r="AB2859" i="1" s="1"/>
  <c r="AB2903" i="1"/>
  <c r="AB2907" i="1"/>
  <c r="AB2911" i="1"/>
  <c r="AB2915" i="1"/>
  <c r="AB2919" i="1"/>
  <c r="AB2923" i="1"/>
  <c r="AB2927" i="1"/>
  <c r="AB2931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97" i="1"/>
  <c r="AB3038" i="1"/>
  <c r="AB3041" i="1"/>
  <c r="AB3043" i="1"/>
  <c r="AB3052" i="1"/>
  <c r="AB3081" i="1"/>
  <c r="AB3105" i="1"/>
  <c r="AB3114" i="1"/>
  <c r="AB2817" i="1"/>
  <c r="AB2833" i="1"/>
  <c r="AB2839" i="1"/>
  <c r="AB2865" i="1"/>
  <c r="AB2871" i="1"/>
  <c r="AB2875" i="1"/>
  <c r="AB2879" i="1"/>
  <c r="AB2883" i="1"/>
  <c r="AB2887" i="1"/>
  <c r="AB2891" i="1"/>
  <c r="AB2895" i="1"/>
  <c r="AB2899" i="1"/>
  <c r="AB2983" i="1"/>
  <c r="AB2998" i="1"/>
  <c r="AB2999" i="1"/>
  <c r="AB3017" i="1"/>
  <c r="AB3018" i="1"/>
  <c r="AB3019" i="1"/>
  <c r="AB3070" i="1"/>
  <c r="AB3073" i="1"/>
  <c r="AB3098" i="1"/>
  <c r="AB3136" i="1"/>
  <c r="Z2835" i="1"/>
  <c r="AB2835" i="1" s="1"/>
  <c r="Z2863" i="1"/>
  <c r="AB2863" i="1" s="1"/>
  <c r="AB2867" i="1"/>
  <c r="AB2869" i="1"/>
  <c r="AB3042" i="1"/>
  <c r="AB3044" i="1"/>
  <c r="AB3049" i="1"/>
  <c r="AB3086" i="1"/>
  <c r="AB3102" i="1"/>
  <c r="AB3125" i="1"/>
  <c r="AB2837" i="1"/>
  <c r="AB2843" i="1"/>
  <c r="Z2871" i="1"/>
  <c r="AB2985" i="1"/>
  <c r="AB3001" i="1"/>
  <c r="AB3021" i="1"/>
  <c r="AB3022" i="1"/>
  <c r="AB3023" i="1"/>
  <c r="AB3053" i="1"/>
  <c r="AB3060" i="1"/>
  <c r="AB3061" i="1"/>
  <c r="AB3078" i="1"/>
  <c r="AB3101" i="1"/>
  <c r="AB3112" i="1"/>
  <c r="AB3113" i="1"/>
  <c r="AB3124" i="1"/>
  <c r="AB3134" i="1"/>
  <c r="AB3147" i="1"/>
  <c r="AB3151" i="1"/>
  <c r="AB3155" i="1"/>
  <c r="AB3185" i="1"/>
  <c r="AB3209" i="1"/>
  <c r="AB3227" i="1"/>
  <c r="AB3233" i="1"/>
  <c r="AB3063" i="1"/>
  <c r="AB3071" i="1"/>
  <c r="AB3079" i="1"/>
  <c r="AB3119" i="1"/>
  <c r="AB3164" i="1"/>
  <c r="AB3165" i="1"/>
  <c r="AB3184" i="1"/>
  <c r="AB3198" i="1"/>
  <c r="AB3208" i="1"/>
  <c r="AB3222" i="1"/>
  <c r="AB3232" i="1"/>
  <c r="AB3270" i="1"/>
  <c r="AB3292" i="1"/>
  <c r="AB3294" i="1"/>
  <c r="AB3139" i="1"/>
  <c r="AB3163" i="1"/>
  <c r="AB3183" i="1"/>
  <c r="AB3189" i="1"/>
  <c r="AB3207" i="1"/>
  <c r="AB3213" i="1"/>
  <c r="AB3231" i="1"/>
  <c r="AB3237" i="1"/>
  <c r="AB3244" i="1"/>
  <c r="AB3256" i="1"/>
  <c r="AB3274" i="1"/>
  <c r="AB3289" i="1"/>
  <c r="AB3111" i="1"/>
  <c r="Z3118" i="1"/>
  <c r="M3150" i="1"/>
  <c r="AB3150" i="1" s="1"/>
  <c r="M3154" i="1"/>
  <c r="AB3154" i="1" s="1"/>
  <c r="M3158" i="1"/>
  <c r="AB3158" i="1" s="1"/>
  <c r="M3174" i="1"/>
  <c r="AB3174" i="1" s="1"/>
  <c r="AB3178" i="1"/>
  <c r="AB3188" i="1"/>
  <c r="AB3202" i="1"/>
  <c r="AB3212" i="1"/>
  <c r="AB3226" i="1"/>
  <c r="AB3236" i="1"/>
  <c r="AB3246" i="1"/>
  <c r="AB3258" i="1"/>
  <c r="AB3277" i="1"/>
  <c r="AB3308" i="1"/>
  <c r="AB3051" i="1"/>
  <c r="AB3095" i="1"/>
  <c r="AB3103" i="1"/>
  <c r="AB3131" i="1"/>
  <c r="Z3138" i="1"/>
  <c r="V3167" i="1"/>
  <c r="AB3167" i="1" s="1"/>
  <c r="AB3169" i="1"/>
  <c r="AB3187" i="1"/>
  <c r="AB3193" i="1"/>
  <c r="AB3211" i="1"/>
  <c r="AB3217" i="1"/>
  <c r="AB3235" i="1"/>
  <c r="AB3269" i="1"/>
  <c r="AB3332" i="1"/>
  <c r="AB3149" i="1"/>
  <c r="AB3153" i="1"/>
  <c r="AB3157" i="1"/>
  <c r="AB3162" i="1"/>
  <c r="AB3216" i="1"/>
  <c r="AB3059" i="1"/>
  <c r="AB3091" i="1"/>
  <c r="AB3123" i="1"/>
  <c r="AB3191" i="1"/>
  <c r="AB3197" i="1"/>
  <c r="AB3215" i="1"/>
  <c r="AB3221" i="1"/>
  <c r="AB3239" i="1"/>
  <c r="AB3240" i="1"/>
  <c r="AB3245" i="1"/>
  <c r="AB3252" i="1"/>
  <c r="AB3257" i="1"/>
  <c r="AB3264" i="1"/>
  <c r="AB3266" i="1"/>
  <c r="AB3272" i="1"/>
  <c r="AB3320" i="1"/>
  <c r="AB3333" i="1"/>
  <c r="AB3345" i="1"/>
  <c r="AB3067" i="1"/>
  <c r="AB3075" i="1"/>
  <c r="AB3143" i="1"/>
  <c r="S3148" i="1"/>
  <c r="AB3148" i="1" s="1"/>
  <c r="S3152" i="1"/>
  <c r="AB3152" i="1" s="1"/>
  <c r="S3156" i="1"/>
  <c r="AB3156" i="1" s="1"/>
  <c r="M3162" i="1"/>
  <c r="AB3172" i="1"/>
  <c r="P3173" i="1"/>
  <c r="AB3173" i="1" s="1"/>
  <c r="AB3186" i="1"/>
  <c r="AB3196" i="1"/>
  <c r="AB3210" i="1"/>
  <c r="AB3220" i="1"/>
  <c r="AB3234" i="1"/>
  <c r="AB3242" i="1"/>
  <c r="AB3254" i="1"/>
  <c r="AB3280" i="1"/>
  <c r="AB3290" i="1"/>
  <c r="AB3297" i="1"/>
  <c r="AB3336" i="1"/>
  <c r="AB3348" i="1"/>
  <c r="AB3087" i="1"/>
  <c r="AB3115" i="1"/>
  <c r="Z3122" i="1"/>
  <c r="V3159" i="1"/>
  <c r="AB3171" i="1"/>
  <c r="V3175" i="1"/>
  <c r="AB3177" i="1"/>
  <c r="AB3195" i="1"/>
  <c r="AB3201" i="1"/>
  <c r="AB3219" i="1"/>
  <c r="AB3225" i="1"/>
  <c r="AB3273" i="1"/>
  <c r="AB3276" i="1"/>
  <c r="AB3321" i="1"/>
  <c r="AB3047" i="1"/>
  <c r="AB3135" i="1"/>
  <c r="AB3161" i="1"/>
  <c r="AB3166" i="1"/>
  <c r="AB3190" i="1"/>
  <c r="AB3214" i="1"/>
  <c r="AB3247" i="1"/>
  <c r="AB3083" i="1"/>
  <c r="AB3099" i="1"/>
  <c r="AB3107" i="1"/>
  <c r="Z3114" i="1"/>
  <c r="V3158" i="1"/>
  <c r="AB3159" i="1"/>
  <c r="P3161" i="1"/>
  <c r="S3168" i="1"/>
  <c r="AB3168" i="1" s="1"/>
  <c r="AB3175" i="1"/>
  <c r="AB3181" i="1"/>
  <c r="AB3199" i="1"/>
  <c r="AB3205" i="1"/>
  <c r="AB3223" i="1"/>
  <c r="AB3229" i="1"/>
  <c r="AB3248" i="1"/>
  <c r="AB3260" i="1"/>
  <c r="AB3293" i="1"/>
  <c r="AB3324" i="1"/>
  <c r="AB3326" i="1"/>
  <c r="AB3374" i="1"/>
  <c r="AB3412" i="1"/>
  <c r="AB3445" i="1"/>
  <c r="AB3453" i="1"/>
  <c r="AB3513" i="1"/>
  <c r="Z3283" i="1"/>
  <c r="AB3287" i="1"/>
  <c r="Z3299" i="1"/>
  <c r="AB3302" i="1"/>
  <c r="AB3323" i="1"/>
  <c r="AB3334" i="1"/>
  <c r="AB3339" i="1"/>
  <c r="AB3346" i="1"/>
  <c r="AB3351" i="1"/>
  <c r="AB3357" i="1"/>
  <c r="AB3373" i="1"/>
  <c r="AB3405" i="1"/>
  <c r="S3424" i="1"/>
  <c r="Z3436" i="1"/>
  <c r="AB3314" i="1"/>
  <c r="M3363" i="1"/>
  <c r="AB3383" i="1"/>
  <c r="AB3389" i="1"/>
  <c r="AB3512" i="1"/>
  <c r="AB3341" i="1"/>
  <c r="AB3353" i="1"/>
  <c r="AB3378" i="1"/>
  <c r="AB3275" i="1"/>
  <c r="AB3322" i="1"/>
  <c r="AB3331" i="1"/>
  <c r="AB3361" i="1"/>
  <c r="AB3377" i="1"/>
  <c r="AB3425" i="1"/>
  <c r="AB3497" i="1"/>
  <c r="AB3338" i="1"/>
  <c r="AB3343" i="1"/>
  <c r="AB3350" i="1"/>
  <c r="AB3355" i="1"/>
  <c r="AB3366" i="1"/>
  <c r="M3367" i="1"/>
  <c r="AB3367" i="1" s="1"/>
  <c r="AB3371" i="1"/>
  <c r="AB3387" i="1"/>
  <c r="AB3393" i="1"/>
  <c r="AB3403" i="1"/>
  <c r="AB3407" i="1"/>
  <c r="AB3414" i="1"/>
  <c r="AB3421" i="1"/>
  <c r="AB3426" i="1"/>
  <c r="AB3430" i="1"/>
  <c r="M3450" i="1"/>
  <c r="AB3311" i="1"/>
  <c r="AB3319" i="1"/>
  <c r="AB3382" i="1"/>
  <c r="P3271" i="1"/>
  <c r="AB3271" i="1" s="1"/>
  <c r="Z3275" i="1"/>
  <c r="AB3279" i="1"/>
  <c r="Z3291" i="1"/>
  <c r="AB3291" i="1" s="1"/>
  <c r="AB3295" i="1"/>
  <c r="P3362" i="1"/>
  <c r="AB3362" i="1" s="1"/>
  <c r="AB3365" i="1"/>
  <c r="AB3381" i="1"/>
  <c r="AB3410" i="1"/>
  <c r="AB3417" i="1"/>
  <c r="AB3429" i="1"/>
  <c r="S3432" i="1"/>
  <c r="V3439" i="1"/>
  <c r="AB3313" i="1"/>
  <c r="AB3330" i="1"/>
  <c r="AB3359" i="1"/>
  <c r="AB3375" i="1"/>
  <c r="AB3391" i="1"/>
  <c r="AB3397" i="1"/>
  <c r="AB3402" i="1"/>
  <c r="AB3420" i="1"/>
  <c r="AB3435" i="1"/>
  <c r="AB3480" i="1"/>
  <c r="AB3307" i="1"/>
  <c r="AB3310" i="1"/>
  <c r="AB3327" i="1"/>
  <c r="AB3335" i="1"/>
  <c r="AB3342" i="1"/>
  <c r="AB3347" i="1"/>
  <c r="AB3354" i="1"/>
  <c r="AB3370" i="1"/>
  <c r="AB3386" i="1"/>
  <c r="AB3406" i="1"/>
  <c r="AB3413" i="1"/>
  <c r="AB3423" i="1"/>
  <c r="AB3438" i="1"/>
  <c r="AB3283" i="1"/>
  <c r="AB3299" i="1"/>
  <c r="AB3318" i="1"/>
  <c r="AB3369" i="1"/>
  <c r="AB3416" i="1"/>
  <c r="AB3427" i="1"/>
  <c r="AB3437" i="1"/>
  <c r="AB3303" i="1"/>
  <c r="AB3306" i="1"/>
  <c r="AB3315" i="1"/>
  <c r="AB3337" i="1"/>
  <c r="AB3358" i="1"/>
  <c r="M3359" i="1"/>
  <c r="AB3363" i="1"/>
  <c r="AB3379" i="1"/>
  <c r="AB3385" i="1"/>
  <c r="AB3390" i="1"/>
  <c r="AB3395" i="1"/>
  <c r="AB3401" i="1"/>
  <c r="AB3409" i="1"/>
  <c r="AB3419" i="1"/>
  <c r="M3446" i="1"/>
  <c r="AB3446" i="1" s="1"/>
  <c r="M3454" i="1"/>
  <c r="AB3455" i="1"/>
  <c r="AB3428" i="1"/>
  <c r="AB3483" i="1"/>
  <c r="AB3526" i="1"/>
  <c r="P3543" i="1"/>
  <c r="S3431" i="1"/>
  <c r="AB3431" i="1" s="1"/>
  <c r="V3438" i="1"/>
  <c r="AB3462" i="1"/>
  <c r="Z3466" i="1"/>
  <c r="AB3466" i="1" s="1"/>
  <c r="P3499" i="1"/>
  <c r="S3506" i="1"/>
  <c r="AB3510" i="1"/>
  <c r="P3515" i="1"/>
  <c r="S3522" i="1"/>
  <c r="AB3694" i="1"/>
  <c r="AB3440" i="1"/>
  <c r="AB3479" i="1"/>
  <c r="AB3482" i="1"/>
  <c r="AB3484" i="1"/>
  <c r="AB3682" i="1"/>
  <c r="AB3459" i="1"/>
  <c r="AB3476" i="1"/>
  <c r="AB3498" i="1"/>
  <c r="AB3514" i="1"/>
  <c r="AB3589" i="1"/>
  <c r="AB3693" i="1"/>
  <c r="AB3475" i="1"/>
  <c r="M3496" i="1"/>
  <c r="AB3496" i="1" s="1"/>
  <c r="AB3500" i="1"/>
  <c r="M3512" i="1"/>
  <c r="AB3516" i="1"/>
  <c r="AB3576" i="1"/>
  <c r="AB3577" i="1"/>
  <c r="Z3578" i="1"/>
  <c r="AB3591" i="1"/>
  <c r="AB3608" i="1"/>
  <c r="AB3616" i="1"/>
  <c r="AB3618" i="1"/>
  <c r="AB3692" i="1"/>
  <c r="AB3472" i="1"/>
  <c r="AB3491" i="1"/>
  <c r="AB3492" i="1"/>
  <c r="M3441" i="1"/>
  <c r="AB3441" i="1" s="1"/>
  <c r="AB3458" i="1"/>
  <c r="AB3471" i="1"/>
  <c r="AB3474" i="1"/>
  <c r="Z3478" i="1"/>
  <c r="AB3478" i="1" s="1"/>
  <c r="AB3502" i="1"/>
  <c r="AB3535" i="1"/>
  <c r="V3426" i="1"/>
  <c r="V3434" i="1"/>
  <c r="AB3434" i="1" s="1"/>
  <c r="AB3444" i="1"/>
  <c r="AB3456" i="1"/>
  <c r="Z3458" i="1"/>
  <c r="AB3468" i="1"/>
  <c r="AB3487" i="1"/>
  <c r="AB3488" i="1"/>
  <c r="AB3490" i="1"/>
  <c r="Z3494" i="1"/>
  <c r="AB3494" i="1" s="1"/>
  <c r="AB3499" i="1"/>
  <c r="M3500" i="1"/>
  <c r="AB3515" i="1"/>
  <c r="M3516" i="1"/>
  <c r="Z3526" i="1"/>
  <c r="P3531" i="1"/>
  <c r="AB3531" i="1" s="1"/>
  <c r="AB3600" i="1"/>
  <c r="AB3605" i="1"/>
  <c r="AB3609" i="1"/>
  <c r="AB3671" i="1"/>
  <c r="AB3448" i="1"/>
  <c r="AB3452" i="1"/>
  <c r="AB3467" i="1"/>
  <c r="AB3534" i="1"/>
  <c r="AB3623" i="1"/>
  <c r="AB3687" i="1"/>
  <c r="AB3436" i="1"/>
  <c r="AB3450" i="1"/>
  <c r="AB3454" i="1"/>
  <c r="AB3464" i="1"/>
  <c r="AB3486" i="1"/>
  <c r="Z3490" i="1"/>
  <c r="P3495" i="1"/>
  <c r="AB3495" i="1" s="1"/>
  <c r="S3502" i="1"/>
  <c r="AB3506" i="1"/>
  <c r="P3511" i="1"/>
  <c r="AB3511" i="1" s="1"/>
  <c r="S3518" i="1"/>
  <c r="AB3518" i="1" s="1"/>
  <c r="AB3522" i="1"/>
  <c r="AB3530" i="1"/>
  <c r="AB3547" i="1"/>
  <c r="AB3586" i="1"/>
  <c r="AB3604" i="1"/>
  <c r="AB3613" i="1"/>
  <c r="AB3660" i="1"/>
  <c r="AB3690" i="1"/>
  <c r="AB3706" i="1"/>
  <c r="P3424" i="1"/>
  <c r="AB3424" i="1" s="1"/>
  <c r="P3432" i="1"/>
  <c r="AB3432" i="1" s="1"/>
  <c r="S3439" i="1"/>
  <c r="AB3439" i="1" s="1"/>
  <c r="AB3463" i="1"/>
  <c r="Z3470" i="1"/>
  <c r="AB3470" i="1" s="1"/>
  <c r="AB3503" i="1"/>
  <c r="M3504" i="1"/>
  <c r="AB3504" i="1" s="1"/>
  <c r="AB3508" i="1"/>
  <c r="AB3519" i="1"/>
  <c r="M3520" i="1"/>
  <c r="AB3520" i="1" s="1"/>
  <c r="AB3524" i="1"/>
  <c r="AB3546" i="1"/>
  <c r="Z3573" i="1"/>
  <c r="AB3573" i="1" s="1"/>
  <c r="AB3528" i="1"/>
  <c r="M3554" i="1"/>
  <c r="AB3554" i="1" s="1"/>
  <c r="P3561" i="1"/>
  <c r="V3587" i="1"/>
  <c r="AB3603" i="1"/>
  <c r="AB3615" i="1"/>
  <c r="S3620" i="1"/>
  <c r="AB3620" i="1" s="1"/>
  <c r="AB3634" i="1"/>
  <c r="Z3640" i="1"/>
  <c r="AB3640" i="1" s="1"/>
  <c r="P3645" i="1"/>
  <c r="AB3645" i="1" s="1"/>
  <c r="M3654" i="1"/>
  <c r="AB3654" i="1" s="1"/>
  <c r="AB3661" i="1"/>
  <c r="AB3673" i="1"/>
  <c r="M3678" i="1"/>
  <c r="S3692" i="1"/>
  <c r="AB3707" i="1"/>
  <c r="AB3708" i="1"/>
  <c r="AB3757" i="1"/>
  <c r="AB3677" i="1"/>
  <c r="AB3699" i="1"/>
  <c r="AB3575" i="1"/>
  <c r="AB3588" i="1"/>
  <c r="Z3614" i="1"/>
  <c r="AB3614" i="1" s="1"/>
  <c r="Z3672" i="1"/>
  <c r="AB3672" i="1" s="1"/>
  <c r="P3677" i="1"/>
  <c r="AB3718" i="1"/>
  <c r="AB3722" i="1"/>
  <c r="AB3726" i="1"/>
  <c r="AB3730" i="1"/>
  <c r="AB3734" i="1"/>
  <c r="AB3738" i="1"/>
  <c r="AB3742" i="1"/>
  <c r="AB3746" i="1"/>
  <c r="AB3565" i="1"/>
  <c r="AB3566" i="1"/>
  <c r="AB3579" i="1"/>
  <c r="AB3587" i="1"/>
  <c r="AB3691" i="1"/>
  <c r="AB3697" i="1"/>
  <c r="AB3701" i="1"/>
  <c r="AB3712" i="1"/>
  <c r="AB3775" i="1"/>
  <c r="AB3829" i="1"/>
  <c r="AB3924" i="1"/>
  <c r="AB3545" i="1"/>
  <c r="AB3564" i="1"/>
  <c r="AB3574" i="1"/>
  <c r="AB3772" i="1"/>
  <c r="AB3781" i="1"/>
  <c r="AB3804" i="1"/>
  <c r="P3536" i="1"/>
  <c r="S3539" i="1"/>
  <c r="AB3539" i="1" s="1"/>
  <c r="S3540" i="1"/>
  <c r="V3542" i="1"/>
  <c r="AB3542" i="1" s="1"/>
  <c r="V3543" i="1"/>
  <c r="Z3548" i="1"/>
  <c r="S3554" i="1"/>
  <c r="S3560" i="1"/>
  <c r="AB3563" i="1"/>
  <c r="AB3578" i="1"/>
  <c r="Z3581" i="1"/>
  <c r="AB3581" i="1" s="1"/>
  <c r="AB3619" i="1"/>
  <c r="AB3631" i="1"/>
  <c r="AB3643" i="1"/>
  <c r="AB3771" i="1"/>
  <c r="Z3790" i="1"/>
  <c r="AB3828" i="1"/>
  <c r="AB3561" i="1"/>
  <c r="AB3584" i="1"/>
  <c r="AB3599" i="1"/>
  <c r="AB3648" i="1"/>
  <c r="AB3663" i="1"/>
  <c r="AB3675" i="1"/>
  <c r="AB3709" i="1"/>
  <c r="AB3768" i="1"/>
  <c r="S3527" i="1"/>
  <c r="S3528" i="1"/>
  <c r="S3531" i="1"/>
  <c r="S3532" i="1"/>
  <c r="AB3532" i="1" s="1"/>
  <c r="Z3544" i="1"/>
  <c r="AB3544" i="1" s="1"/>
  <c r="S3552" i="1"/>
  <c r="AB3552" i="1" s="1"/>
  <c r="P3557" i="1"/>
  <c r="AB3557" i="1" s="1"/>
  <c r="M3562" i="1"/>
  <c r="AB3562" i="1" s="1"/>
  <c r="AB3626" i="1"/>
  <c r="AB3630" i="1"/>
  <c r="AB3635" i="1"/>
  <c r="AB3636" i="1"/>
  <c r="AB3679" i="1"/>
  <c r="AB3713" i="1"/>
  <c r="AB3716" i="1"/>
  <c r="AB3755" i="1"/>
  <c r="AB3777" i="1"/>
  <c r="Z3786" i="1"/>
  <c r="AB3786" i="1" s="1"/>
  <c r="AB3540" i="1"/>
  <c r="AB3555" i="1"/>
  <c r="AB3624" i="1"/>
  <c r="AB3625" i="1"/>
  <c r="AB3637" i="1"/>
  <c r="AB3642" i="1"/>
  <c r="AB3646" i="1"/>
  <c r="AB3651" i="1"/>
  <c r="AB3652" i="1"/>
  <c r="AB3667" i="1"/>
  <c r="AB3680" i="1"/>
  <c r="AB3695" i="1"/>
  <c r="AB3696" i="1"/>
  <c r="AB3767" i="1"/>
  <c r="V3527" i="1"/>
  <c r="AB3527" i="1" s="1"/>
  <c r="V3531" i="1"/>
  <c r="AB3537" i="1"/>
  <c r="AB3553" i="1"/>
  <c r="V3559" i="1"/>
  <c r="AB3559" i="1" s="1"/>
  <c r="AB3560" i="1"/>
  <c r="P3585" i="1"/>
  <c r="AB3585" i="1" s="1"/>
  <c r="S3596" i="1"/>
  <c r="AB3596" i="1" s="1"/>
  <c r="Z3601" i="1"/>
  <c r="AB3601" i="1" s="1"/>
  <c r="AB3641" i="1"/>
  <c r="M3646" i="1"/>
  <c r="AB3653" i="1"/>
  <c r="AB3658" i="1"/>
  <c r="AB3668" i="1"/>
  <c r="AB3683" i="1"/>
  <c r="AB3752" i="1"/>
  <c r="AB3782" i="1"/>
  <c r="Z3782" i="1"/>
  <c r="AB3529" i="1"/>
  <c r="AB3533" i="1"/>
  <c r="AB3536" i="1"/>
  <c r="M3541" i="1"/>
  <c r="AB3541" i="1" s="1"/>
  <c r="S3548" i="1"/>
  <c r="AB3548" i="1" s="1"/>
  <c r="V3551" i="1"/>
  <c r="AB3551" i="1" s="1"/>
  <c r="Z3624" i="1"/>
  <c r="P3629" i="1"/>
  <c r="AB3629" i="1" s="1"/>
  <c r="M3638" i="1"/>
  <c r="AB3638" i="1" s="1"/>
  <c r="AB3656" i="1"/>
  <c r="AB3657" i="1"/>
  <c r="M3662" i="1"/>
  <c r="AB3662" i="1" s="1"/>
  <c r="AB3669" i="1"/>
  <c r="AB3674" i="1"/>
  <c r="AB3678" i="1"/>
  <c r="AB3684" i="1"/>
  <c r="Z3694" i="1"/>
  <c r="AB3702" i="1"/>
  <c r="AB3779" i="1"/>
  <c r="AB3925" i="1"/>
  <c r="AB3760" i="1"/>
  <c r="AB3763" i="1"/>
  <c r="AB3806" i="1"/>
  <c r="AB3810" i="1"/>
  <c r="AB3703" i="1"/>
  <c r="AB3715" i="1"/>
  <c r="AB3756" i="1"/>
  <c r="AB3759" i="1"/>
  <c r="AB3766" i="1"/>
  <c r="Z3770" i="1"/>
  <c r="AB3770" i="1" s="1"/>
  <c r="AB3796" i="1"/>
  <c r="AB3912" i="1"/>
  <c r="Z3632" i="1"/>
  <c r="AB3632" i="1" s="1"/>
  <c r="Z3648" i="1"/>
  <c r="Z3664" i="1"/>
  <c r="AB3664" i="1" s="1"/>
  <c r="AB3720" i="1"/>
  <c r="AB3724" i="1"/>
  <c r="AB3728" i="1"/>
  <c r="AB3732" i="1"/>
  <c r="AB3736" i="1"/>
  <c r="AB3740" i="1"/>
  <c r="AB3744" i="1"/>
  <c r="AB3748" i="1"/>
  <c r="AB3751" i="1"/>
  <c r="AB3792" i="1"/>
  <c r="AB3798" i="1"/>
  <c r="AB3809" i="1"/>
  <c r="AB3825" i="1"/>
  <c r="AB3874" i="1"/>
  <c r="AB3905" i="1"/>
  <c r="AB3719" i="1"/>
  <c r="AB3723" i="1"/>
  <c r="AB3727" i="1"/>
  <c r="AB3731" i="1"/>
  <c r="AB3735" i="1"/>
  <c r="AB3739" i="1"/>
  <c r="AB3743" i="1"/>
  <c r="AB3747" i="1"/>
  <c r="AB3754" i="1"/>
  <c r="Z3758" i="1"/>
  <c r="AB3758" i="1" s="1"/>
  <c r="AB3791" i="1"/>
  <c r="Z3798" i="1"/>
  <c r="V3801" i="1"/>
  <c r="AB3880" i="1"/>
  <c r="AB3917" i="1"/>
  <c r="AB3788" i="1"/>
  <c r="AB3820" i="1"/>
  <c r="AB3881" i="1"/>
  <c r="Z3628" i="1"/>
  <c r="AB3628" i="1" s="1"/>
  <c r="Z3644" i="1"/>
  <c r="AB3644" i="1" s="1"/>
  <c r="Z3660" i="1"/>
  <c r="Z3676" i="1"/>
  <c r="AB3676" i="1" s="1"/>
  <c r="Z3750" i="1"/>
  <c r="AB3750" i="1" s="1"/>
  <c r="AB3784" i="1"/>
  <c r="AB3787" i="1"/>
  <c r="Z3794" i="1"/>
  <c r="AB3794" i="1" s="1"/>
  <c r="AB3812" i="1"/>
  <c r="AB3865" i="1"/>
  <c r="AB3909" i="1"/>
  <c r="AB3983" i="1"/>
  <c r="Z3623" i="1"/>
  <c r="AB3780" i="1"/>
  <c r="AB3783" i="1"/>
  <c r="AB3790" i="1"/>
  <c r="AB3801" i="1"/>
  <c r="AB3814" i="1"/>
  <c r="AB3824" i="1"/>
  <c r="V3844" i="1"/>
  <c r="AB3844" i="1" s="1"/>
  <c r="V3845" i="1"/>
  <c r="AB3850" i="1"/>
  <c r="Z3854" i="1"/>
  <c r="AB3854" i="1" s="1"/>
  <c r="V3866" i="1"/>
  <c r="AB3866" i="1" s="1"/>
  <c r="Z3869" i="1"/>
  <c r="AB3869" i="1" s="1"/>
  <c r="Z3890" i="1"/>
  <c r="S3911" i="1"/>
  <c r="Z3925" i="1"/>
  <c r="P3929" i="1"/>
  <c r="AB3929" i="1" s="1"/>
  <c r="V3931" i="1"/>
  <c r="V3943" i="1"/>
  <c r="V3951" i="1"/>
  <c r="AB3951" i="1" s="1"/>
  <c r="V3959" i="1"/>
  <c r="P3984" i="1"/>
  <c r="AB3984" i="1" s="1"/>
  <c r="S3802" i="1"/>
  <c r="AB3802" i="1" s="1"/>
  <c r="M3819" i="1"/>
  <c r="AB3819" i="1" s="1"/>
  <c r="M3823" i="1"/>
  <c r="S3830" i="1"/>
  <c r="S3842" i="1"/>
  <c r="M3848" i="1"/>
  <c r="AB3848" i="1" s="1"/>
  <c r="Z3850" i="1"/>
  <c r="P3856" i="1"/>
  <c r="P3859" i="1"/>
  <c r="AB3859" i="1" s="1"/>
  <c r="V3861" i="1"/>
  <c r="AB3861" i="1" s="1"/>
  <c r="S3887" i="1"/>
  <c r="AB3887" i="1" s="1"/>
  <c r="AB3889" i="1"/>
  <c r="Z3905" i="1"/>
  <c r="P3908" i="1"/>
  <c r="AB3908" i="1" s="1"/>
  <c r="V3930" i="1"/>
  <c r="AB3960" i="1"/>
  <c r="AB3973" i="1"/>
  <c r="AB3977" i="1"/>
  <c r="AB4018" i="1"/>
  <c r="S4023" i="1"/>
  <c r="AB4023" i="1" s="1"/>
  <c r="AB4037" i="1"/>
  <c r="AB4098" i="1"/>
  <c r="AB3834" i="1"/>
  <c r="AB3846" i="1"/>
  <c r="M3945" i="1"/>
  <c r="AB3961" i="1"/>
  <c r="Z3977" i="1"/>
  <c r="AB4004" i="1"/>
  <c r="AB3831" i="1"/>
  <c r="AB3943" i="1"/>
  <c r="AB3957" i="1"/>
  <c r="AB3959" i="1"/>
  <c r="AB3930" i="1"/>
  <c r="AB3942" i="1"/>
  <c r="AB4028" i="1"/>
  <c r="AB4041" i="1"/>
  <c r="AB4047" i="1"/>
  <c r="AB4054" i="1"/>
  <c r="P3807" i="1"/>
  <c r="V3813" i="1"/>
  <c r="AB3813" i="1" s="1"/>
  <c r="S3826" i="1"/>
  <c r="S3838" i="1"/>
  <c r="V3859" i="1"/>
  <c r="M3868" i="1"/>
  <c r="AB3868" i="1" s="1"/>
  <c r="S3872" i="1"/>
  <c r="P3879" i="1"/>
  <c r="S3907" i="1"/>
  <c r="Z3921" i="1"/>
  <c r="AB3921" i="1" s="1"/>
  <c r="P3924" i="1"/>
  <c r="S3940" i="1"/>
  <c r="AB3965" i="1"/>
  <c r="V3971" i="1"/>
  <c r="AB3998" i="1"/>
  <c r="AB4001" i="1"/>
  <c r="V4006" i="1"/>
  <c r="AB4015" i="1"/>
  <c r="AB4017" i="1"/>
  <c r="AB4031" i="1"/>
  <c r="AB3803" i="1"/>
  <c r="AB3830" i="1"/>
  <c r="AB3842" i="1"/>
  <c r="AB3968" i="1"/>
  <c r="P3799" i="1"/>
  <c r="AB3799" i="1" s="1"/>
  <c r="AB3886" i="1"/>
  <c r="AB3893" i="1"/>
  <c r="AB3934" i="1"/>
  <c r="AB3963" i="1"/>
  <c r="V3816" i="1"/>
  <c r="AB3816" i="1" s="1"/>
  <c r="V3817" i="1"/>
  <c r="AB3817" i="1" s="1"/>
  <c r="V3820" i="1"/>
  <c r="V3821" i="1"/>
  <c r="AB3821" i="1" s="1"/>
  <c r="V3824" i="1"/>
  <c r="V3825" i="1"/>
  <c r="M3828" i="1"/>
  <c r="P3831" i="1"/>
  <c r="V3836" i="1"/>
  <c r="AB3836" i="1" s="1"/>
  <c r="V3837" i="1"/>
  <c r="AB3837" i="1" s="1"/>
  <c r="M3840" i="1"/>
  <c r="AB3840" i="1" s="1"/>
  <c r="P3843" i="1"/>
  <c r="AB3843" i="1" s="1"/>
  <c r="AB3856" i="1"/>
  <c r="Z3857" i="1"/>
  <c r="V3871" i="1"/>
  <c r="S3878" i="1"/>
  <c r="AB3878" i="1" s="1"/>
  <c r="Z3909" i="1"/>
  <c r="P3912" i="1"/>
  <c r="S3932" i="1"/>
  <c r="AB3932" i="1" s="1"/>
  <c r="Z3962" i="1"/>
  <c r="AB3971" i="1"/>
  <c r="AB3815" i="1"/>
  <c r="AB3851" i="1"/>
  <c r="AB3891" i="1"/>
  <c r="AB3892" i="1"/>
  <c r="AB3940" i="1"/>
  <c r="AB3956" i="1"/>
  <c r="P3811" i="1"/>
  <c r="AB3811" i="1" s="1"/>
  <c r="AB3823" i="1"/>
  <c r="AB3826" i="1"/>
  <c r="M3827" i="1"/>
  <c r="AB3827" i="1" s="1"/>
  <c r="S3833" i="1"/>
  <c r="AB3833" i="1" s="1"/>
  <c r="AB3838" i="1"/>
  <c r="M3839" i="1"/>
  <c r="AB3839" i="1" s="1"/>
  <c r="S3845" i="1"/>
  <c r="AB3845" i="1" s="1"/>
  <c r="AB3870" i="1"/>
  <c r="AB3871" i="1"/>
  <c r="Z3917" i="1"/>
  <c r="P3920" i="1"/>
  <c r="AB3920" i="1" s="1"/>
  <c r="AB3933" i="1"/>
  <c r="S3952" i="1"/>
  <c r="AB3952" i="1" s="1"/>
  <c r="AB3807" i="1"/>
  <c r="S3810" i="1"/>
  <c r="AB3818" i="1"/>
  <c r="AB3822" i="1"/>
  <c r="Z3826" i="1"/>
  <c r="P3830" i="1"/>
  <c r="AB3835" i="1"/>
  <c r="Z3838" i="1"/>
  <c r="P3842" i="1"/>
  <c r="AB3847" i="1"/>
  <c r="M3852" i="1"/>
  <c r="AB3852" i="1" s="1"/>
  <c r="P3860" i="1"/>
  <c r="AB3860" i="1" s="1"/>
  <c r="V3863" i="1"/>
  <c r="AB3863" i="1" s="1"/>
  <c r="AB3875" i="1"/>
  <c r="AB3877" i="1"/>
  <c r="AB3884" i="1"/>
  <c r="M3885" i="1"/>
  <c r="AB3885" i="1" s="1"/>
  <c r="AB3890" i="1"/>
  <c r="V3898" i="1"/>
  <c r="AB3898" i="1" s="1"/>
  <c r="AB3945" i="1"/>
  <c r="Z3945" i="1"/>
  <c r="M3946" i="1"/>
  <c r="P3949" i="1"/>
  <c r="AB3978" i="1"/>
  <c r="V3857" i="1"/>
  <c r="AB3857" i="1" s="1"/>
  <c r="P3867" i="1"/>
  <c r="AB3867" i="1" s="1"/>
  <c r="M3876" i="1"/>
  <c r="AB3876" i="1" s="1"/>
  <c r="AB3894" i="1"/>
  <c r="AB3895" i="1"/>
  <c r="S3928" i="1"/>
  <c r="AB3928" i="1" s="1"/>
  <c r="AB3931" i="1"/>
  <c r="V3939" i="1"/>
  <c r="AB3972" i="1"/>
  <c r="M3977" i="1"/>
  <c r="S3983" i="1"/>
  <c r="AB3995" i="1"/>
  <c r="AB4006" i="1"/>
  <c r="S4011" i="1"/>
  <c r="M4017" i="1"/>
  <c r="V4030" i="1"/>
  <c r="AB4030" i="1" s="1"/>
  <c r="AB3899" i="1"/>
  <c r="AB3939" i="1"/>
  <c r="AB3970" i="1"/>
  <c r="AB4008" i="1"/>
  <c r="AB4039" i="1"/>
  <c r="AB4053" i="1"/>
  <c r="AB4069" i="1"/>
  <c r="P3855" i="1"/>
  <c r="AB3855" i="1" s="1"/>
  <c r="M3864" i="1"/>
  <c r="AB3864" i="1" s="1"/>
  <c r="S3874" i="1"/>
  <c r="AB3879" i="1"/>
  <c r="V3927" i="1"/>
  <c r="AB3927" i="1" s="1"/>
  <c r="Z3949" i="1"/>
  <c r="AB3949" i="1" s="1"/>
  <c r="M3950" i="1"/>
  <c r="AB3950" i="1" s="1"/>
  <c r="AB3975" i="1"/>
  <c r="AB3994" i="1"/>
  <c r="S3999" i="1"/>
  <c r="AB3999" i="1" s="1"/>
  <c r="AB4003" i="1"/>
  <c r="Z4005" i="1"/>
  <c r="AB4016" i="1"/>
  <c r="AB4021" i="1"/>
  <c r="AB4043" i="1"/>
  <c r="AB4048" i="1"/>
  <c r="AB4086" i="1"/>
  <c r="AB3902" i="1"/>
  <c r="AB3903" i="1"/>
  <c r="AB3947" i="1"/>
  <c r="AB3969" i="1"/>
  <c r="AB4011" i="1"/>
  <c r="AB4019" i="1"/>
  <c r="AB4032" i="1"/>
  <c r="M3872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46" i="1"/>
  <c r="V3978" i="1"/>
  <c r="AB3979" i="1"/>
  <c r="AB3985" i="1"/>
  <c r="AB3987" i="1"/>
  <c r="AB3996" i="1"/>
  <c r="M4005" i="1"/>
  <c r="AB4005" i="1" s="1"/>
  <c r="S3862" i="1"/>
  <c r="AB3862" i="1" s="1"/>
  <c r="AB3882" i="1"/>
  <c r="AB3883" i="1"/>
  <c r="Z3937" i="1"/>
  <c r="AB3937" i="1" s="1"/>
  <c r="M3938" i="1"/>
  <c r="AB3938" i="1" s="1"/>
  <c r="P3941" i="1"/>
  <c r="AB3941" i="1" s="1"/>
  <c r="AB3964" i="1"/>
  <c r="AB3991" i="1"/>
  <c r="Z3993" i="1"/>
  <c r="AB3993" i="1" s="1"/>
  <c r="AB4013" i="1"/>
  <c r="AB4029" i="1"/>
  <c r="AB4035" i="1"/>
  <c r="AB4042" i="1"/>
  <c r="S4047" i="1"/>
  <c r="AB4052" i="1"/>
  <c r="AB4067" i="1"/>
  <c r="AB4101" i="1"/>
  <c r="AB4060" i="1"/>
  <c r="AB4064" i="1"/>
  <c r="AB4076" i="1"/>
  <c r="M4087" i="1"/>
  <c r="AB4087" i="1" s="1"/>
  <c r="V4092" i="1"/>
  <c r="AB4092" i="1" s="1"/>
  <c r="AB4095" i="1"/>
  <c r="AB4105" i="1"/>
  <c r="AB4131" i="1"/>
  <c r="AB4164" i="1"/>
  <c r="AB4070" i="1"/>
  <c r="V4124" i="1"/>
  <c r="AB4140" i="1"/>
  <c r="AB4142" i="1"/>
  <c r="M4146" i="1"/>
  <c r="AB4146" i="1" s="1"/>
  <c r="AB3958" i="1"/>
  <c r="AB3986" i="1"/>
  <c r="AB4109" i="1"/>
  <c r="AB4074" i="1"/>
  <c r="AB4075" i="1"/>
  <c r="AB4145" i="1"/>
  <c r="AB3966" i="1"/>
  <c r="AB4072" i="1"/>
  <c r="AB4097" i="1"/>
  <c r="AB4103" i="1"/>
  <c r="Z4119" i="1"/>
  <c r="AB4119" i="1" s="1"/>
  <c r="S4137" i="1"/>
  <c r="AB4137" i="1" s="1"/>
  <c r="AB4010" i="1"/>
  <c r="AB4022" i="1"/>
  <c r="AB4034" i="1"/>
  <c r="AB4046" i="1"/>
  <c r="AB4108" i="1"/>
  <c r="AB4128" i="1"/>
  <c r="AB4144" i="1"/>
  <c r="AB4154" i="1"/>
  <c r="AB3974" i="1"/>
  <c r="P4058" i="1"/>
  <c r="AB4058" i="1" s="1"/>
  <c r="AB4078" i="1"/>
  <c r="AB4091" i="1"/>
  <c r="AB4133" i="1"/>
  <c r="AB4172" i="1"/>
  <c r="AB3954" i="1"/>
  <c r="AB4079" i="1"/>
  <c r="AB4102" i="1"/>
  <c r="M4119" i="1"/>
  <c r="AB3982" i="1"/>
  <c r="AB3990" i="1"/>
  <c r="AB4077" i="1"/>
  <c r="AB4113" i="1"/>
  <c r="AB4138" i="1"/>
  <c r="AB3962" i="1"/>
  <c r="AB4002" i="1"/>
  <c r="AB4014" i="1"/>
  <c r="AB4026" i="1"/>
  <c r="AB4038" i="1"/>
  <c r="AB4050" i="1"/>
  <c r="AB4066" i="1"/>
  <c r="AB4094" i="1"/>
  <c r="AB4106" i="1"/>
  <c r="AB4061" i="1"/>
  <c r="Z4065" i="1"/>
  <c r="AB4065" i="1" s="1"/>
  <c r="M4071" i="1"/>
  <c r="AB4071" i="1" s="1"/>
  <c r="AB4081" i="1"/>
  <c r="AB4093" i="1"/>
  <c r="AB4107" i="1"/>
  <c r="AB4118" i="1"/>
  <c r="AB4126" i="1"/>
  <c r="AB4148" i="1"/>
  <c r="AB4149" i="1"/>
  <c r="Z4165" i="1"/>
  <c r="AB4166" i="1"/>
  <c r="AB4170" i="1"/>
  <c r="AB4174" i="1"/>
  <c r="AB4196" i="1"/>
  <c r="AB4088" i="1"/>
  <c r="AB4104" i="1"/>
  <c r="M4121" i="1"/>
  <c r="AB4121" i="1" s="1"/>
  <c r="AB4134" i="1"/>
  <c r="AB4173" i="1"/>
  <c r="AB4195" i="1"/>
  <c r="AB4201" i="1"/>
  <c r="AB4206" i="1"/>
  <c r="AB4209" i="1"/>
  <c r="AB4268" i="1"/>
  <c r="AB4245" i="1"/>
  <c r="AB4261" i="1"/>
  <c r="AB4123" i="1"/>
  <c r="AB4124" i="1"/>
  <c r="Z4143" i="1"/>
  <c r="AB4143" i="1" s="1"/>
  <c r="Z4181" i="1"/>
  <c r="AB4181" i="1" s="1"/>
  <c r="V4191" i="1"/>
  <c r="AB4192" i="1"/>
  <c r="AB4129" i="1"/>
  <c r="AB4130" i="1"/>
  <c r="AB4153" i="1"/>
  <c r="AB4179" i="1"/>
  <c r="AB4180" i="1"/>
  <c r="AB4185" i="1"/>
  <c r="AB4191" i="1"/>
  <c r="AB4225" i="1"/>
  <c r="AB4080" i="1"/>
  <c r="AB4096" i="1"/>
  <c r="AB4112" i="1"/>
  <c r="AB4122" i="1"/>
  <c r="AB4136" i="1"/>
  <c r="AB4150" i="1"/>
  <c r="AB4162" i="1"/>
  <c r="AB4176" i="1"/>
  <c r="AB4210" i="1"/>
  <c r="AB4156" i="1"/>
  <c r="AB4157" i="1"/>
  <c r="AB4167" i="1"/>
  <c r="AB4189" i="1"/>
  <c r="AB4190" i="1"/>
  <c r="AB4084" i="1"/>
  <c r="AB4100" i="1"/>
  <c r="AB4116" i="1"/>
  <c r="P4142" i="1"/>
  <c r="AB4147" i="1"/>
  <c r="M4178" i="1"/>
  <c r="AB4178" i="1" s="1"/>
  <c r="M4210" i="1"/>
  <c r="AB4218" i="1"/>
  <c r="Z4057" i="1"/>
  <c r="AB4057" i="1" s="1"/>
  <c r="Z4069" i="1"/>
  <c r="AB4120" i="1"/>
  <c r="Z4121" i="1"/>
  <c r="AB4175" i="1"/>
  <c r="M4177" i="1"/>
  <c r="AB4177" i="1" s="1"/>
  <c r="AB4197" i="1"/>
  <c r="AB4159" i="1"/>
  <c r="Z4163" i="1"/>
  <c r="AB4163" i="1" s="1"/>
  <c r="M4194" i="1"/>
  <c r="AB4194" i="1" s="1"/>
  <c r="AB4205" i="1"/>
  <c r="AB4221" i="1"/>
  <c r="AB4233" i="1"/>
  <c r="AB4249" i="1"/>
  <c r="AB4277" i="1"/>
  <c r="M4320" i="1"/>
  <c r="Z4135" i="1"/>
  <c r="AB4135" i="1" s="1"/>
  <c r="AB4139" i="1"/>
  <c r="Z4151" i="1"/>
  <c r="AB4151" i="1" s="1"/>
  <c r="AB4155" i="1"/>
  <c r="Z4159" i="1"/>
  <c r="P4165" i="1"/>
  <c r="AB4165" i="1" s="1"/>
  <c r="S4175" i="1"/>
  <c r="AB4187" i="1"/>
  <c r="AB4188" i="1"/>
  <c r="Z4189" i="1"/>
  <c r="AB4203" i="1"/>
  <c r="AB4230" i="1"/>
  <c r="AB4265" i="1"/>
  <c r="AB4273" i="1"/>
  <c r="V4183" i="1"/>
  <c r="AB4183" i="1" s="1"/>
  <c r="AB4193" i="1"/>
  <c r="AB4213" i="1"/>
  <c r="AB4237" i="1"/>
  <c r="AB4253" i="1"/>
  <c r="AB4264" i="1"/>
  <c r="AB4212" i="1"/>
  <c r="AB4236" i="1"/>
  <c r="AB4252" i="1"/>
  <c r="AB4211" i="1"/>
  <c r="S4216" i="1"/>
  <c r="AB4216" i="1" s="1"/>
  <c r="AB4223" i="1"/>
  <c r="AB4224" i="1"/>
  <c r="P4229" i="1"/>
  <c r="AB4229" i="1" s="1"/>
  <c r="Z4127" i="1"/>
  <c r="AB4127" i="1" s="1"/>
  <c r="P4157" i="1"/>
  <c r="S4160" i="1"/>
  <c r="AB4160" i="1" s="1"/>
  <c r="M4202" i="1"/>
  <c r="AB4202" i="1" s="1"/>
  <c r="AB4228" i="1"/>
  <c r="AB4241" i="1"/>
  <c r="AB4257" i="1"/>
  <c r="AB4327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Z4303" i="1"/>
  <c r="AB4303" i="1" s="1"/>
  <c r="Z4230" i="1"/>
  <c r="AB4276" i="1"/>
  <c r="P4287" i="1"/>
  <c r="AB4287" i="1" s="1"/>
  <c r="AB4313" i="1"/>
  <c r="AB4340" i="1"/>
  <c r="AB4382" i="1"/>
  <c r="AB4298" i="1"/>
  <c r="AB4436" i="1"/>
  <c r="Z4222" i="1"/>
  <c r="AB4222" i="1" s="1"/>
  <c r="AB4215" i="1"/>
  <c r="AB4199" i="1"/>
  <c r="AB4207" i="1"/>
  <c r="AB4227" i="1"/>
  <c r="Z4214" i="1"/>
  <c r="AB4214" i="1" s="1"/>
  <c r="AB4283" i="1"/>
  <c r="AB4310" i="1"/>
  <c r="AB4295" i="1"/>
  <c r="S4282" i="1"/>
  <c r="AB4282" i="1" s="1"/>
  <c r="AB4339" i="1"/>
  <c r="AB4171" i="1"/>
  <c r="AB4219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8" i="1"/>
  <c r="M4296" i="1"/>
  <c r="P4280" i="1"/>
  <c r="AB4280" i="1" s="1"/>
  <c r="M4285" i="1"/>
  <c r="AB4285" i="1" s="1"/>
  <c r="AB4296" i="1"/>
  <c r="V4306" i="1"/>
  <c r="AB4306" i="1" s="1"/>
  <c r="AB4321" i="1"/>
  <c r="AB4323" i="1"/>
  <c r="AB4351" i="1"/>
  <c r="P4364" i="1"/>
  <c r="AB4372" i="1"/>
  <c r="AB4391" i="1"/>
  <c r="AB4406" i="1"/>
  <c r="S4279" i="1"/>
  <c r="AB4279" i="1" s="1"/>
  <c r="M4289" i="1"/>
  <c r="AB4289" i="1" s="1"/>
  <c r="AB4300" i="1"/>
  <c r="AB4301" i="1"/>
  <c r="V4310" i="1"/>
  <c r="Z4327" i="1"/>
  <c r="M4359" i="1"/>
  <c r="P4362" i="1"/>
  <c r="M4373" i="1"/>
  <c r="M4293" i="1"/>
  <c r="P4336" i="1"/>
  <c r="M4357" i="1"/>
  <c r="V4370" i="1"/>
  <c r="AB4390" i="1"/>
  <c r="AB4482" i="1"/>
  <c r="AB4506" i="1"/>
  <c r="AB4537" i="1"/>
  <c r="P4284" i="1"/>
  <c r="AB4284" i="1" s="1"/>
  <c r="M4297" i="1"/>
  <c r="AB4297" i="1" s="1"/>
  <c r="AB4309" i="1"/>
  <c r="Z4320" i="1"/>
  <c r="AB4320" i="1" s="1"/>
  <c r="M4324" i="1"/>
  <c r="AB4324" i="1" s="1"/>
  <c r="S4339" i="1"/>
  <c r="Z4350" i="1"/>
  <c r="V4354" i="1"/>
  <c r="Z4405" i="1"/>
  <c r="AB4405" i="1" s="1"/>
  <c r="AB4466" i="1"/>
  <c r="S4283" i="1"/>
  <c r="P4292" i="1"/>
  <c r="AB4292" i="1" s="1"/>
  <c r="M4305" i="1"/>
  <c r="AB4305" i="1" s="1"/>
  <c r="P4386" i="1"/>
  <c r="AB4386" i="1" s="1"/>
  <c r="AB4440" i="1"/>
  <c r="AB4454" i="1"/>
  <c r="AB4281" i="1"/>
  <c r="AB4334" i="1"/>
  <c r="AB4338" i="1"/>
  <c r="AB4401" i="1"/>
  <c r="AB4423" i="1"/>
  <c r="V4290" i="1"/>
  <c r="AB4290" i="1" s="1"/>
  <c r="S4295" i="1"/>
  <c r="P4304" i="1"/>
  <c r="AB4304" i="1" s="1"/>
  <c r="AB4316" i="1"/>
  <c r="AB4317" i="1"/>
  <c r="AB4336" i="1"/>
  <c r="V4380" i="1"/>
  <c r="AB4397" i="1"/>
  <c r="AB4400" i="1"/>
  <c r="AB4402" i="1"/>
  <c r="V4294" i="1"/>
  <c r="AB4294" i="1" s="1"/>
  <c r="S4299" i="1"/>
  <c r="AB4299" i="1" s="1"/>
  <c r="P4308" i="1"/>
  <c r="AB4308" i="1" s="1"/>
  <c r="AB4332" i="1"/>
  <c r="M4347" i="1"/>
  <c r="AB4347" i="1" s="1"/>
  <c r="AB4353" i="1"/>
  <c r="S4397" i="1"/>
  <c r="AB4288" i="1"/>
  <c r="AB4337" i="1"/>
  <c r="AB4341" i="1"/>
  <c r="AB4380" i="1"/>
  <c r="AB4293" i="1"/>
  <c r="AB4325" i="1"/>
  <c r="AB4328" i="1"/>
  <c r="AB4329" i="1"/>
  <c r="AB4416" i="1"/>
  <c r="Z4335" i="1"/>
  <c r="AB4335" i="1" s="1"/>
  <c r="V4346" i="1"/>
  <c r="V4348" i="1"/>
  <c r="M4361" i="1"/>
  <c r="AB4361" i="1" s="1"/>
  <c r="M4363" i="1"/>
  <c r="AB4363" i="1" s="1"/>
  <c r="P4366" i="1"/>
  <c r="AB4374" i="1"/>
  <c r="S4389" i="1"/>
  <c r="AB4389" i="1" s="1"/>
  <c r="AB4398" i="1"/>
  <c r="AB4407" i="1"/>
  <c r="Z4331" i="1"/>
  <c r="AB4331" i="1" s="1"/>
  <c r="AB4346" i="1"/>
  <c r="AB4348" i="1"/>
  <c r="V4350" i="1"/>
  <c r="V4352" i="1"/>
  <c r="V4356" i="1"/>
  <c r="AB4356" i="1" s="1"/>
  <c r="V4372" i="1"/>
  <c r="P4378" i="1"/>
  <c r="AB4383" i="1"/>
  <c r="AB4392" i="1"/>
  <c r="M4395" i="1"/>
  <c r="AB4395" i="1" s="1"/>
  <c r="P4398" i="1"/>
  <c r="AB4412" i="1"/>
  <c r="AB4424" i="1"/>
  <c r="AB4425" i="1"/>
  <c r="AB4366" i="1"/>
  <c r="AB4388" i="1"/>
  <c r="AB4420" i="1"/>
  <c r="AB4378" i="1"/>
  <c r="AB4399" i="1"/>
  <c r="AB4429" i="1"/>
  <c r="S4345" i="1"/>
  <c r="AB4345" i="1" s="1"/>
  <c r="P4350" i="1"/>
  <c r="AB4350" i="1" s="1"/>
  <c r="P4352" i="1"/>
  <c r="AB4352" i="1" s="1"/>
  <c r="P4356" i="1"/>
  <c r="S4357" i="1"/>
  <c r="S4359" i="1"/>
  <c r="V4362" i="1"/>
  <c r="AB4362" i="1" s="1"/>
  <c r="AB4364" i="1"/>
  <c r="P4372" i="1"/>
  <c r="S4373" i="1"/>
  <c r="P4382" i="1"/>
  <c r="AB4387" i="1"/>
  <c r="AB4396" i="1"/>
  <c r="AB4419" i="1"/>
  <c r="AB4427" i="1"/>
  <c r="Z4428" i="1"/>
  <c r="AB4428" i="1" s="1"/>
  <c r="S4347" i="1"/>
  <c r="S4349" i="1"/>
  <c r="AB4349" i="1" s="1"/>
  <c r="P4354" i="1"/>
  <c r="AB4354" i="1" s="1"/>
  <c r="M4365" i="1"/>
  <c r="AB4365" i="1" s="1"/>
  <c r="M4367" i="1"/>
  <c r="AB4367" i="1" s="1"/>
  <c r="P4370" i="1"/>
  <c r="AB4370" i="1" s="1"/>
  <c r="AB4376" i="1"/>
  <c r="M4379" i="1"/>
  <c r="AB4379" i="1" s="1"/>
  <c r="V4384" i="1"/>
  <c r="AB4384" i="1" s="1"/>
  <c r="Z4399" i="1"/>
  <c r="Z4339" i="1"/>
  <c r="S4355" i="1"/>
  <c r="AB4355" i="1" s="1"/>
  <c r="V4358" i="1"/>
  <c r="AB4358" i="1" s="1"/>
  <c r="AB4360" i="1"/>
  <c r="P4368" i="1"/>
  <c r="AB4368" i="1" s="1"/>
  <c r="S4369" i="1"/>
  <c r="AB4369" i="1" s="1"/>
  <c r="S4371" i="1"/>
  <c r="AB4371" i="1" s="1"/>
  <c r="V4374" i="1"/>
  <c r="AB4375" i="1"/>
  <c r="M4387" i="1"/>
  <c r="V4392" i="1"/>
  <c r="AB4394" i="1"/>
  <c r="AB4408" i="1"/>
  <c r="AB4411" i="1"/>
  <c r="Z4403" i="1"/>
  <c r="AB4403" i="1" s="1"/>
  <c r="AB4434" i="1"/>
  <c r="AB4461" i="1"/>
  <c r="AB4476" i="1"/>
  <c r="AB4481" i="1"/>
  <c r="AB4501" i="1"/>
  <c r="Z4404" i="1"/>
  <c r="AB4404" i="1" s="1"/>
  <c r="S4408" i="1"/>
  <c r="Z4432" i="1"/>
  <c r="AB4432" i="1" s="1"/>
  <c r="AB4433" i="1"/>
  <c r="AB4446" i="1"/>
  <c r="AB4451" i="1"/>
  <c r="AB4456" i="1"/>
  <c r="AB4462" i="1"/>
  <c r="AB4491" i="1"/>
  <c r="AB4496" i="1"/>
  <c r="AB4502" i="1"/>
  <c r="AB4505" i="1"/>
  <c r="AB4523" i="1"/>
  <c r="AB4459" i="1"/>
  <c r="AB4464" i="1"/>
  <c r="AB4470" i="1"/>
  <c r="AB4479" i="1"/>
  <c r="AB4508" i="1"/>
  <c r="AB4521" i="1"/>
  <c r="AB4409" i="1"/>
  <c r="AB4421" i="1"/>
  <c r="AB4422" i="1"/>
  <c r="AB4449" i="1"/>
  <c r="AB4473" i="1"/>
  <c r="AB4484" i="1"/>
  <c r="AB4489" i="1"/>
  <c r="AB4499" i="1"/>
  <c r="AB4512" i="1"/>
  <c r="AB4525" i="1"/>
  <c r="AB4444" i="1"/>
  <c r="AB4463" i="1"/>
  <c r="AB4468" i="1"/>
  <c r="AB4490" i="1"/>
  <c r="AB4516" i="1"/>
  <c r="AB4526" i="1"/>
  <c r="AB4529" i="1"/>
  <c r="AB4417" i="1"/>
  <c r="AB4418" i="1"/>
  <c r="AB4439" i="1"/>
  <c r="AB4453" i="1"/>
  <c r="AB4474" i="1"/>
  <c r="AB4483" i="1"/>
  <c r="AB4493" i="1"/>
  <c r="AB4503" i="1"/>
  <c r="AB4520" i="1"/>
  <c r="AB4413" i="1"/>
  <c r="Z4416" i="1"/>
  <c r="AB4443" i="1"/>
  <c r="AB4448" i="1"/>
  <c r="AB4467" i="1"/>
  <c r="AB4472" i="1"/>
  <c r="AB4477" i="1"/>
  <c r="AB4488" i="1"/>
  <c r="AB4494" i="1"/>
  <c r="AB4507" i="1"/>
  <c r="AB4524" i="1"/>
  <c r="AB4533" i="1"/>
  <c r="AB4414" i="1"/>
  <c r="AB4437" i="1"/>
  <c r="AB4438" i="1"/>
  <c r="AB4457" i="1"/>
  <c r="AB4497" i="1"/>
  <c r="AB4511" i="1"/>
  <c r="AB4528" i="1"/>
  <c r="P4409" i="1"/>
  <c r="Z4436" i="1"/>
  <c r="AB4442" i="1"/>
  <c r="AB4447" i="1"/>
  <c r="AB4452" i="1"/>
  <c r="AB4458" i="1"/>
  <c r="AB4471" i="1"/>
  <c r="AB4478" i="1"/>
  <c r="AB4487" i="1"/>
  <c r="AB4492" i="1"/>
  <c r="AB4498" i="1"/>
  <c r="AB4515" i="1"/>
  <c r="AB4519" i="1"/>
  <c r="AB4534" i="1"/>
  <c r="AB4550" i="1"/>
  <c r="AB4532" i="1"/>
  <c r="M4536" i="1"/>
  <c r="P4539" i="1"/>
  <c r="V4545" i="1"/>
  <c r="AB4548" i="1"/>
  <c r="AB4559" i="1"/>
  <c r="AB4589" i="1"/>
  <c r="AB4611" i="1"/>
  <c r="AB4627" i="1"/>
  <c r="AB4595" i="1"/>
  <c r="AB4530" i="1"/>
  <c r="AB4558" i="1"/>
  <c r="AB4567" i="1"/>
  <c r="M4532" i="1"/>
  <c r="P4535" i="1"/>
  <c r="V4541" i="1"/>
  <c r="AB4541" i="1" s="1"/>
  <c r="AB4544" i="1"/>
  <c r="M4548" i="1"/>
  <c r="P4551" i="1"/>
  <c r="AB4551" i="1" s="1"/>
  <c r="AB4556" i="1"/>
  <c r="AB4579" i="1"/>
  <c r="AB4587" i="1"/>
  <c r="AB4596" i="1"/>
  <c r="AB4600" i="1"/>
  <c r="AB4615" i="1"/>
  <c r="AB4616" i="1"/>
  <c r="AB4631" i="1"/>
  <c r="AB4632" i="1"/>
  <c r="AB4648" i="1"/>
  <c r="M4531" i="1"/>
  <c r="AB4531" i="1" s="1"/>
  <c r="S4537" i="1"/>
  <c r="S4538" i="1"/>
  <c r="V4540" i="1"/>
  <c r="AB4540" i="1" s="1"/>
  <c r="AB4543" i="1"/>
  <c r="M4547" i="1"/>
  <c r="AB4547" i="1" s="1"/>
  <c r="AB4566" i="1"/>
  <c r="AB4578" i="1"/>
  <c r="AB4580" i="1"/>
  <c r="AB4594" i="1"/>
  <c r="AB4599" i="1"/>
  <c r="AB4601" i="1"/>
  <c r="AB4617" i="1"/>
  <c r="AB4633" i="1"/>
  <c r="AB4542" i="1"/>
  <c r="AB4555" i="1"/>
  <c r="AB4564" i="1"/>
  <c r="AB4577" i="1"/>
  <c r="AB4588" i="1"/>
  <c r="AB4593" i="1"/>
  <c r="AB4614" i="1"/>
  <c r="AB4630" i="1"/>
  <c r="AB4575" i="1"/>
  <c r="AB4586" i="1"/>
  <c r="AB4603" i="1"/>
  <c r="AB4604" i="1"/>
  <c r="AB4619" i="1"/>
  <c r="AB4620" i="1"/>
  <c r="AB4635" i="1"/>
  <c r="AB4636" i="1"/>
  <c r="AB4669" i="1"/>
  <c r="AB4554" i="1"/>
  <c r="AB4563" i="1"/>
  <c r="AB4574" i="1"/>
  <c r="AB4598" i="1"/>
  <c r="AB4605" i="1"/>
  <c r="AB4621" i="1"/>
  <c r="AB4637" i="1"/>
  <c r="AB4640" i="1"/>
  <c r="P4530" i="1"/>
  <c r="AB4538" i="1"/>
  <c r="P4546" i="1"/>
  <c r="AB4546" i="1" s="1"/>
  <c r="AB4552" i="1"/>
  <c r="AB4573" i="1"/>
  <c r="AB4585" i="1"/>
  <c r="AB4591" i="1"/>
  <c r="AB4602" i="1"/>
  <c r="AB4618" i="1"/>
  <c r="AB4634" i="1"/>
  <c r="AB4536" i="1"/>
  <c r="AB4562" i="1"/>
  <c r="AB4571" i="1"/>
  <c r="AB4597" i="1"/>
  <c r="AB4607" i="1"/>
  <c r="AB4608" i="1"/>
  <c r="AB4623" i="1"/>
  <c r="AB4624" i="1"/>
  <c r="AB4656" i="1"/>
  <c r="S4530" i="1"/>
  <c r="V4532" i="1"/>
  <c r="AB4535" i="1"/>
  <c r="M4539" i="1"/>
  <c r="AB4539" i="1" s="1"/>
  <c r="S4545" i="1"/>
  <c r="AB4545" i="1" s="1"/>
  <c r="S4546" i="1"/>
  <c r="V4548" i="1"/>
  <c r="AB4560" i="1"/>
  <c r="AB4570" i="1"/>
  <c r="AB4592" i="1"/>
  <c r="AB4609" i="1"/>
  <c r="AB4625" i="1"/>
  <c r="AB4647" i="1"/>
  <c r="AB4659" i="1"/>
  <c r="AB4670" i="1"/>
  <c r="M4671" i="1"/>
  <c r="AB4678" i="1"/>
  <c r="M4679" i="1"/>
  <c r="AB4681" i="1"/>
  <c r="AB4691" i="1"/>
  <c r="AB4715" i="1"/>
  <c r="AB4727" i="1"/>
  <c r="AB4733" i="1"/>
  <c r="AB4744" i="1"/>
  <c r="AB4747" i="1"/>
  <c r="AB4749" i="1"/>
  <c r="AB4760" i="1"/>
  <c r="AB4764" i="1"/>
  <c r="AB4777" i="1"/>
  <c r="AB4781" i="1"/>
  <c r="AB4785" i="1"/>
  <c r="V4644" i="1"/>
  <c r="AB4644" i="1" s="1"/>
  <c r="V4656" i="1"/>
  <c r="AB4673" i="1"/>
  <c r="P4694" i="1"/>
  <c r="AB4694" i="1" s="1"/>
  <c r="AB4698" i="1"/>
  <c r="AB4701" i="1"/>
  <c r="AB4717" i="1"/>
  <c r="AB4728" i="1"/>
  <c r="AB4690" i="1"/>
  <c r="AB4641" i="1"/>
  <c r="AB4642" i="1"/>
  <c r="AB4643" i="1"/>
  <c r="AB4655" i="1"/>
  <c r="AB4675" i="1"/>
  <c r="AB4719" i="1"/>
  <c r="AB4731" i="1"/>
  <c r="AB4682" i="1"/>
  <c r="AB4695" i="1"/>
  <c r="AB4705" i="1"/>
  <c r="AB4708" i="1"/>
  <c r="AB4720" i="1"/>
  <c r="AB4721" i="1"/>
  <c r="AB4732" i="1"/>
  <c r="AB4743" i="1"/>
  <c r="AB4766" i="1"/>
  <c r="AB4778" i="1"/>
  <c r="M4640" i="1"/>
  <c r="P4646" i="1"/>
  <c r="AB4646" i="1" s="1"/>
  <c r="P4658" i="1"/>
  <c r="AB4658" i="1" s="1"/>
  <c r="V4672" i="1"/>
  <c r="AB4672" i="1" s="1"/>
  <c r="S4693" i="1"/>
  <c r="AB4693" i="1" s="1"/>
  <c r="AB4702" i="1"/>
  <c r="AB4707" i="1"/>
  <c r="AB4653" i="1"/>
  <c r="AB4665" i="1"/>
  <c r="AB4674" i="1"/>
  <c r="AB4748" i="1"/>
  <c r="P4639" i="1"/>
  <c r="AB4639" i="1" s="1"/>
  <c r="S4685" i="1"/>
  <c r="AB4685" i="1" s="1"/>
  <c r="AB4697" i="1"/>
  <c r="AB4709" i="1"/>
  <c r="AB4723" i="1"/>
  <c r="AB4730" i="1"/>
  <c r="AB4736" i="1"/>
  <c r="AB4742" i="1"/>
  <c r="AB4762" i="1"/>
  <c r="AB4782" i="1"/>
  <c r="AB4650" i="1"/>
  <c r="AB4662" i="1"/>
  <c r="AB4671" i="1"/>
  <c r="AB4679" i="1"/>
  <c r="AB4706" i="1"/>
  <c r="AB4711" i="1"/>
  <c r="AB4712" i="1"/>
  <c r="AB4713" i="1"/>
  <c r="AB4724" i="1"/>
  <c r="AB4725" i="1"/>
  <c r="AB4729" i="1"/>
  <c r="AB4750" i="1"/>
  <c r="AB4756" i="1"/>
  <c r="AB4765" i="1"/>
  <c r="AB4786" i="1"/>
  <c r="P4654" i="1"/>
  <c r="AB4654" i="1" s="1"/>
  <c r="P4666" i="1"/>
  <c r="AB4666" i="1" s="1"/>
  <c r="S4677" i="1"/>
  <c r="AB4677" i="1" s="1"/>
  <c r="P4682" i="1"/>
  <c r="AB4686" i="1"/>
  <c r="M4687" i="1"/>
  <c r="AB4687" i="1" s="1"/>
  <c r="AB4689" i="1"/>
  <c r="AB4699" i="1"/>
  <c r="AB4741" i="1"/>
  <c r="AB4761" i="1"/>
  <c r="AB4770" i="1"/>
  <c r="S4645" i="1"/>
  <c r="AB4645" i="1" s="1"/>
  <c r="AB4649" i="1"/>
  <c r="M4651" i="1"/>
  <c r="AB4651" i="1" s="1"/>
  <c r="S4657" i="1"/>
  <c r="AB4657" i="1" s="1"/>
  <c r="AB4661" i="1"/>
  <c r="M4663" i="1"/>
  <c r="AB4663" i="1" s="1"/>
  <c r="V4668" i="1"/>
  <c r="AB4668" i="1" s="1"/>
  <c r="AB4722" i="1"/>
  <c r="AB4734" i="1"/>
  <c r="AB4739" i="1"/>
  <c r="AB4758" i="1"/>
  <c r="AB4771" i="1"/>
  <c r="AB4797" i="1"/>
  <c r="AB4811" i="1"/>
  <c r="AB4849" i="1"/>
  <c r="V4787" i="1"/>
  <c r="AB4789" i="1"/>
  <c r="AB4804" i="1"/>
  <c r="AB4817" i="1"/>
  <c r="AB4824" i="1"/>
  <c r="AB4848" i="1"/>
  <c r="AB4883" i="1"/>
  <c r="AB4887" i="1"/>
  <c r="AB4895" i="1"/>
  <c r="AB4788" i="1"/>
  <c r="AB4803" i="1"/>
  <c r="AB4783" i="1"/>
  <c r="AB4784" i="1"/>
  <c r="AB4787" i="1"/>
  <c r="AB4823" i="1"/>
  <c r="S4799" i="1"/>
  <c r="AB4799" i="1" s="1"/>
  <c r="AB4816" i="1"/>
  <c r="AB4867" i="1"/>
  <c r="AB4869" i="1"/>
  <c r="AB4871" i="1"/>
  <c r="AB4919" i="1"/>
  <c r="AB4767" i="1"/>
  <c r="AB4801" i="1"/>
  <c r="AB4815" i="1"/>
  <c r="AB4930" i="1"/>
  <c r="AB4984" i="1"/>
  <c r="AB4808" i="1"/>
  <c r="AB4821" i="1"/>
  <c r="AB4838" i="1"/>
  <c r="AB4873" i="1"/>
  <c r="AB4874" i="1"/>
  <c r="AB4892" i="1"/>
  <c r="AB4894" i="1"/>
  <c r="AB4965" i="1"/>
  <c r="AB4775" i="1"/>
  <c r="P4780" i="1"/>
  <c r="AB4780" i="1" s="1"/>
  <c r="P4788" i="1"/>
  <c r="AB4793" i="1"/>
  <c r="P4796" i="1"/>
  <c r="AB4796" i="1" s="1"/>
  <c r="V4798" i="1"/>
  <c r="AB4798" i="1" s="1"/>
  <c r="AB4807" i="1"/>
  <c r="P4834" i="1"/>
  <c r="AB4834" i="1" s="1"/>
  <c r="AB4863" i="1"/>
  <c r="AB4865" i="1"/>
  <c r="AB4866" i="1"/>
  <c r="Z4871" i="1"/>
  <c r="M4903" i="1"/>
  <c r="AB4800" i="1"/>
  <c r="AB4813" i="1"/>
  <c r="AB4856" i="1"/>
  <c r="AB4902" i="1"/>
  <c r="P4759" i="1"/>
  <c r="AB4759" i="1" s="1"/>
  <c r="S4788" i="1"/>
  <c r="V4790" i="1"/>
  <c r="AB4790" i="1" s="1"/>
  <c r="AB4820" i="1"/>
  <c r="S4833" i="1"/>
  <c r="AB4833" i="1" s="1"/>
  <c r="AB4855" i="1"/>
  <c r="AB4857" i="1"/>
  <c r="AB4859" i="1"/>
  <c r="AB4880" i="1"/>
  <c r="AB4916" i="1"/>
  <c r="AB4763" i="1"/>
  <c r="S4779" i="1"/>
  <c r="AB4779" i="1" s="1"/>
  <c r="AB4791" i="1"/>
  <c r="AB4792" i="1"/>
  <c r="AB4805" i="1"/>
  <c r="AB4819" i="1"/>
  <c r="AB4929" i="1"/>
  <c r="S4787" i="1"/>
  <c r="S4795" i="1"/>
  <c r="AB4795" i="1" s="1"/>
  <c r="AB4812" i="1"/>
  <c r="AB4861" i="1"/>
  <c r="AB4862" i="1"/>
  <c r="AB4879" i="1"/>
  <c r="AB4881" i="1"/>
  <c r="AB4888" i="1"/>
  <c r="AB4893" i="1"/>
  <c r="S4889" i="1"/>
  <c r="AB4889" i="1" s="1"/>
  <c r="V4896" i="1"/>
  <c r="M4907" i="1"/>
  <c r="AB4910" i="1"/>
  <c r="AB4931" i="1"/>
  <c r="AB4836" i="1"/>
  <c r="AB4896" i="1"/>
  <c r="AB4899" i="1"/>
  <c r="P4910" i="1"/>
  <c r="S4913" i="1"/>
  <c r="AB4913" i="1" s="1"/>
  <c r="V4924" i="1"/>
  <c r="AB4924" i="1" s="1"/>
  <c r="AB4978" i="1"/>
  <c r="M4985" i="1"/>
  <c r="AB4985" i="1" s="1"/>
  <c r="P4992" i="1"/>
  <c r="AB4992" i="1" s="1"/>
  <c r="AB4832" i="1"/>
  <c r="M4899" i="1"/>
  <c r="V4912" i="1"/>
  <c r="AB4923" i="1"/>
  <c r="AB4977" i="1"/>
  <c r="AB4998" i="1"/>
  <c r="AB4891" i="1"/>
  <c r="P4902" i="1"/>
  <c r="S4905" i="1"/>
  <c r="AB4905" i="1" s="1"/>
  <c r="AB4912" i="1"/>
  <c r="AB4915" i="1"/>
  <c r="M4927" i="1"/>
  <c r="AB4927" i="1" s="1"/>
  <c r="AB4938" i="1"/>
  <c r="AB4946" i="1"/>
  <c r="AB4954" i="1"/>
  <c r="AB4981" i="1"/>
  <c r="AB4828" i="1"/>
  <c r="AB4844" i="1"/>
  <c r="AB4876" i="1"/>
  <c r="AB4886" i="1"/>
  <c r="AB4908" i="1"/>
  <c r="AB4926" i="1"/>
  <c r="AB4944" i="1"/>
  <c r="AB4952" i="1"/>
  <c r="AB4852" i="1"/>
  <c r="AB4936" i="1"/>
  <c r="AB4939" i="1"/>
  <c r="AB4947" i="1"/>
  <c r="AB4955" i="1"/>
  <c r="AB4962" i="1"/>
  <c r="AB4988" i="1"/>
  <c r="S4885" i="1"/>
  <c r="AB4885" i="1" s="1"/>
  <c r="P4894" i="1"/>
  <c r="S4897" i="1"/>
  <c r="AB4897" i="1" s="1"/>
  <c r="AB4904" i="1"/>
  <c r="AB4907" i="1"/>
  <c r="P4918" i="1"/>
  <c r="AB4918" i="1" s="1"/>
  <c r="V4932" i="1"/>
  <c r="AB4943" i="1"/>
  <c r="AB4951" i="1"/>
  <c r="AB4960" i="1"/>
  <c r="AB4995" i="1"/>
  <c r="AB4840" i="1"/>
  <c r="P4922" i="1"/>
  <c r="AB4922" i="1" s="1"/>
  <c r="S4925" i="1"/>
  <c r="AB4925" i="1" s="1"/>
  <c r="AB4932" i="1"/>
  <c r="V4970" i="1"/>
  <c r="AB4970" i="1" s="1"/>
  <c r="AB4860" i="1"/>
  <c r="Z4864" i="1"/>
  <c r="AB4864" i="1" s="1"/>
  <c r="AB4872" i="1"/>
  <c r="AB4884" i="1"/>
  <c r="P4890" i="1"/>
  <c r="AB4890" i="1" s="1"/>
  <c r="S4893" i="1"/>
  <c r="AB4900" i="1"/>
  <c r="AB4903" i="1"/>
  <c r="P4914" i="1"/>
  <c r="AB4914" i="1" s="1"/>
  <c r="S4917" i="1"/>
  <c r="AB4917" i="1" s="1"/>
  <c r="S4921" i="1"/>
  <c r="AB4921" i="1" s="1"/>
  <c r="V4928" i="1"/>
  <c r="AB4928" i="1" s="1"/>
  <c r="AB4935" i="1"/>
  <c r="AB4961" i="1"/>
  <c r="AB4963" i="1"/>
  <c r="AB4986" i="1"/>
  <c r="Z4993" i="1"/>
  <c r="AB4993" i="1" s="1"/>
  <c r="AB5000" i="1"/>
  <c r="AB5001" i="1"/>
  <c r="AB4990" i="1"/>
  <c r="AB4982" i="1"/>
  <c r="AB5002" i="1"/>
  <c r="AB4934" i="1"/>
  <c r="AB4942" i="1"/>
  <c r="AB4950" i="1"/>
  <c r="AB4958" i="1"/>
  <c r="AB4966" i="1"/>
  <c r="AB4974" i="1"/>
  <c r="Z4981" i="1"/>
  <c r="Z4941" i="1"/>
  <c r="AB4941" i="1" s="1"/>
  <c r="Z4949" i="1"/>
  <c r="AB4949" i="1" s="1"/>
  <c r="Z4957" i="1"/>
  <c r="AB4957" i="1" s="1"/>
  <c r="Z4965" i="1"/>
  <c r="Z4973" i="1"/>
  <c r="AB4973" i="1" s="1"/>
  <c r="AB4994" i="1"/>
  <c r="AB4373" i="1" l="1"/>
  <c r="AB4359" i="1"/>
  <c r="AB3872" i="1"/>
  <c r="AB4357" i="1"/>
  <c r="AB354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<sst xmlns="http://schemas.openxmlformats.org/spreadsheetml/2006/main" count="33" uniqueCount="20">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</sst>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8.%20HPS%20-%20HOSPITAL%20PEL&#211;PIDAS%20SILVEIRA/ANO%202026/03.%20MAR&#199;O/13.2%20PCF%20em%20Excel%20-%202026_03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ABSON JOAO DE ARAUJO</v>
          </cell>
          <cell r="F12" t="str">
            <v>2 - Outros Profissionais da Saúde</v>
          </cell>
          <cell r="G12" t="str">
            <v>2235-05</v>
          </cell>
          <cell r="H12" t="str">
            <v>03/2026</v>
          </cell>
          <cell r="I12">
            <v>0</v>
          </cell>
          <cell r="J12">
            <v>476.69839999999999</v>
          </cell>
          <cell r="K12">
            <v>0</v>
          </cell>
          <cell r="L12">
            <v>214.365516666666</v>
          </cell>
          <cell r="M12">
            <v>3.05</v>
          </cell>
          <cell r="O12">
            <v>4.7699999999999996</v>
          </cell>
          <cell r="R12">
            <v>0</v>
          </cell>
          <cell r="S12">
            <v>122.12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HOSPITAL PELÓPIDAS SILVEIRA - CG Nº 017/2022</v>
          </cell>
          <cell r="E13" t="str">
            <v>ADALIA PEREIRA DA SILVA</v>
          </cell>
          <cell r="F13" t="str">
            <v>3 - Administrativo</v>
          </cell>
          <cell r="G13" t="str">
            <v>5163-45</v>
          </cell>
          <cell r="H13" t="str">
            <v>03/2026</v>
          </cell>
          <cell r="I13">
            <v>0</v>
          </cell>
          <cell r="J13">
            <v>145.24160000000001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R13">
            <v>295.20613948729084</v>
          </cell>
          <cell r="S13">
            <v>90.78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  <cell r="Z13">
            <v>0</v>
          </cell>
          <cell r="AB13" t="str">
            <v>-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F14" t="str">
            <v>2 - Outros Profissionais da Saúde</v>
          </cell>
          <cell r="G14" t="str">
            <v>3241-15</v>
          </cell>
          <cell r="H14" t="str">
            <v>03/2026</v>
          </cell>
          <cell r="I14">
            <v>0</v>
          </cell>
          <cell r="J14">
            <v>417.79199999999997</v>
          </cell>
          <cell r="K14">
            <v>0</v>
          </cell>
          <cell r="L14">
            <v>0</v>
          </cell>
          <cell r="M14">
            <v>0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F15" t="str">
            <v>3 - Administrativo</v>
          </cell>
          <cell r="G15" t="str">
            <v>5163-45</v>
          </cell>
          <cell r="H15" t="str">
            <v>03/2026</v>
          </cell>
          <cell r="I15">
            <v>0</v>
          </cell>
          <cell r="J15">
            <v>154.57839999999999</v>
          </cell>
          <cell r="K15">
            <v>0</v>
          </cell>
          <cell r="L15">
            <v>214.365516666666</v>
          </cell>
          <cell r="M15">
            <v>32.42</v>
          </cell>
          <cell r="O15">
            <v>0</v>
          </cell>
          <cell r="R15">
            <v>295.20613948729084</v>
          </cell>
          <cell r="S15">
            <v>97.26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HOSPITAL PELÓPIDAS SILVEIRA - CG Nº 017/2022</v>
          </cell>
          <cell r="E16" t="str">
            <v>ADIJANE FERNANDES DA SILVA</v>
          </cell>
          <cell r="F16" t="str">
            <v>3 - Administrativo</v>
          </cell>
          <cell r="G16" t="str">
            <v>5143-20</v>
          </cell>
          <cell r="H16" t="str">
            <v>03/2026</v>
          </cell>
          <cell r="I16">
            <v>0</v>
          </cell>
          <cell r="J16">
            <v>179.9016</v>
          </cell>
          <cell r="K16">
            <v>0</v>
          </cell>
          <cell r="L16">
            <v>214.365516666666</v>
          </cell>
          <cell r="M16">
            <v>32.42</v>
          </cell>
          <cell r="O16">
            <v>0</v>
          </cell>
          <cell r="R16">
            <v>295.20613948729084</v>
          </cell>
          <cell r="S16">
            <v>87.53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HOSPITAL PELÓPIDAS SILVEIRA - CG Nº 017/2022</v>
          </cell>
          <cell r="E17" t="str">
            <v>ADILSON GOMES DA SILVA FILHO</v>
          </cell>
          <cell r="F17" t="str">
            <v>2 - Outros Profissionais da Saúde</v>
          </cell>
          <cell r="G17" t="str">
            <v>3222-05</v>
          </cell>
          <cell r="H17" t="str">
            <v>03/2026</v>
          </cell>
          <cell r="I17">
            <v>0</v>
          </cell>
          <cell r="J17">
            <v>308.36320000000001</v>
          </cell>
          <cell r="K17">
            <v>0</v>
          </cell>
          <cell r="L17">
            <v>214.365516666666</v>
          </cell>
          <cell r="M17">
            <v>32.42</v>
          </cell>
          <cell r="O17">
            <v>2.27</v>
          </cell>
          <cell r="R17">
            <v>295.20613948729084</v>
          </cell>
          <cell r="S17">
            <v>97.26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HOSPITAL PELÓPIDAS SILVEIRA - CG Nº 017/2022</v>
          </cell>
          <cell r="E18" t="str">
            <v>ADILSON JOSE DA SILVA</v>
          </cell>
          <cell r="F18" t="str">
            <v>2 - Outros Profissionais da Saúde</v>
          </cell>
          <cell r="G18" t="str">
            <v>5211-30</v>
          </cell>
          <cell r="H18" t="str">
            <v>03/2026</v>
          </cell>
          <cell r="I18">
            <v>0</v>
          </cell>
          <cell r="J18">
            <v>166.7824</v>
          </cell>
          <cell r="K18">
            <v>0</v>
          </cell>
          <cell r="L18">
            <v>214.365516666666</v>
          </cell>
          <cell r="M18">
            <v>35.479999999999997</v>
          </cell>
          <cell r="O18">
            <v>0</v>
          </cell>
          <cell r="R18">
            <v>147.60306974364542</v>
          </cell>
          <cell r="S18">
            <v>106.44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HOSPITAL PELÓPIDAS SILVEIRA - CG Nº 017/2022</v>
          </cell>
          <cell r="E19" t="str">
            <v>ADJANE ALVES CORREIA</v>
          </cell>
          <cell r="F19" t="str">
            <v>3 - Administrativo</v>
          </cell>
          <cell r="G19" t="str">
            <v>5143-20</v>
          </cell>
          <cell r="H19" t="str">
            <v>03/2026</v>
          </cell>
          <cell r="I19">
            <v>0</v>
          </cell>
          <cell r="J19">
            <v>0</v>
          </cell>
          <cell r="K19">
            <v>0</v>
          </cell>
          <cell r="L19">
            <v>214.365516666666</v>
          </cell>
          <cell r="M19">
            <v>32.42</v>
          </cell>
          <cell r="O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HOSPITAL PELÓPIDAS SILVEIRA - CG Nº 017/2022</v>
          </cell>
          <cell r="E20" t="str">
            <v>ADNA LIMA DA SILVA</v>
          </cell>
          <cell r="F20" t="str">
            <v>3 - Administrativo</v>
          </cell>
          <cell r="G20" t="str">
            <v>5163-45</v>
          </cell>
          <cell r="H20" t="str">
            <v>03/2026</v>
          </cell>
          <cell r="I20">
            <v>0</v>
          </cell>
          <cell r="J20">
            <v>291.33999999999997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 t="str">
            <v>03/2026</v>
          </cell>
          <cell r="I21">
            <v>0</v>
          </cell>
          <cell r="J21">
            <v>291.34399999999999</v>
          </cell>
          <cell r="K21">
            <v>0</v>
          </cell>
          <cell r="L21">
            <v>0</v>
          </cell>
          <cell r="M21">
            <v>0</v>
          </cell>
          <cell r="O21">
            <v>2.27</v>
          </cell>
          <cell r="R21">
            <v>147.60306974364542</v>
          </cell>
          <cell r="S21">
            <v>70.680000000000007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HOSPITAL PELÓPIDAS SILVEIRA - CG Nº 017/2022</v>
          </cell>
          <cell r="E22" t="str">
            <v>ADRENALINA ISLOANY SANTANA DA SILVA</v>
          </cell>
          <cell r="F22" t="str">
            <v>3 - Administrativo</v>
          </cell>
          <cell r="G22" t="str">
            <v>4110-10</v>
          </cell>
          <cell r="H22" t="str">
            <v>03/2026</v>
          </cell>
          <cell r="I22">
            <v>0</v>
          </cell>
          <cell r="J22">
            <v>129.68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  <cell r="AB22" t="str">
            <v>-</v>
          </cell>
        </row>
        <row r="23">
          <cell r="C23" t="str">
            <v>HOSPITAL PELÓPIDAS SILVEIRA - CG Nº 017/2022</v>
          </cell>
          <cell r="E23" t="str">
            <v>ADRIANA BEZERRA ALVES CARDOSO DOS SANTOS</v>
          </cell>
          <cell r="F23" t="str">
            <v>1 - Médico</v>
          </cell>
          <cell r="G23" t="str">
            <v>2251-40</v>
          </cell>
          <cell r="H23" t="str">
            <v>03/2026</v>
          </cell>
          <cell r="I23">
            <v>0</v>
          </cell>
          <cell r="J23">
            <v>271.40640000000002</v>
          </cell>
          <cell r="K23">
            <v>0</v>
          </cell>
          <cell r="L23">
            <v>0</v>
          </cell>
          <cell r="M23">
            <v>0</v>
          </cell>
          <cell r="O23">
            <v>18.149999999999999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HOSPITAL PELÓPIDAS SILVEIRA - CG Nº 017/2022</v>
          </cell>
          <cell r="E24" t="str">
            <v>ADRIANA GOMES BARBOZA DE LIMA</v>
          </cell>
          <cell r="F24" t="str">
            <v>3 - Administrativo</v>
          </cell>
          <cell r="G24" t="str">
            <v>5163-45</v>
          </cell>
          <cell r="H24" t="str">
            <v>03/2026</v>
          </cell>
          <cell r="I24">
            <v>0</v>
          </cell>
          <cell r="J24">
            <v>154.80240000000001</v>
          </cell>
          <cell r="K24">
            <v>0</v>
          </cell>
          <cell r="L24">
            <v>214.365516666666</v>
          </cell>
          <cell r="M24">
            <v>32.42</v>
          </cell>
          <cell r="O24">
            <v>0</v>
          </cell>
          <cell r="R24">
            <v>132.02274571514951</v>
          </cell>
          <cell r="S24">
            <v>97.26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HOSPITAL PELÓPIDAS SILVEIRA - CG Nº 017/2022</v>
          </cell>
          <cell r="E25" t="str">
            <v>ADRIANA GOMES DE SOUZA</v>
          </cell>
          <cell r="F25" t="str">
            <v>2 - Outros Profissionais da Saúde</v>
          </cell>
          <cell r="G25" t="str">
            <v>5211-30</v>
          </cell>
          <cell r="H25" t="str">
            <v>03/2026</v>
          </cell>
          <cell r="I25">
            <v>0</v>
          </cell>
          <cell r="J25">
            <v>158.7808</v>
          </cell>
          <cell r="K25">
            <v>0</v>
          </cell>
          <cell r="L25">
            <v>214.365516666666</v>
          </cell>
          <cell r="M25">
            <v>35.479999999999997</v>
          </cell>
          <cell r="O25">
            <v>0</v>
          </cell>
          <cell r="R25">
            <v>276.75575576933517</v>
          </cell>
          <cell r="S25">
            <v>106.44</v>
          </cell>
          <cell r="U25">
            <v>0</v>
          </cell>
          <cell r="V25">
            <v>0</v>
          </cell>
          <cell r="X25" t="str">
            <v>-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HOSPITAL PELÓPIDAS SILVEIRA - CG Nº 017/2022</v>
          </cell>
          <cell r="E26" t="str">
            <v>ADRIANA JOSEFA PORFIRIO SILVA</v>
          </cell>
          <cell r="F26" t="str">
            <v>2 - Outros Profissionais da Saúde</v>
          </cell>
          <cell r="G26" t="str">
            <v>2237-05</v>
          </cell>
          <cell r="H26" t="str">
            <v>03/2026</v>
          </cell>
          <cell r="I26">
            <v>0</v>
          </cell>
          <cell r="J26">
            <v>204.768</v>
          </cell>
          <cell r="K26">
            <v>0</v>
          </cell>
          <cell r="L26">
            <v>214.365516666666</v>
          </cell>
          <cell r="M26">
            <v>32.42</v>
          </cell>
          <cell r="O26">
            <v>0</v>
          </cell>
          <cell r="R26">
            <v>147.60306974364542</v>
          </cell>
          <cell r="S26">
            <v>97.26</v>
          </cell>
          <cell r="U26">
            <v>0</v>
          </cell>
          <cell r="V26">
            <v>0</v>
          </cell>
          <cell r="X26" t="str">
            <v>-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HOSPITAL PELÓPIDAS SILVEIRA - CG Nº 017/2022</v>
          </cell>
          <cell r="E27" t="str">
            <v>ADRIANA MARIA DA SILVA</v>
          </cell>
          <cell r="F27" t="str">
            <v>3 - Administrativo</v>
          </cell>
          <cell r="G27" t="str">
            <v>4110-10</v>
          </cell>
          <cell r="H27" t="str">
            <v>03/2026</v>
          </cell>
          <cell r="I27">
            <v>0</v>
          </cell>
          <cell r="J27">
            <v>129.68</v>
          </cell>
          <cell r="K27">
            <v>0</v>
          </cell>
          <cell r="L27">
            <v>214.365516666666</v>
          </cell>
          <cell r="M27">
            <v>32.42</v>
          </cell>
          <cell r="O27">
            <v>0</v>
          </cell>
          <cell r="R27">
            <v>132.02274571514951</v>
          </cell>
          <cell r="S27">
            <v>90.78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HOSPITAL PELÓPIDAS SILVEIRA - CG Nº 017/2022</v>
          </cell>
          <cell r="E28" t="str">
            <v>ADRIANA MARIA DE ALMEIDA</v>
          </cell>
          <cell r="F28" t="str">
            <v>2 - Outros Profissionais da Saúde</v>
          </cell>
          <cell r="G28" t="str">
            <v>3222-05</v>
          </cell>
          <cell r="H28" t="str">
            <v>03/2026</v>
          </cell>
          <cell r="I28">
            <v>0</v>
          </cell>
          <cell r="J28">
            <v>294.8064</v>
          </cell>
          <cell r="K28">
            <v>0</v>
          </cell>
          <cell r="L28">
            <v>214.365516666666</v>
          </cell>
          <cell r="M28">
            <v>32.42</v>
          </cell>
          <cell r="O28">
            <v>2.27</v>
          </cell>
          <cell r="R28">
            <v>138.37787788466758</v>
          </cell>
          <cell r="S28">
            <v>92.07</v>
          </cell>
          <cell r="U28">
            <v>75.62</v>
          </cell>
          <cell r="V28">
            <v>0</v>
          </cell>
          <cell r="X28" t="str">
            <v>Auxílio creche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HOSPITAL PELÓPIDAS SILVEIRA - CG Nº 017/2022</v>
          </cell>
          <cell r="E29" t="str">
            <v>ADRIANA MARIA FRANCISCA DO NASCIMENTO MENEZES</v>
          </cell>
          <cell r="F29" t="str">
            <v>2 - Outros Profissionais da Saúde</v>
          </cell>
          <cell r="G29" t="str">
            <v>3222-05</v>
          </cell>
          <cell r="H29" t="str">
            <v>03/2026</v>
          </cell>
          <cell r="I29">
            <v>0</v>
          </cell>
          <cell r="J29">
            <v>294.8064</v>
          </cell>
          <cell r="K29">
            <v>0</v>
          </cell>
          <cell r="L29">
            <v>0</v>
          </cell>
          <cell r="M29">
            <v>0</v>
          </cell>
          <cell r="O29">
            <v>2.27</v>
          </cell>
          <cell r="R29">
            <v>138.37787788466758</v>
          </cell>
          <cell r="S29">
            <v>97.26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HOSPITAL PELÓPIDAS SILVEIRA - CG Nº 017/2022</v>
          </cell>
          <cell r="E30" t="str">
            <v>ADRIANA RENATA MARTINS DE MAGALHAES</v>
          </cell>
          <cell r="F30" t="str">
            <v>2 - Outros Profissionais da Saúde</v>
          </cell>
          <cell r="G30" t="str">
            <v>3222-05</v>
          </cell>
          <cell r="H30" t="str">
            <v>03/2026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2.27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HOSPITAL PELÓPIDAS SILVEIRA - CG Nº 017/2022</v>
          </cell>
          <cell r="E31" t="str">
            <v>ADRIANO AMARO BARRETO</v>
          </cell>
          <cell r="F31" t="str">
            <v>3 - Administrativo</v>
          </cell>
          <cell r="G31" t="str">
            <v>5142-25</v>
          </cell>
          <cell r="H31" t="str">
            <v>03/2026</v>
          </cell>
          <cell r="I31">
            <v>0</v>
          </cell>
          <cell r="J31">
            <v>154.80719999999999</v>
          </cell>
          <cell r="K31">
            <v>0</v>
          </cell>
          <cell r="L31">
            <v>214.365516666666</v>
          </cell>
          <cell r="M31">
            <v>32.42</v>
          </cell>
          <cell r="O31">
            <v>0</v>
          </cell>
          <cell r="R31">
            <v>295.20613948729084</v>
          </cell>
          <cell r="S31">
            <v>97.26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  <cell r="Z31">
            <v>0</v>
          </cell>
          <cell r="AB31" t="str">
            <v>-</v>
          </cell>
        </row>
        <row r="32">
          <cell r="C32" t="str">
            <v>HOSPITAL PELÓPIDAS SILVEIRA - CG Nº 017/2022</v>
          </cell>
          <cell r="E32" t="str">
            <v>ADRIANO RAMOS DE ARAUJO</v>
          </cell>
          <cell r="F32" t="str">
            <v>3 - Administrativo</v>
          </cell>
          <cell r="G32" t="str">
            <v>3172-10</v>
          </cell>
          <cell r="H32" t="str">
            <v>03/2026</v>
          </cell>
          <cell r="I32">
            <v>0</v>
          </cell>
          <cell r="J32">
            <v>205.17359999999999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R32">
            <v>193.72902903853461</v>
          </cell>
          <cell r="S32">
            <v>153.88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  <cell r="Z32">
            <v>0</v>
          </cell>
          <cell r="AB32" t="str">
            <v>-</v>
          </cell>
        </row>
        <row r="33">
          <cell r="C33" t="str">
            <v>HOSPITAL PELÓPIDAS SILVEIRA - CG Nº 017/2022</v>
          </cell>
          <cell r="E33" t="str">
            <v>ADRIENE MARUZIA DE MOURA DIAS VEIGA</v>
          </cell>
          <cell r="F33" t="str">
            <v>2 - Outros Profissionais da Saúde</v>
          </cell>
          <cell r="G33" t="str">
            <v>3222-05</v>
          </cell>
          <cell r="H33" t="str">
            <v>03/2026</v>
          </cell>
          <cell r="I33">
            <v>0</v>
          </cell>
          <cell r="J33">
            <v>301.09120000000001</v>
          </cell>
          <cell r="K33">
            <v>0</v>
          </cell>
          <cell r="L33">
            <v>214.365516666666</v>
          </cell>
          <cell r="M33">
            <v>32.42</v>
          </cell>
          <cell r="O33">
            <v>2.27</v>
          </cell>
          <cell r="R33">
            <v>147.60306974364542</v>
          </cell>
          <cell r="S33">
            <v>94.67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HOSPITAL PELÓPIDAS SILVEIRA - CG Nº 017/2022</v>
          </cell>
          <cell r="E34" t="str">
            <v>AFONSINA MARIA DE SOUZA</v>
          </cell>
          <cell r="F34" t="str">
            <v>3 - Administrativo</v>
          </cell>
          <cell r="G34" t="str">
            <v>5134-30</v>
          </cell>
          <cell r="H34" t="str">
            <v>03/2026</v>
          </cell>
          <cell r="I34">
            <v>0</v>
          </cell>
          <cell r="J34">
            <v>159.46879999999999</v>
          </cell>
          <cell r="K34">
            <v>0</v>
          </cell>
          <cell r="L34">
            <v>214.365516666666</v>
          </cell>
          <cell r="M34">
            <v>32.42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HOSPITAL PELÓPIDAS SILVEIRA - CG Nº 017/2022</v>
          </cell>
          <cell r="E35" t="str">
            <v>AFONSO ALVES DA SILVA FILHO</v>
          </cell>
          <cell r="F35" t="str">
            <v>2 - Outros Profissionais da Saúde</v>
          </cell>
          <cell r="G35" t="str">
            <v>3242-05</v>
          </cell>
          <cell r="H35" t="str">
            <v>03/2026</v>
          </cell>
          <cell r="I35">
            <v>0</v>
          </cell>
          <cell r="J35">
            <v>175.7192</v>
          </cell>
          <cell r="K35">
            <v>0</v>
          </cell>
          <cell r="L35">
            <v>214.365516666666</v>
          </cell>
          <cell r="M35">
            <v>35.57</v>
          </cell>
          <cell r="O35">
            <v>2.27</v>
          </cell>
          <cell r="R35">
            <v>30.750639529926126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HOSPITAL PELÓPIDAS SILVEIRA - CG Nº 017/2022</v>
          </cell>
          <cell r="E36" t="str">
            <v>AILTON FRANCISCO DE SOUSA</v>
          </cell>
          <cell r="F36" t="str">
            <v>2 - Outros Profissionais da Saúde</v>
          </cell>
          <cell r="G36" t="str">
            <v>3222-05</v>
          </cell>
          <cell r="H36" t="str">
            <v>03/2026</v>
          </cell>
          <cell r="I36">
            <v>0</v>
          </cell>
          <cell r="J36">
            <v>294.8064</v>
          </cell>
          <cell r="K36">
            <v>0</v>
          </cell>
          <cell r="L36">
            <v>0</v>
          </cell>
          <cell r="M36">
            <v>0</v>
          </cell>
          <cell r="O36">
            <v>2.27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  <cell r="AB36" t="str">
            <v>-</v>
          </cell>
        </row>
        <row r="37">
          <cell r="C37" t="str">
            <v>HOSPITAL PELÓPIDAS SILVEIRA - CG Nº 017/2022</v>
          </cell>
          <cell r="E37" t="str">
            <v>AISIS SILVA DE OLIVEIRA</v>
          </cell>
          <cell r="F37" t="str">
            <v>2 - Outros Profissionais da Saúde</v>
          </cell>
          <cell r="G37" t="str">
            <v>3222-05</v>
          </cell>
          <cell r="H37" t="str">
            <v>03/2026</v>
          </cell>
          <cell r="I37">
            <v>0</v>
          </cell>
          <cell r="J37">
            <v>299.17759999999998</v>
          </cell>
          <cell r="K37">
            <v>0</v>
          </cell>
          <cell r="L37">
            <v>214.365516666666</v>
          </cell>
          <cell r="M37">
            <v>32.42</v>
          </cell>
          <cell r="O37">
            <v>2.27</v>
          </cell>
          <cell r="R37">
            <v>207.56681682700136</v>
          </cell>
          <cell r="S37">
            <v>97.26</v>
          </cell>
          <cell r="U37">
            <v>81.02</v>
          </cell>
          <cell r="V37">
            <v>0</v>
          </cell>
          <cell r="X37" t="str">
            <v>Auxílio creche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HOSPITAL PELÓPIDAS SILVEIRA - CG Nº 017/2022</v>
          </cell>
          <cell r="E38" t="str">
            <v>ALAIR WALTER VIEIRA BARBOSA</v>
          </cell>
          <cell r="F38" t="str">
            <v>3 - Administrativo</v>
          </cell>
          <cell r="G38" t="str">
            <v>4110-10</v>
          </cell>
          <cell r="H38" t="str">
            <v>03/2026</v>
          </cell>
          <cell r="I38">
            <v>0</v>
          </cell>
          <cell r="J38">
            <v>129.68</v>
          </cell>
          <cell r="K38">
            <v>0</v>
          </cell>
          <cell r="L38">
            <v>0</v>
          </cell>
          <cell r="M38">
            <v>0</v>
          </cell>
          <cell r="O38">
            <v>0</v>
          </cell>
          <cell r="R38">
            <v>0</v>
          </cell>
          <cell r="S38">
            <v>97.26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HOSPITAL PELÓPIDAS SILVEIRA - CG Nº 017/2022</v>
          </cell>
          <cell r="E39" t="str">
            <v>ALANNA ALMEIDA ALVES</v>
          </cell>
          <cell r="F39" t="str">
            <v>1 - Médico</v>
          </cell>
          <cell r="G39" t="str">
            <v>2251-25</v>
          </cell>
          <cell r="H39" t="str">
            <v>03/2026</v>
          </cell>
          <cell r="I39">
            <v>0</v>
          </cell>
          <cell r="J39">
            <v>786.36879999999996</v>
          </cell>
          <cell r="K39">
            <v>0</v>
          </cell>
          <cell r="L39">
            <v>0</v>
          </cell>
          <cell r="M39">
            <v>0</v>
          </cell>
          <cell r="O39">
            <v>18.149999999999999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>-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HOSPITAL PELÓPIDAS SILVEIRA - CG Nº 017/2022</v>
          </cell>
          <cell r="E40" t="str">
            <v>ALBA LUIZA MAGALHAES BARROS CAVALCANTI</v>
          </cell>
          <cell r="F40" t="str">
            <v>1 - Médico</v>
          </cell>
          <cell r="G40" t="str">
            <v>2251-25</v>
          </cell>
          <cell r="H40" t="str">
            <v>03/2026</v>
          </cell>
          <cell r="I40">
            <v>0</v>
          </cell>
          <cell r="J40">
            <v>382.06880000000001</v>
          </cell>
          <cell r="K40">
            <v>0</v>
          </cell>
          <cell r="L40">
            <v>0</v>
          </cell>
          <cell r="M40">
            <v>0</v>
          </cell>
          <cell r="O40">
            <v>18.149999999999999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HOSPITAL PELÓPIDAS SILVEIRA - CG Nº 017/2022</v>
          </cell>
          <cell r="E41" t="str">
            <v>ALCIDES JOAO DA SILVA</v>
          </cell>
          <cell r="F41" t="str">
            <v>3 - Administrativo</v>
          </cell>
          <cell r="G41" t="str">
            <v>5174-10</v>
          </cell>
          <cell r="H41" t="str">
            <v>03/2026</v>
          </cell>
          <cell r="I41">
            <v>0</v>
          </cell>
          <cell r="J41">
            <v>128.3784</v>
          </cell>
          <cell r="K41">
            <v>0</v>
          </cell>
          <cell r="L41">
            <v>214.365516666666</v>
          </cell>
          <cell r="M41">
            <v>32.42</v>
          </cell>
          <cell r="O41">
            <v>0</v>
          </cell>
          <cell r="R41">
            <v>276.75575576933517</v>
          </cell>
          <cell r="S41">
            <v>97.26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  <cell r="AB41" t="str">
            <v>-</v>
          </cell>
        </row>
        <row r="42">
          <cell r="C42" t="str">
            <v>HOSPITAL PELÓPIDAS SILVEIRA - CG Nº 017/2022</v>
          </cell>
          <cell r="E42" t="str">
            <v>ALCIDESIO DE SOUZA NEVES</v>
          </cell>
          <cell r="F42" t="str">
            <v>3 - Administrativo</v>
          </cell>
          <cell r="G42" t="str">
            <v>5142-25</v>
          </cell>
          <cell r="H42" t="str">
            <v>03/2026</v>
          </cell>
          <cell r="I42">
            <v>0</v>
          </cell>
          <cell r="J42">
            <v>302.88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HOSPITAL PELÓPIDAS SILVEIRA - CG Nº 017/2022</v>
          </cell>
          <cell r="E43" t="str">
            <v>ALCILENE BARBOSA DOS SANTOS</v>
          </cell>
          <cell r="F43" t="str">
            <v>2 - Outros Profissionais da Saúde</v>
          </cell>
          <cell r="G43" t="str">
            <v>3222-05</v>
          </cell>
          <cell r="H43" t="str">
            <v>03/2026</v>
          </cell>
          <cell r="I43">
            <v>0</v>
          </cell>
          <cell r="J43">
            <v>294.8064</v>
          </cell>
          <cell r="K43">
            <v>0</v>
          </cell>
          <cell r="L43">
            <v>0</v>
          </cell>
          <cell r="M43">
            <v>0</v>
          </cell>
          <cell r="O43">
            <v>2.27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HOSPITAL PELÓPIDAS SILVEIRA - CG Nº 017/2022</v>
          </cell>
          <cell r="E44" t="str">
            <v>ALCILENE DE LIMA TEIXEIRA</v>
          </cell>
          <cell r="F44" t="str">
            <v>2 - Outros Profissionais da Saúde</v>
          </cell>
          <cell r="G44" t="str">
            <v>3222-05</v>
          </cell>
          <cell r="H44" t="str">
            <v>03/2026</v>
          </cell>
          <cell r="I44">
            <v>0</v>
          </cell>
          <cell r="J44">
            <v>336.012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R44">
            <v>138.37787788466758</v>
          </cell>
          <cell r="S44">
            <v>91.42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  <cell r="AB44" t="str">
            <v>-</v>
          </cell>
        </row>
        <row r="45">
          <cell r="C45" t="str">
            <v>HOSPITAL PELÓPIDAS SILVEIRA - CG Nº 017/2022</v>
          </cell>
          <cell r="E45" t="str">
            <v>ALCIRA MARANHAO DA SILVA</v>
          </cell>
          <cell r="F45" t="str">
            <v>2 - Outros Profissionais da Saúde</v>
          </cell>
          <cell r="G45" t="str">
            <v>3222-05</v>
          </cell>
          <cell r="H45" t="str">
            <v>03/2026</v>
          </cell>
          <cell r="I45">
            <v>0</v>
          </cell>
          <cell r="J45">
            <v>300.77280000000002</v>
          </cell>
          <cell r="K45">
            <v>0</v>
          </cell>
          <cell r="L45">
            <v>0</v>
          </cell>
          <cell r="M45">
            <v>0</v>
          </cell>
          <cell r="O45">
            <v>2.27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HOSPITAL PELÓPIDAS SILVEIRA - CG Nº 017/2022</v>
          </cell>
          <cell r="E46" t="str">
            <v>ALCIVANIA SANTOS LIMA</v>
          </cell>
          <cell r="F46" t="str">
            <v>3 - Administrativo</v>
          </cell>
          <cell r="G46" t="str">
            <v>5134-30</v>
          </cell>
          <cell r="H46" t="str">
            <v>03/2026</v>
          </cell>
          <cell r="I46">
            <v>0</v>
          </cell>
          <cell r="J46">
            <v>158.4624</v>
          </cell>
          <cell r="K46">
            <v>0</v>
          </cell>
          <cell r="L46">
            <v>214.365516666666</v>
          </cell>
          <cell r="M46">
            <v>32.42</v>
          </cell>
          <cell r="O46">
            <v>0</v>
          </cell>
          <cell r="R46">
            <v>276.75575576933517</v>
          </cell>
          <cell r="S46">
            <v>97.26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HOSPITAL PELÓPIDAS SILVEIRA - CG Nº 017/2022</v>
          </cell>
          <cell r="E47" t="str">
            <v>ALESSANDRA CABRAL GOMES TINET</v>
          </cell>
          <cell r="F47" t="str">
            <v>1 - Médico</v>
          </cell>
          <cell r="G47" t="str">
            <v>2251-25</v>
          </cell>
          <cell r="H47" t="str">
            <v>03/2026</v>
          </cell>
          <cell r="I47">
            <v>0</v>
          </cell>
          <cell r="J47">
            <v>973.46879999999999</v>
          </cell>
          <cell r="K47">
            <v>0</v>
          </cell>
          <cell r="L47">
            <v>0</v>
          </cell>
          <cell r="M47">
            <v>0</v>
          </cell>
          <cell r="O47">
            <v>18.149999999999999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HOSPITAL PELÓPIDAS SILVEIRA - CG Nº 017/2022</v>
          </cell>
          <cell r="E48" t="str">
            <v>ALESSANDRO OLIVEIRA DOS SANTOS</v>
          </cell>
          <cell r="F48" t="str">
            <v>3 - Administrativo</v>
          </cell>
          <cell r="G48" t="str">
            <v>5174-10</v>
          </cell>
          <cell r="H48" t="str">
            <v>03/2026</v>
          </cell>
          <cell r="I48">
            <v>0</v>
          </cell>
          <cell r="J48">
            <v>158.79759999999999</v>
          </cell>
          <cell r="K48">
            <v>0</v>
          </cell>
          <cell r="L48">
            <v>214.365516666666</v>
          </cell>
          <cell r="M48">
            <v>32.42</v>
          </cell>
          <cell r="O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HOSPITAL PELÓPIDAS SILVEIRA - CG Nº 017/2022</v>
          </cell>
          <cell r="E49" t="str">
            <v>ALESSON LUCAS PEIXOTO TEIXEIRA</v>
          </cell>
          <cell r="F49" t="str">
            <v>3 - Administrativo</v>
          </cell>
          <cell r="G49" t="str">
            <v>9501-10</v>
          </cell>
          <cell r="H49" t="str">
            <v>03/2026</v>
          </cell>
          <cell r="I49">
            <v>0</v>
          </cell>
          <cell r="J49">
            <v>283.37920000000003</v>
          </cell>
          <cell r="K49">
            <v>0</v>
          </cell>
          <cell r="L49">
            <v>214.365516666666</v>
          </cell>
          <cell r="M49">
            <v>44</v>
          </cell>
          <cell r="O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>-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HOSPITAL PELÓPIDAS SILVEIRA - CG Nº 017/2022</v>
          </cell>
          <cell r="E50" t="str">
            <v>ALEX CRISTIANO DA SILVA BULHOES</v>
          </cell>
          <cell r="F50" t="str">
            <v>3 - Administrativo</v>
          </cell>
          <cell r="G50" t="str">
            <v>5134-30</v>
          </cell>
          <cell r="H50" t="str">
            <v>03/2026</v>
          </cell>
          <cell r="I50">
            <v>0</v>
          </cell>
          <cell r="J50">
            <v>159.1</v>
          </cell>
          <cell r="K50">
            <v>0</v>
          </cell>
          <cell r="L50">
            <v>214.365516666666</v>
          </cell>
          <cell r="M50">
            <v>32.42</v>
          </cell>
          <cell r="O50">
            <v>0</v>
          </cell>
          <cell r="R50">
            <v>295.20613948729084</v>
          </cell>
          <cell r="S50">
            <v>97.26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HOSPITAL PELÓPIDAS SILVEIRA - CG Nº 017/2022</v>
          </cell>
          <cell r="E51" t="str">
            <v>ALEXANDRA LANUSSE COUTINHO DE LIRA</v>
          </cell>
          <cell r="F51" t="str">
            <v>2 - Outros Profissionais da Saúde</v>
          </cell>
          <cell r="G51" t="str">
            <v>3222-05</v>
          </cell>
          <cell r="H51" t="str">
            <v>03/2026</v>
          </cell>
          <cell r="I51">
            <v>0</v>
          </cell>
          <cell r="J51">
            <v>440.76240000000001</v>
          </cell>
          <cell r="K51">
            <v>0</v>
          </cell>
          <cell r="L51">
            <v>214.365516666666</v>
          </cell>
          <cell r="M51">
            <v>32.42</v>
          </cell>
          <cell r="O51">
            <v>2.27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  <cell r="AB51" t="str">
            <v>-</v>
          </cell>
        </row>
        <row r="52">
          <cell r="C52" t="str">
            <v>HOSPITAL PELÓPIDAS SILVEIRA - CG Nº 017/2022</v>
          </cell>
          <cell r="E52" t="str">
            <v>ALEXANDRE AUGUSTO DA SILVA</v>
          </cell>
          <cell r="F52" t="str">
            <v>2 - Outros Profissionais da Saúde</v>
          </cell>
          <cell r="G52" t="str">
            <v>3242-05</v>
          </cell>
          <cell r="H52" t="str">
            <v>03/2026</v>
          </cell>
          <cell r="I52">
            <v>0</v>
          </cell>
          <cell r="J52">
            <v>274.60640000000001</v>
          </cell>
          <cell r="K52">
            <v>0</v>
          </cell>
          <cell r="L52">
            <v>0</v>
          </cell>
          <cell r="M52">
            <v>0</v>
          </cell>
          <cell r="O52">
            <v>2.27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HOSPITAL PELÓPIDAS SILVEIRA - CG Nº 017/2022</v>
          </cell>
          <cell r="E53" t="str">
            <v>ALEXANDRE BERNARDINO DA SILVA</v>
          </cell>
          <cell r="F53" t="str">
            <v>3 - Administrativo</v>
          </cell>
          <cell r="G53" t="str">
            <v>4201-25</v>
          </cell>
          <cell r="H53" t="str">
            <v>03/2026</v>
          </cell>
          <cell r="I53">
            <v>0</v>
          </cell>
          <cell r="J53">
            <v>205.17359999999999</v>
          </cell>
          <cell r="K53">
            <v>0</v>
          </cell>
          <cell r="L53">
            <v>214.365516666666</v>
          </cell>
          <cell r="M53">
            <v>44</v>
          </cell>
          <cell r="O53">
            <v>0</v>
          </cell>
          <cell r="R53">
            <v>295.20613948729084</v>
          </cell>
          <cell r="S53">
            <v>153.88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  <cell r="Z53">
            <v>0</v>
          </cell>
          <cell r="AB53" t="str">
            <v>-</v>
          </cell>
        </row>
        <row r="54">
          <cell r="C54" t="str">
            <v>HOSPITAL PELÓPIDAS SILVEIRA - CG Nº 017/2022</v>
          </cell>
          <cell r="E54" t="str">
            <v>ALEXANDRE DA SILVA</v>
          </cell>
          <cell r="F54" t="str">
            <v>3 - Administrativo</v>
          </cell>
          <cell r="G54" t="str">
            <v>5174-10</v>
          </cell>
          <cell r="H54" t="str">
            <v>03/2026</v>
          </cell>
          <cell r="I54">
            <v>0</v>
          </cell>
          <cell r="J54">
            <v>151.8656</v>
          </cell>
          <cell r="K54">
            <v>0</v>
          </cell>
          <cell r="L54">
            <v>214.365516666666</v>
          </cell>
          <cell r="M54">
            <v>32.42</v>
          </cell>
          <cell r="O54">
            <v>0</v>
          </cell>
          <cell r="R54">
            <v>295.20613948729084</v>
          </cell>
          <cell r="S54">
            <v>97.26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HOSPITAL PELÓPIDAS SILVEIRA - CG Nº 017/2022</v>
          </cell>
          <cell r="E55" t="str">
            <v>ALEXANDRE DE LIMA TAVARES</v>
          </cell>
          <cell r="F55" t="str">
            <v>3 - Administrativo</v>
          </cell>
          <cell r="G55" t="str">
            <v>5143-20</v>
          </cell>
          <cell r="H55" t="str">
            <v>03/2026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-</v>
          </cell>
          <cell r="Y55">
            <v>0</v>
          </cell>
          <cell r="Z55">
            <v>0</v>
          </cell>
          <cell r="AB55" t="str">
            <v>-</v>
          </cell>
        </row>
        <row r="56">
          <cell r="C56" t="str">
            <v>HOSPITAL PELÓPIDAS SILVEIRA - CG Nº 017/2022</v>
          </cell>
          <cell r="E56" t="str">
            <v>ALEXANDRE FERREIRA DO NASCIMENTO</v>
          </cell>
          <cell r="F56" t="str">
            <v>3 - Administrativo</v>
          </cell>
          <cell r="G56" t="str">
            <v>7711-05</v>
          </cell>
          <cell r="H56" t="str">
            <v>03/2026</v>
          </cell>
          <cell r="I56">
            <v>0</v>
          </cell>
          <cell r="J56">
            <v>188.69839999999999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HOSPITAL PELÓPIDAS SILVEIRA - CG Nº 017/2022</v>
          </cell>
          <cell r="E57" t="str">
            <v>ALEXANDRE LINS DA SILVA</v>
          </cell>
          <cell r="F57" t="str">
            <v>3 - Administrativo</v>
          </cell>
          <cell r="G57" t="str">
            <v>5142-25</v>
          </cell>
          <cell r="H57" t="str">
            <v>03/2026</v>
          </cell>
          <cell r="I57">
            <v>0</v>
          </cell>
          <cell r="J57">
            <v>155.61600000000001</v>
          </cell>
          <cell r="K57">
            <v>0</v>
          </cell>
          <cell r="L57">
            <v>214.365516666666</v>
          </cell>
          <cell r="M57">
            <v>32.42</v>
          </cell>
          <cell r="O57">
            <v>0</v>
          </cell>
          <cell r="R57">
            <v>276.75575576933517</v>
          </cell>
          <cell r="S57">
            <v>97.26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HOSPITAL PELÓPIDAS SILVEIRA - CG Nº 017/2022</v>
          </cell>
          <cell r="E58" t="str">
            <v>ALEXINA CONCEICAO FERREIRA DE LIMA</v>
          </cell>
          <cell r="F58" t="str">
            <v>2 - Outros Profissionais da Saúde</v>
          </cell>
          <cell r="G58" t="str">
            <v>3222-05</v>
          </cell>
          <cell r="H58" t="str">
            <v>03/2026</v>
          </cell>
          <cell r="I58">
            <v>0</v>
          </cell>
          <cell r="J58">
            <v>357.54239999999999</v>
          </cell>
          <cell r="K58">
            <v>0</v>
          </cell>
          <cell r="L58">
            <v>214.365516666666</v>
          </cell>
          <cell r="M58">
            <v>32.42</v>
          </cell>
          <cell r="O58">
            <v>2.27</v>
          </cell>
          <cell r="R58">
            <v>147.60306974364542</v>
          </cell>
          <cell r="S58">
            <v>65.489999999999995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HOSPITAL PELÓPIDAS SILVEIRA - CG Nº 017/2022</v>
          </cell>
          <cell r="E59" t="str">
            <v>ALEXSANDRA MARIA SILVA DA COSTA</v>
          </cell>
          <cell r="F59" t="str">
            <v>2 - Outros Profissionais da Saúde</v>
          </cell>
          <cell r="G59" t="str">
            <v>3222-05</v>
          </cell>
          <cell r="H59" t="str">
            <v>03/2026</v>
          </cell>
          <cell r="I59">
            <v>0</v>
          </cell>
          <cell r="J59">
            <v>307.77440000000001</v>
          </cell>
          <cell r="K59">
            <v>0</v>
          </cell>
          <cell r="L59">
            <v>214.365516666666</v>
          </cell>
          <cell r="M59">
            <v>32.42</v>
          </cell>
          <cell r="O59">
            <v>2.27</v>
          </cell>
          <cell r="R59">
            <v>24.190503096875222</v>
          </cell>
          <cell r="S59">
            <v>0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  <cell r="AB59" t="str">
            <v>-</v>
          </cell>
        </row>
        <row r="60">
          <cell r="C60" t="str">
            <v>HOSPITAL PELÓPIDAS SILVEIRA - CG Nº 017/2022</v>
          </cell>
          <cell r="E60" t="str">
            <v>ALEXSANDRA SANTOS DE SOUZA</v>
          </cell>
          <cell r="F60" t="str">
            <v>3 - Administrativo</v>
          </cell>
          <cell r="G60" t="str">
            <v>5143-20</v>
          </cell>
          <cell r="H60" t="str">
            <v>03/2026</v>
          </cell>
          <cell r="I60">
            <v>0</v>
          </cell>
          <cell r="J60">
            <v>242.69759999999999</v>
          </cell>
          <cell r="K60">
            <v>0</v>
          </cell>
          <cell r="L60">
            <v>214.365516666666</v>
          </cell>
          <cell r="M60">
            <v>32.42</v>
          </cell>
          <cell r="O60">
            <v>0</v>
          </cell>
          <cell r="R60">
            <v>147.60306974364542</v>
          </cell>
          <cell r="S60">
            <v>93.37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  <cell r="Z60">
            <v>0</v>
          </cell>
          <cell r="AB60" t="str">
            <v>-</v>
          </cell>
        </row>
        <row r="61">
          <cell r="C61" t="str">
            <v>HOSPITAL PELÓPIDAS SILVEIRA - CG Nº 017/2022</v>
          </cell>
          <cell r="E61" t="str">
            <v>ALEXSANDRA SOARES DO NASCIMENTO</v>
          </cell>
          <cell r="F61" t="str">
            <v>3 - Administrativo</v>
          </cell>
          <cell r="G61" t="str">
            <v>4110-10</v>
          </cell>
          <cell r="H61" t="str">
            <v>03/2026</v>
          </cell>
          <cell r="I61">
            <v>0</v>
          </cell>
          <cell r="J61">
            <v>143.98400000000001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R61">
            <v>276.75575576933517</v>
          </cell>
          <cell r="S61">
            <v>97.26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  <cell r="Z61">
            <v>0</v>
          </cell>
          <cell r="AB61" t="str">
            <v>-</v>
          </cell>
        </row>
        <row r="62">
          <cell r="C62" t="str">
            <v>HOSPITAL PELÓPIDAS SILVEIRA - CG Nº 017/2022</v>
          </cell>
          <cell r="E62" t="str">
            <v>ALEXSANDRO JOSE SIMOES</v>
          </cell>
          <cell r="F62" t="str">
            <v>3 - Administrativo</v>
          </cell>
          <cell r="G62" t="str">
            <v>5132-20</v>
          </cell>
          <cell r="H62" t="str">
            <v>03/2026</v>
          </cell>
          <cell r="I62">
            <v>0</v>
          </cell>
          <cell r="J62">
            <v>386.05599999999998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HOSPITAL PELÓPIDAS SILVEIRA - CG Nº 017/2022</v>
          </cell>
          <cell r="E63" t="str">
            <v>ALEXSANDRO LUIZ DO NASCIMENTO</v>
          </cell>
          <cell r="F63" t="str">
            <v>3 - Administrativo</v>
          </cell>
          <cell r="G63" t="str">
            <v>5143-20</v>
          </cell>
          <cell r="H63" t="str">
            <v>03/2026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  <cell r="Z63">
            <v>0</v>
          </cell>
          <cell r="AB63" t="str">
            <v>-</v>
          </cell>
        </row>
        <row r="64">
          <cell r="C64" t="str">
            <v>HOSPITAL PELÓPIDAS SILVEIRA - CG Nº 017/2022</v>
          </cell>
          <cell r="E64" t="str">
            <v>ALICE ANNE CAVALCANTI PONTES DOS SANTOS</v>
          </cell>
          <cell r="F64" t="str">
            <v>2 - Outros Profissionais da Saúde</v>
          </cell>
          <cell r="G64" t="str">
            <v>2235-05</v>
          </cell>
          <cell r="H64" t="str">
            <v>03/2026</v>
          </cell>
          <cell r="I64">
            <v>0</v>
          </cell>
          <cell r="J64">
            <v>667.23199999999997</v>
          </cell>
          <cell r="K64">
            <v>0</v>
          </cell>
          <cell r="L64">
            <v>0</v>
          </cell>
          <cell r="M64">
            <v>0</v>
          </cell>
          <cell r="O64">
            <v>4.7699999999999996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HOSPITAL PELÓPIDAS SILVEIRA - CG Nº 017/2022</v>
          </cell>
          <cell r="E65" t="str">
            <v>ALICE KRISTIANNY MENDES DE OLIVEIRA</v>
          </cell>
          <cell r="F65" t="str">
            <v>2 - Outros Profissionais da Saúde</v>
          </cell>
          <cell r="G65" t="str">
            <v>3222-05</v>
          </cell>
          <cell r="H65" t="str">
            <v>03/2026</v>
          </cell>
          <cell r="I65">
            <v>0</v>
          </cell>
          <cell r="J65">
            <v>281.83839999999998</v>
          </cell>
          <cell r="K65">
            <v>0</v>
          </cell>
          <cell r="L65">
            <v>214.365516666666</v>
          </cell>
          <cell r="M65">
            <v>32.42</v>
          </cell>
          <cell r="O65">
            <v>2.27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  <cell r="AB65" t="str">
            <v>-</v>
          </cell>
        </row>
        <row r="66">
          <cell r="C66" t="str">
            <v>HOSPITAL PELÓPIDAS SILVEIRA - CG Nº 017/2022</v>
          </cell>
          <cell r="E66" t="str">
            <v>ALICE TEIXEIRA DE LIRA</v>
          </cell>
          <cell r="F66" t="str">
            <v>3 - Administrativo</v>
          </cell>
          <cell r="G66" t="str">
            <v>4110-10</v>
          </cell>
          <cell r="H66" t="str">
            <v>03/2026</v>
          </cell>
          <cell r="I66">
            <v>0</v>
          </cell>
          <cell r="J66">
            <v>129.68</v>
          </cell>
          <cell r="K66">
            <v>0</v>
          </cell>
          <cell r="L66">
            <v>214.365516666666</v>
          </cell>
          <cell r="M66">
            <v>32.42</v>
          </cell>
          <cell r="O66">
            <v>0</v>
          </cell>
          <cell r="R66">
            <v>387.45805807706921</v>
          </cell>
          <cell r="S66">
            <v>97.26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HOSPITAL PELÓPIDAS SILVEIRA - CG Nº 017/2022</v>
          </cell>
          <cell r="E67" t="str">
            <v>ALINE CRUZ DA SILVA</v>
          </cell>
          <cell r="F67" t="str">
            <v>2 - Outros Profissionais da Saúde</v>
          </cell>
          <cell r="G67" t="str">
            <v>3222-05</v>
          </cell>
          <cell r="H67" t="str">
            <v>03/2026</v>
          </cell>
          <cell r="I67">
            <v>0</v>
          </cell>
          <cell r="J67">
            <v>327.50959999999998</v>
          </cell>
          <cell r="K67">
            <v>0</v>
          </cell>
          <cell r="L67">
            <v>0</v>
          </cell>
          <cell r="M67">
            <v>0</v>
          </cell>
          <cell r="O67">
            <v>2.27</v>
          </cell>
          <cell r="R67">
            <v>147.60306974364542</v>
          </cell>
          <cell r="S67">
            <v>97.26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  <cell r="Z67">
            <v>0</v>
          </cell>
          <cell r="AB67" t="str">
            <v>-</v>
          </cell>
        </row>
        <row r="68">
          <cell r="C68" t="str">
            <v>HOSPITAL PELÓPIDAS SILVEIRA - CG Nº 017/2022</v>
          </cell>
          <cell r="E68" t="str">
            <v>ALINE FELIX DA SILVA</v>
          </cell>
          <cell r="F68" t="str">
            <v>2 - Outros Profissionais da Saúde</v>
          </cell>
          <cell r="G68" t="str">
            <v>2235-05</v>
          </cell>
          <cell r="H68" t="str">
            <v>03/2026</v>
          </cell>
          <cell r="I68">
            <v>0</v>
          </cell>
          <cell r="J68">
            <v>435.97840000000002</v>
          </cell>
          <cell r="K68">
            <v>0</v>
          </cell>
          <cell r="L68">
            <v>214.365516666666</v>
          </cell>
          <cell r="M68">
            <v>2.79</v>
          </cell>
          <cell r="O68">
            <v>4.7699999999999996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  <cell r="AB68" t="str">
            <v>-</v>
          </cell>
        </row>
        <row r="69">
          <cell r="C69" t="str">
            <v>HOSPITAL PELÓPIDAS SILVEIRA - CG Nº 017/2022</v>
          </cell>
          <cell r="E69" t="str">
            <v>ALINE FERREIRA DO NASCIMENTO</v>
          </cell>
          <cell r="F69" t="str">
            <v>2 - Outros Profissionais da Saúde</v>
          </cell>
          <cell r="G69" t="str">
            <v>3222-05</v>
          </cell>
          <cell r="H69" t="str">
            <v>03/2026</v>
          </cell>
          <cell r="I69">
            <v>0</v>
          </cell>
          <cell r="J69">
            <v>307.23200000000003</v>
          </cell>
          <cell r="K69">
            <v>0</v>
          </cell>
          <cell r="L69">
            <v>0</v>
          </cell>
          <cell r="M69">
            <v>0</v>
          </cell>
          <cell r="O69">
            <v>2.27</v>
          </cell>
          <cell r="R69">
            <v>0</v>
          </cell>
          <cell r="S69">
            <v>0</v>
          </cell>
          <cell r="U69">
            <v>81.02</v>
          </cell>
          <cell r="V69">
            <v>0</v>
          </cell>
          <cell r="X69" t="str">
            <v>Auxílio creche</v>
          </cell>
          <cell r="Y69">
            <v>0</v>
          </cell>
          <cell r="Z69">
            <v>0</v>
          </cell>
          <cell r="AB69" t="str">
            <v>-</v>
          </cell>
        </row>
        <row r="70">
          <cell r="C70" t="str">
            <v>HOSPITAL PELÓPIDAS SILVEIRA - CG Nº 017/2022</v>
          </cell>
          <cell r="E70" t="str">
            <v>ALINE GOMES DE LIMA</v>
          </cell>
          <cell r="F70" t="str">
            <v>3 - Administrativo</v>
          </cell>
          <cell r="G70" t="str">
            <v>5143-20</v>
          </cell>
          <cell r="H70" t="str">
            <v>03/2026</v>
          </cell>
          <cell r="I70">
            <v>0</v>
          </cell>
          <cell r="J70">
            <v>199.78720000000001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R70">
            <v>138.37787788466758</v>
          </cell>
          <cell r="S70">
            <v>70.03</v>
          </cell>
          <cell r="U70">
            <v>0</v>
          </cell>
          <cell r="V70">
            <v>0</v>
          </cell>
          <cell r="X70" t="str">
            <v>-</v>
          </cell>
          <cell r="Y70">
            <v>0</v>
          </cell>
          <cell r="Z70">
            <v>0</v>
          </cell>
          <cell r="AB70" t="str">
            <v>-</v>
          </cell>
        </row>
        <row r="71">
          <cell r="C71" t="str">
            <v>HOSPITAL PELÓPIDAS SILVEIRA - CG Nº 017/2022</v>
          </cell>
          <cell r="E71" t="str">
            <v>ALINE LIMA DA SILVA</v>
          </cell>
          <cell r="F71" t="str">
            <v>3 - Administrativo</v>
          </cell>
          <cell r="G71" t="str">
            <v>2524-05</v>
          </cell>
          <cell r="H71" t="str">
            <v>03/2026</v>
          </cell>
          <cell r="I71">
            <v>0</v>
          </cell>
          <cell r="J71">
            <v>225.08320000000001</v>
          </cell>
          <cell r="K71">
            <v>0</v>
          </cell>
          <cell r="L71">
            <v>214.365516666666</v>
          </cell>
          <cell r="M71">
            <v>44</v>
          </cell>
          <cell r="O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  <cell r="Z71">
            <v>0</v>
          </cell>
          <cell r="AB71" t="str">
            <v>-</v>
          </cell>
        </row>
        <row r="72">
          <cell r="C72" t="str">
            <v>HOSPITAL PELÓPIDAS SILVEIRA - CG Nº 017/2022</v>
          </cell>
          <cell r="E72" t="str">
            <v>ALINE MILENY DANTAS CARNEIRO</v>
          </cell>
          <cell r="F72" t="str">
            <v>2 - Outros Profissionais da Saúde</v>
          </cell>
          <cell r="G72" t="str">
            <v>3222-05</v>
          </cell>
          <cell r="H72" t="str">
            <v>03/2026</v>
          </cell>
          <cell r="I72">
            <v>0</v>
          </cell>
          <cell r="J72">
            <v>312.29840000000002</v>
          </cell>
          <cell r="K72">
            <v>0</v>
          </cell>
          <cell r="L72">
            <v>0</v>
          </cell>
          <cell r="M72">
            <v>0</v>
          </cell>
          <cell r="O72">
            <v>2.27</v>
          </cell>
          <cell r="R72">
            <v>276.75575576933517</v>
          </cell>
          <cell r="S72">
            <v>97.26</v>
          </cell>
          <cell r="U72">
            <v>81.02</v>
          </cell>
          <cell r="V72">
            <v>0</v>
          </cell>
          <cell r="X72" t="str">
            <v>Auxílio creche</v>
          </cell>
          <cell r="Y72">
            <v>0</v>
          </cell>
          <cell r="Z72">
            <v>0</v>
          </cell>
          <cell r="AB72" t="str">
            <v>-</v>
          </cell>
        </row>
        <row r="73">
          <cell r="C73" t="str">
            <v>HOSPITAL PELÓPIDAS SILVEIRA - CG Nº 017/2022</v>
          </cell>
          <cell r="E73" t="str">
            <v>ALINE PEREIRA ALEXANDRE</v>
          </cell>
          <cell r="F73" t="str">
            <v>2 - Outros Profissionais da Saúde</v>
          </cell>
          <cell r="G73" t="str">
            <v>3222-05</v>
          </cell>
          <cell r="H73" t="str">
            <v>03/2026</v>
          </cell>
          <cell r="I73">
            <v>0</v>
          </cell>
          <cell r="J73">
            <v>291.16399999999999</v>
          </cell>
          <cell r="K73">
            <v>0</v>
          </cell>
          <cell r="L73">
            <v>214.365516666666</v>
          </cell>
          <cell r="M73">
            <v>32.42</v>
          </cell>
          <cell r="O73">
            <v>2.27</v>
          </cell>
          <cell r="R73">
            <v>295.20613948729084</v>
          </cell>
          <cell r="S73">
            <v>77.16</v>
          </cell>
          <cell r="U73">
            <v>62.12</v>
          </cell>
          <cell r="V73">
            <v>0</v>
          </cell>
          <cell r="X73" t="str">
            <v>Auxílio creche</v>
          </cell>
          <cell r="Y73">
            <v>0</v>
          </cell>
          <cell r="Z73">
            <v>0</v>
          </cell>
          <cell r="AB73" t="str">
            <v>-</v>
          </cell>
        </row>
        <row r="74">
          <cell r="C74" t="str">
            <v>HOSPITAL PELÓPIDAS SILVEIRA - CG Nº 017/2022</v>
          </cell>
          <cell r="E74" t="str">
            <v>ALISSON PAULO BATISTA DE FREITAS</v>
          </cell>
          <cell r="F74" t="str">
            <v>2 - Outros Profissionais da Saúde</v>
          </cell>
          <cell r="G74" t="str">
            <v>5211-30</v>
          </cell>
          <cell r="H74" t="str">
            <v>03/2026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>-</v>
          </cell>
          <cell r="Y74">
            <v>0</v>
          </cell>
          <cell r="Z74">
            <v>0</v>
          </cell>
          <cell r="AB74" t="str">
            <v>-</v>
          </cell>
        </row>
        <row r="75">
          <cell r="C75" t="str">
            <v>HOSPITAL PELÓPIDAS SILVEIRA - CG Nº 017/2022</v>
          </cell>
          <cell r="E75" t="str">
            <v>ALLINE LETHICIA ALVES DE ALMEIDA</v>
          </cell>
          <cell r="F75" t="str">
            <v>2 - Outros Profissionais da Saúde</v>
          </cell>
          <cell r="G75" t="str">
            <v>5211-30</v>
          </cell>
          <cell r="H75" t="str">
            <v>03/2026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>-</v>
          </cell>
          <cell r="Y75">
            <v>0</v>
          </cell>
          <cell r="Z75">
            <v>0</v>
          </cell>
          <cell r="AB75" t="str">
            <v>-</v>
          </cell>
        </row>
        <row r="76">
          <cell r="C76" t="str">
            <v>HOSPITAL PELÓPIDAS SILVEIRA - CG Nº 017/2022</v>
          </cell>
          <cell r="E76" t="str">
            <v>ALTAIR FERREIRA DA SILVA</v>
          </cell>
          <cell r="F76" t="str">
            <v>3 - Administrativo</v>
          </cell>
          <cell r="G76" t="str">
            <v>5174-10</v>
          </cell>
          <cell r="H76" t="str">
            <v>03/2026</v>
          </cell>
          <cell r="I76">
            <v>0</v>
          </cell>
          <cell r="J76">
            <v>129.68</v>
          </cell>
          <cell r="K76">
            <v>0</v>
          </cell>
          <cell r="L76">
            <v>214.365516666666</v>
          </cell>
          <cell r="M76">
            <v>32.42</v>
          </cell>
          <cell r="O76">
            <v>0</v>
          </cell>
          <cell r="R76">
            <v>147.60306974364542</v>
          </cell>
          <cell r="S76">
            <v>97.26</v>
          </cell>
          <cell r="U76">
            <v>0</v>
          </cell>
          <cell r="V76">
            <v>0</v>
          </cell>
          <cell r="X76" t="str">
            <v>-</v>
          </cell>
          <cell r="Y76">
            <v>0</v>
          </cell>
          <cell r="Z76">
            <v>0</v>
          </cell>
          <cell r="AB76" t="str">
            <v>-</v>
          </cell>
        </row>
        <row r="77">
          <cell r="C77" t="str">
            <v>HOSPITAL PELÓPIDAS SILVEIRA - CG Nº 017/2022</v>
          </cell>
          <cell r="E77" t="str">
            <v>ALYNNE LARYSSA DE ANDRADE COSTA</v>
          </cell>
          <cell r="F77" t="str">
            <v>2 - Outros Profissionais da Saúde</v>
          </cell>
          <cell r="G77" t="str">
            <v>2235-05</v>
          </cell>
          <cell r="H77" t="str">
            <v>03/2026</v>
          </cell>
          <cell r="I77">
            <v>0</v>
          </cell>
          <cell r="J77">
            <v>513.35199999999998</v>
          </cell>
          <cell r="K77">
            <v>0</v>
          </cell>
          <cell r="L77">
            <v>0</v>
          </cell>
          <cell r="M77">
            <v>0</v>
          </cell>
          <cell r="O77">
            <v>4.7699999999999996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>-</v>
          </cell>
          <cell r="Y77">
            <v>0</v>
          </cell>
          <cell r="Z77">
            <v>0</v>
          </cell>
          <cell r="AB77" t="str">
            <v>-</v>
          </cell>
        </row>
        <row r="78">
          <cell r="C78" t="str">
            <v>HOSPITAL PELÓPIDAS SILVEIRA - CG Nº 017/2022</v>
          </cell>
          <cell r="E78" t="str">
            <v>ALYSON GABRIEL SENA DE OLIVEIRA</v>
          </cell>
          <cell r="F78" t="str">
            <v>2 - Outros Profissionais da Saúde</v>
          </cell>
          <cell r="G78" t="str">
            <v>3222-05</v>
          </cell>
          <cell r="H78" t="str">
            <v>03/2026</v>
          </cell>
          <cell r="I78">
            <v>0</v>
          </cell>
          <cell r="J78">
            <v>338.75439999999998</v>
          </cell>
          <cell r="K78">
            <v>0</v>
          </cell>
          <cell r="L78">
            <v>214.365516666666</v>
          </cell>
          <cell r="M78">
            <v>32.42</v>
          </cell>
          <cell r="O78">
            <v>2.27</v>
          </cell>
          <cell r="R78">
            <v>138.37787788466758</v>
          </cell>
          <cell r="S78">
            <v>123</v>
          </cell>
          <cell r="U78">
            <v>0</v>
          </cell>
          <cell r="V78">
            <v>0</v>
          </cell>
          <cell r="X78" t="str">
            <v>-</v>
          </cell>
          <cell r="Y78">
            <v>0</v>
          </cell>
          <cell r="Z78">
            <v>0</v>
          </cell>
          <cell r="AB78" t="str">
            <v>-</v>
          </cell>
        </row>
        <row r="79">
          <cell r="C79" t="str">
            <v>HOSPITAL PELÓPIDAS SILVEIRA - CG Nº 017/2022</v>
          </cell>
          <cell r="E79" t="str">
            <v>ALYSSON CASTANHA DO MONTE</v>
          </cell>
          <cell r="F79" t="str">
            <v>3 - Administrativo</v>
          </cell>
          <cell r="G79" t="str">
            <v>5174-10</v>
          </cell>
          <cell r="H79" t="str">
            <v>03/2026</v>
          </cell>
          <cell r="I79">
            <v>0</v>
          </cell>
          <cell r="J79">
            <v>197.18799999999999</v>
          </cell>
          <cell r="K79">
            <v>0</v>
          </cell>
          <cell r="L79">
            <v>214.365516666666</v>
          </cell>
          <cell r="M79">
            <v>32.42</v>
          </cell>
          <cell r="O79">
            <v>0</v>
          </cell>
          <cell r="R79">
            <v>295.20613948729084</v>
          </cell>
          <cell r="S79">
            <v>97.26</v>
          </cell>
          <cell r="U79">
            <v>0</v>
          </cell>
          <cell r="V79">
            <v>0</v>
          </cell>
          <cell r="X79" t="str">
            <v>-</v>
          </cell>
          <cell r="Y79">
            <v>0</v>
          </cell>
          <cell r="Z79">
            <v>0</v>
          </cell>
          <cell r="AB79" t="str">
            <v>-</v>
          </cell>
        </row>
        <row r="80">
          <cell r="C80" t="str">
            <v>HOSPITAL PELÓPIDAS SILVEIRA - CG Nº 017/2022</v>
          </cell>
          <cell r="E80" t="str">
            <v>ALZENIR MARIA DA CONCEICAO SILVA</v>
          </cell>
          <cell r="F80" t="str">
            <v>2 - Outros Profissionais da Saúde</v>
          </cell>
          <cell r="G80" t="str">
            <v>3222-05</v>
          </cell>
          <cell r="H80" t="str">
            <v>03/2026</v>
          </cell>
          <cell r="I80">
            <v>0</v>
          </cell>
          <cell r="J80">
            <v>283.34879999999998</v>
          </cell>
          <cell r="K80">
            <v>0</v>
          </cell>
          <cell r="L80">
            <v>0</v>
          </cell>
          <cell r="M80">
            <v>0</v>
          </cell>
          <cell r="O80">
            <v>2.27</v>
          </cell>
          <cell r="R80">
            <v>6.1501279059852259</v>
          </cell>
          <cell r="S80">
            <v>0</v>
          </cell>
          <cell r="U80">
            <v>0</v>
          </cell>
          <cell r="V80">
            <v>0</v>
          </cell>
          <cell r="X80" t="str">
            <v>-</v>
          </cell>
          <cell r="Y80">
            <v>0</v>
          </cell>
          <cell r="Z80">
            <v>0</v>
          </cell>
          <cell r="AB80" t="str">
            <v>-</v>
          </cell>
        </row>
        <row r="81">
          <cell r="C81" t="str">
            <v>HOSPITAL PELÓPIDAS SILVEIRA - CG Nº 017/2022</v>
          </cell>
          <cell r="E81" t="str">
            <v>ALZIRA ELIZABETE DA SILVA</v>
          </cell>
          <cell r="F81" t="str">
            <v>3 - Administrativo</v>
          </cell>
          <cell r="G81" t="str">
            <v>5142-25</v>
          </cell>
          <cell r="H81" t="str">
            <v>03/2026</v>
          </cell>
          <cell r="I81">
            <v>0</v>
          </cell>
          <cell r="J81">
            <v>155.23840000000001</v>
          </cell>
          <cell r="K81">
            <v>0</v>
          </cell>
          <cell r="L81">
            <v>214.365516666666</v>
          </cell>
          <cell r="M81">
            <v>32.42</v>
          </cell>
          <cell r="O81">
            <v>0</v>
          </cell>
          <cell r="R81">
            <v>221.40460461546812</v>
          </cell>
          <cell r="S81">
            <v>97.26</v>
          </cell>
          <cell r="U81">
            <v>0</v>
          </cell>
          <cell r="V81">
            <v>0</v>
          </cell>
          <cell r="X81" t="str">
            <v>-</v>
          </cell>
          <cell r="Y81">
            <v>0</v>
          </cell>
          <cell r="Z81">
            <v>0</v>
          </cell>
          <cell r="AB81" t="str">
            <v>-</v>
          </cell>
        </row>
        <row r="82">
          <cell r="C82" t="str">
            <v>HOSPITAL PELÓPIDAS SILVEIRA - CG Nº 017/2022</v>
          </cell>
          <cell r="E82" t="str">
            <v>AMANDA CRISTINA DE SIQUEIRA</v>
          </cell>
          <cell r="F82" t="str">
            <v>2 - Outros Profissionais da Saúde</v>
          </cell>
          <cell r="G82" t="str">
            <v>3222-05</v>
          </cell>
          <cell r="H82" t="str">
            <v>03/2026</v>
          </cell>
          <cell r="I82">
            <v>0</v>
          </cell>
          <cell r="J82">
            <v>294.8064</v>
          </cell>
          <cell r="K82">
            <v>0</v>
          </cell>
          <cell r="L82">
            <v>0</v>
          </cell>
          <cell r="M82">
            <v>0</v>
          </cell>
          <cell r="O82">
            <v>2.27</v>
          </cell>
          <cell r="R82">
            <v>295.20613948729084</v>
          </cell>
          <cell r="S82">
            <v>89.48</v>
          </cell>
          <cell r="U82">
            <v>0</v>
          </cell>
          <cell r="V82">
            <v>0</v>
          </cell>
          <cell r="X82" t="str">
            <v>-</v>
          </cell>
          <cell r="Y82">
            <v>0</v>
          </cell>
          <cell r="Z82">
            <v>0</v>
          </cell>
          <cell r="AB82" t="str">
            <v>-</v>
          </cell>
        </row>
        <row r="83">
          <cell r="C83" t="str">
            <v>HOSPITAL PELÓPIDAS SILVEIRA - CG Nº 017/2022</v>
          </cell>
          <cell r="E83" t="str">
            <v>AMANDA CRUZ CANTARELLI</v>
          </cell>
          <cell r="F83" t="str">
            <v>1 - Médico</v>
          </cell>
          <cell r="G83" t="str">
            <v>2251-25</v>
          </cell>
          <cell r="H83" t="str">
            <v>03/2026</v>
          </cell>
          <cell r="I83">
            <v>0</v>
          </cell>
          <cell r="J83">
            <v>782.99199999999996</v>
          </cell>
          <cell r="K83">
            <v>0</v>
          </cell>
          <cell r="L83">
            <v>0</v>
          </cell>
          <cell r="M83">
            <v>0</v>
          </cell>
          <cell r="O83">
            <v>18.149999999999999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>-</v>
          </cell>
          <cell r="Y83">
            <v>0</v>
          </cell>
          <cell r="Z83">
            <v>0</v>
          </cell>
          <cell r="AB83" t="str">
            <v>-</v>
          </cell>
        </row>
        <row r="84">
          <cell r="C84" t="str">
            <v>HOSPITAL PELÓPIDAS SILVEIRA - CG Nº 017/2022</v>
          </cell>
          <cell r="E84" t="str">
            <v>AMANDA DOS SANTOS RIBEIRO DA SILVA NASCIMENTO</v>
          </cell>
          <cell r="F84" t="str">
            <v>2 - Outros Profissionais da Saúde</v>
          </cell>
          <cell r="G84" t="str">
            <v>3222-05</v>
          </cell>
          <cell r="H84" t="str">
            <v>03/2026</v>
          </cell>
          <cell r="I84">
            <v>0</v>
          </cell>
          <cell r="J84">
            <v>281.83839999999998</v>
          </cell>
          <cell r="K84">
            <v>0</v>
          </cell>
          <cell r="L84">
            <v>214.365516666666</v>
          </cell>
          <cell r="M84">
            <v>32.42</v>
          </cell>
          <cell r="O84">
            <v>2.27</v>
          </cell>
          <cell r="R84">
            <v>0</v>
          </cell>
          <cell r="S84">
            <v>0</v>
          </cell>
          <cell r="U84">
            <v>81.02</v>
          </cell>
          <cell r="V84">
            <v>0</v>
          </cell>
          <cell r="X84" t="str">
            <v>Auxílio creche</v>
          </cell>
          <cell r="Y84">
            <v>0</v>
          </cell>
          <cell r="Z84">
            <v>0</v>
          </cell>
          <cell r="AB84" t="str">
            <v>-</v>
          </cell>
        </row>
        <row r="85">
          <cell r="C85" t="str">
            <v>HOSPITAL PELÓPIDAS SILVEIRA - CG Nº 017/2022</v>
          </cell>
          <cell r="E85" t="str">
            <v>AMANDA GOMES DA SILVA</v>
          </cell>
          <cell r="F85" t="str">
            <v>2 - Outros Profissionais da Saúde</v>
          </cell>
          <cell r="G85" t="str">
            <v>2235-05</v>
          </cell>
          <cell r="H85" t="str">
            <v>03/2026</v>
          </cell>
          <cell r="I85">
            <v>0</v>
          </cell>
          <cell r="J85">
            <v>492.1592</v>
          </cell>
          <cell r="K85">
            <v>0</v>
          </cell>
          <cell r="L85">
            <v>214.365516666666</v>
          </cell>
          <cell r="M85">
            <v>3.05</v>
          </cell>
          <cell r="O85">
            <v>4.7699999999999996</v>
          </cell>
          <cell r="R85">
            <v>0.61501279059852254</v>
          </cell>
          <cell r="S85">
            <v>0</v>
          </cell>
          <cell r="U85">
            <v>0</v>
          </cell>
          <cell r="V85">
            <v>0</v>
          </cell>
          <cell r="X85" t="str">
            <v>-</v>
          </cell>
          <cell r="Y85">
            <v>0</v>
          </cell>
          <cell r="Z85">
            <v>0</v>
          </cell>
          <cell r="AB85" t="str">
            <v>-</v>
          </cell>
        </row>
        <row r="86">
          <cell r="C86" t="str">
            <v>HOSPITAL PELÓPIDAS SILVEIRA - CG Nº 017/2022</v>
          </cell>
          <cell r="E86" t="str">
            <v>AMANDA KELLEN SILVA DOS SANTOS</v>
          </cell>
          <cell r="F86" t="str">
            <v>2 - Outros Profissionais da Saúde</v>
          </cell>
          <cell r="G86" t="str">
            <v>3222-05</v>
          </cell>
          <cell r="H86" t="str">
            <v>03/2026</v>
          </cell>
          <cell r="I86">
            <v>0</v>
          </cell>
          <cell r="J86">
            <v>62.246400000000001</v>
          </cell>
          <cell r="K86">
            <v>0</v>
          </cell>
          <cell r="L86">
            <v>0</v>
          </cell>
          <cell r="M86">
            <v>0</v>
          </cell>
          <cell r="O86">
            <v>2.27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 t="str">
            <v>-</v>
          </cell>
          <cell r="Y86">
            <v>0</v>
          </cell>
          <cell r="Z86">
            <v>0</v>
          </cell>
          <cell r="AB86" t="str">
            <v>-</v>
          </cell>
        </row>
        <row r="87">
          <cell r="C87" t="str">
            <v>HOSPITAL PELÓPIDAS SILVEIRA - CG Nº 017/2022</v>
          </cell>
          <cell r="E87" t="str">
            <v>AMANDA KELLY ANDRADE DO NASCIMENTO</v>
          </cell>
          <cell r="F87" t="str">
            <v>2 - Outros Profissionais da Saúde</v>
          </cell>
          <cell r="G87" t="str">
            <v>2235-05</v>
          </cell>
          <cell r="H87" t="str">
            <v>03/2026</v>
          </cell>
          <cell r="I87">
            <v>0</v>
          </cell>
          <cell r="J87">
            <v>169.2296</v>
          </cell>
          <cell r="K87">
            <v>0</v>
          </cell>
          <cell r="L87">
            <v>0</v>
          </cell>
          <cell r="M87">
            <v>0</v>
          </cell>
          <cell r="O87">
            <v>4.7699999999999996</v>
          </cell>
          <cell r="R87">
            <v>148.69999999999999</v>
          </cell>
          <cell r="S87">
            <v>81.8</v>
          </cell>
          <cell r="U87">
            <v>0</v>
          </cell>
          <cell r="V87">
            <v>0</v>
          </cell>
          <cell r="X87" t="str">
            <v>-</v>
          </cell>
          <cell r="Y87">
            <v>0</v>
          </cell>
          <cell r="Z87">
            <v>0</v>
          </cell>
          <cell r="AB87" t="str">
            <v>-</v>
          </cell>
        </row>
        <row r="88">
          <cell r="C88" t="str">
            <v>HOSPITAL PELÓPIDAS SILVEIRA - CG Nº 017/2022</v>
          </cell>
          <cell r="E88" t="str">
            <v>AMANDA LETICIA DOS SANTOS</v>
          </cell>
          <cell r="F88" t="str">
            <v>3 - Administrativo</v>
          </cell>
          <cell r="G88" t="str">
            <v>5163-45</v>
          </cell>
          <cell r="H88" t="str">
            <v>03/2026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>-</v>
          </cell>
          <cell r="Y88">
            <v>0</v>
          </cell>
          <cell r="Z88">
            <v>0</v>
          </cell>
          <cell r="AB88" t="str">
            <v>-</v>
          </cell>
        </row>
        <row r="89">
          <cell r="C89" t="str">
            <v>HOSPITAL PELÓPIDAS SILVEIRA - CG Nº 017/2022</v>
          </cell>
          <cell r="E89" t="str">
            <v>AMANDA LUCAS FREIRE COSTA</v>
          </cell>
          <cell r="F89" t="str">
            <v>1 - Médico</v>
          </cell>
          <cell r="G89" t="str">
            <v>2251-25</v>
          </cell>
          <cell r="H89" t="str">
            <v>03/2026</v>
          </cell>
          <cell r="I89">
            <v>0</v>
          </cell>
          <cell r="J89">
            <v>348.2808</v>
          </cell>
          <cell r="K89">
            <v>0</v>
          </cell>
          <cell r="L89">
            <v>0</v>
          </cell>
          <cell r="M89">
            <v>0</v>
          </cell>
          <cell r="O89">
            <v>18.149999999999999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 t="str">
            <v>-</v>
          </cell>
          <cell r="Y89">
            <v>0</v>
          </cell>
          <cell r="Z89">
            <v>0</v>
          </cell>
          <cell r="AB89" t="str">
            <v>-</v>
          </cell>
        </row>
        <row r="90">
          <cell r="C90" t="str">
            <v>HOSPITAL PELÓPIDAS SILVEIRA - CG Nº 017/2022</v>
          </cell>
          <cell r="E90" t="str">
            <v>AMANDA MARIA DA SILVA</v>
          </cell>
          <cell r="F90" t="str">
            <v>2 - Outros Profissionais da Saúde</v>
          </cell>
          <cell r="G90" t="str">
            <v>3222-05</v>
          </cell>
          <cell r="H90" t="str">
            <v>03/2026</v>
          </cell>
          <cell r="I90">
            <v>0</v>
          </cell>
          <cell r="J90">
            <v>294.8064</v>
          </cell>
          <cell r="K90">
            <v>0</v>
          </cell>
          <cell r="L90">
            <v>214.365516666666</v>
          </cell>
          <cell r="M90">
            <v>32.42</v>
          </cell>
          <cell r="O90">
            <v>2.27</v>
          </cell>
          <cell r="R90">
            <v>0</v>
          </cell>
          <cell r="S90">
            <v>97.26</v>
          </cell>
          <cell r="U90">
            <v>0</v>
          </cell>
          <cell r="V90">
            <v>0</v>
          </cell>
          <cell r="X90" t="str">
            <v>-</v>
          </cell>
          <cell r="Y90">
            <v>0</v>
          </cell>
          <cell r="Z90">
            <v>0</v>
          </cell>
          <cell r="AB90" t="str">
            <v>-</v>
          </cell>
        </row>
        <row r="91">
          <cell r="C91" t="str">
            <v>HOSPITAL PELÓPIDAS SILVEIRA - CG Nº 017/2022</v>
          </cell>
          <cell r="E91" t="str">
            <v>AMANDA MARIA DA SILVA</v>
          </cell>
          <cell r="F91" t="str">
            <v>3 - Administrativo</v>
          </cell>
          <cell r="G91" t="str">
            <v>4110-10</v>
          </cell>
          <cell r="H91" t="str">
            <v>03/2026</v>
          </cell>
          <cell r="I91">
            <v>0</v>
          </cell>
          <cell r="J91">
            <v>132.0976</v>
          </cell>
          <cell r="K91">
            <v>0</v>
          </cell>
          <cell r="L91">
            <v>214.365516666666</v>
          </cell>
          <cell r="M91">
            <v>32.42</v>
          </cell>
          <cell r="O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 t="str">
            <v>-</v>
          </cell>
          <cell r="Y91">
            <v>0</v>
          </cell>
          <cell r="Z91">
            <v>0</v>
          </cell>
          <cell r="AB91" t="str">
            <v>-</v>
          </cell>
        </row>
        <row r="92">
          <cell r="C92" t="str">
            <v>HOSPITAL PELÓPIDAS SILVEIRA - CG Nº 017/2022</v>
          </cell>
          <cell r="E92" t="str">
            <v>AMANDA SANTANA DOS SANTOS</v>
          </cell>
          <cell r="F92" t="str">
            <v>2 - Outros Profissionais da Saúde</v>
          </cell>
          <cell r="G92" t="str">
            <v>2235-05</v>
          </cell>
          <cell r="H92" t="str">
            <v>03/2026</v>
          </cell>
          <cell r="I92">
            <v>0</v>
          </cell>
          <cell r="J92">
            <v>691.41039999999998</v>
          </cell>
          <cell r="K92">
            <v>0</v>
          </cell>
          <cell r="L92">
            <v>0</v>
          </cell>
          <cell r="M92">
            <v>0</v>
          </cell>
          <cell r="O92">
            <v>4.7699999999999996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 t="str">
            <v>-</v>
          </cell>
          <cell r="Y92">
            <v>0</v>
          </cell>
          <cell r="Z92">
            <v>0</v>
          </cell>
          <cell r="AB92" t="str">
            <v>-</v>
          </cell>
        </row>
        <row r="93">
          <cell r="C93" t="str">
            <v>HOSPITAL PELÓPIDAS SILVEIRA - CG Nº 017/2022</v>
          </cell>
          <cell r="E93" t="str">
            <v>AMANDA VALENCA DA SILVA</v>
          </cell>
          <cell r="F93" t="str">
            <v>2 - Outros Profissionais da Saúde</v>
          </cell>
          <cell r="G93" t="str">
            <v>2236-05</v>
          </cell>
          <cell r="H93" t="str">
            <v>03/2026</v>
          </cell>
          <cell r="I93">
            <v>0</v>
          </cell>
          <cell r="J93">
            <v>234.4008</v>
          </cell>
          <cell r="K93">
            <v>0</v>
          </cell>
          <cell r="L93">
            <v>214.365516666666</v>
          </cell>
          <cell r="M93">
            <v>2.8</v>
          </cell>
          <cell r="O93">
            <v>4.7699999999999996</v>
          </cell>
          <cell r="R93">
            <v>0</v>
          </cell>
          <cell r="S93">
            <v>0</v>
          </cell>
          <cell r="U93">
            <v>121.1</v>
          </cell>
          <cell r="V93">
            <v>0</v>
          </cell>
          <cell r="X93" t="str">
            <v>Auxílio creche</v>
          </cell>
          <cell r="Y93">
            <v>0</v>
          </cell>
          <cell r="Z93">
            <v>0</v>
          </cell>
          <cell r="AB93" t="str">
            <v>-</v>
          </cell>
        </row>
        <row r="94">
          <cell r="C94" t="str">
            <v>HOSPITAL PELÓPIDAS SILVEIRA - CG Nº 017/2022</v>
          </cell>
          <cell r="E94" t="str">
            <v>AMANDA VALERIA DE AMORIM</v>
          </cell>
          <cell r="F94" t="str">
            <v>2 - Outros Profissionais da Saúde</v>
          </cell>
          <cell r="G94" t="str">
            <v>5211-30</v>
          </cell>
          <cell r="H94" t="str">
            <v>03/2026</v>
          </cell>
          <cell r="I94">
            <v>0</v>
          </cell>
          <cell r="J94">
            <v>138.2448</v>
          </cell>
          <cell r="K94">
            <v>0</v>
          </cell>
          <cell r="L94">
            <v>214.365516666666</v>
          </cell>
          <cell r="M94">
            <v>35.479999999999997</v>
          </cell>
          <cell r="O94">
            <v>0</v>
          </cell>
          <cell r="R94">
            <v>171.79357284052062</v>
          </cell>
          <cell r="S94">
            <v>106.44</v>
          </cell>
          <cell r="U94">
            <v>80.95</v>
          </cell>
          <cell r="V94">
            <v>0</v>
          </cell>
          <cell r="X94" t="str">
            <v>Auxílio creche</v>
          </cell>
          <cell r="Y94">
            <v>0</v>
          </cell>
          <cell r="Z94">
            <v>0</v>
          </cell>
          <cell r="AB94" t="str">
            <v>-</v>
          </cell>
        </row>
        <row r="95">
          <cell r="C95" t="str">
            <v>HOSPITAL PELÓPIDAS SILVEIRA - CG Nº 017/2022</v>
          </cell>
          <cell r="E95" t="str">
            <v>AMARA MARIA CABRAL DA SILVA RODRIGUES</v>
          </cell>
          <cell r="F95" t="str">
            <v>2 - Outros Profissionais da Saúde</v>
          </cell>
          <cell r="G95" t="str">
            <v>2235-05</v>
          </cell>
          <cell r="H95" t="str">
            <v>03/2026</v>
          </cell>
          <cell r="I95">
            <v>0</v>
          </cell>
          <cell r="J95">
            <v>608.0752</v>
          </cell>
          <cell r="K95">
            <v>0</v>
          </cell>
          <cell r="L95">
            <v>214.365516666666</v>
          </cell>
          <cell r="M95">
            <v>3.59</v>
          </cell>
          <cell r="O95">
            <v>4.7699999999999996</v>
          </cell>
          <cell r="R95">
            <v>212.17941275649028</v>
          </cell>
          <cell r="S95">
            <v>143.65</v>
          </cell>
          <cell r="U95">
            <v>0</v>
          </cell>
          <cell r="V95">
            <v>0</v>
          </cell>
          <cell r="X95" t="str">
            <v>-</v>
          </cell>
          <cell r="Y95">
            <v>0</v>
          </cell>
          <cell r="Z95">
            <v>0</v>
          </cell>
          <cell r="AB95" t="str">
            <v>-</v>
          </cell>
        </row>
        <row r="96">
          <cell r="C96" t="str">
            <v>HOSPITAL PELÓPIDAS SILVEIRA - CG Nº 017/2022</v>
          </cell>
          <cell r="E96" t="str">
            <v>ANA BEATRIZ DA SILVA FIRME</v>
          </cell>
          <cell r="F96" t="str">
            <v>3 - Administrativo</v>
          </cell>
          <cell r="G96" t="str">
            <v>4110-10</v>
          </cell>
          <cell r="H96" t="str">
            <v>03/2026</v>
          </cell>
          <cell r="I96">
            <v>0</v>
          </cell>
          <cell r="J96">
            <v>115.2376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R96">
            <v>387.45805807706921</v>
          </cell>
          <cell r="S96">
            <v>65.06</v>
          </cell>
          <cell r="U96">
            <v>0</v>
          </cell>
          <cell r="V96">
            <v>0</v>
          </cell>
          <cell r="X96" t="str">
            <v>-</v>
          </cell>
          <cell r="Y96">
            <v>0</v>
          </cell>
          <cell r="Z96">
            <v>0</v>
          </cell>
          <cell r="AB96" t="str">
            <v>-</v>
          </cell>
        </row>
        <row r="97">
          <cell r="C97" t="str">
            <v>HOSPITAL PELÓPIDAS SILVEIRA - CG Nº 017/2022</v>
          </cell>
          <cell r="E97" t="str">
            <v>ANA BEATRIZ DE ARAUJO MATTOSO</v>
          </cell>
          <cell r="F97" t="str">
            <v>3 - Administrativo</v>
          </cell>
          <cell r="G97" t="str">
            <v>3912-10</v>
          </cell>
          <cell r="H97" t="str">
            <v>03/2026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>-</v>
          </cell>
          <cell r="Y97">
            <v>0</v>
          </cell>
          <cell r="Z97">
            <v>0</v>
          </cell>
          <cell r="AB97" t="str">
            <v>-</v>
          </cell>
        </row>
        <row r="98">
          <cell r="C98" t="str">
            <v>HOSPITAL PELÓPIDAS SILVEIRA - CG Nº 017/2022</v>
          </cell>
          <cell r="E98" t="str">
            <v>ANA CARLA BARBOSA CABRAL</v>
          </cell>
          <cell r="F98" t="str">
            <v>2 - Outros Profissionais da Saúde</v>
          </cell>
          <cell r="G98" t="str">
            <v>3222-05</v>
          </cell>
          <cell r="H98" t="str">
            <v>03/2026</v>
          </cell>
          <cell r="I98">
            <v>0</v>
          </cell>
          <cell r="J98">
            <v>306.73520000000002</v>
          </cell>
          <cell r="K98">
            <v>0</v>
          </cell>
          <cell r="L98">
            <v>214.365516666666</v>
          </cell>
          <cell r="M98">
            <v>32.42</v>
          </cell>
          <cell r="O98">
            <v>2.27</v>
          </cell>
          <cell r="R98">
            <v>276.75575576933517</v>
          </cell>
          <cell r="S98">
            <v>97.26</v>
          </cell>
          <cell r="U98">
            <v>0</v>
          </cell>
          <cell r="V98">
            <v>0</v>
          </cell>
          <cell r="X98" t="str">
            <v>-</v>
          </cell>
          <cell r="Y98">
            <v>0</v>
          </cell>
          <cell r="Z98">
            <v>0</v>
          </cell>
          <cell r="AB98" t="str">
            <v>-</v>
          </cell>
        </row>
        <row r="99">
          <cell r="C99" t="str">
            <v>HOSPITAL PELÓPIDAS SILVEIRA - CG Nº 017/2022</v>
          </cell>
          <cell r="E99" t="str">
            <v>ANA CARLA CONCEICAO DE LIMA</v>
          </cell>
          <cell r="F99" t="str">
            <v>2 - Outros Profissionais da Saúde</v>
          </cell>
          <cell r="G99" t="str">
            <v>3222-05</v>
          </cell>
          <cell r="H99" t="str">
            <v>03/2026</v>
          </cell>
          <cell r="I99">
            <v>0</v>
          </cell>
          <cell r="J99">
            <v>460.54079999999999</v>
          </cell>
          <cell r="K99">
            <v>0</v>
          </cell>
          <cell r="L99">
            <v>214.365516666666</v>
          </cell>
          <cell r="M99">
            <v>32.42</v>
          </cell>
          <cell r="O99">
            <v>2.27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 t="str">
            <v>-</v>
          </cell>
          <cell r="Y99">
            <v>0</v>
          </cell>
          <cell r="Z99">
            <v>0</v>
          </cell>
          <cell r="AB99" t="str">
            <v>-</v>
          </cell>
        </row>
        <row r="100">
          <cell r="C100" t="str">
            <v>HOSPITAL PELÓPIDAS SILVEIRA - CG Nº 017/2022</v>
          </cell>
          <cell r="E100" t="str">
            <v>ANA CARLA DE OLIVEIRA COSTA</v>
          </cell>
          <cell r="F100" t="str">
            <v>2 - Outros Profissionais da Saúde</v>
          </cell>
          <cell r="G100" t="str">
            <v>3222-05</v>
          </cell>
          <cell r="H100" t="str">
            <v>03/2026</v>
          </cell>
          <cell r="I100">
            <v>0</v>
          </cell>
          <cell r="J100">
            <v>415.32400000000001</v>
          </cell>
          <cell r="K100">
            <v>0</v>
          </cell>
          <cell r="L100">
            <v>0</v>
          </cell>
          <cell r="M100">
            <v>0</v>
          </cell>
          <cell r="O100">
            <v>2.27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 t="str">
            <v>-</v>
          </cell>
          <cell r="Y100">
            <v>0</v>
          </cell>
          <cell r="Z100">
            <v>0</v>
          </cell>
          <cell r="AB100" t="str">
            <v>-</v>
          </cell>
        </row>
        <row r="101">
          <cell r="C101" t="str">
            <v>HOSPITAL PELÓPIDAS SILVEIRA - CG Nº 017/2022</v>
          </cell>
          <cell r="E101" t="str">
            <v>ANA CARLA XAVIER DA SILVA</v>
          </cell>
          <cell r="F101" t="str">
            <v>3 - Administrativo</v>
          </cell>
          <cell r="G101" t="str">
            <v>5163-45</v>
          </cell>
          <cell r="H101" t="str">
            <v>03/2026</v>
          </cell>
          <cell r="I101">
            <v>0</v>
          </cell>
          <cell r="J101">
            <v>174.10159999999999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R101">
            <v>154.16320617669632</v>
          </cell>
          <cell r="S101">
            <v>97.26</v>
          </cell>
          <cell r="U101">
            <v>0</v>
          </cell>
          <cell r="V101">
            <v>0</v>
          </cell>
          <cell r="X101" t="str">
            <v>-</v>
          </cell>
          <cell r="Y101">
            <v>0</v>
          </cell>
          <cell r="Z101">
            <v>0</v>
          </cell>
          <cell r="AB101" t="str">
            <v>-</v>
          </cell>
        </row>
        <row r="102">
          <cell r="C102" t="str">
            <v>HOSPITAL PELÓPIDAS SILVEIRA - CG Nº 017/2022</v>
          </cell>
          <cell r="E102" t="str">
            <v>ANA CAROLINA CARLOS DE ARAUJO BONFIM</v>
          </cell>
          <cell r="F102" t="str">
            <v>2 - Outros Profissionais da Saúde</v>
          </cell>
          <cell r="G102" t="str">
            <v>2235-05</v>
          </cell>
          <cell r="H102" t="str">
            <v>03/2026</v>
          </cell>
          <cell r="I102">
            <v>0</v>
          </cell>
          <cell r="J102">
            <v>551.08159999999998</v>
          </cell>
          <cell r="K102">
            <v>0</v>
          </cell>
          <cell r="L102">
            <v>214.365516666666</v>
          </cell>
          <cell r="M102">
            <v>3.59</v>
          </cell>
          <cell r="O102">
            <v>4.7699999999999996</v>
          </cell>
          <cell r="R102">
            <v>0</v>
          </cell>
          <cell r="S102">
            <v>0</v>
          </cell>
          <cell r="U102">
            <v>108.23</v>
          </cell>
          <cell r="V102">
            <v>0</v>
          </cell>
          <cell r="X102" t="str">
            <v>Auxílio creche</v>
          </cell>
          <cell r="Y102">
            <v>0</v>
          </cell>
          <cell r="Z102">
            <v>0</v>
          </cell>
          <cell r="AB102" t="str">
            <v>-</v>
          </cell>
        </row>
        <row r="103">
          <cell r="C103" t="str">
            <v>HOSPITAL PELÓPIDAS SILVEIRA - CG Nº 017/2022</v>
          </cell>
          <cell r="E103" t="str">
            <v>ANA CAROLINA DE LEMOS SOARES PATRIOTA FERRAO</v>
          </cell>
          <cell r="F103" t="str">
            <v>2 - Outros Profissionais da Saúde</v>
          </cell>
          <cell r="G103" t="str">
            <v>2235-05</v>
          </cell>
          <cell r="H103" t="str">
            <v>03/2026</v>
          </cell>
          <cell r="I103">
            <v>0</v>
          </cell>
          <cell r="J103">
            <v>502.14640000000003</v>
          </cell>
          <cell r="K103">
            <v>0</v>
          </cell>
          <cell r="L103">
            <v>0</v>
          </cell>
          <cell r="M103">
            <v>0</v>
          </cell>
          <cell r="O103">
            <v>4.7699999999999996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 t="str">
            <v>-</v>
          </cell>
          <cell r="Y103">
            <v>0</v>
          </cell>
          <cell r="Z103">
            <v>0</v>
          </cell>
          <cell r="AB103" t="str">
            <v>-</v>
          </cell>
        </row>
        <row r="104">
          <cell r="C104" t="str">
            <v>HOSPITAL PELÓPIDAS SILVEIRA - CG Nº 017/2022</v>
          </cell>
          <cell r="E104" t="str">
            <v>ANA CAROLINA PAIVA FERREIRA</v>
          </cell>
          <cell r="F104" t="str">
            <v>2 - Outros Profissionais da Saúde</v>
          </cell>
          <cell r="G104" t="str">
            <v>2235-05</v>
          </cell>
          <cell r="H104" t="str">
            <v>03/2026</v>
          </cell>
          <cell r="I104">
            <v>0</v>
          </cell>
          <cell r="J104">
            <v>689.01919999999996</v>
          </cell>
          <cell r="K104">
            <v>0</v>
          </cell>
          <cell r="L104">
            <v>0</v>
          </cell>
          <cell r="M104">
            <v>0</v>
          </cell>
          <cell r="O104">
            <v>4.7699999999999996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 t="str">
            <v>-</v>
          </cell>
          <cell r="Y104">
            <v>0</v>
          </cell>
          <cell r="Z104">
            <v>0</v>
          </cell>
          <cell r="AB104" t="str">
            <v>-</v>
          </cell>
        </row>
        <row r="105">
          <cell r="C105" t="str">
            <v>HOSPITAL PELÓPIDAS SILVEIRA - CG Nº 017/2022</v>
          </cell>
          <cell r="E105" t="str">
            <v>ANA CAROLINE SILVA DE ARAUJO</v>
          </cell>
          <cell r="F105" t="str">
            <v>3 - Administrativo</v>
          </cell>
          <cell r="G105" t="str">
            <v>4110-10</v>
          </cell>
          <cell r="H105" t="str">
            <v>03/2026</v>
          </cell>
          <cell r="I105">
            <v>0</v>
          </cell>
          <cell r="J105">
            <v>16.21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R105">
            <v>193.86189803560873</v>
          </cell>
          <cell r="S105">
            <v>48.63</v>
          </cell>
          <cell r="U105">
            <v>0</v>
          </cell>
          <cell r="V105">
            <v>0</v>
          </cell>
          <cell r="X105" t="str">
            <v>-</v>
          </cell>
          <cell r="Y105">
            <v>0</v>
          </cell>
          <cell r="Z105">
            <v>0</v>
          </cell>
          <cell r="AB105" t="str">
            <v>-</v>
          </cell>
        </row>
        <row r="106">
          <cell r="C106" t="str">
            <v>HOSPITAL PELÓPIDAS SILVEIRA - CG Nº 017/2022</v>
          </cell>
          <cell r="E106" t="str">
            <v>ANA CECILIA AZEVEDO DE FARIAS</v>
          </cell>
          <cell r="F106" t="str">
            <v>2 - Outros Profissionais da Saúde</v>
          </cell>
          <cell r="G106" t="str">
            <v>2236-05</v>
          </cell>
          <cell r="H106" t="str">
            <v>03/2026</v>
          </cell>
          <cell r="I106">
            <v>0</v>
          </cell>
          <cell r="J106">
            <v>238.89920000000001</v>
          </cell>
          <cell r="K106">
            <v>0</v>
          </cell>
          <cell r="L106">
            <v>0</v>
          </cell>
          <cell r="M106">
            <v>0</v>
          </cell>
          <cell r="O106">
            <v>4.7699999999999996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 t="str">
            <v>-</v>
          </cell>
          <cell r="Y106">
            <v>0</v>
          </cell>
          <cell r="Z106">
            <v>0</v>
          </cell>
          <cell r="AB106" t="str">
            <v>-</v>
          </cell>
        </row>
        <row r="107">
          <cell r="C107" t="str">
            <v>HOSPITAL PELÓPIDAS SILVEIRA - CG Nº 017/2022</v>
          </cell>
          <cell r="E107" t="str">
            <v>ANA CLARA DE MELO PEREIRA CARVALHO</v>
          </cell>
          <cell r="F107" t="str">
            <v>2 - Outros Profissionais da Saúde</v>
          </cell>
          <cell r="G107" t="str">
            <v>2235-05</v>
          </cell>
          <cell r="H107" t="str">
            <v>03/2026</v>
          </cell>
          <cell r="I107">
            <v>0</v>
          </cell>
          <cell r="J107">
            <v>441.2328</v>
          </cell>
          <cell r="K107">
            <v>0</v>
          </cell>
          <cell r="L107">
            <v>0</v>
          </cell>
          <cell r="M107">
            <v>0</v>
          </cell>
          <cell r="O107">
            <v>4.7699999999999996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X107" t="str">
            <v>-</v>
          </cell>
          <cell r="Y107">
            <v>0</v>
          </cell>
          <cell r="Z107">
            <v>0</v>
          </cell>
          <cell r="AB107" t="str">
            <v>-</v>
          </cell>
        </row>
        <row r="108">
          <cell r="C108" t="str">
            <v>HOSPITAL PELÓPIDAS SILVEIRA - CG Nº 017/2022</v>
          </cell>
          <cell r="E108" t="str">
            <v>ANA CLAUDIA CIRILO DO CARMO</v>
          </cell>
          <cell r="F108" t="str">
            <v>3 - Administrativo</v>
          </cell>
          <cell r="G108" t="str">
            <v>4110-10</v>
          </cell>
          <cell r="H108" t="str">
            <v>03/2026</v>
          </cell>
          <cell r="I108">
            <v>0</v>
          </cell>
          <cell r="J108">
            <v>129.68</v>
          </cell>
          <cell r="K108">
            <v>0</v>
          </cell>
          <cell r="L108">
            <v>214.365516666666</v>
          </cell>
          <cell r="M108">
            <v>32.42</v>
          </cell>
          <cell r="O108">
            <v>0</v>
          </cell>
          <cell r="R108">
            <v>387.45805807706921</v>
          </cell>
          <cell r="S108">
            <v>97.26</v>
          </cell>
          <cell r="U108">
            <v>0</v>
          </cell>
          <cell r="V108">
            <v>0</v>
          </cell>
          <cell r="X108" t="str">
            <v>-</v>
          </cell>
          <cell r="Y108">
            <v>0</v>
          </cell>
          <cell r="Z108">
            <v>0</v>
          </cell>
          <cell r="AB108" t="str">
            <v>-</v>
          </cell>
        </row>
        <row r="109">
          <cell r="C109" t="str">
            <v>HOSPITAL PELÓPIDAS SILVEIRA - CG Nº 017/2022</v>
          </cell>
          <cell r="E109" t="str">
            <v>ANA CLAUDIA SANTOS CHAGAS</v>
          </cell>
          <cell r="F109" t="str">
            <v>3 - Administrativo</v>
          </cell>
          <cell r="G109" t="str">
            <v>4110-10</v>
          </cell>
          <cell r="H109" t="str">
            <v>03/2026</v>
          </cell>
          <cell r="I109">
            <v>0</v>
          </cell>
          <cell r="J109">
            <v>129.68</v>
          </cell>
          <cell r="K109">
            <v>0</v>
          </cell>
          <cell r="L109">
            <v>214.365516666666</v>
          </cell>
          <cell r="M109">
            <v>32.42</v>
          </cell>
          <cell r="O109">
            <v>0</v>
          </cell>
          <cell r="R109">
            <v>290.59354355780192</v>
          </cell>
          <cell r="S109">
            <v>97.26</v>
          </cell>
          <cell r="U109">
            <v>0</v>
          </cell>
          <cell r="V109">
            <v>0</v>
          </cell>
          <cell r="X109" t="str">
            <v>-</v>
          </cell>
          <cell r="Y109">
            <v>0</v>
          </cell>
          <cell r="Z109">
            <v>0</v>
          </cell>
          <cell r="AB109" t="str">
            <v>-</v>
          </cell>
        </row>
        <row r="110">
          <cell r="C110" t="str">
            <v>HOSPITAL PELÓPIDAS SILVEIRA - CG Nº 017/2022</v>
          </cell>
          <cell r="E110" t="str">
            <v>ANA CRISTINA DUARTE</v>
          </cell>
          <cell r="F110" t="str">
            <v>2 - Outros Profissionais da Saúde</v>
          </cell>
          <cell r="G110" t="str">
            <v>3222-05</v>
          </cell>
          <cell r="H110" t="str">
            <v>03/2026</v>
          </cell>
          <cell r="I110">
            <v>0</v>
          </cell>
          <cell r="J110">
            <v>294.8064</v>
          </cell>
          <cell r="K110">
            <v>0</v>
          </cell>
          <cell r="L110">
            <v>214.365516666666</v>
          </cell>
          <cell r="M110">
            <v>32.42</v>
          </cell>
          <cell r="O110">
            <v>2.27</v>
          </cell>
          <cell r="R110">
            <v>48.381006193750444</v>
          </cell>
          <cell r="S110">
            <v>0</v>
          </cell>
          <cell r="U110">
            <v>0</v>
          </cell>
          <cell r="V110">
            <v>0</v>
          </cell>
          <cell r="X110" t="str">
            <v>-</v>
          </cell>
          <cell r="Y110">
            <v>0</v>
          </cell>
          <cell r="Z110">
            <v>0</v>
          </cell>
          <cell r="AB110" t="str">
            <v>-</v>
          </cell>
        </row>
        <row r="111">
          <cell r="C111" t="str">
            <v>HOSPITAL PELÓPIDAS SILVEIRA - CG Nº 017/2022</v>
          </cell>
          <cell r="E111" t="str">
            <v>ANA CRISTINA PAULINO MARTINS</v>
          </cell>
          <cell r="F111" t="str">
            <v>3 - Administrativo</v>
          </cell>
          <cell r="G111" t="str">
            <v>2613-05</v>
          </cell>
          <cell r="H111" t="str">
            <v>03/2026</v>
          </cell>
          <cell r="I111">
            <v>0</v>
          </cell>
          <cell r="J111">
            <v>479.84480000000002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X111" t="str">
            <v>-</v>
          </cell>
          <cell r="Y111">
            <v>0</v>
          </cell>
          <cell r="Z111">
            <v>0</v>
          </cell>
          <cell r="AB111" t="str">
            <v>-</v>
          </cell>
        </row>
        <row r="112">
          <cell r="C112" t="str">
            <v>HOSPITAL PELÓPIDAS SILVEIRA - CG Nº 017/2022</v>
          </cell>
          <cell r="E112" t="str">
            <v>ANA FLAVIA LIMA DA COSTA</v>
          </cell>
          <cell r="F112" t="str">
            <v>2 - Outros Profissionais da Saúde</v>
          </cell>
          <cell r="G112" t="str">
            <v>3222-05</v>
          </cell>
          <cell r="H112" t="str">
            <v>03/2026</v>
          </cell>
          <cell r="I112">
            <v>0</v>
          </cell>
          <cell r="J112">
            <v>294.8064</v>
          </cell>
          <cell r="K112">
            <v>0</v>
          </cell>
          <cell r="L112">
            <v>214.365516666666</v>
          </cell>
          <cell r="M112">
            <v>32.42</v>
          </cell>
          <cell r="O112">
            <v>2.27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 t="str">
            <v>-</v>
          </cell>
          <cell r="Y112">
            <v>0</v>
          </cell>
          <cell r="Z112">
            <v>0</v>
          </cell>
          <cell r="AB112" t="str">
            <v>-</v>
          </cell>
        </row>
        <row r="113">
          <cell r="C113" t="str">
            <v>HOSPITAL PELÓPIDAS SILVEIRA - CG Nº 017/2022</v>
          </cell>
          <cell r="E113" t="str">
            <v>ANA KARLA DO NASCIMENTO</v>
          </cell>
          <cell r="F113" t="str">
            <v>3 - Administrativo</v>
          </cell>
          <cell r="G113" t="str">
            <v>5143-20</v>
          </cell>
          <cell r="H113" t="str">
            <v>03/2026</v>
          </cell>
          <cell r="I113">
            <v>0</v>
          </cell>
          <cell r="J113">
            <v>246.72399999999999</v>
          </cell>
          <cell r="K113">
            <v>0</v>
          </cell>
          <cell r="L113">
            <v>214.365516666666</v>
          </cell>
          <cell r="M113">
            <v>32.42</v>
          </cell>
          <cell r="O113">
            <v>0</v>
          </cell>
          <cell r="R113">
            <v>276.75575576933517</v>
          </cell>
          <cell r="S113">
            <v>97.26</v>
          </cell>
          <cell r="U113">
            <v>0</v>
          </cell>
          <cell r="V113">
            <v>0</v>
          </cell>
          <cell r="X113" t="str">
            <v>-</v>
          </cell>
          <cell r="Y113">
            <v>0</v>
          </cell>
          <cell r="Z113">
            <v>0</v>
          </cell>
          <cell r="AB113" t="str">
            <v>-</v>
          </cell>
        </row>
        <row r="114">
          <cell r="C114" t="str">
            <v>HOSPITAL PELÓPIDAS SILVEIRA - CG Nº 017/2022</v>
          </cell>
          <cell r="E114" t="str">
            <v>ANA KAROLYNE DINIZ DE ARRUDA</v>
          </cell>
          <cell r="F114" t="str">
            <v>2 - Outros Profissionais da Saúde</v>
          </cell>
          <cell r="G114" t="str">
            <v>2235-05</v>
          </cell>
          <cell r="H114" t="str">
            <v>03/2026</v>
          </cell>
          <cell r="I114">
            <v>0</v>
          </cell>
          <cell r="J114">
            <v>489.16320000000002</v>
          </cell>
          <cell r="K114">
            <v>0</v>
          </cell>
          <cell r="L114">
            <v>0</v>
          </cell>
          <cell r="M114">
            <v>0</v>
          </cell>
          <cell r="O114">
            <v>4.7699999999999996</v>
          </cell>
          <cell r="R114">
            <v>0</v>
          </cell>
          <cell r="S114">
            <v>101.63</v>
          </cell>
          <cell r="U114">
            <v>0</v>
          </cell>
          <cell r="V114">
            <v>0</v>
          </cell>
          <cell r="X114" t="str">
            <v>-</v>
          </cell>
          <cell r="Y114">
            <v>0</v>
          </cell>
          <cell r="Z114">
            <v>0</v>
          </cell>
          <cell r="AB114" t="str">
            <v>-</v>
          </cell>
        </row>
        <row r="115">
          <cell r="C115" t="str">
            <v>HOSPITAL PELÓPIDAS SILVEIRA - CG Nº 017/2022</v>
          </cell>
          <cell r="E115" t="str">
            <v>ANA LAIS FREIRE ROCHA</v>
          </cell>
          <cell r="F115" t="str">
            <v>2 - Outros Profissionais da Saúde</v>
          </cell>
          <cell r="G115" t="str">
            <v>2236-05</v>
          </cell>
          <cell r="H115" t="str">
            <v>03/2026</v>
          </cell>
          <cell r="I115">
            <v>0</v>
          </cell>
          <cell r="J115">
            <v>253.22720000000001</v>
          </cell>
          <cell r="K115">
            <v>0</v>
          </cell>
          <cell r="L115">
            <v>214.365516666666</v>
          </cell>
          <cell r="M115">
            <v>2.8</v>
          </cell>
          <cell r="O115">
            <v>4.7699999999999996</v>
          </cell>
          <cell r="R115">
            <v>9.0201875954449982</v>
          </cell>
          <cell r="S115">
            <v>0</v>
          </cell>
          <cell r="U115">
            <v>0</v>
          </cell>
          <cell r="V115">
            <v>0</v>
          </cell>
          <cell r="X115" t="str">
            <v>-</v>
          </cell>
          <cell r="Y115">
            <v>0</v>
          </cell>
          <cell r="Z115">
            <v>0</v>
          </cell>
          <cell r="AB115" t="str">
            <v>-</v>
          </cell>
        </row>
        <row r="116">
          <cell r="C116" t="str">
            <v>HOSPITAL PELÓPIDAS SILVEIRA - CG Nº 017/2022</v>
          </cell>
          <cell r="E116" t="str">
            <v>ANA LARISSA DE SOUZA LIMA</v>
          </cell>
          <cell r="F116" t="str">
            <v>2 - Outros Profissionais da Saúde</v>
          </cell>
          <cell r="G116" t="str">
            <v>3222-05</v>
          </cell>
          <cell r="H116" t="str">
            <v>03/2026</v>
          </cell>
          <cell r="I116">
            <v>0</v>
          </cell>
          <cell r="J116">
            <v>382.42720000000003</v>
          </cell>
          <cell r="K116">
            <v>0</v>
          </cell>
          <cell r="L116">
            <v>214.365516666666</v>
          </cell>
          <cell r="M116">
            <v>32.42</v>
          </cell>
          <cell r="O116">
            <v>2.27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X116" t="str">
            <v>-</v>
          </cell>
          <cell r="Y116">
            <v>0</v>
          </cell>
          <cell r="Z116">
            <v>0</v>
          </cell>
          <cell r="AB116" t="str">
            <v>-</v>
          </cell>
        </row>
        <row r="117">
          <cell r="C117" t="str">
            <v>HOSPITAL PELÓPIDAS SILVEIRA - CG Nº 017/2022</v>
          </cell>
          <cell r="E117" t="str">
            <v>ANA LIGIA FEITOSA BEZERRA</v>
          </cell>
          <cell r="F117" t="str">
            <v>3 - Administrativo</v>
          </cell>
          <cell r="G117" t="str">
            <v>4131-15</v>
          </cell>
          <cell r="H117" t="str">
            <v>03/2026</v>
          </cell>
          <cell r="I117">
            <v>0</v>
          </cell>
          <cell r="J117">
            <v>191.2064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R117">
            <v>262.91796798086841</v>
          </cell>
          <cell r="S117">
            <v>124.89</v>
          </cell>
          <cell r="U117">
            <v>0</v>
          </cell>
          <cell r="V117">
            <v>0</v>
          </cell>
          <cell r="X117" t="str">
            <v>-</v>
          </cell>
          <cell r="Y117">
            <v>0</v>
          </cell>
          <cell r="Z117">
            <v>0</v>
          </cell>
          <cell r="AB117" t="str">
            <v>-</v>
          </cell>
        </row>
        <row r="118">
          <cell r="C118" t="str">
            <v>HOSPITAL PELÓPIDAS SILVEIRA - CG Nº 017/2022</v>
          </cell>
          <cell r="E118" t="str">
            <v xml:space="preserve">ANA LUCIA DA SILVA </v>
          </cell>
          <cell r="F118" t="str">
            <v>3 - Administrativo</v>
          </cell>
          <cell r="G118" t="str">
            <v>5163-45</v>
          </cell>
          <cell r="H118" t="str">
            <v>03/2026</v>
          </cell>
          <cell r="I118">
            <v>0</v>
          </cell>
          <cell r="J118">
            <v>154.70400000000001</v>
          </cell>
          <cell r="K118">
            <v>0</v>
          </cell>
          <cell r="L118">
            <v>214.365516666666</v>
          </cell>
          <cell r="M118">
            <v>32.42</v>
          </cell>
          <cell r="O118">
            <v>0</v>
          </cell>
          <cell r="R118">
            <v>387.45805807706921</v>
          </cell>
          <cell r="S118">
            <v>94.67</v>
          </cell>
          <cell r="U118">
            <v>0</v>
          </cell>
          <cell r="V118">
            <v>0</v>
          </cell>
          <cell r="X118" t="str">
            <v>-</v>
          </cell>
          <cell r="Y118">
            <v>0</v>
          </cell>
          <cell r="Z118">
            <v>0</v>
          </cell>
          <cell r="AB118" t="str">
            <v>-</v>
          </cell>
        </row>
        <row r="119">
          <cell r="C119" t="str">
            <v>HOSPITAL PELÓPIDAS SILVEIRA - CG Nº 017/2022</v>
          </cell>
          <cell r="E119" t="str">
            <v>ANA LUCIA FAUSTINO DE SOUZA</v>
          </cell>
          <cell r="F119" t="str">
            <v>3 - Administrativo</v>
          </cell>
          <cell r="G119" t="str">
            <v>5134-30</v>
          </cell>
          <cell r="H119" t="str">
            <v>03/2026</v>
          </cell>
          <cell r="I119">
            <v>0</v>
          </cell>
          <cell r="J119">
            <v>318.54880000000003</v>
          </cell>
          <cell r="K119">
            <v>0</v>
          </cell>
          <cell r="L119">
            <v>214.365516666666</v>
          </cell>
          <cell r="M119">
            <v>32.42</v>
          </cell>
          <cell r="O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 t="str">
            <v>-</v>
          </cell>
          <cell r="Y119">
            <v>0</v>
          </cell>
          <cell r="Z119">
            <v>0</v>
          </cell>
          <cell r="AB119" t="str">
            <v>-</v>
          </cell>
        </row>
        <row r="120">
          <cell r="C120" t="str">
            <v>HOSPITAL PELÓPIDAS SILVEIRA - CG Nº 017/2022</v>
          </cell>
          <cell r="E120" t="str">
            <v>ANA MARIA DOS SANTOS NASCIMENTO</v>
          </cell>
          <cell r="F120" t="str">
            <v>3 - Administrativo</v>
          </cell>
          <cell r="G120" t="str">
            <v>4110-30</v>
          </cell>
          <cell r="H120" t="str">
            <v>03/2026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 t="str">
            <v>-</v>
          </cell>
          <cell r="Y120">
            <v>0</v>
          </cell>
          <cell r="Z120">
            <v>0</v>
          </cell>
          <cell r="AB120" t="str">
            <v>-</v>
          </cell>
        </row>
        <row r="121">
          <cell r="C121" t="str">
            <v>HOSPITAL PELÓPIDAS SILVEIRA - CG Nº 017/2022</v>
          </cell>
          <cell r="E121" t="str">
            <v>ANA MARIA MENDES DA SILVA</v>
          </cell>
          <cell r="F121" t="str">
            <v>2 - Outros Profissionais da Saúde</v>
          </cell>
          <cell r="G121" t="str">
            <v>3222-05</v>
          </cell>
          <cell r="H121" t="str">
            <v>03/2026</v>
          </cell>
          <cell r="I121">
            <v>0</v>
          </cell>
          <cell r="J121">
            <v>282.7672</v>
          </cell>
          <cell r="K121">
            <v>0</v>
          </cell>
          <cell r="L121">
            <v>0</v>
          </cell>
          <cell r="M121">
            <v>0</v>
          </cell>
          <cell r="O121">
            <v>2.27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 t="str">
            <v>-</v>
          </cell>
          <cell r="Y121">
            <v>0</v>
          </cell>
          <cell r="Z121">
            <v>0</v>
          </cell>
          <cell r="AB121" t="str">
            <v>-</v>
          </cell>
        </row>
        <row r="122">
          <cell r="C122" t="str">
            <v>HOSPITAL PELÓPIDAS SILVEIRA - CG Nº 017/2022</v>
          </cell>
          <cell r="E122" t="str">
            <v>ANA MUNIQUE TRAVASSO DA SILVA</v>
          </cell>
          <cell r="F122" t="str">
            <v>2 - Outros Profissionais da Saúde</v>
          </cell>
          <cell r="G122" t="str">
            <v>2235-05</v>
          </cell>
          <cell r="H122" t="str">
            <v>03/2026</v>
          </cell>
          <cell r="I122">
            <v>0</v>
          </cell>
          <cell r="J122">
            <v>426.29599999999999</v>
          </cell>
          <cell r="K122">
            <v>0</v>
          </cell>
          <cell r="L122">
            <v>214.365516666666</v>
          </cell>
          <cell r="M122">
            <v>3.59</v>
          </cell>
          <cell r="O122">
            <v>4.7699999999999996</v>
          </cell>
          <cell r="R122">
            <v>0</v>
          </cell>
          <cell r="S122">
            <v>0</v>
          </cell>
          <cell r="U122">
            <v>112.24</v>
          </cell>
          <cell r="V122">
            <v>0</v>
          </cell>
          <cell r="X122" t="str">
            <v>Auxílio creche</v>
          </cell>
          <cell r="Y122">
            <v>0</v>
          </cell>
          <cell r="Z122">
            <v>0</v>
          </cell>
          <cell r="AB122" t="str">
            <v>-</v>
          </cell>
        </row>
        <row r="123">
          <cell r="C123" t="str">
            <v>HOSPITAL PELÓPIDAS SILVEIRA - CG Nº 017/2022</v>
          </cell>
          <cell r="E123" t="str">
            <v>ANA PAULA ALMEIDA PEREIRA</v>
          </cell>
          <cell r="F123" t="str">
            <v>2 - Outros Profissionais da Saúde</v>
          </cell>
          <cell r="G123" t="str">
            <v>5211-30</v>
          </cell>
          <cell r="H123" t="str">
            <v>03/2026</v>
          </cell>
          <cell r="I123">
            <v>0</v>
          </cell>
          <cell r="J123">
            <v>146.352</v>
          </cell>
          <cell r="K123">
            <v>0</v>
          </cell>
          <cell r="L123">
            <v>214.365516666666</v>
          </cell>
          <cell r="M123">
            <v>35.479999999999997</v>
          </cell>
          <cell r="O123">
            <v>0</v>
          </cell>
          <cell r="R123">
            <v>295.20613948729084</v>
          </cell>
          <cell r="S123">
            <v>99.35</v>
          </cell>
          <cell r="U123">
            <v>149.33000000000001</v>
          </cell>
          <cell r="V123">
            <v>0</v>
          </cell>
          <cell r="X123" t="str">
            <v>Auxílio creche</v>
          </cell>
          <cell r="Y123">
            <v>0</v>
          </cell>
          <cell r="Z123">
            <v>0</v>
          </cell>
          <cell r="AB123" t="str">
            <v>-</v>
          </cell>
        </row>
        <row r="124">
          <cell r="C124" t="str">
            <v>HOSPITAL PELÓPIDAS SILVEIRA - CG Nº 017/2022</v>
          </cell>
          <cell r="E124" t="str">
            <v>ANA PAULA ARAUJO DE CARVALHO</v>
          </cell>
          <cell r="F124" t="str">
            <v>2 - Outros Profissionais da Saúde</v>
          </cell>
          <cell r="G124" t="str">
            <v>2235-05</v>
          </cell>
          <cell r="H124" t="str">
            <v>03/2026</v>
          </cell>
          <cell r="I124">
            <v>0</v>
          </cell>
          <cell r="J124">
            <v>678.6096</v>
          </cell>
          <cell r="K124">
            <v>0</v>
          </cell>
          <cell r="L124">
            <v>214.365516666666</v>
          </cell>
          <cell r="M124">
            <v>3.59</v>
          </cell>
          <cell r="O124">
            <v>4.7699999999999996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 t="str">
            <v>-</v>
          </cell>
          <cell r="Y124">
            <v>0</v>
          </cell>
          <cell r="Z124">
            <v>0</v>
          </cell>
          <cell r="AB124" t="str">
            <v>-</v>
          </cell>
        </row>
        <row r="125">
          <cell r="C125" t="str">
            <v>HOSPITAL PELÓPIDAS SILVEIRA - CG Nº 017/2022</v>
          </cell>
          <cell r="E125" t="str">
            <v>ANA PAULA CAVALCANTE COSTA</v>
          </cell>
          <cell r="F125" t="str">
            <v>3 - Administrativo</v>
          </cell>
          <cell r="G125" t="str">
            <v>5134-30</v>
          </cell>
          <cell r="H125" t="str">
            <v>03/2026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 t="str">
            <v>-</v>
          </cell>
          <cell r="Y125">
            <v>0</v>
          </cell>
          <cell r="Z125">
            <v>0</v>
          </cell>
          <cell r="AB125" t="str">
            <v>-</v>
          </cell>
        </row>
        <row r="126">
          <cell r="C126" t="str">
            <v>HOSPITAL PELÓPIDAS SILVEIRA - CG Nº 017/2022</v>
          </cell>
          <cell r="E126" t="str">
            <v>ANA PAULA DE FREITAS</v>
          </cell>
          <cell r="F126" t="str">
            <v>2 - Outros Profissionais da Saúde</v>
          </cell>
          <cell r="G126" t="str">
            <v>5152-05</v>
          </cell>
          <cell r="H126" t="str">
            <v>03/2026</v>
          </cell>
          <cell r="I126">
            <v>0</v>
          </cell>
          <cell r="J126">
            <v>300.012</v>
          </cell>
          <cell r="K126">
            <v>0</v>
          </cell>
          <cell r="L126">
            <v>214.365516666666</v>
          </cell>
          <cell r="M126">
            <v>32.42</v>
          </cell>
          <cell r="O126">
            <v>2.27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 t="str">
            <v>-</v>
          </cell>
          <cell r="Y126">
            <v>0</v>
          </cell>
          <cell r="Z126">
            <v>0</v>
          </cell>
          <cell r="AB126" t="str">
            <v>-</v>
          </cell>
        </row>
        <row r="127">
          <cell r="C127" t="str">
            <v>HOSPITAL PELÓPIDAS SILVEIRA - CG Nº 017/2022</v>
          </cell>
          <cell r="E127" t="str">
            <v>ANA PAULA FERNANDES DE AQUINO SILVA</v>
          </cell>
          <cell r="F127" t="str">
            <v>2 - Outros Profissionais da Saúde</v>
          </cell>
          <cell r="G127" t="str">
            <v>3222-05</v>
          </cell>
          <cell r="H127" t="str">
            <v>03/2026</v>
          </cell>
          <cell r="I127">
            <v>0</v>
          </cell>
          <cell r="J127">
            <v>353.15039999999999</v>
          </cell>
          <cell r="K127">
            <v>0</v>
          </cell>
          <cell r="L127">
            <v>0</v>
          </cell>
          <cell r="M127">
            <v>0</v>
          </cell>
          <cell r="O127">
            <v>2.27</v>
          </cell>
          <cell r="R127">
            <v>276.75575576933517</v>
          </cell>
          <cell r="S127">
            <v>91.42</v>
          </cell>
          <cell r="U127">
            <v>0</v>
          </cell>
          <cell r="V127">
            <v>0</v>
          </cell>
          <cell r="X127" t="str">
            <v>-</v>
          </cell>
          <cell r="Y127">
            <v>0</v>
          </cell>
          <cell r="Z127">
            <v>0</v>
          </cell>
          <cell r="AB127" t="str">
            <v>-</v>
          </cell>
        </row>
        <row r="128">
          <cell r="C128" t="str">
            <v>HOSPITAL PELÓPIDAS SILVEIRA - CG Nº 017/2022</v>
          </cell>
          <cell r="E128" t="str">
            <v>ANA PAULA FERRAZ DO NASCIMENTO</v>
          </cell>
          <cell r="F128" t="str">
            <v>2 - Outros Profissionais da Saúde</v>
          </cell>
          <cell r="G128" t="str">
            <v>3222-05</v>
          </cell>
          <cell r="H128" t="str">
            <v>03/2026</v>
          </cell>
          <cell r="I128">
            <v>0</v>
          </cell>
          <cell r="J128">
            <v>385.392</v>
          </cell>
          <cell r="K128">
            <v>0</v>
          </cell>
          <cell r="L128">
            <v>0</v>
          </cell>
          <cell r="M128">
            <v>0</v>
          </cell>
          <cell r="O128">
            <v>2.27</v>
          </cell>
          <cell r="R128">
            <v>276.75575576933517</v>
          </cell>
          <cell r="S128">
            <v>97.26</v>
          </cell>
          <cell r="U128">
            <v>0</v>
          </cell>
          <cell r="V128">
            <v>0</v>
          </cell>
          <cell r="X128" t="str">
            <v>-</v>
          </cell>
          <cell r="Y128">
            <v>0</v>
          </cell>
          <cell r="Z128">
            <v>0</v>
          </cell>
          <cell r="AB128" t="str">
            <v>-</v>
          </cell>
        </row>
        <row r="129">
          <cell r="C129" t="str">
            <v>HOSPITAL PELÓPIDAS SILVEIRA - CG Nº 017/2022</v>
          </cell>
          <cell r="E129" t="str">
            <v>ANA PAULA GOMES JACINTO DA SILVA</v>
          </cell>
          <cell r="F129" t="str">
            <v>3 - Administrativo</v>
          </cell>
          <cell r="G129" t="str">
            <v>3132-15</v>
          </cell>
          <cell r="H129" t="str">
            <v>03/2026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 t="str">
            <v>-</v>
          </cell>
          <cell r="Y129">
            <v>0</v>
          </cell>
          <cell r="Z129">
            <v>0</v>
          </cell>
          <cell r="AB129" t="str">
            <v>-</v>
          </cell>
        </row>
        <row r="130">
          <cell r="C130" t="str">
            <v>HOSPITAL PELÓPIDAS SILVEIRA - CG Nº 017/2022</v>
          </cell>
          <cell r="E130" t="str">
            <v>ANA PAULA MARIA VITAL DE SOUZA</v>
          </cell>
          <cell r="F130" t="str">
            <v>2 - Outros Profissionais da Saúde</v>
          </cell>
          <cell r="G130" t="str">
            <v>3222-05</v>
          </cell>
          <cell r="H130" t="str">
            <v>03/2026</v>
          </cell>
          <cell r="I130">
            <v>0</v>
          </cell>
          <cell r="J130">
            <v>288.63200000000001</v>
          </cell>
          <cell r="K130">
            <v>0</v>
          </cell>
          <cell r="L130">
            <v>214.365516666666</v>
          </cell>
          <cell r="M130">
            <v>32.42</v>
          </cell>
          <cell r="O130">
            <v>2.27</v>
          </cell>
          <cell r="R130">
            <v>276.75575576933517</v>
          </cell>
          <cell r="S130">
            <v>87.53</v>
          </cell>
          <cell r="U130">
            <v>0</v>
          </cell>
          <cell r="V130">
            <v>0</v>
          </cell>
          <cell r="X130" t="str">
            <v>-</v>
          </cell>
          <cell r="Y130">
            <v>0</v>
          </cell>
          <cell r="Z130">
            <v>0</v>
          </cell>
          <cell r="AB130" t="str">
            <v>-</v>
          </cell>
        </row>
        <row r="131">
          <cell r="C131" t="str">
            <v>HOSPITAL PELÓPIDAS SILVEIRA - CG Nº 017/2022</v>
          </cell>
          <cell r="E131" t="str">
            <v>ANA PAULA MORENO SILVA RODRIGUES</v>
          </cell>
          <cell r="F131" t="str">
            <v>3 - Administrativo</v>
          </cell>
          <cell r="G131" t="str">
            <v>5143-20</v>
          </cell>
          <cell r="H131" t="str">
            <v>03/2026</v>
          </cell>
          <cell r="I131">
            <v>0</v>
          </cell>
          <cell r="J131">
            <v>248.39920000000001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R131">
            <v>48.381006193750444</v>
          </cell>
          <cell r="S131">
            <v>0</v>
          </cell>
          <cell r="U131">
            <v>0</v>
          </cell>
          <cell r="V131">
            <v>0</v>
          </cell>
          <cell r="X131" t="str">
            <v>-</v>
          </cell>
          <cell r="Y131">
            <v>0</v>
          </cell>
          <cell r="Z131">
            <v>0</v>
          </cell>
          <cell r="AB131" t="str">
            <v>-</v>
          </cell>
        </row>
        <row r="132">
          <cell r="C132" t="str">
            <v>HOSPITAL PELÓPIDAS SILVEIRA - CG Nº 017/2022</v>
          </cell>
          <cell r="E132" t="str">
            <v>ANA PAULA PATRICIA DA SILVA LIMA</v>
          </cell>
          <cell r="F132" t="str">
            <v>2 - Outros Profissionais da Saúde</v>
          </cell>
          <cell r="G132" t="str">
            <v>3222-05</v>
          </cell>
          <cell r="H132" t="str">
            <v>03/2026</v>
          </cell>
          <cell r="I132">
            <v>0</v>
          </cell>
          <cell r="J132">
            <v>305.72160000000002</v>
          </cell>
          <cell r="K132">
            <v>0</v>
          </cell>
          <cell r="L132">
            <v>0</v>
          </cell>
          <cell r="M132">
            <v>0</v>
          </cell>
          <cell r="O132">
            <v>2.27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 t="str">
            <v>-</v>
          </cell>
          <cell r="Y132">
            <v>0</v>
          </cell>
          <cell r="Z132">
            <v>0</v>
          </cell>
          <cell r="AB132" t="str">
            <v>-</v>
          </cell>
        </row>
        <row r="133">
          <cell r="C133" t="str">
            <v>HOSPITAL PELÓPIDAS SILVEIRA - CG Nº 017/2022</v>
          </cell>
          <cell r="E133" t="str">
            <v>ANA PRISCILA DA SILVA</v>
          </cell>
          <cell r="F133" t="str">
            <v>3 - Administrativo</v>
          </cell>
          <cell r="G133" t="str">
            <v>4110-10</v>
          </cell>
          <cell r="H133" t="str">
            <v>03/2026</v>
          </cell>
          <cell r="I133">
            <v>0</v>
          </cell>
          <cell r="J133">
            <v>128.1576</v>
          </cell>
          <cell r="K133">
            <v>0</v>
          </cell>
          <cell r="L133">
            <v>214.365516666666</v>
          </cell>
          <cell r="M133">
            <v>32.42</v>
          </cell>
          <cell r="O133">
            <v>0</v>
          </cell>
          <cell r="R133">
            <v>138.37787788466758</v>
          </cell>
          <cell r="S133">
            <v>97.26</v>
          </cell>
          <cell r="U133">
            <v>160</v>
          </cell>
          <cell r="V133">
            <v>0</v>
          </cell>
          <cell r="X133" t="str">
            <v>Auxílio creche</v>
          </cell>
          <cell r="Y133">
            <v>0</v>
          </cell>
          <cell r="Z133">
            <v>0</v>
          </cell>
          <cell r="AB133" t="str">
            <v>-</v>
          </cell>
        </row>
        <row r="134">
          <cell r="C134" t="str">
            <v>HOSPITAL PELÓPIDAS SILVEIRA - CG Nº 017/2022</v>
          </cell>
          <cell r="E134" t="str">
            <v>ANA PRISCYLA SILVA DE ALMEIDA</v>
          </cell>
          <cell r="F134" t="str">
            <v>2 - Outros Profissionais da Saúde</v>
          </cell>
          <cell r="G134" t="str">
            <v>3222-05</v>
          </cell>
          <cell r="H134" t="str">
            <v>03/2026</v>
          </cell>
          <cell r="I134">
            <v>0</v>
          </cell>
          <cell r="J134">
            <v>319.68799999999999</v>
          </cell>
          <cell r="K134">
            <v>0</v>
          </cell>
          <cell r="L134">
            <v>214.365516666666</v>
          </cell>
          <cell r="M134">
            <v>32.42</v>
          </cell>
          <cell r="O134">
            <v>2.27</v>
          </cell>
          <cell r="R134">
            <v>14.965311237897382</v>
          </cell>
          <cell r="S134">
            <v>0</v>
          </cell>
          <cell r="U134">
            <v>0</v>
          </cell>
          <cell r="V134">
            <v>0</v>
          </cell>
          <cell r="X134" t="str">
            <v>-</v>
          </cell>
          <cell r="Y134">
            <v>0</v>
          </cell>
          <cell r="Z134">
            <v>0</v>
          </cell>
          <cell r="AB134" t="str">
            <v>-</v>
          </cell>
        </row>
        <row r="135">
          <cell r="C135" t="str">
            <v>HOSPITAL PELÓPIDAS SILVEIRA - CG Nº 017/2022</v>
          </cell>
          <cell r="E135" t="str">
            <v>ANA SANTANA MONTEIRO DE ARAUJO MEDEIROS</v>
          </cell>
          <cell r="F135" t="str">
            <v>2 - Outros Profissionais da Saúde</v>
          </cell>
          <cell r="G135" t="str">
            <v>3222-05</v>
          </cell>
          <cell r="H135" t="str">
            <v>03/2026</v>
          </cell>
          <cell r="I135">
            <v>0</v>
          </cell>
          <cell r="J135">
            <v>294.8064</v>
          </cell>
          <cell r="K135">
            <v>0</v>
          </cell>
          <cell r="L135">
            <v>214.365516666666</v>
          </cell>
          <cell r="M135">
            <v>32.42</v>
          </cell>
          <cell r="O135">
            <v>2.27</v>
          </cell>
          <cell r="R135">
            <v>23.062979647444596</v>
          </cell>
          <cell r="S135">
            <v>0</v>
          </cell>
          <cell r="U135">
            <v>0</v>
          </cell>
          <cell r="V135">
            <v>0</v>
          </cell>
          <cell r="X135" t="str">
            <v>-</v>
          </cell>
          <cell r="Y135">
            <v>0</v>
          </cell>
          <cell r="Z135">
            <v>0</v>
          </cell>
          <cell r="AB135" t="str">
            <v>-</v>
          </cell>
        </row>
        <row r="136">
          <cell r="C136" t="str">
            <v>HOSPITAL PELÓPIDAS SILVEIRA - CG Nº 017/2022</v>
          </cell>
          <cell r="E136" t="str">
            <v>ANA TRIELLE DO NASCIMENTO DINIZ</v>
          </cell>
          <cell r="F136" t="str">
            <v>2 - Outros Profissionais da Saúde</v>
          </cell>
          <cell r="G136" t="str">
            <v>2235-05</v>
          </cell>
          <cell r="H136" t="str">
            <v>03/2026</v>
          </cell>
          <cell r="I136">
            <v>0</v>
          </cell>
          <cell r="J136">
            <v>412.38400000000001</v>
          </cell>
          <cell r="K136">
            <v>0</v>
          </cell>
          <cell r="L136">
            <v>214.365516666666</v>
          </cell>
          <cell r="M136">
            <v>2.79</v>
          </cell>
          <cell r="O136">
            <v>4.7699999999999996</v>
          </cell>
          <cell r="R136">
            <v>0</v>
          </cell>
          <cell r="S136">
            <v>0</v>
          </cell>
          <cell r="U136">
            <v>112.24</v>
          </cell>
          <cell r="V136">
            <v>0</v>
          </cell>
          <cell r="X136" t="str">
            <v>Auxílio creche</v>
          </cell>
          <cell r="Y136">
            <v>0</v>
          </cell>
          <cell r="Z136">
            <v>0</v>
          </cell>
          <cell r="AB136" t="str">
            <v>-</v>
          </cell>
        </row>
        <row r="137">
          <cell r="C137" t="str">
            <v>HOSPITAL PELÓPIDAS SILVEIRA - CG Nº 017/2022</v>
          </cell>
          <cell r="E137" t="str">
            <v>ANA VIRGINIA GOMES MONTEIRO</v>
          </cell>
          <cell r="F137" t="str">
            <v>3 - Administrativo</v>
          </cell>
          <cell r="G137" t="str">
            <v>4131-15</v>
          </cell>
          <cell r="H137" t="str">
            <v>03/2026</v>
          </cell>
          <cell r="I137">
            <v>0</v>
          </cell>
          <cell r="J137">
            <v>185.02799999999999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 t="str">
            <v>-</v>
          </cell>
          <cell r="Y137">
            <v>0</v>
          </cell>
          <cell r="Z137">
            <v>0</v>
          </cell>
          <cell r="AB137" t="str">
            <v>-</v>
          </cell>
        </row>
        <row r="138">
          <cell r="C138" t="str">
            <v>HOSPITAL PELÓPIDAS SILVEIRA - CG Nº 017/2022</v>
          </cell>
          <cell r="E138" t="str">
            <v>ANALU MARIA DO NASCIMENTO</v>
          </cell>
          <cell r="F138" t="str">
            <v>2 - Outros Profissionais da Saúde</v>
          </cell>
          <cell r="G138" t="str">
            <v>3222-05</v>
          </cell>
          <cell r="H138" t="str">
            <v>03/2026</v>
          </cell>
          <cell r="I138">
            <v>0</v>
          </cell>
          <cell r="J138">
            <v>301.16559999999998</v>
          </cell>
          <cell r="K138">
            <v>0</v>
          </cell>
          <cell r="L138">
            <v>0</v>
          </cell>
          <cell r="M138">
            <v>0</v>
          </cell>
          <cell r="O138">
            <v>2.27</v>
          </cell>
          <cell r="R138">
            <v>15.375319764963063</v>
          </cell>
          <cell r="S138">
            <v>0</v>
          </cell>
          <cell r="U138">
            <v>0</v>
          </cell>
          <cell r="V138">
            <v>0</v>
          </cell>
          <cell r="X138" t="str">
            <v>-</v>
          </cell>
          <cell r="Y138">
            <v>0</v>
          </cell>
          <cell r="Z138">
            <v>0</v>
          </cell>
          <cell r="AB138" t="str">
            <v>-</v>
          </cell>
        </row>
        <row r="139">
          <cell r="C139" t="str">
            <v>HOSPITAL PELÓPIDAS SILVEIRA - CG Nº 017/2022</v>
          </cell>
          <cell r="E139" t="str">
            <v>ANATILDE CRISTINA SILVA DA COSTA</v>
          </cell>
          <cell r="F139" t="str">
            <v>2 - Outros Profissionais da Saúde</v>
          </cell>
          <cell r="G139" t="str">
            <v>3222-05</v>
          </cell>
          <cell r="H139" t="str">
            <v>03/2026</v>
          </cell>
          <cell r="I139">
            <v>0</v>
          </cell>
          <cell r="J139">
            <v>281.83839999999998</v>
          </cell>
          <cell r="K139">
            <v>0</v>
          </cell>
          <cell r="L139">
            <v>0</v>
          </cell>
          <cell r="M139">
            <v>0</v>
          </cell>
          <cell r="O139">
            <v>2.27</v>
          </cell>
          <cell r="R139">
            <v>264.04549143029902</v>
          </cell>
          <cell r="S139">
            <v>97.26</v>
          </cell>
          <cell r="U139">
            <v>0</v>
          </cell>
          <cell r="V139">
            <v>0</v>
          </cell>
          <cell r="X139" t="str">
            <v>-</v>
          </cell>
          <cell r="Y139">
            <v>0</v>
          </cell>
          <cell r="Z139">
            <v>0</v>
          </cell>
          <cell r="AB139" t="str">
            <v>-</v>
          </cell>
        </row>
        <row r="140">
          <cell r="C140" t="str">
            <v>HOSPITAL PELÓPIDAS SILVEIRA - CG Nº 017/2022</v>
          </cell>
          <cell r="E140" t="str">
            <v>ANDERSAMELA MARTHA BARBOSA PESSOA DE CARVALHO</v>
          </cell>
          <cell r="F140" t="str">
            <v>3 - Administrativo</v>
          </cell>
          <cell r="G140" t="str">
            <v>1422-05</v>
          </cell>
          <cell r="H140" t="str">
            <v>03/2026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 t="str">
            <v>-</v>
          </cell>
          <cell r="Y140">
            <v>0</v>
          </cell>
          <cell r="Z140">
            <v>0</v>
          </cell>
          <cell r="AB140" t="str">
            <v>-</v>
          </cell>
        </row>
        <row r="141">
          <cell r="C141" t="str">
            <v>HOSPITAL PELÓPIDAS SILVEIRA - CG Nº 017/2022</v>
          </cell>
          <cell r="E141" t="str">
            <v>ANDERSON BARBOSA SIQUEIRA</v>
          </cell>
          <cell r="F141" t="str">
            <v>3 - Administrativo</v>
          </cell>
          <cell r="G141" t="str">
            <v>5143-20</v>
          </cell>
          <cell r="H141" t="str">
            <v>03/2026</v>
          </cell>
          <cell r="I141">
            <v>0</v>
          </cell>
          <cell r="J141">
            <v>204.852</v>
          </cell>
          <cell r="K141">
            <v>0</v>
          </cell>
          <cell r="L141">
            <v>214.365516666666</v>
          </cell>
          <cell r="M141">
            <v>32.42</v>
          </cell>
          <cell r="O141">
            <v>0</v>
          </cell>
          <cell r="R141">
            <v>147.60306974364542</v>
          </cell>
          <cell r="S141">
            <v>97.26</v>
          </cell>
          <cell r="U141">
            <v>0</v>
          </cell>
          <cell r="V141">
            <v>0</v>
          </cell>
          <cell r="X141" t="str">
            <v>-</v>
          </cell>
          <cell r="Y141">
            <v>0</v>
          </cell>
          <cell r="Z141">
            <v>0</v>
          </cell>
          <cell r="AB141" t="str">
            <v>-</v>
          </cell>
        </row>
        <row r="142">
          <cell r="C142" t="str">
            <v>HOSPITAL PELÓPIDAS SILVEIRA - CG Nº 017/2022</v>
          </cell>
          <cell r="E142" t="str">
            <v>ANDRE AMARO CAVALCANTI</v>
          </cell>
          <cell r="F142" t="str">
            <v>3 - Administrativo</v>
          </cell>
          <cell r="G142" t="str">
            <v>5163-45</v>
          </cell>
          <cell r="H142" t="str">
            <v>03/2026</v>
          </cell>
          <cell r="I142">
            <v>0</v>
          </cell>
          <cell r="J142">
            <v>317.54880000000003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>-</v>
          </cell>
          <cell r="Y142">
            <v>0</v>
          </cell>
          <cell r="Z142">
            <v>0</v>
          </cell>
          <cell r="AB142" t="str">
            <v>-</v>
          </cell>
        </row>
        <row r="143">
          <cell r="C143" t="str">
            <v>HOSPITAL PELÓPIDAS SILVEIRA - CG Nº 017/2022</v>
          </cell>
          <cell r="E143" t="str">
            <v>ANDRE DA SILVA SANTOS</v>
          </cell>
          <cell r="F143" t="str">
            <v>2 - Outros Profissionais da Saúde</v>
          </cell>
          <cell r="G143" t="str">
            <v>2235-05</v>
          </cell>
          <cell r="H143" t="str">
            <v>03/2026</v>
          </cell>
          <cell r="I143">
            <v>0</v>
          </cell>
          <cell r="J143">
            <v>437.98719999999997</v>
          </cell>
          <cell r="K143">
            <v>0</v>
          </cell>
          <cell r="L143">
            <v>214.365516666666</v>
          </cell>
          <cell r="M143">
            <v>3.33</v>
          </cell>
          <cell r="O143">
            <v>4.7699999999999996</v>
          </cell>
          <cell r="R143">
            <v>45.92095503135635</v>
          </cell>
          <cell r="S143">
            <v>0</v>
          </cell>
          <cell r="U143">
            <v>0</v>
          </cell>
          <cell r="V143">
            <v>0</v>
          </cell>
          <cell r="X143" t="str">
            <v>-</v>
          </cell>
          <cell r="Y143">
            <v>0</v>
          </cell>
          <cell r="Z143">
            <v>0</v>
          </cell>
          <cell r="AB143" t="str">
            <v>-</v>
          </cell>
        </row>
        <row r="144">
          <cell r="C144" t="str">
            <v>HOSPITAL PELÓPIDAS SILVEIRA - CG Nº 017/2022</v>
          </cell>
          <cell r="E144" t="str">
            <v>ANDRE FILIPE TAVARES DA SILVA</v>
          </cell>
          <cell r="F144" t="str">
            <v>3 - Administrativo</v>
          </cell>
          <cell r="G144" t="str">
            <v>5174-10</v>
          </cell>
          <cell r="H144" t="str">
            <v>03/2026</v>
          </cell>
          <cell r="I144">
            <v>0</v>
          </cell>
          <cell r="J144">
            <v>128.33199999999999</v>
          </cell>
          <cell r="K144">
            <v>0</v>
          </cell>
          <cell r="L144">
            <v>214.365516666666</v>
          </cell>
          <cell r="M144">
            <v>32.42</v>
          </cell>
          <cell r="O144">
            <v>0</v>
          </cell>
          <cell r="R144">
            <v>295.20613948729084</v>
          </cell>
          <cell r="S144">
            <v>97.26</v>
          </cell>
          <cell r="U144">
            <v>0</v>
          </cell>
          <cell r="V144">
            <v>0</v>
          </cell>
          <cell r="X144" t="str">
            <v>-</v>
          </cell>
          <cell r="Y144">
            <v>0</v>
          </cell>
          <cell r="Z144">
            <v>0</v>
          </cell>
          <cell r="AB144" t="str">
            <v>-</v>
          </cell>
        </row>
        <row r="145">
          <cell r="C145" t="str">
            <v>HOSPITAL PELÓPIDAS SILVEIRA - CG Nº 017/2022</v>
          </cell>
          <cell r="E145" t="str">
            <v>ANDRE LUIZ DE SOUZA</v>
          </cell>
          <cell r="F145" t="str">
            <v>2 - Outros Profissionais da Saúde</v>
          </cell>
          <cell r="G145" t="str">
            <v>3222-05</v>
          </cell>
          <cell r="H145" t="str">
            <v>03/2026</v>
          </cell>
          <cell r="I145">
            <v>0</v>
          </cell>
          <cell r="J145">
            <v>273.96719999999999</v>
          </cell>
          <cell r="K145">
            <v>0</v>
          </cell>
          <cell r="L145">
            <v>214.365516666666</v>
          </cell>
          <cell r="M145">
            <v>32.42</v>
          </cell>
          <cell r="O145">
            <v>2.27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 t="str">
            <v>-</v>
          </cell>
          <cell r="Y145">
            <v>0</v>
          </cell>
          <cell r="Z145">
            <v>0</v>
          </cell>
          <cell r="AB145" t="str">
            <v>-</v>
          </cell>
        </row>
        <row r="146">
          <cell r="C146" t="str">
            <v>HOSPITAL PELÓPIDAS SILVEIRA - CG Nº 017/2022</v>
          </cell>
          <cell r="E146" t="str">
            <v>ANDRE LUIZ FERREIRA DE BARROS</v>
          </cell>
          <cell r="F146" t="str">
            <v>2 - Outros Profissionais da Saúde</v>
          </cell>
          <cell r="G146" t="str">
            <v>5151-10</v>
          </cell>
          <cell r="H146" t="str">
            <v>03/2026</v>
          </cell>
          <cell r="I146">
            <v>0</v>
          </cell>
          <cell r="J146">
            <v>174.10159999999999</v>
          </cell>
          <cell r="K146">
            <v>0</v>
          </cell>
          <cell r="L146">
            <v>214.365516666666</v>
          </cell>
          <cell r="M146">
            <v>32.42</v>
          </cell>
          <cell r="O146">
            <v>0</v>
          </cell>
          <cell r="R146">
            <v>147.60306974364542</v>
          </cell>
          <cell r="S146">
            <v>97.26</v>
          </cell>
          <cell r="U146">
            <v>0</v>
          </cell>
          <cell r="V146">
            <v>0</v>
          </cell>
          <cell r="X146" t="str">
            <v>-</v>
          </cell>
          <cell r="Y146">
            <v>0</v>
          </cell>
          <cell r="Z146">
            <v>0</v>
          </cell>
          <cell r="AB146" t="str">
            <v>-</v>
          </cell>
        </row>
        <row r="147">
          <cell r="C147" t="str">
            <v>HOSPITAL PELÓPIDAS SILVEIRA - CG Nº 017/2022</v>
          </cell>
          <cell r="E147" t="str">
            <v>ANDRE LUIZ MEDEIROS SOUTO MAIOR</v>
          </cell>
          <cell r="F147" t="str">
            <v>3 - Administrativo</v>
          </cell>
          <cell r="G147" t="str">
            <v>1422-05</v>
          </cell>
          <cell r="H147" t="str">
            <v>03/2026</v>
          </cell>
          <cell r="I147">
            <v>0</v>
          </cell>
          <cell r="J147">
            <v>364.68239999999997</v>
          </cell>
          <cell r="K147">
            <v>0</v>
          </cell>
          <cell r="L147">
            <v>214.365516666666</v>
          </cell>
          <cell r="M147">
            <v>44</v>
          </cell>
          <cell r="O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X147" t="str">
            <v>-</v>
          </cell>
          <cell r="Y147">
            <v>0</v>
          </cell>
          <cell r="Z147">
            <v>0</v>
          </cell>
          <cell r="AB147" t="str">
            <v>-</v>
          </cell>
        </row>
        <row r="148">
          <cell r="C148" t="str">
            <v>HOSPITAL PELÓPIDAS SILVEIRA - CG Nº 017/2022</v>
          </cell>
          <cell r="E148" t="str">
            <v>ANDRE MOACIR COSTA DA HORA BARBOSA</v>
          </cell>
          <cell r="F148" t="str">
            <v>3 - Administrativo</v>
          </cell>
          <cell r="G148" t="str">
            <v>5143-20</v>
          </cell>
          <cell r="H148" t="str">
            <v>03/2026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X148" t="str">
            <v>-</v>
          </cell>
          <cell r="Y148">
            <v>0</v>
          </cell>
          <cell r="Z148">
            <v>0</v>
          </cell>
          <cell r="AB148" t="str">
            <v>-</v>
          </cell>
        </row>
        <row r="149">
          <cell r="C149" t="str">
            <v>HOSPITAL PELÓPIDAS SILVEIRA - CG Nº 017/2022</v>
          </cell>
          <cell r="E149" t="str">
            <v>ANDREA BRITO SILVA SEVERO</v>
          </cell>
          <cell r="F149" t="str">
            <v>2 - Outros Profissionais da Saúde</v>
          </cell>
          <cell r="G149" t="str">
            <v>2235-05</v>
          </cell>
          <cell r="H149" t="str">
            <v>03/2026</v>
          </cell>
          <cell r="I149">
            <v>0</v>
          </cell>
          <cell r="J149">
            <v>426.8064</v>
          </cell>
          <cell r="K149">
            <v>0</v>
          </cell>
          <cell r="L149">
            <v>0</v>
          </cell>
          <cell r="M149">
            <v>0</v>
          </cell>
          <cell r="O149">
            <v>4.7699999999999996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 t="str">
            <v>-</v>
          </cell>
          <cell r="Y149">
            <v>0</v>
          </cell>
          <cell r="Z149">
            <v>0</v>
          </cell>
          <cell r="AB149" t="str">
            <v>-</v>
          </cell>
        </row>
        <row r="150">
          <cell r="C150" t="str">
            <v>HOSPITAL PELÓPIDAS SILVEIRA - CG Nº 017/2022</v>
          </cell>
          <cell r="E150" t="str">
            <v>ANDREA CLAUDIA MOREIRA</v>
          </cell>
          <cell r="F150" t="str">
            <v>3 - Administrativo</v>
          </cell>
          <cell r="G150" t="str">
            <v>5143-20</v>
          </cell>
          <cell r="H150" t="str">
            <v>03/2026</v>
          </cell>
          <cell r="I150">
            <v>0</v>
          </cell>
          <cell r="J150">
            <v>177.4256</v>
          </cell>
          <cell r="K150">
            <v>0</v>
          </cell>
          <cell r="L150">
            <v>0</v>
          </cell>
          <cell r="M150">
            <v>0</v>
          </cell>
          <cell r="O150">
            <v>0</v>
          </cell>
          <cell r="R150">
            <v>138.37787788466758</v>
          </cell>
          <cell r="S150">
            <v>97.26</v>
          </cell>
          <cell r="U150">
            <v>0</v>
          </cell>
          <cell r="V150">
            <v>0</v>
          </cell>
          <cell r="X150" t="str">
            <v>-</v>
          </cell>
          <cell r="Y150">
            <v>0</v>
          </cell>
          <cell r="Z150">
            <v>0</v>
          </cell>
          <cell r="AB150" t="str">
            <v>-</v>
          </cell>
        </row>
        <row r="151">
          <cell r="C151" t="str">
            <v>HOSPITAL PELÓPIDAS SILVEIRA - CG Nº 017/2022</v>
          </cell>
          <cell r="E151" t="str">
            <v>ANDREA LUCIA NASCIMENTO DE SANTANA</v>
          </cell>
          <cell r="F151" t="str">
            <v>2 - Outros Profissionais da Saúde</v>
          </cell>
          <cell r="G151" t="str">
            <v>5211-30</v>
          </cell>
          <cell r="H151" t="str">
            <v>03/2026</v>
          </cell>
          <cell r="I151">
            <v>0</v>
          </cell>
          <cell r="J151">
            <v>158.5992</v>
          </cell>
          <cell r="K151">
            <v>0</v>
          </cell>
          <cell r="L151">
            <v>214.365516666666</v>
          </cell>
          <cell r="M151">
            <v>35.479999999999997</v>
          </cell>
          <cell r="O151">
            <v>0</v>
          </cell>
          <cell r="R151">
            <v>295.20613948729084</v>
          </cell>
          <cell r="S151">
            <v>106.44</v>
          </cell>
          <cell r="U151">
            <v>0</v>
          </cell>
          <cell r="V151">
            <v>0</v>
          </cell>
          <cell r="X151" t="str">
            <v>-</v>
          </cell>
          <cell r="Y151">
            <v>0</v>
          </cell>
          <cell r="Z151">
            <v>0</v>
          </cell>
          <cell r="AB151" t="str">
            <v>-</v>
          </cell>
        </row>
        <row r="152">
          <cell r="C152" t="str">
            <v>HOSPITAL PELÓPIDAS SILVEIRA - CG Nº 017/2022</v>
          </cell>
          <cell r="E152" t="str">
            <v>ANDREA PATRICIA SANTOS PEREIRA</v>
          </cell>
          <cell r="F152" t="str">
            <v>2 - Outros Profissionais da Saúde</v>
          </cell>
          <cell r="G152" t="str">
            <v>3222-05</v>
          </cell>
          <cell r="H152" t="str">
            <v>03/2026</v>
          </cell>
          <cell r="I152">
            <v>0</v>
          </cell>
          <cell r="J152">
            <v>301.072</v>
          </cell>
          <cell r="K152">
            <v>0</v>
          </cell>
          <cell r="L152">
            <v>214.365516666666</v>
          </cell>
          <cell r="M152">
            <v>32.42</v>
          </cell>
          <cell r="O152">
            <v>2.27</v>
          </cell>
          <cell r="R152">
            <v>276.75575576933517</v>
          </cell>
          <cell r="S152">
            <v>90.78</v>
          </cell>
          <cell r="U152">
            <v>0</v>
          </cell>
          <cell r="V152">
            <v>0</v>
          </cell>
          <cell r="X152" t="str">
            <v>-</v>
          </cell>
          <cell r="Y152">
            <v>0</v>
          </cell>
          <cell r="Z152">
            <v>0</v>
          </cell>
          <cell r="AB152" t="str">
            <v>-</v>
          </cell>
        </row>
        <row r="153">
          <cell r="C153" t="str">
            <v>HOSPITAL PELÓPIDAS SILVEIRA - CG Nº 017/2022</v>
          </cell>
          <cell r="E153" t="str">
            <v>ANDREA SEVERO DA SILVA</v>
          </cell>
          <cell r="F153" t="str">
            <v>3 - Administrativo</v>
          </cell>
          <cell r="G153" t="str">
            <v>5143-20</v>
          </cell>
          <cell r="H153" t="str">
            <v>03/2026</v>
          </cell>
          <cell r="I153">
            <v>0</v>
          </cell>
          <cell r="J153">
            <v>268.29759999999999</v>
          </cell>
          <cell r="K153">
            <v>0</v>
          </cell>
          <cell r="L153">
            <v>214.365516666666</v>
          </cell>
          <cell r="M153">
            <v>32.42</v>
          </cell>
          <cell r="O153">
            <v>0</v>
          </cell>
          <cell r="R153">
            <v>138.37787788466758</v>
          </cell>
          <cell r="S153">
            <v>97.26</v>
          </cell>
          <cell r="U153">
            <v>0</v>
          </cell>
          <cell r="V153">
            <v>0</v>
          </cell>
          <cell r="X153" t="str">
            <v>-</v>
          </cell>
          <cell r="Y153">
            <v>0</v>
          </cell>
          <cell r="Z153">
            <v>0</v>
          </cell>
          <cell r="AB153" t="str">
            <v>-</v>
          </cell>
        </row>
        <row r="154">
          <cell r="C154" t="str">
            <v>HOSPITAL PELÓPIDAS SILVEIRA - CG Nº 017/2022</v>
          </cell>
          <cell r="E154" t="str">
            <v>ANDREI LUIZ SALES TEIXEIRA</v>
          </cell>
          <cell r="F154" t="str">
            <v>2 - Outros Profissionais da Saúde</v>
          </cell>
          <cell r="G154" t="str">
            <v>2236-05</v>
          </cell>
          <cell r="H154" t="str">
            <v>03/2026</v>
          </cell>
          <cell r="I154">
            <v>0</v>
          </cell>
          <cell r="J154">
            <v>564.97839999999997</v>
          </cell>
          <cell r="K154">
            <v>0</v>
          </cell>
          <cell r="L154">
            <v>214.365516666666</v>
          </cell>
          <cell r="M154">
            <v>3.06</v>
          </cell>
          <cell r="O154">
            <v>4.7699999999999996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 t="str">
            <v>-</v>
          </cell>
          <cell r="Y154">
            <v>0</v>
          </cell>
          <cell r="Z154">
            <v>0</v>
          </cell>
          <cell r="AB154" t="str">
            <v>-</v>
          </cell>
        </row>
        <row r="155">
          <cell r="C155" t="str">
            <v>HOSPITAL PELÓPIDAS SILVEIRA - CG Nº 017/2022</v>
          </cell>
          <cell r="E155" t="str">
            <v>ANDREIA JANINE ABOIM DO REGO LOBAO</v>
          </cell>
          <cell r="F155" t="str">
            <v>2 - Outros Profissionais da Saúde</v>
          </cell>
          <cell r="G155" t="str">
            <v>2237-10</v>
          </cell>
          <cell r="H155" t="str">
            <v>03/2026</v>
          </cell>
          <cell r="I155">
            <v>0</v>
          </cell>
          <cell r="J155">
            <v>389.33760000000001</v>
          </cell>
          <cell r="K155">
            <v>0</v>
          </cell>
          <cell r="L155">
            <v>0</v>
          </cell>
          <cell r="M155">
            <v>0</v>
          </cell>
          <cell r="O155">
            <v>2.27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 t="str">
            <v>-</v>
          </cell>
          <cell r="Y155">
            <v>0</v>
          </cell>
          <cell r="Z155">
            <v>0</v>
          </cell>
          <cell r="AB155" t="str">
            <v>-</v>
          </cell>
        </row>
        <row r="156">
          <cell r="C156" t="str">
            <v>HOSPITAL PELÓPIDAS SILVEIRA - CG Nº 017/2022</v>
          </cell>
          <cell r="E156" t="str">
            <v>ANDREIA MARINA DOS SANTOS</v>
          </cell>
          <cell r="F156" t="str">
            <v>2 - Outros Profissionais da Saúde</v>
          </cell>
          <cell r="G156" t="str">
            <v>3222-05</v>
          </cell>
          <cell r="H156" t="str">
            <v>03/2026</v>
          </cell>
          <cell r="I156">
            <v>0</v>
          </cell>
          <cell r="J156">
            <v>289.22000000000003</v>
          </cell>
          <cell r="K156">
            <v>0</v>
          </cell>
          <cell r="L156">
            <v>214.365516666666</v>
          </cell>
          <cell r="M156">
            <v>32.42</v>
          </cell>
          <cell r="O156">
            <v>2.27</v>
          </cell>
          <cell r="R156">
            <v>0</v>
          </cell>
          <cell r="S156">
            <v>87.53</v>
          </cell>
          <cell r="U156">
            <v>0</v>
          </cell>
          <cell r="V156">
            <v>0</v>
          </cell>
          <cell r="X156" t="str">
            <v>-</v>
          </cell>
          <cell r="Y156">
            <v>0</v>
          </cell>
          <cell r="Z156">
            <v>0</v>
          </cell>
          <cell r="AB156" t="str">
            <v>-</v>
          </cell>
        </row>
        <row r="157">
          <cell r="C157" t="str">
            <v>HOSPITAL PELÓPIDAS SILVEIRA - CG Nº 017/2022</v>
          </cell>
          <cell r="E157" t="str">
            <v>ANDREINA ALVES DA SILVA</v>
          </cell>
          <cell r="F157" t="str">
            <v>2 - Outros Profissionais da Saúde</v>
          </cell>
          <cell r="G157" t="str">
            <v>3222-05</v>
          </cell>
          <cell r="H157" t="str">
            <v>03/2026</v>
          </cell>
          <cell r="I157">
            <v>0</v>
          </cell>
          <cell r="J157">
            <v>294.8064</v>
          </cell>
          <cell r="K157">
            <v>0</v>
          </cell>
          <cell r="L157">
            <v>214.365516666666</v>
          </cell>
          <cell r="M157">
            <v>32.42</v>
          </cell>
          <cell r="O157">
            <v>2.27</v>
          </cell>
          <cell r="R157">
            <v>147.60306974364542</v>
          </cell>
          <cell r="S157">
            <v>97.26</v>
          </cell>
          <cell r="U157">
            <v>0</v>
          </cell>
          <cell r="V157">
            <v>0</v>
          </cell>
          <cell r="X157" t="str">
            <v>-</v>
          </cell>
          <cell r="Y157">
            <v>0</v>
          </cell>
          <cell r="Z157">
            <v>0</v>
          </cell>
          <cell r="AB157" t="str">
            <v>-</v>
          </cell>
        </row>
        <row r="158">
          <cell r="C158" t="str">
            <v>HOSPITAL PELÓPIDAS SILVEIRA - CG Nº 017/2022</v>
          </cell>
          <cell r="E158" t="str">
            <v>ANDRESA CRISTINA DA SILVA EVANGELISTA</v>
          </cell>
          <cell r="F158" t="str">
            <v>2 - Outros Profissionais da Saúde</v>
          </cell>
          <cell r="G158" t="str">
            <v>3222-05</v>
          </cell>
          <cell r="H158" t="str">
            <v>03/2026</v>
          </cell>
          <cell r="I158">
            <v>0</v>
          </cell>
          <cell r="J158">
            <v>282.83999999999997</v>
          </cell>
          <cell r="K158">
            <v>0</v>
          </cell>
          <cell r="L158">
            <v>214.365516666666</v>
          </cell>
          <cell r="M158">
            <v>32.42</v>
          </cell>
          <cell r="O158">
            <v>2.27</v>
          </cell>
          <cell r="R158">
            <v>24.190503096875222</v>
          </cell>
          <cell r="S158">
            <v>0</v>
          </cell>
          <cell r="U158">
            <v>81.02</v>
          </cell>
          <cell r="V158">
            <v>0</v>
          </cell>
          <cell r="X158" t="str">
            <v>Auxílio creche</v>
          </cell>
          <cell r="Y158">
            <v>0</v>
          </cell>
          <cell r="Z158">
            <v>0</v>
          </cell>
          <cell r="AB158" t="str">
            <v>-</v>
          </cell>
        </row>
        <row r="159">
          <cell r="C159" t="str">
            <v>HOSPITAL PELÓPIDAS SILVEIRA - CG Nº 017/2022</v>
          </cell>
          <cell r="E159" t="str">
            <v>ANDRESA DE OLIVEIRA SANTOS</v>
          </cell>
          <cell r="F159" t="str">
            <v>2 - Outros Profissionais da Saúde</v>
          </cell>
          <cell r="G159" t="str">
            <v>5211-30</v>
          </cell>
          <cell r="H159" t="str">
            <v>03/2026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 t="str">
            <v>-</v>
          </cell>
          <cell r="Y159">
            <v>0</v>
          </cell>
          <cell r="Z159">
            <v>0</v>
          </cell>
          <cell r="AB159" t="str">
            <v>-</v>
          </cell>
        </row>
        <row r="160">
          <cell r="C160" t="str">
            <v>HOSPITAL PELÓPIDAS SILVEIRA - CG Nº 017/2022</v>
          </cell>
          <cell r="E160" t="str">
            <v>ANDREZA CARVALHO DA SILVA</v>
          </cell>
          <cell r="F160" t="str">
            <v>2 - Outros Profissionais da Saúde</v>
          </cell>
          <cell r="G160" t="str">
            <v>3222-05</v>
          </cell>
          <cell r="H160" t="str">
            <v>03/2026</v>
          </cell>
          <cell r="I160">
            <v>0</v>
          </cell>
          <cell r="J160">
            <v>450.84</v>
          </cell>
          <cell r="K160">
            <v>0</v>
          </cell>
          <cell r="L160">
            <v>0</v>
          </cell>
          <cell r="M160">
            <v>0</v>
          </cell>
          <cell r="O160">
            <v>2.27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 t="str">
            <v>-</v>
          </cell>
          <cell r="Y160">
            <v>0</v>
          </cell>
          <cell r="Z160">
            <v>0</v>
          </cell>
          <cell r="AB160" t="str">
            <v>-</v>
          </cell>
        </row>
        <row r="161">
          <cell r="C161" t="str">
            <v>HOSPITAL PELÓPIDAS SILVEIRA - CG Nº 017/2022</v>
          </cell>
          <cell r="E161" t="str">
            <v>ANDREZA DA CUNHA ROCHA</v>
          </cell>
          <cell r="F161" t="str">
            <v>2 - Outros Profissionais da Saúde</v>
          </cell>
          <cell r="G161" t="str">
            <v>2516-05</v>
          </cell>
          <cell r="H161" t="str">
            <v>03/2026</v>
          </cell>
          <cell r="I161">
            <v>0</v>
          </cell>
          <cell r="J161">
            <v>288.11279999999999</v>
          </cell>
          <cell r="K161">
            <v>0</v>
          </cell>
          <cell r="L161">
            <v>214.365516666666</v>
          </cell>
          <cell r="M161">
            <v>44</v>
          </cell>
          <cell r="O161">
            <v>0</v>
          </cell>
          <cell r="R161">
            <v>65.806368594041913</v>
          </cell>
          <cell r="S161">
            <v>0</v>
          </cell>
          <cell r="U161">
            <v>0</v>
          </cell>
          <cell r="V161">
            <v>0</v>
          </cell>
          <cell r="X161" t="str">
            <v>-</v>
          </cell>
          <cell r="Y161">
            <v>0</v>
          </cell>
          <cell r="Z161">
            <v>0</v>
          </cell>
          <cell r="AB161" t="str">
            <v>-</v>
          </cell>
        </row>
        <row r="162">
          <cell r="C162" t="str">
            <v>HOSPITAL PELÓPIDAS SILVEIRA - CG Nº 017/2022</v>
          </cell>
          <cell r="E162" t="str">
            <v>ANDREZA SANTOS DE ARRUDA</v>
          </cell>
          <cell r="F162" t="str">
            <v>2 - Outros Profissionais da Saúde</v>
          </cell>
          <cell r="G162" t="str">
            <v>2235-05</v>
          </cell>
          <cell r="H162" t="str">
            <v>03/2026</v>
          </cell>
          <cell r="I162">
            <v>0</v>
          </cell>
          <cell r="J162">
            <v>428.66640000000001</v>
          </cell>
          <cell r="K162">
            <v>0</v>
          </cell>
          <cell r="L162">
            <v>214.365516666666</v>
          </cell>
          <cell r="M162">
            <v>3.59</v>
          </cell>
          <cell r="O162">
            <v>4.7699999999999996</v>
          </cell>
          <cell r="R162">
            <v>0</v>
          </cell>
          <cell r="S162">
            <v>143.65</v>
          </cell>
          <cell r="U162">
            <v>0</v>
          </cell>
          <cell r="V162">
            <v>0</v>
          </cell>
          <cell r="X162" t="str">
            <v>-</v>
          </cell>
          <cell r="Y162">
            <v>0</v>
          </cell>
          <cell r="Z162">
            <v>0</v>
          </cell>
          <cell r="AB162" t="str">
            <v>-</v>
          </cell>
        </row>
        <row r="163">
          <cell r="C163" t="str">
            <v>HOSPITAL PELÓPIDAS SILVEIRA - CG Nº 017/2022</v>
          </cell>
          <cell r="E163" t="str">
            <v>ANE CATARINA DE OLIVEIRA</v>
          </cell>
          <cell r="F163" t="str">
            <v>2 - Outros Profissionais da Saúde</v>
          </cell>
          <cell r="G163" t="str">
            <v>2516-05</v>
          </cell>
          <cell r="H163" t="str">
            <v>03/2026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O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 t="str">
            <v>-</v>
          </cell>
          <cell r="Y163">
            <v>0</v>
          </cell>
          <cell r="Z163">
            <v>0</v>
          </cell>
          <cell r="AB163" t="str">
            <v>-</v>
          </cell>
        </row>
        <row r="164">
          <cell r="C164" t="str">
            <v>HOSPITAL PELÓPIDAS SILVEIRA - CG Nº 017/2022</v>
          </cell>
          <cell r="E164" t="str">
            <v>ANGELA ROBERTA LESSA DE ANDRADE</v>
          </cell>
          <cell r="F164" t="str">
            <v>3 - Administrativo</v>
          </cell>
          <cell r="G164" t="str">
            <v>1426-05</v>
          </cell>
          <cell r="H164" t="str">
            <v>03/2026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 t="str">
            <v>-</v>
          </cell>
          <cell r="Y164">
            <v>0</v>
          </cell>
          <cell r="Z164">
            <v>0</v>
          </cell>
          <cell r="AB164" t="str">
            <v>-</v>
          </cell>
        </row>
        <row r="165">
          <cell r="C165" t="str">
            <v>HOSPITAL PELÓPIDAS SILVEIRA - CG Nº 017/2022</v>
          </cell>
          <cell r="E165" t="str">
            <v>ANGELE SANTOS PEDROSA PINHEIRO</v>
          </cell>
          <cell r="F165" t="str">
            <v>2 - Outros Profissionais da Saúde</v>
          </cell>
          <cell r="G165" t="str">
            <v>2234-05</v>
          </cell>
          <cell r="H165" t="str">
            <v>03/2026</v>
          </cell>
          <cell r="I165">
            <v>0</v>
          </cell>
          <cell r="J165">
            <v>483.34879999999998</v>
          </cell>
          <cell r="K165">
            <v>0</v>
          </cell>
          <cell r="L165">
            <v>0</v>
          </cell>
          <cell r="M165">
            <v>0</v>
          </cell>
          <cell r="O165">
            <v>2.27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X165" t="str">
            <v>-</v>
          </cell>
          <cell r="Y165">
            <v>0</v>
          </cell>
          <cell r="Z165">
            <v>0</v>
          </cell>
          <cell r="AB165" t="str">
            <v>-</v>
          </cell>
        </row>
        <row r="166">
          <cell r="C166" t="str">
            <v>HOSPITAL PELÓPIDAS SILVEIRA - CG Nº 017/2022</v>
          </cell>
          <cell r="E166" t="str">
            <v>ANNA BEATRIZ SANTOS DE OLIVEIRA</v>
          </cell>
          <cell r="F166" t="str">
            <v>2 - Outros Profissionais da Saúde</v>
          </cell>
          <cell r="G166" t="str">
            <v>5211-30</v>
          </cell>
          <cell r="H166" t="str">
            <v>03/2026</v>
          </cell>
          <cell r="I166">
            <v>0</v>
          </cell>
          <cell r="J166">
            <v>146.85679999999999</v>
          </cell>
          <cell r="K166">
            <v>0</v>
          </cell>
          <cell r="L166">
            <v>214.365516666666</v>
          </cell>
          <cell r="M166">
            <v>35.479999999999997</v>
          </cell>
          <cell r="O166">
            <v>0</v>
          </cell>
          <cell r="R166">
            <v>295.20613948729084</v>
          </cell>
          <cell r="S166">
            <v>99.35</v>
          </cell>
          <cell r="U166">
            <v>0</v>
          </cell>
          <cell r="V166">
            <v>0</v>
          </cell>
          <cell r="X166" t="str">
            <v>-</v>
          </cell>
          <cell r="Y166">
            <v>0</v>
          </cell>
          <cell r="Z166">
            <v>0</v>
          </cell>
          <cell r="AB166" t="str">
            <v>-</v>
          </cell>
        </row>
        <row r="167">
          <cell r="C167" t="str">
            <v>HOSPITAL PELÓPIDAS SILVEIRA - CG Nº 017/2022</v>
          </cell>
          <cell r="E167" t="str">
            <v>ANNE GABRIELLE TENORIO RODRIGUES</v>
          </cell>
          <cell r="F167" t="str">
            <v>2 - Outros Profissionais da Saúde</v>
          </cell>
          <cell r="G167" t="str">
            <v>2235-05</v>
          </cell>
          <cell r="H167" t="str">
            <v>03/2026</v>
          </cell>
          <cell r="I167">
            <v>0</v>
          </cell>
          <cell r="J167">
            <v>479.80160000000001</v>
          </cell>
          <cell r="K167">
            <v>0</v>
          </cell>
          <cell r="L167">
            <v>0</v>
          </cell>
          <cell r="M167">
            <v>0</v>
          </cell>
          <cell r="O167">
            <v>4.7699999999999996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 t="str">
            <v>-</v>
          </cell>
          <cell r="Y167">
            <v>0</v>
          </cell>
          <cell r="Z167">
            <v>0</v>
          </cell>
          <cell r="AB167" t="str">
            <v>-</v>
          </cell>
        </row>
        <row r="168">
          <cell r="C168" t="str">
            <v>HOSPITAL PELÓPIDAS SILVEIRA - CG Nº 017/2022</v>
          </cell>
          <cell r="E168" t="str">
            <v>ANTONIO CAMPOVERDE</v>
          </cell>
          <cell r="F168" t="str">
            <v>2 - Outros Profissionais da Saúde</v>
          </cell>
          <cell r="G168" t="str">
            <v>2235-05</v>
          </cell>
          <cell r="H168" t="str">
            <v>03/2026</v>
          </cell>
          <cell r="I168">
            <v>0</v>
          </cell>
          <cell r="J168">
            <v>254.2696</v>
          </cell>
          <cell r="K168">
            <v>0</v>
          </cell>
          <cell r="L168">
            <v>214.365516666666</v>
          </cell>
          <cell r="M168">
            <v>2.79</v>
          </cell>
          <cell r="O168">
            <v>4.7699999999999996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X168" t="str">
            <v>-</v>
          </cell>
          <cell r="Y168">
            <v>0</v>
          </cell>
          <cell r="Z168">
            <v>0</v>
          </cell>
          <cell r="AB168" t="str">
            <v>-</v>
          </cell>
        </row>
        <row r="169">
          <cell r="C169" t="str">
            <v>HOSPITAL PELÓPIDAS SILVEIRA - CG Nº 017/2022</v>
          </cell>
          <cell r="E169" t="str">
            <v>ANTONIO DIAS DOS SANTOS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>
            <v>0</v>
          </cell>
          <cell r="J169">
            <v>307.77440000000001</v>
          </cell>
          <cell r="K169">
            <v>0</v>
          </cell>
          <cell r="L169">
            <v>0</v>
          </cell>
          <cell r="M169">
            <v>0</v>
          </cell>
          <cell r="O169">
            <v>2.27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X169" t="str">
            <v>-</v>
          </cell>
          <cell r="Y169">
            <v>0</v>
          </cell>
          <cell r="Z169">
            <v>0</v>
          </cell>
          <cell r="AB169" t="str">
            <v>-</v>
          </cell>
        </row>
        <row r="170">
          <cell r="C170" t="str">
            <v>HOSPITAL PELÓPIDAS SILVEIRA - CG Nº 017/2022</v>
          </cell>
          <cell r="E170" t="str">
            <v>ANTONIO VIEIRA CHAVES JUNIOR</v>
          </cell>
          <cell r="F170" t="str">
            <v>2 - Outros Profissionais da Saúde</v>
          </cell>
          <cell r="G170" t="str">
            <v>5151-10</v>
          </cell>
          <cell r="H170" t="str">
            <v>03/2026</v>
          </cell>
          <cell r="I170">
            <v>0</v>
          </cell>
          <cell r="J170">
            <v>178.67840000000001</v>
          </cell>
          <cell r="K170">
            <v>0</v>
          </cell>
          <cell r="L170">
            <v>214.365516666666</v>
          </cell>
          <cell r="M170">
            <v>32.42</v>
          </cell>
          <cell r="O170">
            <v>0</v>
          </cell>
          <cell r="R170">
            <v>6.5601364330509071</v>
          </cell>
          <cell r="S170">
            <v>0</v>
          </cell>
          <cell r="U170">
            <v>0</v>
          </cell>
          <cell r="V170">
            <v>0</v>
          </cell>
          <cell r="X170" t="str">
            <v>-</v>
          </cell>
          <cell r="Y170">
            <v>0</v>
          </cell>
          <cell r="Z170">
            <v>0</v>
          </cell>
          <cell r="AB170" t="str">
            <v>-</v>
          </cell>
        </row>
        <row r="171">
          <cell r="C171" t="str">
            <v>HOSPITAL PELÓPIDAS SILVEIRA - CG Nº 017/2022</v>
          </cell>
          <cell r="E171" t="str">
            <v>ARABELA CRISTINA MACHADO DE CARVALHO WANDERLEY</v>
          </cell>
          <cell r="F171" t="str">
            <v>1 - Médico</v>
          </cell>
          <cell r="G171" t="str">
            <v>2251-25</v>
          </cell>
          <cell r="H171" t="str">
            <v>03/2026</v>
          </cell>
          <cell r="I171">
            <v>0</v>
          </cell>
          <cell r="J171">
            <v>342.6336</v>
          </cell>
          <cell r="K171">
            <v>0</v>
          </cell>
          <cell r="L171">
            <v>0</v>
          </cell>
          <cell r="M171">
            <v>0</v>
          </cell>
          <cell r="O171">
            <v>18.149999999999999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 t="str">
            <v>-</v>
          </cell>
          <cell r="Y171">
            <v>0</v>
          </cell>
          <cell r="Z171">
            <v>0</v>
          </cell>
          <cell r="AB171" t="str">
            <v>-</v>
          </cell>
        </row>
        <row r="172">
          <cell r="C172" t="str">
            <v>HOSPITAL PELÓPIDAS SILVEIRA - CG Nº 017/2022</v>
          </cell>
          <cell r="E172" t="str">
            <v>ARIANE TIMOTEO DA SILVA</v>
          </cell>
          <cell r="F172" t="str">
            <v>3 - Administrativo</v>
          </cell>
          <cell r="G172" t="str">
            <v>3172-10</v>
          </cell>
          <cell r="H172" t="str">
            <v>03/2026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O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X172" t="str">
            <v>-</v>
          </cell>
          <cell r="Y172">
            <v>0</v>
          </cell>
          <cell r="Z172">
            <v>0</v>
          </cell>
          <cell r="AB172" t="str">
            <v>-</v>
          </cell>
        </row>
        <row r="173">
          <cell r="C173" t="str">
            <v>HOSPITAL PELÓPIDAS SILVEIRA - CG Nº 017/2022</v>
          </cell>
          <cell r="E173" t="str">
            <v>ARIANNY STEPHANNY LENARTE DA SILVA IROCHE</v>
          </cell>
          <cell r="F173" t="str">
            <v>2 - Outros Profissionais da Saúde</v>
          </cell>
          <cell r="G173" t="str">
            <v>3222-05</v>
          </cell>
          <cell r="H173" t="str">
            <v>03/2026</v>
          </cell>
          <cell r="I173">
            <v>0</v>
          </cell>
          <cell r="J173">
            <v>75.214399999999998</v>
          </cell>
          <cell r="K173">
            <v>0</v>
          </cell>
          <cell r="L173">
            <v>0</v>
          </cell>
          <cell r="M173">
            <v>0</v>
          </cell>
          <cell r="O173">
            <v>2.27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X173" t="str">
            <v>-</v>
          </cell>
          <cell r="Y173">
            <v>0</v>
          </cell>
          <cell r="Z173">
            <v>0</v>
          </cell>
          <cell r="AB173" t="str">
            <v>-</v>
          </cell>
        </row>
        <row r="174">
          <cell r="C174" t="str">
            <v>HOSPITAL PELÓPIDAS SILVEIRA - CG Nº 017/2022</v>
          </cell>
          <cell r="E174" t="str">
            <v>ARIENE DA PAZ DO NASCIMENTO</v>
          </cell>
          <cell r="F174" t="str">
            <v>2 - Outros Profissionais da Saúde</v>
          </cell>
          <cell r="G174" t="str">
            <v>3222-05</v>
          </cell>
          <cell r="H174" t="str">
            <v>03/2026</v>
          </cell>
          <cell r="I174">
            <v>0</v>
          </cell>
          <cell r="J174">
            <v>321.92160000000001</v>
          </cell>
          <cell r="K174">
            <v>0</v>
          </cell>
          <cell r="L174">
            <v>214.365516666666</v>
          </cell>
          <cell r="M174">
            <v>32.42</v>
          </cell>
          <cell r="O174">
            <v>2.27</v>
          </cell>
          <cell r="R174">
            <v>207.56681682700136</v>
          </cell>
          <cell r="S174">
            <v>97.26</v>
          </cell>
          <cell r="U174">
            <v>0</v>
          </cell>
          <cell r="V174">
            <v>0</v>
          </cell>
          <cell r="X174" t="str">
            <v>-</v>
          </cell>
          <cell r="Y174">
            <v>0</v>
          </cell>
          <cell r="Z174">
            <v>0</v>
          </cell>
          <cell r="AB174" t="str">
            <v>-</v>
          </cell>
        </row>
        <row r="175">
          <cell r="C175" t="str">
            <v>HOSPITAL PELÓPIDAS SILVEIRA - CG Nº 017/2022</v>
          </cell>
          <cell r="E175" t="str">
            <v>ARILDO ARAUJO DO NASCIMENTO</v>
          </cell>
          <cell r="F175" t="str">
            <v>3 - Administrativo</v>
          </cell>
          <cell r="G175" t="str">
            <v>4110-10</v>
          </cell>
          <cell r="H175" t="str">
            <v>03/2026</v>
          </cell>
          <cell r="I175">
            <v>0</v>
          </cell>
          <cell r="J175">
            <v>147.75040000000001</v>
          </cell>
          <cell r="K175">
            <v>0</v>
          </cell>
          <cell r="L175">
            <v>214.365516666666</v>
          </cell>
          <cell r="M175">
            <v>32.42</v>
          </cell>
          <cell r="O175">
            <v>0</v>
          </cell>
          <cell r="R175">
            <v>276.75575576933517</v>
          </cell>
          <cell r="S175">
            <v>97.26</v>
          </cell>
          <cell r="U175">
            <v>0</v>
          </cell>
          <cell r="V175">
            <v>0</v>
          </cell>
          <cell r="X175" t="str">
            <v>-</v>
          </cell>
          <cell r="Y175">
            <v>0</v>
          </cell>
          <cell r="Z175">
            <v>0</v>
          </cell>
          <cell r="AB175" t="str">
            <v>-</v>
          </cell>
        </row>
        <row r="176">
          <cell r="C176" t="str">
            <v>HOSPITAL PELÓPIDAS SILVEIRA - CG Nº 017/2022</v>
          </cell>
          <cell r="E176" t="str">
            <v>ARLANE ANDRADE DE LIMA</v>
          </cell>
          <cell r="F176" t="str">
            <v>3 - Administrativo</v>
          </cell>
          <cell r="G176" t="str">
            <v>5134-30</v>
          </cell>
          <cell r="H176" t="str">
            <v>03/2026</v>
          </cell>
          <cell r="I176">
            <v>0</v>
          </cell>
          <cell r="J176">
            <v>155.61600000000001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R176">
            <v>156.82826160262326</v>
          </cell>
          <cell r="S176">
            <v>97.26</v>
          </cell>
          <cell r="U176">
            <v>0</v>
          </cell>
          <cell r="V176">
            <v>0</v>
          </cell>
          <cell r="X176" t="str">
            <v>-</v>
          </cell>
          <cell r="Y176">
            <v>0</v>
          </cell>
          <cell r="Z176">
            <v>0</v>
          </cell>
          <cell r="AB176" t="str">
            <v>-</v>
          </cell>
        </row>
        <row r="177">
          <cell r="C177" t="str">
            <v>HOSPITAL PELÓPIDAS SILVEIRA - CG Nº 017/2022</v>
          </cell>
          <cell r="E177" t="str">
            <v>ARLEI ANDRE CARDOSO PEREIRA DE ALBUQUERQUE</v>
          </cell>
          <cell r="F177" t="str">
            <v>3 - Administrativo</v>
          </cell>
          <cell r="G177" t="str">
            <v>4110-10</v>
          </cell>
          <cell r="H177" t="str">
            <v>03/2026</v>
          </cell>
          <cell r="I177">
            <v>0</v>
          </cell>
          <cell r="J177">
            <v>145.47040000000001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R177">
            <v>147.60306974364542</v>
          </cell>
          <cell r="S177">
            <v>97.26</v>
          </cell>
          <cell r="U177">
            <v>0</v>
          </cell>
          <cell r="V177">
            <v>0</v>
          </cell>
          <cell r="X177" t="str">
            <v>-</v>
          </cell>
          <cell r="Y177">
            <v>0</v>
          </cell>
          <cell r="Z177">
            <v>0</v>
          </cell>
          <cell r="AB177" t="str">
            <v>-</v>
          </cell>
        </row>
        <row r="178">
          <cell r="C178" t="str">
            <v>HOSPITAL PELÓPIDAS SILVEIRA - CG Nº 017/2022</v>
          </cell>
          <cell r="E178" t="str">
            <v>ARNOBIO BATISTA DOS SANTOS</v>
          </cell>
          <cell r="F178" t="str">
            <v>3 - Administrativo</v>
          </cell>
          <cell r="G178" t="str">
            <v>5163-45</v>
          </cell>
          <cell r="H178" t="str">
            <v>03/2026</v>
          </cell>
          <cell r="I178">
            <v>0</v>
          </cell>
          <cell r="J178">
            <v>174.10159999999999</v>
          </cell>
          <cell r="K178">
            <v>0</v>
          </cell>
          <cell r="L178">
            <v>214.365516666666</v>
          </cell>
          <cell r="M178">
            <v>32.42</v>
          </cell>
          <cell r="O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X178" t="str">
            <v>-</v>
          </cell>
          <cell r="Y178">
            <v>0</v>
          </cell>
          <cell r="Z178">
            <v>0</v>
          </cell>
          <cell r="AB178" t="str">
            <v>-</v>
          </cell>
        </row>
        <row r="179">
          <cell r="C179" t="str">
            <v>HOSPITAL PELÓPIDAS SILVEIRA - CG Nº 017/2022</v>
          </cell>
          <cell r="E179" t="str">
            <v>ARTHUR DE BARROS SOUZA</v>
          </cell>
          <cell r="F179" t="str">
            <v>3 - Administrativo</v>
          </cell>
          <cell r="G179" t="str">
            <v>7152-10</v>
          </cell>
          <cell r="H179" t="str">
            <v>03/2026</v>
          </cell>
          <cell r="I179">
            <v>0</v>
          </cell>
          <cell r="J179">
            <v>215.4984</v>
          </cell>
          <cell r="K179">
            <v>0</v>
          </cell>
          <cell r="L179">
            <v>214.365516666666</v>
          </cell>
          <cell r="M179">
            <v>44</v>
          </cell>
          <cell r="O179">
            <v>0</v>
          </cell>
          <cell r="R179">
            <v>203.34864711543682</v>
          </cell>
          <cell r="S179">
            <v>0</v>
          </cell>
          <cell r="U179">
            <v>0</v>
          </cell>
          <cell r="V179">
            <v>0</v>
          </cell>
          <cell r="X179" t="str">
            <v>-</v>
          </cell>
          <cell r="Y179">
            <v>0</v>
          </cell>
          <cell r="Z179">
            <v>0</v>
          </cell>
          <cell r="AB179" t="str">
            <v>-</v>
          </cell>
        </row>
        <row r="180">
          <cell r="C180" t="str">
            <v>HOSPITAL PELÓPIDAS SILVEIRA - CG Nº 017/2022</v>
          </cell>
          <cell r="E180" t="str">
            <v>ARTHUR HENRY TAVARES DA SILVA</v>
          </cell>
          <cell r="F180" t="str">
            <v>3 - Administrativo</v>
          </cell>
          <cell r="G180" t="str">
            <v>4110-10</v>
          </cell>
          <cell r="H180" t="str">
            <v>03/2026</v>
          </cell>
          <cell r="I180">
            <v>0</v>
          </cell>
          <cell r="J180">
            <v>134.11600000000001</v>
          </cell>
          <cell r="K180">
            <v>0</v>
          </cell>
          <cell r="L180">
            <v>214.365516666666</v>
          </cell>
          <cell r="M180">
            <v>32.42</v>
          </cell>
          <cell r="O180">
            <v>0</v>
          </cell>
          <cell r="R180">
            <v>350.55729064115786</v>
          </cell>
          <cell r="S180">
            <v>87.53</v>
          </cell>
          <cell r="U180">
            <v>0</v>
          </cell>
          <cell r="V180">
            <v>0</v>
          </cell>
          <cell r="X180" t="str">
            <v>-</v>
          </cell>
          <cell r="Y180">
            <v>0</v>
          </cell>
          <cell r="Z180">
            <v>0</v>
          </cell>
          <cell r="AB180" t="str">
            <v>-</v>
          </cell>
        </row>
        <row r="181">
          <cell r="C181" t="str">
            <v>HOSPITAL PELÓPIDAS SILVEIRA - CG Nº 017/2022</v>
          </cell>
          <cell r="E181" t="str">
            <v>ARTUR JOSE BARROS DA SILVA</v>
          </cell>
          <cell r="F181" t="str">
            <v>3 - Administrativo</v>
          </cell>
          <cell r="G181" t="str">
            <v>1427-05</v>
          </cell>
          <cell r="H181" t="str">
            <v>03/2026</v>
          </cell>
          <cell r="I181">
            <v>0</v>
          </cell>
          <cell r="J181">
            <v>590.74959999999999</v>
          </cell>
          <cell r="K181">
            <v>0</v>
          </cell>
          <cell r="L181">
            <v>214.365516666666</v>
          </cell>
          <cell r="M181">
            <v>44</v>
          </cell>
          <cell r="O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X181" t="str">
            <v>-</v>
          </cell>
          <cell r="Y181">
            <v>0</v>
          </cell>
          <cell r="Z181">
            <v>0</v>
          </cell>
          <cell r="AB181" t="str">
            <v>-</v>
          </cell>
        </row>
        <row r="182">
          <cell r="C182" t="str">
            <v>HOSPITAL PELÓPIDAS SILVEIRA - CG Nº 017/2022</v>
          </cell>
          <cell r="E182" t="str">
            <v>AUGUSTO CEZAR SOUZA E SILVA</v>
          </cell>
          <cell r="F182" t="str">
            <v>2 - Outros Profissionais da Saúde</v>
          </cell>
          <cell r="G182" t="str">
            <v>5151-10</v>
          </cell>
          <cell r="H182" t="str">
            <v>03/2026</v>
          </cell>
          <cell r="I182">
            <v>0</v>
          </cell>
          <cell r="J182">
            <v>36.310400000000001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R182">
            <v>38</v>
          </cell>
          <cell r="S182">
            <v>22.69</v>
          </cell>
          <cell r="U182">
            <v>0</v>
          </cell>
          <cell r="V182">
            <v>0</v>
          </cell>
          <cell r="X182" t="str">
            <v>-</v>
          </cell>
          <cell r="Y182">
            <v>0</v>
          </cell>
          <cell r="Z182">
            <v>0</v>
          </cell>
          <cell r="AB182" t="str">
            <v>-</v>
          </cell>
        </row>
        <row r="183">
          <cell r="C183" t="str">
            <v>HOSPITAL PELÓPIDAS SILVEIRA - CG Nº 017/2022</v>
          </cell>
          <cell r="E183" t="str">
            <v>AURIDEA SOUZA DOS SANTOS</v>
          </cell>
          <cell r="F183" t="str">
            <v>2 - Outros Profissionais da Saúde</v>
          </cell>
          <cell r="G183" t="str">
            <v>2235-05</v>
          </cell>
          <cell r="H183" t="str">
            <v>03/2026</v>
          </cell>
          <cell r="I183">
            <v>0</v>
          </cell>
          <cell r="J183">
            <v>476.3664</v>
          </cell>
          <cell r="K183">
            <v>0</v>
          </cell>
          <cell r="L183">
            <v>0</v>
          </cell>
          <cell r="M183">
            <v>0</v>
          </cell>
          <cell r="O183">
            <v>4.7699999999999996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 t="str">
            <v>-</v>
          </cell>
          <cell r="Y183">
            <v>0</v>
          </cell>
          <cell r="Z183">
            <v>0</v>
          </cell>
          <cell r="AB183" t="str">
            <v>-</v>
          </cell>
        </row>
        <row r="184">
          <cell r="C184" t="str">
            <v>HOSPITAL PELÓPIDAS SILVEIRA - CG Nº 017/2022</v>
          </cell>
          <cell r="E184" t="str">
            <v>AURISTELA BARBOSA CUPERTINO</v>
          </cell>
          <cell r="F184" t="str">
            <v>2 - Outros Profissionais da Saúde</v>
          </cell>
          <cell r="G184" t="str">
            <v>5211-30</v>
          </cell>
          <cell r="H184" t="str">
            <v>03/2026</v>
          </cell>
          <cell r="I184">
            <v>0</v>
          </cell>
          <cell r="J184">
            <v>141.92160000000001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R184">
            <v>6.5601364330509071</v>
          </cell>
          <cell r="S184">
            <v>0</v>
          </cell>
          <cell r="U184">
            <v>0</v>
          </cell>
          <cell r="V184">
            <v>0</v>
          </cell>
          <cell r="X184" t="str">
            <v>-</v>
          </cell>
          <cell r="Y184">
            <v>0</v>
          </cell>
          <cell r="Z184">
            <v>0</v>
          </cell>
          <cell r="AB184" t="str">
            <v>-</v>
          </cell>
        </row>
        <row r="185">
          <cell r="C185" t="str">
            <v>HOSPITAL PELÓPIDAS SILVEIRA - CG Nº 017/2022</v>
          </cell>
          <cell r="E185" t="str">
            <v>BANI GAIAO</v>
          </cell>
          <cell r="F185" t="str">
            <v>2 - Outros Profissionais da Saúde</v>
          </cell>
          <cell r="G185" t="str">
            <v>2235-05</v>
          </cell>
          <cell r="H185" t="str">
            <v>03/2026</v>
          </cell>
          <cell r="I185">
            <v>0</v>
          </cell>
          <cell r="J185">
            <v>591.33280000000002</v>
          </cell>
          <cell r="K185">
            <v>0</v>
          </cell>
          <cell r="L185">
            <v>214.365516666666</v>
          </cell>
          <cell r="M185">
            <v>3.59</v>
          </cell>
          <cell r="O185">
            <v>4.7699999999999996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 t="str">
            <v>-</v>
          </cell>
          <cell r="Y185">
            <v>0</v>
          </cell>
          <cell r="Z185">
            <v>0</v>
          </cell>
          <cell r="AB185" t="str">
            <v>-</v>
          </cell>
        </row>
        <row r="186">
          <cell r="C186" t="str">
            <v>HOSPITAL PELÓPIDAS SILVEIRA - CG Nº 017/2022</v>
          </cell>
          <cell r="E186" t="str">
            <v>BARBARA CRISTINA DE MEDEIROS ALVES</v>
          </cell>
          <cell r="F186" t="str">
            <v>2 - Outros Profissionais da Saúde</v>
          </cell>
          <cell r="G186" t="str">
            <v>2235-05</v>
          </cell>
          <cell r="H186" t="str">
            <v>03/2026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O186">
            <v>4.7699999999999996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 t="str">
            <v>-</v>
          </cell>
          <cell r="Y186">
            <v>0</v>
          </cell>
          <cell r="Z186">
            <v>0</v>
          </cell>
          <cell r="AB186" t="str">
            <v>-</v>
          </cell>
        </row>
        <row r="187">
          <cell r="C187" t="str">
            <v>HOSPITAL PELÓPIDAS SILVEIRA - CG Nº 017/2022</v>
          </cell>
          <cell r="E187" t="str">
            <v>BARBARA EWELLIN VIEIRA DO NASCIMENTO</v>
          </cell>
          <cell r="F187" t="str">
            <v>2 - Outros Profissionais da Saúde</v>
          </cell>
          <cell r="G187" t="str">
            <v>3222-05</v>
          </cell>
          <cell r="H187" t="str">
            <v>03/2026</v>
          </cell>
          <cell r="I187">
            <v>0</v>
          </cell>
          <cell r="J187">
            <v>294.8064</v>
          </cell>
          <cell r="K187">
            <v>0</v>
          </cell>
          <cell r="L187">
            <v>0</v>
          </cell>
          <cell r="M187">
            <v>0</v>
          </cell>
          <cell r="O187">
            <v>2.27</v>
          </cell>
          <cell r="R187">
            <v>36.285754645312828</v>
          </cell>
          <cell r="S187">
            <v>0</v>
          </cell>
          <cell r="U187">
            <v>0</v>
          </cell>
          <cell r="V187">
            <v>0</v>
          </cell>
          <cell r="X187" t="str">
            <v>-</v>
          </cell>
          <cell r="Y187">
            <v>0</v>
          </cell>
          <cell r="Z187">
            <v>0</v>
          </cell>
          <cell r="AB187" t="str">
            <v>-</v>
          </cell>
        </row>
        <row r="188">
          <cell r="C188" t="str">
            <v>HOSPITAL PELÓPIDAS SILVEIRA - CG Nº 017/2022</v>
          </cell>
          <cell r="E188" t="str">
            <v>BARBARA RACHEL DOS ANJOS LIMA DUTRA</v>
          </cell>
          <cell r="F188" t="str">
            <v>2 - Outros Profissionais da Saúde</v>
          </cell>
          <cell r="G188" t="str">
            <v>2234-05</v>
          </cell>
          <cell r="H188" t="str">
            <v>03/2026</v>
          </cell>
          <cell r="I188">
            <v>0</v>
          </cell>
          <cell r="J188">
            <v>553.7192</v>
          </cell>
          <cell r="K188">
            <v>0</v>
          </cell>
          <cell r="L188">
            <v>0</v>
          </cell>
          <cell r="M188">
            <v>0</v>
          </cell>
          <cell r="O188">
            <v>2.27</v>
          </cell>
          <cell r="R188">
            <v>0</v>
          </cell>
          <cell r="S188">
            <v>0</v>
          </cell>
          <cell r="U188">
            <v>184.07</v>
          </cell>
          <cell r="V188">
            <v>0</v>
          </cell>
          <cell r="X188" t="str">
            <v>Auxílio creche</v>
          </cell>
          <cell r="Y188">
            <v>0</v>
          </cell>
          <cell r="Z188">
            <v>0</v>
          </cell>
          <cell r="AB188" t="str">
            <v>-</v>
          </cell>
        </row>
        <row r="189">
          <cell r="C189" t="str">
            <v>HOSPITAL PELÓPIDAS SILVEIRA - CG Nº 017/2022</v>
          </cell>
          <cell r="E189" t="str">
            <v>BARTOLOMEU JESSE DOS SANTOS</v>
          </cell>
          <cell r="F189" t="str">
            <v>2 - Outros Profissionais da Saúde</v>
          </cell>
          <cell r="G189" t="str">
            <v>5151-10</v>
          </cell>
          <cell r="H189" t="str">
            <v>03/2026</v>
          </cell>
          <cell r="I189">
            <v>0</v>
          </cell>
          <cell r="J189">
            <v>155.61600000000001</v>
          </cell>
          <cell r="K189">
            <v>0</v>
          </cell>
          <cell r="L189">
            <v>214.365516666666</v>
          </cell>
          <cell r="M189">
            <v>32.42</v>
          </cell>
          <cell r="O189">
            <v>0</v>
          </cell>
          <cell r="R189">
            <v>295.20613948729084</v>
          </cell>
          <cell r="S189">
            <v>97.26</v>
          </cell>
          <cell r="U189">
            <v>0</v>
          </cell>
          <cell r="V189">
            <v>0</v>
          </cell>
          <cell r="X189" t="str">
            <v>-</v>
          </cell>
          <cell r="Y189">
            <v>0</v>
          </cell>
          <cell r="Z189">
            <v>0</v>
          </cell>
          <cell r="AB189" t="str">
            <v>-</v>
          </cell>
        </row>
        <row r="190">
          <cell r="C190" t="str">
            <v>HOSPITAL PELÓPIDAS SILVEIRA - CG Nº 017/2022</v>
          </cell>
          <cell r="E190" t="str">
            <v>BEATRIZ ALVES CAVALCANTI DA SILVA</v>
          </cell>
          <cell r="F190" t="str">
            <v>3 - Administrativo</v>
          </cell>
          <cell r="G190" t="str">
            <v>4110-10</v>
          </cell>
          <cell r="H190" t="str">
            <v>03/2026</v>
          </cell>
          <cell r="I190">
            <v>0</v>
          </cell>
          <cell r="J190">
            <v>129.68</v>
          </cell>
          <cell r="K190">
            <v>0</v>
          </cell>
          <cell r="L190">
            <v>214.365516666666</v>
          </cell>
          <cell r="M190">
            <v>32.42</v>
          </cell>
          <cell r="O190">
            <v>0</v>
          </cell>
          <cell r="R190">
            <v>138.37787788466758</v>
          </cell>
          <cell r="S190">
            <v>97.26</v>
          </cell>
          <cell r="U190">
            <v>0</v>
          </cell>
          <cell r="V190">
            <v>0</v>
          </cell>
          <cell r="X190" t="str">
            <v>-</v>
          </cell>
          <cell r="Y190">
            <v>0</v>
          </cell>
          <cell r="Z190">
            <v>0</v>
          </cell>
          <cell r="AB190" t="str">
            <v>-</v>
          </cell>
        </row>
        <row r="191">
          <cell r="C191" t="str">
            <v>HOSPITAL PELÓPIDAS SILVEIRA - CG Nº 017/2022</v>
          </cell>
          <cell r="E191" t="str">
            <v>BEATRIZ BARBOSA DA SILVA</v>
          </cell>
          <cell r="F191" t="str">
            <v>2 - Outros Profissionais da Saúde</v>
          </cell>
          <cell r="G191" t="str">
            <v>2236-05</v>
          </cell>
          <cell r="H191" t="str">
            <v>03/2026</v>
          </cell>
          <cell r="I191">
            <v>0</v>
          </cell>
          <cell r="J191">
            <v>254.83760000000001</v>
          </cell>
          <cell r="K191">
            <v>0</v>
          </cell>
          <cell r="L191">
            <v>0</v>
          </cell>
          <cell r="M191">
            <v>0</v>
          </cell>
          <cell r="O191">
            <v>4.7699999999999996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X191" t="str">
            <v>-</v>
          </cell>
          <cell r="Y191">
            <v>0</v>
          </cell>
          <cell r="Z191">
            <v>0</v>
          </cell>
          <cell r="AB191" t="str">
            <v>-</v>
          </cell>
        </row>
        <row r="192">
          <cell r="C192" t="str">
            <v>HOSPITAL PELÓPIDAS SILVEIRA - CG Nº 017/2022</v>
          </cell>
          <cell r="E192" t="str">
            <v>BENONE PEREIRA DA SILVA</v>
          </cell>
          <cell r="F192" t="str">
            <v>2 - Outros Profissionais da Saúde</v>
          </cell>
          <cell r="G192" t="str">
            <v>5151-10</v>
          </cell>
          <cell r="H192" t="str">
            <v>03/2026</v>
          </cell>
          <cell r="I192">
            <v>0</v>
          </cell>
          <cell r="J192">
            <v>209.96559999999999</v>
          </cell>
          <cell r="K192">
            <v>0</v>
          </cell>
          <cell r="L192">
            <v>214.365516666666</v>
          </cell>
          <cell r="M192">
            <v>32.42</v>
          </cell>
          <cell r="O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 t="str">
            <v>-</v>
          </cell>
          <cell r="Y192">
            <v>0</v>
          </cell>
          <cell r="Z192">
            <v>0</v>
          </cell>
          <cell r="AB192" t="str">
            <v>-</v>
          </cell>
        </row>
        <row r="193">
          <cell r="C193" t="str">
            <v>HOSPITAL PELÓPIDAS SILVEIRA - CG Nº 017/2022</v>
          </cell>
          <cell r="E193" t="str">
            <v>BRENDA MARIA FEITOSA DE NORONHA</v>
          </cell>
          <cell r="F193" t="str">
            <v>2 - Outros Profissionais da Saúde</v>
          </cell>
          <cell r="G193" t="str">
            <v>3222-05</v>
          </cell>
          <cell r="H193" t="str">
            <v>03/2026</v>
          </cell>
          <cell r="I193">
            <v>0</v>
          </cell>
          <cell r="J193">
            <v>62.246400000000001</v>
          </cell>
          <cell r="K193">
            <v>0</v>
          </cell>
          <cell r="L193">
            <v>0</v>
          </cell>
          <cell r="M193">
            <v>0</v>
          </cell>
          <cell r="O193">
            <v>2.27</v>
          </cell>
          <cell r="R193">
            <v>74.103448275862078</v>
          </cell>
          <cell r="S193">
            <v>38.9</v>
          </cell>
          <cell r="U193">
            <v>0</v>
          </cell>
          <cell r="V193">
            <v>0</v>
          </cell>
          <cell r="X193" t="str">
            <v>-</v>
          </cell>
          <cell r="Y193">
            <v>0</v>
          </cell>
          <cell r="Z193">
            <v>0</v>
          </cell>
          <cell r="AB193" t="str">
            <v>-</v>
          </cell>
        </row>
        <row r="194">
          <cell r="C194" t="str">
            <v>HOSPITAL PELÓPIDAS SILVEIRA - CG Nº 017/2022</v>
          </cell>
          <cell r="E194" t="str">
            <v>BRENO GABRIEL RODRIGUES BARBOSA</v>
          </cell>
          <cell r="F194" t="str">
            <v>2 - Outros Profissionais da Saúde</v>
          </cell>
          <cell r="G194" t="str">
            <v>3222-05</v>
          </cell>
          <cell r="H194" t="str">
            <v>03/2026</v>
          </cell>
          <cell r="I194">
            <v>0</v>
          </cell>
          <cell r="J194">
            <v>155.61600000000001</v>
          </cell>
          <cell r="K194">
            <v>0</v>
          </cell>
          <cell r="L194">
            <v>0</v>
          </cell>
          <cell r="M194">
            <v>0</v>
          </cell>
          <cell r="O194">
            <v>2.27</v>
          </cell>
          <cell r="R194">
            <v>278.95</v>
          </cell>
          <cell r="S194">
            <v>92.07</v>
          </cell>
          <cell r="U194">
            <v>0</v>
          </cell>
          <cell r="V194">
            <v>0</v>
          </cell>
          <cell r="X194" t="str">
            <v>-</v>
          </cell>
          <cell r="Y194">
            <v>0</v>
          </cell>
          <cell r="Z194">
            <v>0</v>
          </cell>
          <cell r="AB194" t="str">
            <v>-</v>
          </cell>
        </row>
        <row r="195">
          <cell r="C195" t="str">
            <v>HOSPITAL PELÓPIDAS SILVEIRA - CG Nº 017/2022</v>
          </cell>
          <cell r="E195" t="str">
            <v>BRIANY MIRELLY BARBOSA DA SILVA</v>
          </cell>
          <cell r="F195" t="str">
            <v>3 - Administrativo</v>
          </cell>
          <cell r="G195" t="str">
            <v>4110-10</v>
          </cell>
          <cell r="H195" t="str">
            <v>03/2026</v>
          </cell>
          <cell r="I195">
            <v>0</v>
          </cell>
          <cell r="J195">
            <v>238.03360000000001</v>
          </cell>
          <cell r="K195">
            <v>0</v>
          </cell>
          <cell r="L195">
            <v>214.365516666666</v>
          </cell>
          <cell r="M195">
            <v>32.42</v>
          </cell>
          <cell r="O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 t="str">
            <v>-</v>
          </cell>
          <cell r="Y195">
            <v>0</v>
          </cell>
          <cell r="Z195">
            <v>0</v>
          </cell>
          <cell r="AB195" t="str">
            <v>-</v>
          </cell>
        </row>
        <row r="196">
          <cell r="C196" t="str">
            <v>HOSPITAL PELÓPIDAS SILVEIRA - CG Nº 017/2022</v>
          </cell>
          <cell r="E196" t="str">
            <v>BRUNA JORDANA ALVES TRINDADE</v>
          </cell>
          <cell r="F196" t="str">
            <v>2 - Outros Profissionais da Saúde</v>
          </cell>
          <cell r="G196" t="str">
            <v>3222-05</v>
          </cell>
          <cell r="H196" t="str">
            <v>03/2026</v>
          </cell>
          <cell r="I196">
            <v>0</v>
          </cell>
          <cell r="J196">
            <v>299.13920000000002</v>
          </cell>
          <cell r="K196">
            <v>0</v>
          </cell>
          <cell r="L196">
            <v>214.365516666666</v>
          </cell>
          <cell r="M196">
            <v>32.42</v>
          </cell>
          <cell r="O196">
            <v>2.27</v>
          </cell>
          <cell r="R196">
            <v>0</v>
          </cell>
          <cell r="S196">
            <v>97.26</v>
          </cell>
          <cell r="U196">
            <v>0</v>
          </cell>
          <cell r="V196">
            <v>0</v>
          </cell>
          <cell r="X196" t="str">
            <v>-</v>
          </cell>
          <cell r="Y196">
            <v>0</v>
          </cell>
          <cell r="Z196">
            <v>0</v>
          </cell>
          <cell r="AB196" t="str">
            <v>-</v>
          </cell>
        </row>
        <row r="197">
          <cell r="C197" t="str">
            <v>HOSPITAL PELÓPIDAS SILVEIRA - CG Nº 017/2022</v>
          </cell>
          <cell r="E197" t="str">
            <v>BRUNA PEIXOTO COLACO RAMOS</v>
          </cell>
          <cell r="F197" t="str">
            <v>2 - Outros Profissionais da Saúde</v>
          </cell>
          <cell r="G197" t="str">
            <v>2235-05</v>
          </cell>
          <cell r="H197" t="str">
            <v>03/2026</v>
          </cell>
          <cell r="I197">
            <v>0</v>
          </cell>
          <cell r="J197">
            <v>658.76319999999998</v>
          </cell>
          <cell r="K197">
            <v>0</v>
          </cell>
          <cell r="L197">
            <v>0</v>
          </cell>
          <cell r="M197">
            <v>0</v>
          </cell>
          <cell r="O197">
            <v>4.7699999999999996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X197" t="str">
            <v>-</v>
          </cell>
          <cell r="Y197">
            <v>0</v>
          </cell>
          <cell r="Z197">
            <v>0</v>
          </cell>
          <cell r="AB197" t="str">
            <v>-</v>
          </cell>
        </row>
        <row r="198">
          <cell r="C198" t="str">
            <v>HOSPITAL PELÓPIDAS SILVEIRA - CG Nº 017/2022</v>
          </cell>
          <cell r="E198" t="str">
            <v>BRUNA RODRIGUES DA SILVA</v>
          </cell>
          <cell r="F198" t="str">
            <v>2 - Outros Profissionais da Saúde</v>
          </cell>
          <cell r="G198" t="str">
            <v>3222-05</v>
          </cell>
          <cell r="H198" t="str">
            <v>03/2026</v>
          </cell>
          <cell r="I198">
            <v>0</v>
          </cell>
          <cell r="J198">
            <v>298.38720000000001</v>
          </cell>
          <cell r="K198">
            <v>0</v>
          </cell>
          <cell r="L198">
            <v>214.365516666666</v>
          </cell>
          <cell r="M198">
            <v>32.42</v>
          </cell>
          <cell r="O198">
            <v>2.27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X198" t="str">
            <v>-</v>
          </cell>
          <cell r="Y198">
            <v>0</v>
          </cell>
          <cell r="Z198">
            <v>0</v>
          </cell>
          <cell r="AB198" t="str">
            <v>-</v>
          </cell>
        </row>
        <row r="199">
          <cell r="C199" t="str">
            <v>HOSPITAL PELÓPIDAS SILVEIRA - CG Nº 017/2022</v>
          </cell>
          <cell r="E199" t="str">
            <v>BRUNA TAMARA MELO DOS SANTOS</v>
          </cell>
          <cell r="F199" t="str">
            <v>2 - Outros Profissionais da Saúde</v>
          </cell>
          <cell r="G199" t="str">
            <v>5211-30</v>
          </cell>
          <cell r="H199" t="str">
            <v>03/2026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O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X199" t="str">
            <v>-</v>
          </cell>
          <cell r="Y199">
            <v>0</v>
          </cell>
          <cell r="Z199">
            <v>0</v>
          </cell>
          <cell r="AB199" t="str">
            <v>-</v>
          </cell>
        </row>
        <row r="200">
          <cell r="C200" t="str">
            <v>HOSPITAL PELÓPIDAS SILVEIRA - CG Nº 017/2022</v>
          </cell>
          <cell r="E200" t="str">
            <v>CAIO VICTOR NASCIMENTO TRAJANO DA SILVA</v>
          </cell>
          <cell r="F200" t="str">
            <v>1 - Médico</v>
          </cell>
          <cell r="G200" t="str">
            <v>2251-25</v>
          </cell>
          <cell r="H200" t="str">
            <v>03/2026</v>
          </cell>
          <cell r="I200">
            <v>0</v>
          </cell>
          <cell r="J200">
            <v>829.71119999999996</v>
          </cell>
          <cell r="K200">
            <v>0</v>
          </cell>
          <cell r="L200">
            <v>0</v>
          </cell>
          <cell r="M200">
            <v>0</v>
          </cell>
          <cell r="O200">
            <v>18.149999999999999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X200" t="str">
            <v>-</v>
          </cell>
          <cell r="Y200">
            <v>0</v>
          </cell>
          <cell r="Z200">
            <v>0</v>
          </cell>
          <cell r="AB200" t="str">
            <v>-</v>
          </cell>
        </row>
        <row r="201">
          <cell r="C201" t="str">
            <v>HOSPITAL PELÓPIDAS SILVEIRA - CG Nº 017/2022</v>
          </cell>
          <cell r="E201" t="str">
            <v>CAMILA BARBOSA DA SILVA NEGROMONTE</v>
          </cell>
          <cell r="F201" t="str">
            <v>2 - Outros Profissionais da Saúde</v>
          </cell>
          <cell r="G201" t="str">
            <v>3222-05</v>
          </cell>
          <cell r="H201" t="str">
            <v>03/2026</v>
          </cell>
          <cell r="I201">
            <v>0</v>
          </cell>
          <cell r="J201">
            <v>275.17520000000002</v>
          </cell>
          <cell r="K201">
            <v>0</v>
          </cell>
          <cell r="L201">
            <v>214.365516666666</v>
          </cell>
          <cell r="M201">
            <v>32.42</v>
          </cell>
          <cell r="O201">
            <v>2.27</v>
          </cell>
          <cell r="R201">
            <v>295.20613948729084</v>
          </cell>
          <cell r="S201">
            <v>91.42</v>
          </cell>
          <cell r="U201">
            <v>81.02</v>
          </cell>
          <cell r="V201">
            <v>0</v>
          </cell>
          <cell r="X201" t="str">
            <v>Auxílio creche</v>
          </cell>
          <cell r="Y201">
            <v>0</v>
          </cell>
          <cell r="Z201">
            <v>0</v>
          </cell>
          <cell r="AB201" t="str">
            <v>-</v>
          </cell>
        </row>
        <row r="202">
          <cell r="C202" t="str">
            <v>HOSPITAL PELÓPIDAS SILVEIRA - CG Nº 017/2022</v>
          </cell>
          <cell r="E202" t="str">
            <v>CAMILA CAROLAYNE SILVA DOS SANTOS</v>
          </cell>
          <cell r="F202" t="str">
            <v>3 - Administrativo</v>
          </cell>
          <cell r="G202" t="str">
            <v>4110-10</v>
          </cell>
          <cell r="H202" t="str">
            <v>03/2026</v>
          </cell>
          <cell r="I202">
            <v>0</v>
          </cell>
          <cell r="J202">
            <v>161.86080000000001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X202" t="str">
            <v>-</v>
          </cell>
          <cell r="Y202">
            <v>0</v>
          </cell>
          <cell r="Z202">
            <v>0</v>
          </cell>
          <cell r="AB202" t="str">
            <v>-</v>
          </cell>
        </row>
        <row r="203">
          <cell r="C203" t="str">
            <v>HOSPITAL PELÓPIDAS SILVEIRA - CG Nº 017/2022</v>
          </cell>
          <cell r="E203" t="str">
            <v>CAMILA LOURENCO BATISTA</v>
          </cell>
          <cell r="F203" t="str">
            <v>2 - Outros Profissionais da Saúde</v>
          </cell>
          <cell r="G203" t="str">
            <v>2237-10</v>
          </cell>
          <cell r="H203" t="str">
            <v>03/2026</v>
          </cell>
          <cell r="I203">
            <v>0</v>
          </cell>
          <cell r="J203">
            <v>392</v>
          </cell>
          <cell r="K203">
            <v>0</v>
          </cell>
          <cell r="L203">
            <v>0</v>
          </cell>
          <cell r="M203">
            <v>0</v>
          </cell>
          <cell r="O203">
            <v>2.27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X203" t="str">
            <v>-</v>
          </cell>
          <cell r="Y203">
            <v>0</v>
          </cell>
          <cell r="Z203">
            <v>0</v>
          </cell>
          <cell r="AB203" t="str">
            <v>-</v>
          </cell>
        </row>
        <row r="204">
          <cell r="C204" t="str">
            <v>HOSPITAL PELÓPIDAS SILVEIRA - CG Nº 017/2022</v>
          </cell>
          <cell r="E204" t="str">
            <v>CAMILA NARJARA SILVA DE SA MOURA</v>
          </cell>
          <cell r="F204" t="str">
            <v>2 - Outros Profissionais da Saúde</v>
          </cell>
          <cell r="G204" t="str">
            <v>2235-05</v>
          </cell>
          <cell r="H204" t="str">
            <v>03/2026</v>
          </cell>
          <cell r="I204">
            <v>0</v>
          </cell>
          <cell r="J204">
            <v>430.96719999999999</v>
          </cell>
          <cell r="K204">
            <v>0</v>
          </cell>
          <cell r="L204">
            <v>0</v>
          </cell>
          <cell r="M204">
            <v>0</v>
          </cell>
          <cell r="O204">
            <v>4.7699999999999996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 t="str">
            <v>-</v>
          </cell>
          <cell r="Y204">
            <v>0</v>
          </cell>
          <cell r="Z204">
            <v>0</v>
          </cell>
          <cell r="AB204" t="str">
            <v>-</v>
          </cell>
        </row>
        <row r="205">
          <cell r="C205" t="str">
            <v>HOSPITAL PELÓPIDAS SILVEIRA - CG Nº 017/2022</v>
          </cell>
          <cell r="E205" t="str">
            <v>CAMILA REGINA GONCALVES DA SILVA SANTOS</v>
          </cell>
          <cell r="F205" t="str">
            <v>2 - Outros Profissionais da Saúde</v>
          </cell>
          <cell r="G205" t="str">
            <v>3222-05</v>
          </cell>
          <cell r="H205" t="str">
            <v>03/2026</v>
          </cell>
          <cell r="I205">
            <v>0</v>
          </cell>
          <cell r="J205">
            <v>326.33199999999999</v>
          </cell>
          <cell r="K205">
            <v>0</v>
          </cell>
          <cell r="L205">
            <v>0</v>
          </cell>
          <cell r="M205">
            <v>0</v>
          </cell>
          <cell r="O205">
            <v>2.27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 t="str">
            <v>-</v>
          </cell>
          <cell r="Y205">
            <v>0</v>
          </cell>
          <cell r="Z205">
            <v>0</v>
          </cell>
          <cell r="AB205" t="str">
            <v>-</v>
          </cell>
        </row>
        <row r="206">
          <cell r="C206" t="str">
            <v>HOSPITAL PELÓPIDAS SILVEIRA - CG Nº 017/2022</v>
          </cell>
          <cell r="E206" t="str">
            <v>CAMILA SOUZA AZEDO</v>
          </cell>
          <cell r="F206" t="str">
            <v>2 - Outros Profissionais da Saúde</v>
          </cell>
          <cell r="G206" t="str">
            <v>3241-15</v>
          </cell>
          <cell r="H206" t="str">
            <v>03/2026</v>
          </cell>
          <cell r="I206">
            <v>0</v>
          </cell>
          <cell r="J206">
            <v>346.77120000000002</v>
          </cell>
          <cell r="K206">
            <v>0</v>
          </cell>
          <cell r="L206">
            <v>0</v>
          </cell>
          <cell r="M206">
            <v>0</v>
          </cell>
          <cell r="O206">
            <v>2.27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 t="str">
            <v>-</v>
          </cell>
          <cell r="Y206">
            <v>0</v>
          </cell>
          <cell r="Z206">
            <v>0</v>
          </cell>
          <cell r="AB206" t="str">
            <v>-</v>
          </cell>
        </row>
        <row r="207">
          <cell r="C207" t="str">
            <v>HOSPITAL PELÓPIDAS SILVEIRA - CG Nº 017/2022</v>
          </cell>
          <cell r="E207" t="str">
            <v>CAMILA STEPHANE BATISTA NOGUEIRA</v>
          </cell>
          <cell r="F207" t="str">
            <v>2 - Outros Profissionais da Saúde</v>
          </cell>
          <cell r="G207" t="str">
            <v>2235-05</v>
          </cell>
          <cell r="H207" t="str">
            <v>03/2026</v>
          </cell>
          <cell r="I207">
            <v>0</v>
          </cell>
          <cell r="J207">
            <v>410.56639999999999</v>
          </cell>
          <cell r="K207">
            <v>0</v>
          </cell>
          <cell r="L207">
            <v>0</v>
          </cell>
          <cell r="M207">
            <v>0</v>
          </cell>
          <cell r="O207">
            <v>4.7699999999999996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 t="str">
            <v>-</v>
          </cell>
          <cell r="Y207">
            <v>0</v>
          </cell>
          <cell r="Z207">
            <v>0</v>
          </cell>
          <cell r="AB207" t="str">
            <v>-</v>
          </cell>
        </row>
        <row r="208">
          <cell r="C208" t="str">
            <v>HOSPITAL PELÓPIDAS SILVEIRA - CG Nº 017/2022</v>
          </cell>
          <cell r="E208" t="str">
            <v>CAMILA TERESA NOBREGA</v>
          </cell>
          <cell r="F208" t="str">
            <v>1 - Médico</v>
          </cell>
          <cell r="G208" t="str">
            <v>2251-25</v>
          </cell>
          <cell r="H208" t="str">
            <v>03/2026</v>
          </cell>
          <cell r="I208">
            <v>0</v>
          </cell>
          <cell r="J208">
            <v>717.30799999999999</v>
          </cell>
          <cell r="K208">
            <v>0</v>
          </cell>
          <cell r="L208">
            <v>0</v>
          </cell>
          <cell r="M208">
            <v>0</v>
          </cell>
          <cell r="O208">
            <v>18.149999999999999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 t="str">
            <v>-</v>
          </cell>
          <cell r="Y208">
            <v>0</v>
          </cell>
          <cell r="Z208">
            <v>0</v>
          </cell>
          <cell r="AB208" t="str">
            <v>-</v>
          </cell>
        </row>
        <row r="209">
          <cell r="C209" t="str">
            <v>HOSPITAL PELÓPIDAS SILVEIRA - CG Nº 017/2022</v>
          </cell>
          <cell r="E209" t="str">
            <v>CAMILLA MEDEIROS ARAUJO</v>
          </cell>
          <cell r="F209" t="str">
            <v>2 - Outros Profissionais da Saúde</v>
          </cell>
          <cell r="G209" t="str">
            <v>2236-05</v>
          </cell>
          <cell r="H209" t="str">
            <v>03/2026</v>
          </cell>
          <cell r="I209">
            <v>0</v>
          </cell>
          <cell r="J209">
            <v>258.61840000000001</v>
          </cell>
          <cell r="K209">
            <v>0</v>
          </cell>
          <cell r="L209">
            <v>214.365516666666</v>
          </cell>
          <cell r="M209">
            <v>3.06</v>
          </cell>
          <cell r="O209">
            <v>4.7699999999999996</v>
          </cell>
          <cell r="R209">
            <v>0</v>
          </cell>
          <cell r="S209">
            <v>0</v>
          </cell>
          <cell r="U209">
            <v>121.1</v>
          </cell>
          <cell r="V209">
            <v>0</v>
          </cell>
          <cell r="X209" t="str">
            <v>Auxílio creche</v>
          </cell>
          <cell r="Y209">
            <v>0</v>
          </cell>
          <cell r="Z209">
            <v>0</v>
          </cell>
          <cell r="AB209" t="str">
            <v>-</v>
          </cell>
        </row>
        <row r="210">
          <cell r="C210" t="str">
            <v>HOSPITAL PELÓPIDAS SILVEIRA - CG Nº 017/2022</v>
          </cell>
          <cell r="E210" t="str">
            <v>CAMILLA MESSIAS FRANCA DA SILVA</v>
          </cell>
          <cell r="F210" t="str">
            <v>2 - Outros Profissionais da Saúde</v>
          </cell>
          <cell r="G210" t="str">
            <v>2237-10</v>
          </cell>
          <cell r="H210" t="str">
            <v>03/2026</v>
          </cell>
          <cell r="I210">
            <v>0</v>
          </cell>
          <cell r="J210">
            <v>413.33760000000001</v>
          </cell>
          <cell r="K210">
            <v>0</v>
          </cell>
          <cell r="L210">
            <v>0</v>
          </cell>
          <cell r="M210">
            <v>0</v>
          </cell>
          <cell r="O210">
            <v>2.27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 t="str">
            <v>-</v>
          </cell>
          <cell r="Y210">
            <v>0</v>
          </cell>
          <cell r="Z210">
            <v>0</v>
          </cell>
          <cell r="AB210" t="str">
            <v>-</v>
          </cell>
        </row>
        <row r="211">
          <cell r="C211" t="str">
            <v>HOSPITAL PELÓPIDAS SILVEIRA - CG Nº 017/2022</v>
          </cell>
          <cell r="E211" t="str">
            <v>CAMILLY VICTORIA RODRIGUES DA SILVA</v>
          </cell>
          <cell r="F211" t="str">
            <v>3 - Administrativo</v>
          </cell>
          <cell r="G211" t="str">
            <v>4110-10</v>
          </cell>
          <cell r="H211" t="str">
            <v>03/2026</v>
          </cell>
          <cell r="I211">
            <v>0</v>
          </cell>
          <cell r="J211">
            <v>129.68</v>
          </cell>
          <cell r="K211">
            <v>0</v>
          </cell>
          <cell r="L211">
            <v>0</v>
          </cell>
          <cell r="M211">
            <v>0</v>
          </cell>
          <cell r="O211">
            <v>0</v>
          </cell>
          <cell r="R211">
            <v>387.45805807706921</v>
          </cell>
          <cell r="S211">
            <v>97.26</v>
          </cell>
          <cell r="U211">
            <v>0</v>
          </cell>
          <cell r="V211">
            <v>0</v>
          </cell>
          <cell r="X211" t="str">
            <v>-</v>
          </cell>
          <cell r="Y211">
            <v>0</v>
          </cell>
          <cell r="Z211">
            <v>0</v>
          </cell>
          <cell r="AB211" t="str">
            <v>-</v>
          </cell>
        </row>
        <row r="212">
          <cell r="C212" t="str">
            <v>HOSPITAL PELÓPIDAS SILVEIRA - CG Nº 017/2022</v>
          </cell>
          <cell r="E212" t="str">
            <v>CAMYLA PATRICIA DIAS LIMA</v>
          </cell>
          <cell r="F212" t="str">
            <v>3 - Administrativo</v>
          </cell>
          <cell r="G212" t="str">
            <v>4110-10</v>
          </cell>
          <cell r="H212" t="str">
            <v>03/2026</v>
          </cell>
          <cell r="I212">
            <v>0</v>
          </cell>
          <cell r="J212">
            <v>123.07040000000001</v>
          </cell>
          <cell r="K212">
            <v>0</v>
          </cell>
          <cell r="L212">
            <v>0</v>
          </cell>
          <cell r="M212">
            <v>0</v>
          </cell>
          <cell r="O212">
            <v>0</v>
          </cell>
          <cell r="R212">
            <v>111.15517241379311</v>
          </cell>
          <cell r="S212">
            <v>90.3</v>
          </cell>
          <cell r="U212">
            <v>0</v>
          </cell>
          <cell r="V212">
            <v>0</v>
          </cell>
          <cell r="X212" t="str">
            <v>-</v>
          </cell>
          <cell r="Y212">
            <v>0</v>
          </cell>
          <cell r="Z212">
            <v>0</v>
          </cell>
          <cell r="AB212" t="str">
            <v>-</v>
          </cell>
        </row>
        <row r="213">
          <cell r="C213" t="str">
            <v>HOSPITAL PELÓPIDAS SILVEIRA - CG Nº 017/2022</v>
          </cell>
          <cell r="E213" t="str">
            <v>CARINA CAVALCANTI DOS SANTOS</v>
          </cell>
          <cell r="F213" t="str">
            <v>3 - Administrativo</v>
          </cell>
          <cell r="G213" t="str">
            <v>5143-20</v>
          </cell>
          <cell r="H213" t="str">
            <v>03/2026</v>
          </cell>
          <cell r="I213">
            <v>0</v>
          </cell>
          <cell r="J213">
            <v>241.6592</v>
          </cell>
          <cell r="K213">
            <v>0</v>
          </cell>
          <cell r="L213">
            <v>214.365516666666</v>
          </cell>
          <cell r="M213">
            <v>32.42</v>
          </cell>
          <cell r="O213">
            <v>0</v>
          </cell>
          <cell r="R213">
            <v>295.20613948729084</v>
          </cell>
          <cell r="S213">
            <v>91.42</v>
          </cell>
          <cell r="U213">
            <v>144</v>
          </cell>
          <cell r="V213">
            <v>0</v>
          </cell>
          <cell r="X213" t="str">
            <v>Auxílio creche</v>
          </cell>
          <cell r="Y213">
            <v>0</v>
          </cell>
          <cell r="Z213">
            <v>0</v>
          </cell>
          <cell r="AB213" t="str">
            <v>-</v>
          </cell>
        </row>
        <row r="214">
          <cell r="C214" t="str">
            <v>HOSPITAL PELÓPIDAS SILVEIRA - CG Nº 017/2022</v>
          </cell>
          <cell r="E214" t="str">
            <v>CARLA ADRIANA DOS SANTOS</v>
          </cell>
          <cell r="F214" t="str">
            <v>3 - Administrativo</v>
          </cell>
          <cell r="G214" t="str">
            <v>5134-30</v>
          </cell>
          <cell r="H214" t="str">
            <v>03/2026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 t="str">
            <v>-</v>
          </cell>
          <cell r="Y214">
            <v>0</v>
          </cell>
          <cell r="Z214">
            <v>0</v>
          </cell>
          <cell r="AB214" t="str">
            <v>-</v>
          </cell>
        </row>
        <row r="215">
          <cell r="C215" t="str">
            <v>HOSPITAL PELÓPIDAS SILVEIRA - CG Nº 017/2022</v>
          </cell>
          <cell r="E215" t="str">
            <v>CARLA PATRICIA DE SANTANA MATEUS</v>
          </cell>
          <cell r="F215" t="str">
            <v>2 - Outros Profissionais da Saúde</v>
          </cell>
          <cell r="G215" t="str">
            <v>5152-05</v>
          </cell>
          <cell r="H215" t="str">
            <v>03/2026</v>
          </cell>
          <cell r="I215">
            <v>0</v>
          </cell>
          <cell r="J215">
            <v>174.66640000000001</v>
          </cell>
          <cell r="K215">
            <v>0</v>
          </cell>
          <cell r="L215">
            <v>214.365516666666</v>
          </cell>
          <cell r="M215">
            <v>32.42</v>
          </cell>
          <cell r="O215">
            <v>2.27</v>
          </cell>
          <cell r="R215">
            <v>221.40460461546812</v>
          </cell>
          <cell r="S215">
            <v>97.26</v>
          </cell>
          <cell r="U215">
            <v>0</v>
          </cell>
          <cell r="V215">
            <v>0</v>
          </cell>
          <cell r="X215" t="str">
            <v>-</v>
          </cell>
          <cell r="Y215">
            <v>0</v>
          </cell>
          <cell r="Z215">
            <v>0</v>
          </cell>
          <cell r="AB215" t="str">
            <v>-</v>
          </cell>
        </row>
        <row r="216">
          <cell r="C216" t="str">
            <v>HOSPITAL PELÓPIDAS SILVEIRA - CG Nº 017/2022</v>
          </cell>
          <cell r="E216" t="str">
            <v>CARLOS ALBERTO FERREIRA DOS SANTOS</v>
          </cell>
          <cell r="F216" t="str">
            <v>2 - Outros Profissionais da Saúde</v>
          </cell>
          <cell r="G216" t="str">
            <v>3241-15</v>
          </cell>
          <cell r="H216" t="str">
            <v>03/2026</v>
          </cell>
          <cell r="I216">
            <v>0</v>
          </cell>
          <cell r="J216">
            <v>317.66320000000002</v>
          </cell>
          <cell r="K216">
            <v>0</v>
          </cell>
          <cell r="L216">
            <v>0</v>
          </cell>
          <cell r="M216">
            <v>0</v>
          </cell>
          <cell r="O216">
            <v>2.27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X216" t="str">
            <v>-</v>
          </cell>
          <cell r="Y216">
            <v>0</v>
          </cell>
          <cell r="Z216">
            <v>0</v>
          </cell>
          <cell r="AB216" t="str">
            <v>-</v>
          </cell>
        </row>
        <row r="217">
          <cell r="C217" t="str">
            <v>HOSPITAL PELÓPIDAS SILVEIRA - CG Nº 017/2022</v>
          </cell>
          <cell r="E217" t="str">
            <v>CARLOS ALLAN CAVALCANTI NASCIMENTO</v>
          </cell>
          <cell r="F217" t="str">
            <v>2 - Outros Profissionais da Saúde</v>
          </cell>
          <cell r="G217" t="str">
            <v>2236-05</v>
          </cell>
          <cell r="H217" t="str">
            <v>03/2026</v>
          </cell>
          <cell r="I217">
            <v>0</v>
          </cell>
          <cell r="J217">
            <v>294.03120000000001</v>
          </cell>
          <cell r="K217">
            <v>0</v>
          </cell>
          <cell r="L217">
            <v>214.365516666666</v>
          </cell>
          <cell r="M217">
            <v>3.06</v>
          </cell>
          <cell r="O217">
            <v>4.7699999999999996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 t="str">
            <v>-</v>
          </cell>
          <cell r="Y217">
            <v>0</v>
          </cell>
          <cell r="Z217">
            <v>0</v>
          </cell>
          <cell r="AB217" t="str">
            <v>-</v>
          </cell>
        </row>
        <row r="218">
          <cell r="C218" t="str">
            <v>HOSPITAL PELÓPIDAS SILVEIRA - CG Nº 017/2022</v>
          </cell>
          <cell r="E218" t="str">
            <v>CARLOS ANDRE DA ROCHA</v>
          </cell>
          <cell r="F218" t="str">
            <v>3 - Administrativo</v>
          </cell>
          <cell r="G218" t="str">
            <v>5174-10</v>
          </cell>
          <cell r="H218" t="str">
            <v>03/2026</v>
          </cell>
          <cell r="I218">
            <v>0</v>
          </cell>
          <cell r="J218">
            <v>144.14080000000001</v>
          </cell>
          <cell r="K218">
            <v>0</v>
          </cell>
          <cell r="L218">
            <v>0</v>
          </cell>
          <cell r="M218">
            <v>0</v>
          </cell>
          <cell r="O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 t="str">
            <v>-</v>
          </cell>
          <cell r="Y218">
            <v>0</v>
          </cell>
          <cell r="Z218">
            <v>0</v>
          </cell>
          <cell r="AB218" t="str">
            <v>-</v>
          </cell>
        </row>
        <row r="219">
          <cell r="C219" t="str">
            <v>HOSPITAL PELÓPIDAS SILVEIRA - CG Nº 017/2022</v>
          </cell>
          <cell r="E219" t="str">
            <v>CARLOS ANDRE DOS RAMOS</v>
          </cell>
          <cell r="F219" t="str">
            <v>3 - Administrativo</v>
          </cell>
          <cell r="G219" t="str">
            <v>7823-05</v>
          </cell>
          <cell r="H219" t="str">
            <v>03/2026</v>
          </cell>
          <cell r="I219">
            <v>0</v>
          </cell>
          <cell r="J219">
            <v>99.052800000000005</v>
          </cell>
          <cell r="K219">
            <v>0</v>
          </cell>
          <cell r="L219">
            <v>214.365516666666</v>
          </cell>
          <cell r="M219">
            <v>33.770000000000003</v>
          </cell>
          <cell r="O219">
            <v>0</v>
          </cell>
          <cell r="R219">
            <v>148.69999999999999</v>
          </cell>
          <cell r="S219">
            <v>74.290000000000006</v>
          </cell>
          <cell r="U219">
            <v>0</v>
          </cell>
          <cell r="V219">
            <v>0</v>
          </cell>
          <cell r="X219" t="str">
            <v>-</v>
          </cell>
          <cell r="Y219">
            <v>0</v>
          </cell>
          <cell r="Z219">
            <v>0</v>
          </cell>
          <cell r="AB219" t="str">
            <v>-</v>
          </cell>
        </row>
        <row r="220">
          <cell r="C220" t="str">
            <v>HOSPITAL PELÓPIDAS SILVEIRA - CG Nº 017/2022</v>
          </cell>
          <cell r="E220" t="str">
            <v>CARLOS ANTONIO DA SILVA LIMA</v>
          </cell>
          <cell r="F220" t="str">
            <v>2 - Outros Profissionais da Saúde</v>
          </cell>
          <cell r="G220" t="str">
            <v>3222-05</v>
          </cell>
          <cell r="H220" t="str">
            <v>03/2026</v>
          </cell>
          <cell r="I220">
            <v>0</v>
          </cell>
          <cell r="J220">
            <v>364.452</v>
          </cell>
          <cell r="K220">
            <v>0</v>
          </cell>
          <cell r="L220">
            <v>214.365516666666</v>
          </cell>
          <cell r="M220">
            <v>32.42</v>
          </cell>
          <cell r="O220">
            <v>2.27</v>
          </cell>
          <cell r="R220">
            <v>276.75575576933517</v>
          </cell>
          <cell r="S220">
            <v>92.72</v>
          </cell>
          <cell r="U220">
            <v>0</v>
          </cell>
          <cell r="V220">
            <v>0</v>
          </cell>
          <cell r="X220" t="str">
            <v>-</v>
          </cell>
          <cell r="Y220">
            <v>0</v>
          </cell>
          <cell r="Z220">
            <v>0</v>
          </cell>
          <cell r="AB220" t="str">
            <v>-</v>
          </cell>
        </row>
        <row r="221">
          <cell r="C221" t="str">
            <v>HOSPITAL PELÓPIDAS SILVEIRA - CG Nº 017/2022</v>
          </cell>
          <cell r="E221" t="str">
            <v>CARLOS AUGUSTO BASTOS BARBOZA</v>
          </cell>
          <cell r="F221" t="str">
            <v>2 - Outros Profissionais da Saúde</v>
          </cell>
          <cell r="G221" t="str">
            <v>3222-05</v>
          </cell>
          <cell r="H221" t="str">
            <v>03/2026</v>
          </cell>
          <cell r="I221">
            <v>0</v>
          </cell>
          <cell r="J221">
            <v>287.47120000000001</v>
          </cell>
          <cell r="K221">
            <v>0</v>
          </cell>
          <cell r="L221">
            <v>214.365516666666</v>
          </cell>
          <cell r="M221">
            <v>32.42</v>
          </cell>
          <cell r="O221">
            <v>2.27</v>
          </cell>
          <cell r="R221">
            <v>276.75575576933517</v>
          </cell>
          <cell r="S221">
            <v>97.26</v>
          </cell>
          <cell r="U221">
            <v>0</v>
          </cell>
          <cell r="V221">
            <v>0</v>
          </cell>
          <cell r="X221" t="str">
            <v>-</v>
          </cell>
          <cell r="Y221">
            <v>0</v>
          </cell>
          <cell r="Z221">
            <v>0</v>
          </cell>
          <cell r="AB221" t="str">
            <v>-</v>
          </cell>
        </row>
        <row r="222">
          <cell r="C222" t="str">
            <v>HOSPITAL PELÓPIDAS SILVEIRA - CG Nº 017/2022</v>
          </cell>
          <cell r="E222" t="str">
            <v>CARLOS EDUARDO NASCIMENTO DENIZ</v>
          </cell>
          <cell r="F222" t="str">
            <v>3 - Administrativo</v>
          </cell>
          <cell r="G222" t="str">
            <v>5132-20</v>
          </cell>
          <cell r="H222" t="str">
            <v>03/2026</v>
          </cell>
          <cell r="I222">
            <v>0</v>
          </cell>
          <cell r="J222">
            <v>179.21279999999999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R222">
            <v>138.37787788466758</v>
          </cell>
          <cell r="S222">
            <v>87.8</v>
          </cell>
          <cell r="U222">
            <v>0</v>
          </cell>
          <cell r="V222">
            <v>0</v>
          </cell>
          <cell r="X222" t="str">
            <v>-</v>
          </cell>
          <cell r="Y222">
            <v>0</v>
          </cell>
          <cell r="Z222">
            <v>0</v>
          </cell>
          <cell r="AB222" t="str">
            <v>-</v>
          </cell>
        </row>
        <row r="223">
          <cell r="C223" t="str">
            <v>HOSPITAL PELÓPIDAS SILVEIRA - CG Nº 017/2022</v>
          </cell>
          <cell r="E223" t="str">
            <v>CARLOS HENRIQUE DE SOUZA ROCHA</v>
          </cell>
          <cell r="F223" t="str">
            <v>2 - Outros Profissionais da Saúde</v>
          </cell>
          <cell r="G223" t="str">
            <v>5151-10</v>
          </cell>
          <cell r="H223" t="str">
            <v>03/2026</v>
          </cell>
          <cell r="I223">
            <v>0</v>
          </cell>
          <cell r="J223">
            <v>155.61600000000001</v>
          </cell>
          <cell r="K223">
            <v>0</v>
          </cell>
          <cell r="L223">
            <v>214.365516666666</v>
          </cell>
          <cell r="M223">
            <v>32.42</v>
          </cell>
          <cell r="O223">
            <v>0</v>
          </cell>
          <cell r="R223">
            <v>0</v>
          </cell>
          <cell r="S223">
            <v>86.89</v>
          </cell>
          <cell r="U223">
            <v>0</v>
          </cell>
          <cell r="V223">
            <v>0</v>
          </cell>
          <cell r="X223" t="str">
            <v>-</v>
          </cell>
          <cell r="Y223">
            <v>0</v>
          </cell>
          <cell r="Z223">
            <v>0</v>
          </cell>
          <cell r="AB223" t="str">
            <v>-</v>
          </cell>
        </row>
        <row r="224">
          <cell r="C224" t="str">
            <v>HOSPITAL PELÓPIDAS SILVEIRA - CG Nº 017/2022</v>
          </cell>
          <cell r="E224" t="str">
            <v>CAROLINA ARAUJO DE LIMA</v>
          </cell>
          <cell r="F224" t="str">
            <v>3 - Administrativo</v>
          </cell>
          <cell r="G224" t="str">
            <v>4110-10</v>
          </cell>
          <cell r="H224" t="str">
            <v>03/2026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O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X224" t="str">
            <v>-</v>
          </cell>
          <cell r="Y224">
            <v>0</v>
          </cell>
          <cell r="Z224">
            <v>0</v>
          </cell>
          <cell r="AB224" t="str">
            <v>-</v>
          </cell>
        </row>
        <row r="225">
          <cell r="C225" t="str">
            <v>HOSPITAL PELÓPIDAS SILVEIRA - CG Nº 017/2022</v>
          </cell>
          <cell r="E225" t="str">
            <v>CAROLINA UCHOA CAVALCANTI SANTOS</v>
          </cell>
          <cell r="F225" t="str">
            <v>2 - Outros Profissionais da Saúde</v>
          </cell>
          <cell r="G225" t="str">
            <v>3222-05</v>
          </cell>
          <cell r="H225" t="str">
            <v>03/2026</v>
          </cell>
          <cell r="I225">
            <v>0</v>
          </cell>
          <cell r="J225">
            <v>352.22</v>
          </cell>
          <cell r="K225">
            <v>0</v>
          </cell>
          <cell r="L225">
            <v>214.365516666666</v>
          </cell>
          <cell r="M225">
            <v>32.42</v>
          </cell>
          <cell r="O225">
            <v>2.27</v>
          </cell>
          <cell r="R225">
            <v>276.75575576933517</v>
          </cell>
          <cell r="S225">
            <v>97.26</v>
          </cell>
          <cell r="U225">
            <v>0</v>
          </cell>
          <cell r="V225">
            <v>0</v>
          </cell>
          <cell r="X225" t="str">
            <v>-</v>
          </cell>
          <cell r="Y225">
            <v>0</v>
          </cell>
          <cell r="Z225">
            <v>0</v>
          </cell>
          <cell r="AB225" t="str">
            <v>-</v>
          </cell>
        </row>
        <row r="226">
          <cell r="C226" t="str">
            <v>HOSPITAL PELÓPIDAS SILVEIRA - CG Nº 017/2022</v>
          </cell>
          <cell r="E226" t="str">
            <v>CAROLINE OLIVEIRA MONTEIRO DE CARVALHO</v>
          </cell>
          <cell r="F226" t="str">
            <v>2 - Outros Profissionais da Saúde</v>
          </cell>
          <cell r="G226" t="str">
            <v>2236-05</v>
          </cell>
          <cell r="H226" t="str">
            <v>03/2026</v>
          </cell>
          <cell r="I226">
            <v>0</v>
          </cell>
          <cell r="J226">
            <v>261.82159999999999</v>
          </cell>
          <cell r="K226">
            <v>0</v>
          </cell>
          <cell r="L226">
            <v>0</v>
          </cell>
          <cell r="M226">
            <v>0</v>
          </cell>
          <cell r="O226">
            <v>4.7699999999999996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X226" t="str">
            <v>-</v>
          </cell>
          <cell r="Y226">
            <v>0</v>
          </cell>
          <cell r="Z226">
            <v>0</v>
          </cell>
          <cell r="AB226" t="str">
            <v>-</v>
          </cell>
        </row>
        <row r="227">
          <cell r="C227" t="str">
            <v>HOSPITAL PELÓPIDAS SILVEIRA - CG Nº 017/2022</v>
          </cell>
          <cell r="E227" t="str">
            <v>CASSIA CRISTINA RAMOS PINTO NOVAIS</v>
          </cell>
          <cell r="F227" t="str">
            <v>2 - Outros Profissionais da Saúde</v>
          </cell>
          <cell r="G227" t="str">
            <v>2235-05</v>
          </cell>
          <cell r="H227" t="str">
            <v>03/2026</v>
          </cell>
          <cell r="I227">
            <v>0</v>
          </cell>
          <cell r="J227">
            <v>444.79599999999999</v>
          </cell>
          <cell r="K227">
            <v>0</v>
          </cell>
          <cell r="L227">
            <v>0</v>
          </cell>
          <cell r="M227">
            <v>0</v>
          </cell>
          <cell r="O227">
            <v>4.7699999999999996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X227" t="str">
            <v>-</v>
          </cell>
          <cell r="Y227">
            <v>0</v>
          </cell>
          <cell r="Z227">
            <v>0</v>
          </cell>
          <cell r="AB227" t="str">
            <v>-</v>
          </cell>
        </row>
        <row r="228">
          <cell r="C228" t="str">
            <v>HOSPITAL PELÓPIDAS SILVEIRA - CG Nº 017/2022</v>
          </cell>
          <cell r="E228" t="str">
            <v>CASSIA VALERIA HENRIQUE DA SILVA</v>
          </cell>
          <cell r="F228" t="str">
            <v>3 - Administrativo</v>
          </cell>
          <cell r="G228" t="str">
            <v>5143-20</v>
          </cell>
          <cell r="H228" t="str">
            <v>03/2026</v>
          </cell>
          <cell r="I228">
            <v>0</v>
          </cell>
          <cell r="J228">
            <v>219.46799999999999</v>
          </cell>
          <cell r="K228">
            <v>0</v>
          </cell>
          <cell r="L228">
            <v>0</v>
          </cell>
          <cell r="M228">
            <v>0</v>
          </cell>
          <cell r="O228">
            <v>0</v>
          </cell>
          <cell r="R228">
            <v>295.20613948729084</v>
          </cell>
          <cell r="S228">
            <v>97.26</v>
          </cell>
          <cell r="U228">
            <v>0</v>
          </cell>
          <cell r="V228">
            <v>0</v>
          </cell>
          <cell r="X228" t="str">
            <v>-</v>
          </cell>
          <cell r="Y228">
            <v>0</v>
          </cell>
          <cell r="Z228">
            <v>0</v>
          </cell>
          <cell r="AB228" t="str">
            <v>-</v>
          </cell>
        </row>
        <row r="229">
          <cell r="C229" t="str">
            <v>HOSPITAL PELÓPIDAS SILVEIRA - CG Nº 017/2022</v>
          </cell>
          <cell r="E229" t="str">
            <v>CATARINA DA SILVA ALMEIDA</v>
          </cell>
          <cell r="F229" t="str">
            <v>3 - Administrativo</v>
          </cell>
          <cell r="G229" t="str">
            <v>5134-30</v>
          </cell>
          <cell r="H229" t="str">
            <v>03/2026</v>
          </cell>
          <cell r="I229">
            <v>0</v>
          </cell>
          <cell r="J229">
            <v>155.61600000000001</v>
          </cell>
          <cell r="K229">
            <v>0</v>
          </cell>
          <cell r="L229">
            <v>214.365516666666</v>
          </cell>
          <cell r="M229">
            <v>32.42</v>
          </cell>
          <cell r="O229">
            <v>0</v>
          </cell>
          <cell r="R229">
            <v>387.45805807706921</v>
          </cell>
          <cell r="S229">
            <v>97.26</v>
          </cell>
          <cell r="U229">
            <v>0</v>
          </cell>
          <cell r="V229">
            <v>0</v>
          </cell>
          <cell r="X229" t="str">
            <v>-</v>
          </cell>
          <cell r="Y229">
            <v>0</v>
          </cell>
          <cell r="Z229">
            <v>0</v>
          </cell>
          <cell r="AB229" t="str">
            <v>-</v>
          </cell>
        </row>
        <row r="230">
          <cell r="C230" t="str">
            <v>HOSPITAL PELÓPIDAS SILVEIRA - CG Nº 017/2022</v>
          </cell>
          <cell r="E230" t="str">
            <v>CATARINA FLAVIA DE LIMA</v>
          </cell>
          <cell r="F230" t="str">
            <v>2 - Outros Profissionais da Saúde</v>
          </cell>
          <cell r="G230" t="str">
            <v>2237-10</v>
          </cell>
          <cell r="H230" t="str">
            <v>03/2026</v>
          </cell>
          <cell r="I230">
            <v>0</v>
          </cell>
          <cell r="J230">
            <v>641.73919999999998</v>
          </cell>
          <cell r="K230">
            <v>0</v>
          </cell>
          <cell r="L230">
            <v>0</v>
          </cell>
          <cell r="M230">
            <v>0</v>
          </cell>
          <cell r="O230">
            <v>2.27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 t="str">
            <v>-</v>
          </cell>
          <cell r="Y230">
            <v>0</v>
          </cell>
          <cell r="Z230">
            <v>0</v>
          </cell>
          <cell r="AB230" t="str">
            <v>-</v>
          </cell>
        </row>
        <row r="231">
          <cell r="C231" t="str">
            <v>HOSPITAL PELÓPIDAS SILVEIRA - CG Nº 017/2022</v>
          </cell>
          <cell r="E231" t="str">
            <v>CATIA ALVES DA SILVA MACIANO</v>
          </cell>
          <cell r="F231" t="str">
            <v>2 - Outros Profissionais da Saúde</v>
          </cell>
          <cell r="G231" t="str">
            <v>5211-30</v>
          </cell>
          <cell r="H231" t="str">
            <v>03/2026</v>
          </cell>
          <cell r="I231">
            <v>0</v>
          </cell>
          <cell r="J231">
            <v>157.35120000000001</v>
          </cell>
          <cell r="K231">
            <v>0</v>
          </cell>
          <cell r="L231">
            <v>0</v>
          </cell>
          <cell r="M231">
            <v>0</v>
          </cell>
          <cell r="O231">
            <v>0</v>
          </cell>
          <cell r="R231">
            <v>276.75575576933517</v>
          </cell>
          <cell r="S231">
            <v>106.44</v>
          </cell>
          <cell r="U231">
            <v>0</v>
          </cell>
          <cell r="V231">
            <v>0</v>
          </cell>
          <cell r="X231" t="str">
            <v>-</v>
          </cell>
          <cell r="Y231">
            <v>0</v>
          </cell>
          <cell r="Z231">
            <v>0</v>
          </cell>
          <cell r="AB231" t="str">
            <v>-</v>
          </cell>
        </row>
        <row r="232">
          <cell r="C232" t="str">
            <v>HOSPITAL PELÓPIDAS SILVEIRA - CG Nº 017/2022</v>
          </cell>
          <cell r="E232" t="str">
            <v>CEARLY RICARDO RUDAH MENDES</v>
          </cell>
          <cell r="F232" t="str">
            <v>2 - Outros Profissionais da Saúde</v>
          </cell>
          <cell r="G232" t="str">
            <v>3222-05</v>
          </cell>
          <cell r="H232" t="str">
            <v>03/2026</v>
          </cell>
          <cell r="I232">
            <v>0</v>
          </cell>
          <cell r="J232">
            <v>126.22239999999999</v>
          </cell>
          <cell r="K232">
            <v>0</v>
          </cell>
          <cell r="L232">
            <v>214.365516666666</v>
          </cell>
          <cell r="M232">
            <v>32.42</v>
          </cell>
          <cell r="O232">
            <v>2.27</v>
          </cell>
          <cell r="R232">
            <v>24.190503096875222</v>
          </cell>
          <cell r="S232">
            <v>0</v>
          </cell>
          <cell r="U232">
            <v>0</v>
          </cell>
          <cell r="V232">
            <v>0</v>
          </cell>
          <cell r="X232" t="str">
            <v>-</v>
          </cell>
          <cell r="Y232">
            <v>0</v>
          </cell>
          <cell r="Z232">
            <v>0</v>
          </cell>
          <cell r="AB232" t="str">
            <v>-</v>
          </cell>
        </row>
        <row r="233">
          <cell r="C233" t="str">
            <v>HOSPITAL PELÓPIDAS SILVEIRA - CG Nº 017/2022</v>
          </cell>
          <cell r="E233" t="str">
            <v>CECILIA DE OLIVEIRA MARINHO SILVA</v>
          </cell>
          <cell r="F233" t="str">
            <v>2 - Outros Profissionais da Saúde</v>
          </cell>
          <cell r="G233" t="str">
            <v>2235-05</v>
          </cell>
          <cell r="H233" t="str">
            <v>03/2026</v>
          </cell>
          <cell r="I233">
            <v>0</v>
          </cell>
          <cell r="J233">
            <v>483.41199999999998</v>
          </cell>
          <cell r="K233">
            <v>0</v>
          </cell>
          <cell r="L233">
            <v>0</v>
          </cell>
          <cell r="M233">
            <v>0</v>
          </cell>
          <cell r="O233">
            <v>4.7699999999999996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X233" t="str">
            <v>-</v>
          </cell>
          <cell r="Y233">
            <v>0</v>
          </cell>
          <cell r="Z233">
            <v>0</v>
          </cell>
          <cell r="AB233" t="str">
            <v>-</v>
          </cell>
        </row>
        <row r="234">
          <cell r="C234" t="str">
            <v>HOSPITAL PELÓPIDAS SILVEIRA - CG Nº 017/2022</v>
          </cell>
          <cell r="E234" t="str">
            <v>CERES MEDEIROS DO COUTO SOARES</v>
          </cell>
          <cell r="F234" t="str">
            <v>2 - Outros Profissionais da Saúde</v>
          </cell>
          <cell r="G234" t="str">
            <v>2234-05</v>
          </cell>
          <cell r="H234" t="str">
            <v>03/2026</v>
          </cell>
          <cell r="I234">
            <v>0</v>
          </cell>
          <cell r="J234">
            <v>647.428</v>
          </cell>
          <cell r="K234">
            <v>0</v>
          </cell>
          <cell r="L234">
            <v>0</v>
          </cell>
          <cell r="M234">
            <v>0</v>
          </cell>
          <cell r="O234">
            <v>2.27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X234" t="str">
            <v>-</v>
          </cell>
          <cell r="Y234">
            <v>0</v>
          </cell>
          <cell r="Z234">
            <v>0</v>
          </cell>
          <cell r="AB234" t="str">
            <v>-</v>
          </cell>
        </row>
        <row r="235">
          <cell r="C235" t="str">
            <v>HOSPITAL PELÓPIDAS SILVEIRA - CG Nº 017/2022</v>
          </cell>
          <cell r="E235" t="str">
            <v>CESAR FERREIRA DA SILVA</v>
          </cell>
          <cell r="F235" t="str">
            <v>3 - Administrativo</v>
          </cell>
          <cell r="G235" t="str">
            <v>4131-15</v>
          </cell>
          <cell r="H235" t="str">
            <v>03/2026</v>
          </cell>
          <cell r="I235">
            <v>0</v>
          </cell>
          <cell r="J235">
            <v>369.61759999999998</v>
          </cell>
          <cell r="K235">
            <v>0</v>
          </cell>
          <cell r="L235">
            <v>214.365516666666</v>
          </cell>
          <cell r="M235">
            <v>44</v>
          </cell>
          <cell r="O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X235" t="str">
            <v>-</v>
          </cell>
          <cell r="Y235">
            <v>0</v>
          </cell>
          <cell r="Z235">
            <v>0</v>
          </cell>
          <cell r="AB235" t="str">
            <v>-</v>
          </cell>
        </row>
        <row r="236">
          <cell r="C236" t="str">
            <v>HOSPITAL PELÓPIDAS SILVEIRA - CG Nº 017/2022</v>
          </cell>
          <cell r="E236" t="str">
            <v>CIBELE SOUSA DE SIQUEIRA</v>
          </cell>
          <cell r="F236" t="str">
            <v>2 - Outros Profissionais da Saúde</v>
          </cell>
          <cell r="G236" t="str">
            <v>3222-05</v>
          </cell>
          <cell r="H236" t="str">
            <v>03/2026</v>
          </cell>
          <cell r="I236">
            <v>0</v>
          </cell>
          <cell r="J236">
            <v>273.19279999999998</v>
          </cell>
          <cell r="K236">
            <v>0</v>
          </cell>
          <cell r="L236">
            <v>0</v>
          </cell>
          <cell r="M236">
            <v>0</v>
          </cell>
          <cell r="O236">
            <v>2.27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X236" t="str">
            <v>-</v>
          </cell>
          <cell r="Y236">
            <v>0</v>
          </cell>
          <cell r="Z236">
            <v>0</v>
          </cell>
          <cell r="AB236" t="str">
            <v>-</v>
          </cell>
        </row>
        <row r="237">
          <cell r="C237" t="str">
            <v>HOSPITAL PELÓPIDAS SILVEIRA - CG Nº 017/2022</v>
          </cell>
          <cell r="E237" t="str">
            <v>CIBELLY MORGANA PONTES DE ARAUJO</v>
          </cell>
          <cell r="F237" t="str">
            <v>2 - Outros Profissionais da Saúde</v>
          </cell>
          <cell r="G237" t="str">
            <v>3222-05</v>
          </cell>
          <cell r="H237" t="str">
            <v>03/2026</v>
          </cell>
          <cell r="I237">
            <v>0</v>
          </cell>
          <cell r="J237">
            <v>294.8064</v>
          </cell>
          <cell r="K237">
            <v>0</v>
          </cell>
          <cell r="L237">
            <v>214.365516666666</v>
          </cell>
          <cell r="M237">
            <v>32.42</v>
          </cell>
          <cell r="O237">
            <v>2.27</v>
          </cell>
          <cell r="R237">
            <v>0</v>
          </cell>
          <cell r="S237">
            <v>0</v>
          </cell>
          <cell r="U237">
            <v>81.02</v>
          </cell>
          <cell r="V237">
            <v>0</v>
          </cell>
          <cell r="X237" t="str">
            <v>Auxílio creche</v>
          </cell>
          <cell r="Y237">
            <v>0</v>
          </cell>
          <cell r="Z237">
            <v>0</v>
          </cell>
          <cell r="AB237" t="str">
            <v>-</v>
          </cell>
        </row>
        <row r="238">
          <cell r="C238" t="str">
            <v>HOSPITAL PELÓPIDAS SILVEIRA - CG Nº 017/2022</v>
          </cell>
          <cell r="E238" t="str">
            <v>CICERO DA SILVA</v>
          </cell>
          <cell r="F238" t="str">
            <v>2 - Outros Profissionais da Saúde</v>
          </cell>
          <cell r="G238" t="str">
            <v>5151-10</v>
          </cell>
          <cell r="H238" t="str">
            <v>03/2026</v>
          </cell>
          <cell r="I238">
            <v>0</v>
          </cell>
          <cell r="J238">
            <v>258.20800000000003</v>
          </cell>
          <cell r="K238">
            <v>0</v>
          </cell>
          <cell r="L238">
            <v>214.365516666666</v>
          </cell>
          <cell r="M238">
            <v>32.42</v>
          </cell>
          <cell r="O238">
            <v>0</v>
          </cell>
          <cell r="R238">
            <v>29.930622475794763</v>
          </cell>
          <cell r="S238">
            <v>0</v>
          </cell>
          <cell r="U238">
            <v>0</v>
          </cell>
          <cell r="V238">
            <v>0</v>
          </cell>
          <cell r="X238" t="str">
            <v>-</v>
          </cell>
          <cell r="Y238">
            <v>0</v>
          </cell>
          <cell r="Z238">
            <v>0</v>
          </cell>
          <cell r="AB238" t="str">
            <v>-</v>
          </cell>
        </row>
        <row r="239">
          <cell r="C239" t="str">
            <v>HOSPITAL PELÓPIDAS SILVEIRA - CG Nº 017/2022</v>
          </cell>
          <cell r="E239" t="str">
            <v xml:space="preserve">CIMONICA DE SOUZA RODRIGUES </v>
          </cell>
          <cell r="F239" t="str">
            <v>2 - Outros Profissionais da Saúde</v>
          </cell>
          <cell r="G239" t="str">
            <v>3242-05</v>
          </cell>
          <cell r="H239" t="str">
            <v>03/2026</v>
          </cell>
          <cell r="I239">
            <v>0</v>
          </cell>
          <cell r="J239">
            <v>189.58959999999999</v>
          </cell>
          <cell r="K239">
            <v>0</v>
          </cell>
          <cell r="L239">
            <v>0</v>
          </cell>
          <cell r="M239">
            <v>0</v>
          </cell>
          <cell r="O239">
            <v>2.27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X239" t="str">
            <v>-</v>
          </cell>
          <cell r="Y239">
            <v>0</v>
          </cell>
          <cell r="Z239">
            <v>0</v>
          </cell>
          <cell r="AB239" t="str">
            <v>-</v>
          </cell>
        </row>
        <row r="240">
          <cell r="C240" t="str">
            <v>HOSPITAL PELÓPIDAS SILVEIRA - CG Nº 017/2022</v>
          </cell>
          <cell r="E240" t="str">
            <v>CINTIA BERNARDO DA SILVA</v>
          </cell>
          <cell r="F240" t="str">
            <v>2 - Outros Profissionais da Saúde</v>
          </cell>
          <cell r="G240" t="str">
            <v>3222-05</v>
          </cell>
          <cell r="H240" t="str">
            <v>03/2026</v>
          </cell>
          <cell r="I240">
            <v>0</v>
          </cell>
          <cell r="J240">
            <v>347.96159999999998</v>
          </cell>
          <cell r="K240">
            <v>0</v>
          </cell>
          <cell r="L240">
            <v>214.365516666666</v>
          </cell>
          <cell r="M240">
            <v>32.42</v>
          </cell>
          <cell r="O240">
            <v>2.27</v>
          </cell>
          <cell r="R240">
            <v>276.75575576933517</v>
          </cell>
          <cell r="S240">
            <v>97.26</v>
          </cell>
          <cell r="U240">
            <v>0</v>
          </cell>
          <cell r="V240">
            <v>0</v>
          </cell>
          <cell r="X240" t="str">
            <v>-</v>
          </cell>
          <cell r="Y240">
            <v>0</v>
          </cell>
          <cell r="Z240">
            <v>0</v>
          </cell>
          <cell r="AB240" t="str">
            <v>-</v>
          </cell>
        </row>
        <row r="241">
          <cell r="C241" t="str">
            <v>HOSPITAL PELÓPIDAS SILVEIRA - CG Nº 017/2022</v>
          </cell>
          <cell r="E241" t="str">
            <v>CINTIA MONTEIRO DA SILVA ROCHA</v>
          </cell>
          <cell r="F241" t="str">
            <v>2 - Outros Profissionais da Saúde</v>
          </cell>
          <cell r="G241" t="str">
            <v>2516-05</v>
          </cell>
          <cell r="H241" t="str">
            <v>03/2026</v>
          </cell>
          <cell r="I241">
            <v>0</v>
          </cell>
          <cell r="J241">
            <v>224.76240000000001</v>
          </cell>
          <cell r="K241">
            <v>0</v>
          </cell>
          <cell r="L241">
            <v>0</v>
          </cell>
          <cell r="M241">
            <v>0</v>
          </cell>
          <cell r="O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X241" t="str">
            <v>-</v>
          </cell>
          <cell r="Y241">
            <v>0</v>
          </cell>
          <cell r="Z241">
            <v>0</v>
          </cell>
          <cell r="AB241" t="str">
            <v>-</v>
          </cell>
        </row>
        <row r="242">
          <cell r="C242" t="str">
            <v>HOSPITAL PELÓPIDAS SILVEIRA - CG Nº 017/2022</v>
          </cell>
          <cell r="E242" t="str">
            <v>CINTIA NATIELE DA TRINDADE</v>
          </cell>
          <cell r="F242" t="str">
            <v>2 - Outros Profissionais da Saúde</v>
          </cell>
          <cell r="G242" t="str">
            <v>3222-05</v>
          </cell>
          <cell r="H242" t="str">
            <v>03/2026</v>
          </cell>
          <cell r="I242">
            <v>0</v>
          </cell>
          <cell r="J242">
            <v>282.10079999999999</v>
          </cell>
          <cell r="K242">
            <v>0</v>
          </cell>
          <cell r="L242">
            <v>0</v>
          </cell>
          <cell r="M242">
            <v>0</v>
          </cell>
          <cell r="O242">
            <v>2.27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 t="str">
            <v>-</v>
          </cell>
          <cell r="Y242">
            <v>0</v>
          </cell>
          <cell r="Z242">
            <v>0</v>
          </cell>
          <cell r="AB242" t="str">
            <v>-</v>
          </cell>
        </row>
        <row r="243">
          <cell r="C243" t="str">
            <v>HOSPITAL PELÓPIDAS SILVEIRA - CG Nº 017/2022</v>
          </cell>
          <cell r="E243" t="str">
            <v>CLARISSA FERNANDA NOGUEIRA TAVARES</v>
          </cell>
          <cell r="F243" t="str">
            <v>2 - Outros Profissionais da Saúde</v>
          </cell>
          <cell r="G243" t="str">
            <v>2235-05</v>
          </cell>
          <cell r="H243" t="str">
            <v>03/2026</v>
          </cell>
          <cell r="I243">
            <v>0</v>
          </cell>
          <cell r="J243">
            <v>758.58399999999995</v>
          </cell>
          <cell r="K243">
            <v>0</v>
          </cell>
          <cell r="L243">
            <v>0</v>
          </cell>
          <cell r="M243">
            <v>0</v>
          </cell>
          <cell r="O243">
            <v>4.7699999999999996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X243" t="str">
            <v>-</v>
          </cell>
          <cell r="Y243">
            <v>0</v>
          </cell>
          <cell r="Z243">
            <v>0</v>
          </cell>
          <cell r="AB243" t="str">
            <v>-</v>
          </cell>
        </row>
        <row r="244">
          <cell r="C244" t="str">
            <v>HOSPITAL PELÓPIDAS SILVEIRA - CG Nº 017/2022</v>
          </cell>
          <cell r="E244" t="str">
            <v>CLAUDEMIR CARNEIRO FRAGA</v>
          </cell>
          <cell r="F244" t="str">
            <v>3 - Administrativo</v>
          </cell>
          <cell r="G244" t="str">
            <v>5142-25</v>
          </cell>
          <cell r="H244" t="str">
            <v>03/2026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X244" t="str">
            <v>-</v>
          </cell>
          <cell r="Y244">
            <v>0</v>
          </cell>
          <cell r="Z244">
            <v>0</v>
          </cell>
          <cell r="AB244" t="str">
            <v>-</v>
          </cell>
        </row>
        <row r="245">
          <cell r="C245" t="str">
            <v>HOSPITAL PELÓPIDAS SILVEIRA - CG Nº 017/2022</v>
          </cell>
          <cell r="E245" t="str">
            <v>CLAUDIA BEZERRA DE LIMA</v>
          </cell>
          <cell r="F245" t="str">
            <v>3 - Administrativo</v>
          </cell>
          <cell r="G245" t="str">
            <v>4110-10</v>
          </cell>
          <cell r="H245" t="str">
            <v>03/2026</v>
          </cell>
          <cell r="I245">
            <v>0</v>
          </cell>
          <cell r="J245">
            <v>146.1224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295.20613948729084</v>
          </cell>
          <cell r="S245">
            <v>97.26</v>
          </cell>
          <cell r="U245">
            <v>0</v>
          </cell>
          <cell r="V245">
            <v>0</v>
          </cell>
          <cell r="X245" t="str">
            <v>-</v>
          </cell>
          <cell r="Y245">
            <v>0</v>
          </cell>
          <cell r="Z245">
            <v>0</v>
          </cell>
          <cell r="AB245" t="str">
            <v>-</v>
          </cell>
        </row>
        <row r="246">
          <cell r="C246" t="str">
            <v>HOSPITAL PELÓPIDAS SILVEIRA - CG Nº 017/2022</v>
          </cell>
          <cell r="E246" t="str">
            <v>CLAUDIA CAMILLA BARROS DE SOUZA</v>
          </cell>
          <cell r="F246" t="str">
            <v>2 - Outros Profissionais da Saúde</v>
          </cell>
          <cell r="G246" t="str">
            <v>3222-05</v>
          </cell>
          <cell r="H246" t="str">
            <v>03/2026</v>
          </cell>
          <cell r="I246">
            <v>0</v>
          </cell>
          <cell r="J246">
            <v>282.47359999999998</v>
          </cell>
          <cell r="K246">
            <v>0</v>
          </cell>
          <cell r="L246">
            <v>214.365516666666</v>
          </cell>
          <cell r="M246">
            <v>32.42</v>
          </cell>
          <cell r="O246">
            <v>2.27</v>
          </cell>
          <cell r="R246">
            <v>19.680409299152721</v>
          </cell>
          <cell r="S246">
            <v>0</v>
          </cell>
          <cell r="U246">
            <v>0</v>
          </cell>
          <cell r="V246">
            <v>0</v>
          </cell>
          <cell r="X246" t="str">
            <v>-</v>
          </cell>
          <cell r="Y246">
            <v>0</v>
          </cell>
          <cell r="Z246">
            <v>0</v>
          </cell>
          <cell r="AB246" t="str">
            <v>-</v>
          </cell>
        </row>
        <row r="247">
          <cell r="C247" t="str">
            <v>HOSPITAL PELÓPIDAS SILVEIRA - CG Nº 017/2022</v>
          </cell>
          <cell r="E247" t="str">
            <v>CLAUDIA CICERA MONTEIRO DE MORAIS</v>
          </cell>
          <cell r="F247" t="str">
            <v>2 - Outros Profissionais da Saúde</v>
          </cell>
          <cell r="G247" t="str">
            <v>2516-05</v>
          </cell>
          <cell r="H247" t="str">
            <v>03/2026</v>
          </cell>
          <cell r="I247">
            <v>0</v>
          </cell>
          <cell r="J247">
            <v>243.4248</v>
          </cell>
          <cell r="K247">
            <v>0</v>
          </cell>
          <cell r="L247">
            <v>214.365516666666</v>
          </cell>
          <cell r="M247">
            <v>44</v>
          </cell>
          <cell r="O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 t="str">
            <v>-</v>
          </cell>
          <cell r="Y247">
            <v>0</v>
          </cell>
          <cell r="Z247">
            <v>0</v>
          </cell>
          <cell r="AB247" t="str">
            <v>-</v>
          </cell>
        </row>
        <row r="248">
          <cell r="C248" t="str">
            <v>HOSPITAL PELÓPIDAS SILVEIRA - CG Nº 017/2022</v>
          </cell>
          <cell r="E248" t="str">
            <v>CLAUDIA GABRIELLA BRASILEIRO DE LIMA</v>
          </cell>
          <cell r="F248" t="str">
            <v>3 - Administrativo</v>
          </cell>
          <cell r="G248" t="str">
            <v>4110-10</v>
          </cell>
          <cell r="H248" t="str">
            <v>03/2026</v>
          </cell>
          <cell r="I248">
            <v>0</v>
          </cell>
          <cell r="J248">
            <v>146.5224</v>
          </cell>
          <cell r="K248">
            <v>0</v>
          </cell>
          <cell r="L248">
            <v>214.365516666666</v>
          </cell>
          <cell r="M248">
            <v>32.42</v>
          </cell>
          <cell r="O248">
            <v>0</v>
          </cell>
          <cell r="R248">
            <v>147.60306974364542</v>
          </cell>
          <cell r="S248">
            <v>97.26</v>
          </cell>
          <cell r="U248">
            <v>0</v>
          </cell>
          <cell r="V248">
            <v>0</v>
          </cell>
          <cell r="X248" t="str">
            <v>-</v>
          </cell>
          <cell r="Y248">
            <v>0</v>
          </cell>
          <cell r="Z248">
            <v>0</v>
          </cell>
          <cell r="AB248" t="str">
            <v>-</v>
          </cell>
        </row>
        <row r="249">
          <cell r="C249" t="str">
            <v>HOSPITAL PELÓPIDAS SILVEIRA - CG Nº 017/2022</v>
          </cell>
          <cell r="E249" t="str">
            <v>CLAUDIA MARIA TORRES DE CARVALHO BARBOSA</v>
          </cell>
          <cell r="F249" t="str">
            <v>1 - Médico</v>
          </cell>
          <cell r="G249" t="str">
            <v>2251-25</v>
          </cell>
          <cell r="H249" t="str">
            <v>03/2026</v>
          </cell>
          <cell r="I249">
            <v>0</v>
          </cell>
          <cell r="J249">
            <v>1414.7152000000001</v>
          </cell>
          <cell r="K249">
            <v>0</v>
          </cell>
          <cell r="L249">
            <v>0</v>
          </cell>
          <cell r="M249">
            <v>0</v>
          </cell>
          <cell r="O249">
            <v>18.149999999999999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 t="str">
            <v>-</v>
          </cell>
          <cell r="Y249">
            <v>0</v>
          </cell>
          <cell r="Z249">
            <v>0</v>
          </cell>
          <cell r="AB249" t="str">
            <v>-</v>
          </cell>
        </row>
        <row r="250">
          <cell r="C250" t="str">
            <v>HOSPITAL PELÓPIDAS SILVEIRA - CG Nº 017/2022</v>
          </cell>
          <cell r="E250" t="str">
            <v>CLAUDIA MATIAS DE BRITO</v>
          </cell>
          <cell r="F250" t="str">
            <v>2 - Outros Profissionais da Saúde</v>
          </cell>
          <cell r="G250" t="str">
            <v>3241-15</v>
          </cell>
          <cell r="H250" t="str">
            <v>03/2026</v>
          </cell>
          <cell r="I250">
            <v>0</v>
          </cell>
          <cell r="J250">
            <v>275.50319999999999</v>
          </cell>
          <cell r="K250">
            <v>0</v>
          </cell>
          <cell r="L250">
            <v>0</v>
          </cell>
          <cell r="M250">
            <v>0</v>
          </cell>
          <cell r="O250">
            <v>2.27</v>
          </cell>
          <cell r="R250">
            <v>19.372902903853458</v>
          </cell>
          <cell r="S250">
            <v>0</v>
          </cell>
          <cell r="U250">
            <v>0</v>
          </cell>
          <cell r="V250">
            <v>0</v>
          </cell>
          <cell r="X250" t="str">
            <v>-</v>
          </cell>
          <cell r="Y250">
            <v>0</v>
          </cell>
          <cell r="Z250">
            <v>0</v>
          </cell>
          <cell r="AB250" t="str">
            <v>-</v>
          </cell>
        </row>
        <row r="251">
          <cell r="C251" t="str">
            <v>HOSPITAL PELÓPIDAS SILVEIRA - CG Nº 017/2022</v>
          </cell>
          <cell r="E251" t="str">
            <v>CLAUDIA RABELO COUTINHO</v>
          </cell>
          <cell r="F251" t="str">
            <v>3 - Administrativo</v>
          </cell>
          <cell r="G251" t="str">
            <v>2523-05</v>
          </cell>
          <cell r="H251" t="str">
            <v>03/2026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O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 t="str">
            <v>-</v>
          </cell>
          <cell r="Y251">
            <v>0</v>
          </cell>
          <cell r="Z251">
            <v>0</v>
          </cell>
          <cell r="AB251" t="str">
            <v>-</v>
          </cell>
        </row>
        <row r="252">
          <cell r="C252" t="str">
            <v>HOSPITAL PELÓPIDAS SILVEIRA - CG Nº 017/2022</v>
          </cell>
          <cell r="E252" t="str">
            <v>CLAUDIO FRANCISCO DO NASCIMENTO</v>
          </cell>
          <cell r="F252" t="str">
            <v>3 - Administrativo</v>
          </cell>
          <cell r="G252" t="str">
            <v>5142-25</v>
          </cell>
          <cell r="H252" t="str">
            <v>03/2026</v>
          </cell>
          <cell r="I252">
            <v>0</v>
          </cell>
          <cell r="J252">
            <v>161.54640000000001</v>
          </cell>
          <cell r="K252">
            <v>0</v>
          </cell>
          <cell r="L252">
            <v>214.365516666666</v>
          </cell>
          <cell r="M252">
            <v>32.42</v>
          </cell>
          <cell r="O252">
            <v>0</v>
          </cell>
          <cell r="R252">
            <v>138.37787788466758</v>
          </cell>
          <cell r="S252">
            <v>87.53</v>
          </cell>
          <cell r="U252">
            <v>0</v>
          </cell>
          <cell r="V252">
            <v>0</v>
          </cell>
          <cell r="X252" t="str">
            <v>-</v>
          </cell>
          <cell r="Y252">
            <v>0</v>
          </cell>
          <cell r="Z252">
            <v>0</v>
          </cell>
          <cell r="AB252" t="str">
            <v>-</v>
          </cell>
        </row>
        <row r="253">
          <cell r="C253" t="str">
            <v>HOSPITAL PELÓPIDAS SILVEIRA - CG Nº 017/2022</v>
          </cell>
          <cell r="E253" t="str">
            <v>CLAUDIO MONTEIRO DA SILVEIRA</v>
          </cell>
          <cell r="F253" t="str">
            <v>3 - Administrativo</v>
          </cell>
          <cell r="G253" t="str">
            <v>5142-25</v>
          </cell>
          <cell r="H253" t="str">
            <v>03/2026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O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X253" t="str">
            <v>-</v>
          </cell>
          <cell r="Y253">
            <v>0</v>
          </cell>
          <cell r="Z253">
            <v>0</v>
          </cell>
          <cell r="AB253" t="str">
            <v>-</v>
          </cell>
        </row>
        <row r="254">
          <cell r="C254" t="str">
            <v>HOSPITAL PELÓPIDAS SILVEIRA - CG Nº 017/2022</v>
          </cell>
          <cell r="E254" t="str">
            <v>CLAUDIO NOBERTO PEREIRA</v>
          </cell>
          <cell r="F254" t="str">
            <v>3 - Administrativo</v>
          </cell>
          <cell r="G254" t="str">
            <v>4141-05</v>
          </cell>
          <cell r="H254" t="str">
            <v>03/2026</v>
          </cell>
          <cell r="I254">
            <v>0</v>
          </cell>
          <cell r="J254">
            <v>154.4512</v>
          </cell>
          <cell r="K254">
            <v>0</v>
          </cell>
          <cell r="L254">
            <v>214.365516666666</v>
          </cell>
          <cell r="M254">
            <v>38.61</v>
          </cell>
          <cell r="O254">
            <v>0</v>
          </cell>
          <cell r="R254">
            <v>70.316462391764404</v>
          </cell>
          <cell r="S254">
            <v>0</v>
          </cell>
          <cell r="U254">
            <v>0</v>
          </cell>
          <cell r="V254">
            <v>0</v>
          </cell>
          <cell r="X254" t="str">
            <v>-</v>
          </cell>
          <cell r="Y254">
            <v>0</v>
          </cell>
          <cell r="Z254">
            <v>0</v>
          </cell>
          <cell r="AB254" t="str">
            <v>-</v>
          </cell>
        </row>
        <row r="255">
          <cell r="C255" t="str">
            <v>HOSPITAL PELÓPIDAS SILVEIRA - CG Nº 017/2022</v>
          </cell>
          <cell r="E255" t="str">
            <v>CLEBIA DE CASSIA FERREIRA</v>
          </cell>
          <cell r="F255" t="str">
            <v>2 - Outros Profissionais da Saúde</v>
          </cell>
          <cell r="G255" t="str">
            <v>2237-05</v>
          </cell>
          <cell r="H255" t="str">
            <v>03/2026</v>
          </cell>
          <cell r="I255">
            <v>0</v>
          </cell>
          <cell r="J255">
            <v>160.8032</v>
          </cell>
          <cell r="K255">
            <v>0</v>
          </cell>
          <cell r="L255">
            <v>214.365516666666</v>
          </cell>
          <cell r="M255">
            <v>32.42</v>
          </cell>
          <cell r="O255">
            <v>0</v>
          </cell>
          <cell r="R255">
            <v>48.381006193750444</v>
          </cell>
          <cell r="S255">
            <v>0</v>
          </cell>
          <cell r="U255">
            <v>0</v>
          </cell>
          <cell r="V255">
            <v>0</v>
          </cell>
          <cell r="X255" t="str">
            <v>-</v>
          </cell>
          <cell r="Y255">
            <v>0</v>
          </cell>
          <cell r="Z255">
            <v>0</v>
          </cell>
          <cell r="AB255" t="str">
            <v>-</v>
          </cell>
        </row>
        <row r="256">
          <cell r="C256" t="str">
            <v>HOSPITAL PELÓPIDAS SILVEIRA - CG Nº 017/2022</v>
          </cell>
          <cell r="E256" t="str">
            <v>CLECIA WANDERLEI DO NASCIMENTO</v>
          </cell>
          <cell r="F256" t="str">
            <v>2 - Outros Profissionais da Saúde</v>
          </cell>
          <cell r="G256" t="str">
            <v>3222-05</v>
          </cell>
          <cell r="H256" t="str">
            <v>03/2026</v>
          </cell>
          <cell r="I256">
            <v>0</v>
          </cell>
          <cell r="J256">
            <v>290.62</v>
          </cell>
          <cell r="K256">
            <v>0</v>
          </cell>
          <cell r="L256">
            <v>214.365516666666</v>
          </cell>
          <cell r="M256">
            <v>32.42</v>
          </cell>
          <cell r="O256">
            <v>2.27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X256" t="str">
            <v>-</v>
          </cell>
          <cell r="Y256">
            <v>0</v>
          </cell>
          <cell r="Z256">
            <v>0</v>
          </cell>
          <cell r="AB256" t="str">
            <v>-</v>
          </cell>
        </row>
        <row r="257">
          <cell r="C257" t="str">
            <v>HOSPITAL PELÓPIDAS SILVEIRA - CG Nº 017/2022</v>
          </cell>
          <cell r="E257" t="str">
            <v>CLEIA ANDRADE DAMASCENO</v>
          </cell>
          <cell r="F257" t="str">
            <v>2 - Outros Profissionais da Saúde</v>
          </cell>
          <cell r="G257" t="str">
            <v>3222-05</v>
          </cell>
          <cell r="H257" t="str">
            <v>03/2026</v>
          </cell>
          <cell r="I257">
            <v>0</v>
          </cell>
          <cell r="J257">
            <v>282.2824</v>
          </cell>
          <cell r="K257">
            <v>0</v>
          </cell>
          <cell r="L257">
            <v>0</v>
          </cell>
          <cell r="M257">
            <v>0</v>
          </cell>
          <cell r="O257">
            <v>2.27</v>
          </cell>
          <cell r="R257">
            <v>138.37787788466758</v>
          </cell>
          <cell r="S257">
            <v>92.07</v>
          </cell>
          <cell r="U257">
            <v>75.62</v>
          </cell>
          <cell r="V257">
            <v>0</v>
          </cell>
          <cell r="X257" t="str">
            <v>Auxílio creche</v>
          </cell>
          <cell r="Y257">
            <v>0</v>
          </cell>
          <cell r="Z257">
            <v>0</v>
          </cell>
          <cell r="AB257" t="str">
            <v>-</v>
          </cell>
        </row>
        <row r="258">
          <cell r="C258" t="str">
            <v>HOSPITAL PELÓPIDAS SILVEIRA - CG Nº 017/2022</v>
          </cell>
          <cell r="E258" t="str">
            <v>CLEIDE MARIA SOBRINHO</v>
          </cell>
          <cell r="F258" t="str">
            <v>2 - Outros Profissionais da Saúde</v>
          </cell>
          <cell r="G258" t="str">
            <v>3241-15</v>
          </cell>
          <cell r="H258" t="str">
            <v>03/2026</v>
          </cell>
          <cell r="I258">
            <v>0</v>
          </cell>
          <cell r="J258">
            <v>329.33760000000001</v>
          </cell>
          <cell r="K258">
            <v>0</v>
          </cell>
          <cell r="L258">
            <v>0</v>
          </cell>
          <cell r="M258">
            <v>0</v>
          </cell>
          <cell r="O258">
            <v>2.27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X258" t="str">
            <v>-</v>
          </cell>
          <cell r="Y258">
            <v>0</v>
          </cell>
          <cell r="Z258">
            <v>0</v>
          </cell>
          <cell r="AB258" t="str">
            <v>-</v>
          </cell>
        </row>
        <row r="259">
          <cell r="C259" t="str">
            <v>HOSPITAL PELÓPIDAS SILVEIRA - CG Nº 017/2022</v>
          </cell>
          <cell r="E259" t="str">
            <v>CLEIDIANE COELHO DA SILVA</v>
          </cell>
          <cell r="F259" t="str">
            <v>2 - Outros Profissionais da Saúde</v>
          </cell>
          <cell r="G259" t="str">
            <v>3222-05</v>
          </cell>
          <cell r="H259" t="str">
            <v>03/2026</v>
          </cell>
          <cell r="I259">
            <v>0</v>
          </cell>
          <cell r="J259">
            <v>461.56079999999997</v>
          </cell>
          <cell r="K259">
            <v>0</v>
          </cell>
          <cell r="L259">
            <v>214.365516666666</v>
          </cell>
          <cell r="M259">
            <v>32.42</v>
          </cell>
          <cell r="O259">
            <v>2.27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X259" t="str">
            <v>-</v>
          </cell>
          <cell r="Y259">
            <v>0</v>
          </cell>
          <cell r="Z259">
            <v>0</v>
          </cell>
          <cell r="AB259" t="str">
            <v>-</v>
          </cell>
        </row>
        <row r="260">
          <cell r="C260" t="str">
            <v>HOSPITAL PELÓPIDAS SILVEIRA - CG Nº 017/2022</v>
          </cell>
          <cell r="E260" t="str">
            <v>CLEIDIANE SEDICIAS DA SILVA DE SOUZA</v>
          </cell>
          <cell r="F260" t="str">
            <v>2 - Outros Profissionais da Saúde</v>
          </cell>
          <cell r="G260" t="str">
            <v>3222-05</v>
          </cell>
          <cell r="H260" t="str">
            <v>03/2026</v>
          </cell>
          <cell r="I260">
            <v>0</v>
          </cell>
          <cell r="J260">
            <v>300.15199999999999</v>
          </cell>
          <cell r="K260">
            <v>0</v>
          </cell>
          <cell r="L260">
            <v>214.365516666666</v>
          </cell>
          <cell r="M260">
            <v>32.42</v>
          </cell>
          <cell r="O260">
            <v>2.27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X260" t="str">
            <v>-</v>
          </cell>
          <cell r="Y260">
            <v>0</v>
          </cell>
          <cell r="Z260">
            <v>0</v>
          </cell>
          <cell r="AB260" t="str">
            <v>-</v>
          </cell>
        </row>
        <row r="261">
          <cell r="C261" t="str">
            <v>HOSPITAL PELÓPIDAS SILVEIRA - CG Nº 017/2022</v>
          </cell>
          <cell r="E261" t="str">
            <v>CLEITON SOUSA DE MOURA</v>
          </cell>
          <cell r="F261" t="str">
            <v>3 - Administrativo</v>
          </cell>
          <cell r="G261" t="str">
            <v>5174-10</v>
          </cell>
          <cell r="H261" t="str">
            <v>03/2026</v>
          </cell>
          <cell r="I261">
            <v>0</v>
          </cell>
          <cell r="J261">
            <v>139.16640000000001</v>
          </cell>
          <cell r="K261">
            <v>0</v>
          </cell>
          <cell r="L261">
            <v>214.365516666666</v>
          </cell>
          <cell r="M261">
            <v>32.42</v>
          </cell>
          <cell r="O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X261" t="str">
            <v>-</v>
          </cell>
          <cell r="Y261">
            <v>0</v>
          </cell>
          <cell r="Z261">
            <v>0</v>
          </cell>
          <cell r="AB261" t="str">
            <v>-</v>
          </cell>
        </row>
        <row r="262">
          <cell r="C262" t="str">
            <v>HOSPITAL PELÓPIDAS SILVEIRA - CG Nº 017/2022</v>
          </cell>
          <cell r="E262" t="str">
            <v>CLENIO JOSE SILVA CABRAL JUNIOR</v>
          </cell>
          <cell r="F262" t="str">
            <v>3 - Administrativo</v>
          </cell>
          <cell r="G262" t="str">
            <v>5174-10</v>
          </cell>
          <cell r="H262" t="str">
            <v>03/2026</v>
          </cell>
          <cell r="I262">
            <v>0</v>
          </cell>
          <cell r="J262">
            <v>241.11760000000001</v>
          </cell>
          <cell r="K262">
            <v>0</v>
          </cell>
          <cell r="L262">
            <v>0</v>
          </cell>
          <cell r="M262">
            <v>0</v>
          </cell>
          <cell r="O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X262" t="str">
            <v>-</v>
          </cell>
          <cell r="Y262">
            <v>0</v>
          </cell>
          <cell r="Z262">
            <v>0</v>
          </cell>
          <cell r="AB262" t="str">
            <v>-</v>
          </cell>
        </row>
        <row r="263">
          <cell r="C263" t="str">
            <v>HOSPITAL PELÓPIDAS SILVEIRA - CG Nº 017/2022</v>
          </cell>
          <cell r="E263" t="str">
            <v>CLERES CRISTINA LEITE</v>
          </cell>
          <cell r="F263" t="str">
            <v>3 - Administrativo</v>
          </cell>
          <cell r="G263" t="str">
            <v>5143-20</v>
          </cell>
          <cell r="H263" t="str">
            <v>03/2026</v>
          </cell>
          <cell r="I263">
            <v>0</v>
          </cell>
          <cell r="J263">
            <v>177.756</v>
          </cell>
          <cell r="K263">
            <v>0</v>
          </cell>
          <cell r="L263">
            <v>0</v>
          </cell>
          <cell r="M263">
            <v>0</v>
          </cell>
          <cell r="O263">
            <v>0</v>
          </cell>
          <cell r="R263">
            <v>138.37787788466758</v>
          </cell>
          <cell r="S263">
            <v>91.42</v>
          </cell>
          <cell r="U263">
            <v>0</v>
          </cell>
          <cell r="V263">
            <v>0</v>
          </cell>
          <cell r="X263" t="str">
            <v>-</v>
          </cell>
          <cell r="Y263">
            <v>0</v>
          </cell>
          <cell r="Z263">
            <v>0</v>
          </cell>
          <cell r="AB263" t="str">
            <v>-</v>
          </cell>
        </row>
        <row r="264">
          <cell r="C264" t="str">
            <v>HOSPITAL PELÓPIDAS SILVEIRA - CG Nº 017/2022</v>
          </cell>
          <cell r="E264" t="str">
            <v>CLEYTON ALBUQUERQUE DO NASCIMENTO</v>
          </cell>
          <cell r="F264" t="str">
            <v>2 - Outros Profissionais da Saúde</v>
          </cell>
          <cell r="G264" t="str">
            <v>2235-05</v>
          </cell>
          <cell r="H264" t="str">
            <v>03/2026</v>
          </cell>
          <cell r="I264">
            <v>0</v>
          </cell>
          <cell r="J264">
            <v>474.0224</v>
          </cell>
          <cell r="K264">
            <v>0</v>
          </cell>
          <cell r="L264">
            <v>214.365516666666</v>
          </cell>
          <cell r="M264">
            <v>3.59</v>
          </cell>
          <cell r="O264">
            <v>4.7699999999999996</v>
          </cell>
          <cell r="R264">
            <v>27.060562786334991</v>
          </cell>
          <cell r="S264">
            <v>0</v>
          </cell>
          <cell r="U264">
            <v>0</v>
          </cell>
          <cell r="V264">
            <v>0</v>
          </cell>
          <cell r="X264" t="str">
            <v>-</v>
          </cell>
          <cell r="Y264">
            <v>0</v>
          </cell>
          <cell r="Z264">
            <v>0</v>
          </cell>
          <cell r="AB264" t="str">
            <v>-</v>
          </cell>
        </row>
        <row r="265">
          <cell r="C265" t="str">
            <v>HOSPITAL PELÓPIDAS SILVEIRA - CG Nº 017/2022</v>
          </cell>
          <cell r="E265" t="str">
            <v>CLEYTON ALVES DE OLIVEIRA</v>
          </cell>
          <cell r="F265" t="str">
            <v>3 - Administrativo</v>
          </cell>
          <cell r="G265" t="str">
            <v>5143-20</v>
          </cell>
          <cell r="H265" t="str">
            <v>03/2026</v>
          </cell>
          <cell r="I265">
            <v>0</v>
          </cell>
          <cell r="J265">
            <v>208.74080000000001</v>
          </cell>
          <cell r="K265">
            <v>0</v>
          </cell>
          <cell r="L265">
            <v>0</v>
          </cell>
          <cell r="M265">
            <v>0</v>
          </cell>
          <cell r="O265">
            <v>0</v>
          </cell>
          <cell r="R265">
            <v>295.20613948729084</v>
          </cell>
          <cell r="S265">
            <v>97.26</v>
          </cell>
          <cell r="U265">
            <v>0</v>
          </cell>
          <cell r="V265">
            <v>0</v>
          </cell>
          <cell r="X265" t="str">
            <v>-</v>
          </cell>
          <cell r="Y265">
            <v>0</v>
          </cell>
          <cell r="Z265">
            <v>0</v>
          </cell>
          <cell r="AB265" t="str">
            <v>-</v>
          </cell>
        </row>
        <row r="266">
          <cell r="C266" t="str">
            <v>HOSPITAL PELÓPIDAS SILVEIRA - CG Nº 017/2022</v>
          </cell>
          <cell r="E266" t="str">
            <v>COSMO DE SOUZA LOURENCO</v>
          </cell>
          <cell r="F266" t="str">
            <v>3 - Administrativo</v>
          </cell>
          <cell r="G266" t="str">
            <v>5143-20</v>
          </cell>
          <cell r="H266" t="str">
            <v>03/2026</v>
          </cell>
          <cell r="I266">
            <v>0</v>
          </cell>
          <cell r="J266">
            <v>203.40719999999999</v>
          </cell>
          <cell r="K266">
            <v>0</v>
          </cell>
          <cell r="L266">
            <v>214.365516666666</v>
          </cell>
          <cell r="M266">
            <v>32.42</v>
          </cell>
          <cell r="O266">
            <v>0</v>
          </cell>
          <cell r="R266">
            <v>147.60306974364542</v>
          </cell>
          <cell r="S266">
            <v>97.26</v>
          </cell>
          <cell r="U266">
            <v>0</v>
          </cell>
          <cell r="V266">
            <v>0</v>
          </cell>
          <cell r="X266" t="str">
            <v>-</v>
          </cell>
          <cell r="Y266">
            <v>0</v>
          </cell>
          <cell r="Z266">
            <v>0</v>
          </cell>
          <cell r="AB266" t="str">
            <v>-</v>
          </cell>
        </row>
        <row r="267">
          <cell r="C267" t="str">
            <v>HOSPITAL PELÓPIDAS SILVEIRA - CG Nº 017/2022</v>
          </cell>
          <cell r="E267" t="str">
            <v>CRISLAINE STEFFANY DE SOUZA COMBE</v>
          </cell>
          <cell r="F267" t="str">
            <v>3 - Administrativo</v>
          </cell>
          <cell r="G267" t="str">
            <v>5134-30</v>
          </cell>
          <cell r="H267" t="str">
            <v>03/2026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O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 t="str">
            <v>-</v>
          </cell>
          <cell r="Y267">
            <v>0</v>
          </cell>
          <cell r="Z267">
            <v>0</v>
          </cell>
          <cell r="AB267" t="str">
            <v>-</v>
          </cell>
        </row>
        <row r="268">
          <cell r="C268" t="str">
            <v>HOSPITAL PELÓPIDAS SILVEIRA - CG Nº 017/2022</v>
          </cell>
          <cell r="E268" t="str">
            <v>CRISLEYDE KELLY BRAINER DA SILVA LYRA</v>
          </cell>
          <cell r="F268" t="str">
            <v>3 - Administrativo</v>
          </cell>
          <cell r="G268" t="str">
            <v>4110-10</v>
          </cell>
          <cell r="H268" t="str">
            <v>03/2026</v>
          </cell>
          <cell r="I268">
            <v>0</v>
          </cell>
          <cell r="J268">
            <v>124.0312</v>
          </cell>
          <cell r="K268">
            <v>0</v>
          </cell>
          <cell r="L268">
            <v>214.365516666666</v>
          </cell>
          <cell r="M268">
            <v>32.42</v>
          </cell>
          <cell r="O268">
            <v>0</v>
          </cell>
          <cell r="R268">
            <v>295.20613948729084</v>
          </cell>
          <cell r="S268">
            <v>90.78</v>
          </cell>
          <cell r="U268">
            <v>0</v>
          </cell>
          <cell r="V268">
            <v>0</v>
          </cell>
          <cell r="X268" t="str">
            <v>-</v>
          </cell>
          <cell r="Y268">
            <v>0</v>
          </cell>
          <cell r="Z268">
            <v>0</v>
          </cell>
          <cell r="AB268" t="str">
            <v>-</v>
          </cell>
        </row>
        <row r="269">
          <cell r="C269" t="str">
            <v>HOSPITAL PELÓPIDAS SILVEIRA - CG Nº 017/2022</v>
          </cell>
          <cell r="E269" t="str">
            <v>CRISTIANE AUGUSTA DE BARROS</v>
          </cell>
          <cell r="F269" t="str">
            <v>2 - Outros Profissionais da Saúde</v>
          </cell>
          <cell r="G269" t="str">
            <v>2235-05</v>
          </cell>
          <cell r="H269" t="str">
            <v>03/2026</v>
          </cell>
          <cell r="I269">
            <v>0</v>
          </cell>
          <cell r="J269">
            <v>418.70800000000003</v>
          </cell>
          <cell r="K269">
            <v>0</v>
          </cell>
          <cell r="L269">
            <v>0</v>
          </cell>
          <cell r="M269">
            <v>0</v>
          </cell>
          <cell r="O269">
            <v>4.7699999999999996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X269" t="str">
            <v>-</v>
          </cell>
          <cell r="Y269">
            <v>0</v>
          </cell>
          <cell r="Z269">
            <v>0</v>
          </cell>
          <cell r="AB269" t="str">
            <v>-</v>
          </cell>
        </row>
        <row r="270">
          <cell r="C270" t="str">
            <v>HOSPITAL PELÓPIDAS SILVEIRA - CG Nº 017/2022</v>
          </cell>
          <cell r="E270" t="str">
            <v>CRISTIANE CARNEIRO DA SILVA</v>
          </cell>
          <cell r="F270" t="str">
            <v>3 - Administrativo</v>
          </cell>
          <cell r="G270" t="str">
            <v>5143-20</v>
          </cell>
          <cell r="H270" t="str">
            <v>03/2026</v>
          </cell>
          <cell r="I270">
            <v>0</v>
          </cell>
          <cell r="J270">
            <v>181.55199999999999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R270">
            <v>48.381006193750444</v>
          </cell>
          <cell r="S270">
            <v>0</v>
          </cell>
          <cell r="U270">
            <v>0</v>
          </cell>
          <cell r="V270">
            <v>0</v>
          </cell>
          <cell r="X270" t="str">
            <v>-</v>
          </cell>
          <cell r="Y270">
            <v>0</v>
          </cell>
          <cell r="Z270">
            <v>0</v>
          </cell>
          <cell r="AB270" t="str">
            <v>-</v>
          </cell>
        </row>
        <row r="271">
          <cell r="C271" t="str">
            <v>HOSPITAL PELÓPIDAS SILVEIRA - CG Nº 017/2022</v>
          </cell>
          <cell r="E271" t="str">
            <v>CRISTIANE FIDELIS MOURA DO NASCIMENTO</v>
          </cell>
          <cell r="F271" t="str">
            <v>3 - Administrativo</v>
          </cell>
          <cell r="G271" t="str">
            <v>4110-10</v>
          </cell>
          <cell r="H271" t="str">
            <v>03/2026</v>
          </cell>
          <cell r="I271">
            <v>0</v>
          </cell>
          <cell r="J271">
            <v>134.00319999999999</v>
          </cell>
          <cell r="K271">
            <v>0</v>
          </cell>
          <cell r="L271">
            <v>214.365516666666</v>
          </cell>
          <cell r="M271">
            <v>32.42</v>
          </cell>
          <cell r="O271">
            <v>0</v>
          </cell>
          <cell r="R271">
            <v>387.45805807706921</v>
          </cell>
          <cell r="S271">
            <v>94.02</v>
          </cell>
          <cell r="U271">
            <v>154.66999999999999</v>
          </cell>
          <cell r="V271">
            <v>0</v>
          </cell>
          <cell r="X271" t="str">
            <v>Auxílio creche</v>
          </cell>
          <cell r="Y271">
            <v>0</v>
          </cell>
          <cell r="Z271">
            <v>0</v>
          </cell>
          <cell r="AB271" t="str">
            <v>-</v>
          </cell>
        </row>
        <row r="272">
          <cell r="C272" t="str">
            <v>HOSPITAL PELÓPIDAS SILVEIRA - CG Nº 017/2022</v>
          </cell>
          <cell r="E272" t="str">
            <v>CRISTIANE MACENA DA SILVA</v>
          </cell>
          <cell r="F272" t="str">
            <v>2 - Outros Profissionais da Saúde</v>
          </cell>
          <cell r="G272" t="str">
            <v>3222-05</v>
          </cell>
          <cell r="H272" t="str">
            <v>03/2026</v>
          </cell>
          <cell r="I272">
            <v>0</v>
          </cell>
          <cell r="J272">
            <v>327.21039999999999</v>
          </cell>
          <cell r="K272">
            <v>0</v>
          </cell>
          <cell r="L272">
            <v>0</v>
          </cell>
          <cell r="M272">
            <v>0</v>
          </cell>
          <cell r="O272">
            <v>2.27</v>
          </cell>
          <cell r="R272">
            <v>138.37787788466758</v>
          </cell>
          <cell r="S272">
            <v>73.92</v>
          </cell>
          <cell r="U272">
            <v>0</v>
          </cell>
          <cell r="V272">
            <v>0</v>
          </cell>
          <cell r="X272" t="str">
            <v>-</v>
          </cell>
          <cell r="Y272">
            <v>0</v>
          </cell>
          <cell r="Z272">
            <v>0</v>
          </cell>
          <cell r="AB272" t="str">
            <v>-</v>
          </cell>
        </row>
        <row r="273">
          <cell r="C273" t="str">
            <v>HOSPITAL PELÓPIDAS SILVEIRA - CG Nº 017/2022</v>
          </cell>
          <cell r="E273" t="str">
            <v>CRISTIANE MARGARIDA DE LIMA SOUZA</v>
          </cell>
          <cell r="F273" t="str">
            <v>3 - Administrativo</v>
          </cell>
          <cell r="G273" t="str">
            <v>5143-20</v>
          </cell>
          <cell r="H273" t="str">
            <v>03/2026</v>
          </cell>
          <cell r="I273">
            <v>0</v>
          </cell>
          <cell r="J273">
            <v>199.0224</v>
          </cell>
          <cell r="K273">
            <v>0</v>
          </cell>
          <cell r="L273">
            <v>214.365516666666</v>
          </cell>
          <cell r="M273">
            <v>32.42</v>
          </cell>
          <cell r="O273">
            <v>0</v>
          </cell>
          <cell r="R273">
            <v>6.5601364330509071</v>
          </cell>
          <cell r="S273">
            <v>0</v>
          </cell>
          <cell r="U273">
            <v>0</v>
          </cell>
          <cell r="V273">
            <v>0</v>
          </cell>
          <cell r="X273" t="str">
            <v>-</v>
          </cell>
          <cell r="Y273">
            <v>0</v>
          </cell>
          <cell r="Z273">
            <v>0</v>
          </cell>
          <cell r="AB273" t="str">
            <v>-</v>
          </cell>
        </row>
        <row r="274">
          <cell r="C274" t="str">
            <v>HOSPITAL PELÓPIDAS SILVEIRA - CG Nº 017/2022</v>
          </cell>
          <cell r="E274" t="str">
            <v>CRISTIANE MARQUES RODRIGUES NASCIMENTO</v>
          </cell>
          <cell r="F274" t="str">
            <v>2 - Outros Profissionais da Saúde</v>
          </cell>
          <cell r="G274" t="str">
            <v>3222-05</v>
          </cell>
          <cell r="H274" t="str">
            <v>03/2026</v>
          </cell>
          <cell r="I274">
            <v>0</v>
          </cell>
          <cell r="J274">
            <v>438.40159999999997</v>
          </cell>
          <cell r="K274">
            <v>0</v>
          </cell>
          <cell r="L274">
            <v>214.365516666666</v>
          </cell>
          <cell r="M274">
            <v>32.42</v>
          </cell>
          <cell r="O274">
            <v>2.27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X274" t="str">
            <v>-</v>
          </cell>
          <cell r="Y274">
            <v>0</v>
          </cell>
          <cell r="Z274">
            <v>0</v>
          </cell>
          <cell r="AB274" t="str">
            <v>-</v>
          </cell>
        </row>
        <row r="275">
          <cell r="C275" t="str">
            <v>HOSPITAL PELÓPIDAS SILVEIRA - CG Nº 017/2022</v>
          </cell>
          <cell r="E275" t="str">
            <v>DAGVALDO FRANKLIN FERREIRA CAMPELO</v>
          </cell>
          <cell r="F275" t="str">
            <v>2 - Outros Profissionais da Saúde</v>
          </cell>
          <cell r="G275" t="str">
            <v>3241-15</v>
          </cell>
          <cell r="H275" t="str">
            <v>03/2026</v>
          </cell>
          <cell r="I275">
            <v>0</v>
          </cell>
          <cell r="J275">
            <v>369.5616</v>
          </cell>
          <cell r="K275">
            <v>0</v>
          </cell>
          <cell r="L275">
            <v>0</v>
          </cell>
          <cell r="M275">
            <v>0</v>
          </cell>
          <cell r="O275">
            <v>2.27</v>
          </cell>
          <cell r="R275">
            <v>0</v>
          </cell>
          <cell r="S275">
            <v>81.97</v>
          </cell>
          <cell r="U275">
            <v>0</v>
          </cell>
          <cell r="V275">
            <v>0</v>
          </cell>
          <cell r="X275" t="str">
            <v>-</v>
          </cell>
          <cell r="Y275">
            <v>0</v>
          </cell>
          <cell r="Z275">
            <v>0</v>
          </cell>
          <cell r="AB275" t="str">
            <v>-</v>
          </cell>
        </row>
        <row r="276">
          <cell r="C276" t="str">
            <v>HOSPITAL PELÓPIDAS SILVEIRA - CG Nº 017/2022</v>
          </cell>
          <cell r="E276" t="str">
            <v>DAIANA DA SILVA MATOS</v>
          </cell>
          <cell r="F276" t="str">
            <v>3 - Administrativo</v>
          </cell>
          <cell r="G276" t="str">
            <v>4110-10</v>
          </cell>
          <cell r="H276" t="str">
            <v>03/2026</v>
          </cell>
          <cell r="I276">
            <v>0</v>
          </cell>
          <cell r="J276">
            <v>130.60239999999999</v>
          </cell>
          <cell r="K276">
            <v>0</v>
          </cell>
          <cell r="L276">
            <v>214.365516666666</v>
          </cell>
          <cell r="M276">
            <v>32.42</v>
          </cell>
          <cell r="O276">
            <v>0</v>
          </cell>
          <cell r="R276">
            <v>48.381006193750444</v>
          </cell>
          <cell r="S276">
            <v>0</v>
          </cell>
          <cell r="U276">
            <v>0</v>
          </cell>
          <cell r="V276">
            <v>0</v>
          </cell>
          <cell r="X276" t="str">
            <v>-</v>
          </cell>
          <cell r="Y276">
            <v>0</v>
          </cell>
          <cell r="Z276">
            <v>0</v>
          </cell>
          <cell r="AB276" t="str">
            <v>-</v>
          </cell>
        </row>
        <row r="277">
          <cell r="C277" t="str">
            <v>HOSPITAL PELÓPIDAS SILVEIRA - CG Nº 017/2022</v>
          </cell>
          <cell r="E277" t="str">
            <v>DALGON GUTEMBERG SALES BEZERRA</v>
          </cell>
          <cell r="F277" t="str">
            <v>3 - Administrativo</v>
          </cell>
          <cell r="G277" t="str">
            <v>1421-05</v>
          </cell>
          <cell r="H277" t="str">
            <v>03/2026</v>
          </cell>
          <cell r="I277">
            <v>0</v>
          </cell>
          <cell r="J277">
            <v>647.96400000000006</v>
          </cell>
          <cell r="K277">
            <v>0</v>
          </cell>
          <cell r="L277">
            <v>214.365516666666</v>
          </cell>
          <cell r="M277">
            <v>44</v>
          </cell>
          <cell r="O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X277" t="str">
            <v>-</v>
          </cell>
          <cell r="Y277">
            <v>0</v>
          </cell>
          <cell r="Z277">
            <v>0</v>
          </cell>
          <cell r="AB277" t="str">
            <v>-</v>
          </cell>
        </row>
        <row r="278">
          <cell r="C278" t="str">
            <v>HOSPITAL PELÓPIDAS SILVEIRA - CG Nº 017/2022</v>
          </cell>
          <cell r="E278" t="str">
            <v>DANIEL ARAUJO DE OLIVEIRA</v>
          </cell>
          <cell r="F278" t="str">
            <v>3 - Administrativo</v>
          </cell>
          <cell r="G278" t="str">
            <v>5143-20</v>
          </cell>
          <cell r="H278" t="str">
            <v>03/2026</v>
          </cell>
          <cell r="I278">
            <v>0</v>
          </cell>
          <cell r="J278">
            <v>108.9312</v>
          </cell>
          <cell r="K278">
            <v>0</v>
          </cell>
          <cell r="L278">
            <v>214.365516666666</v>
          </cell>
          <cell r="M278">
            <v>32.42</v>
          </cell>
          <cell r="O278">
            <v>0</v>
          </cell>
          <cell r="R278">
            <v>0</v>
          </cell>
          <cell r="S278">
            <v>58.36</v>
          </cell>
          <cell r="U278">
            <v>0</v>
          </cell>
          <cell r="V278">
            <v>0</v>
          </cell>
          <cell r="X278" t="str">
            <v>-</v>
          </cell>
          <cell r="Y278">
            <v>0</v>
          </cell>
          <cell r="Z278">
            <v>0</v>
          </cell>
          <cell r="AB278" t="str">
            <v>-</v>
          </cell>
        </row>
        <row r="279">
          <cell r="C279" t="str">
            <v>HOSPITAL PELÓPIDAS SILVEIRA - CG Nº 017/2022</v>
          </cell>
          <cell r="E279" t="str">
            <v>DANIEL CABRAL DE SOUSA CRUZ</v>
          </cell>
          <cell r="F279" t="str">
            <v>3 - Administrativo</v>
          </cell>
          <cell r="G279" t="str">
            <v>5174-10</v>
          </cell>
          <cell r="H279" t="str">
            <v>03/2026</v>
          </cell>
          <cell r="I279">
            <v>0</v>
          </cell>
          <cell r="J279">
            <v>142.26480000000001</v>
          </cell>
          <cell r="K279">
            <v>0</v>
          </cell>
          <cell r="L279">
            <v>214.365516666666</v>
          </cell>
          <cell r="M279">
            <v>32.42</v>
          </cell>
          <cell r="O279">
            <v>0</v>
          </cell>
          <cell r="R279">
            <v>147.60306974364542</v>
          </cell>
          <cell r="S279">
            <v>84.29</v>
          </cell>
          <cell r="U279">
            <v>0</v>
          </cell>
          <cell r="V279">
            <v>0</v>
          </cell>
          <cell r="X279" t="str">
            <v>-</v>
          </cell>
          <cell r="Y279">
            <v>0</v>
          </cell>
          <cell r="Z279">
            <v>0</v>
          </cell>
          <cell r="AB279" t="str">
            <v>-</v>
          </cell>
        </row>
        <row r="280">
          <cell r="C280" t="str">
            <v>HOSPITAL PELÓPIDAS SILVEIRA - CG Nº 017/2022</v>
          </cell>
          <cell r="E280" t="str">
            <v>DANIEL EMILIANO DE FARIAS XAVIER</v>
          </cell>
          <cell r="F280" t="str">
            <v>2 - Outros Profissionais da Saúde</v>
          </cell>
          <cell r="G280" t="str">
            <v>2237-10</v>
          </cell>
          <cell r="H280" t="str">
            <v>03/2026</v>
          </cell>
          <cell r="I280">
            <v>0</v>
          </cell>
          <cell r="J280">
            <v>430.76960000000003</v>
          </cell>
          <cell r="K280">
            <v>0</v>
          </cell>
          <cell r="L280">
            <v>0</v>
          </cell>
          <cell r="M280">
            <v>0</v>
          </cell>
          <cell r="O280">
            <v>2.27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 t="str">
            <v>-</v>
          </cell>
          <cell r="Y280">
            <v>0</v>
          </cell>
          <cell r="Z280">
            <v>0</v>
          </cell>
          <cell r="AB280" t="str">
            <v>-</v>
          </cell>
        </row>
        <row r="281">
          <cell r="C281" t="str">
            <v>HOSPITAL PELÓPIDAS SILVEIRA - CG Nº 017/2022</v>
          </cell>
          <cell r="E281" t="str">
            <v>DANIELA BARBOSA DE ALMEIDA</v>
          </cell>
          <cell r="F281" t="str">
            <v>2 - Outros Profissionais da Saúde</v>
          </cell>
          <cell r="G281" t="str">
            <v>3222-05</v>
          </cell>
          <cell r="H281" t="str">
            <v>03/2026</v>
          </cell>
          <cell r="I281">
            <v>0</v>
          </cell>
          <cell r="J281">
            <v>168.584</v>
          </cell>
          <cell r="K281">
            <v>0</v>
          </cell>
          <cell r="L281">
            <v>0</v>
          </cell>
          <cell r="M281">
            <v>0</v>
          </cell>
          <cell r="O281">
            <v>2.27</v>
          </cell>
          <cell r="R281">
            <v>147.60306974364542</v>
          </cell>
          <cell r="S281">
            <v>97.26</v>
          </cell>
          <cell r="U281">
            <v>0</v>
          </cell>
          <cell r="V281">
            <v>0</v>
          </cell>
          <cell r="X281" t="str">
            <v>-</v>
          </cell>
          <cell r="Y281">
            <v>0</v>
          </cell>
          <cell r="Z281">
            <v>0</v>
          </cell>
          <cell r="AB281" t="str">
            <v>-</v>
          </cell>
        </row>
        <row r="282">
          <cell r="C282" t="str">
            <v>HOSPITAL PELÓPIDAS SILVEIRA - CG Nº 017/2022</v>
          </cell>
          <cell r="E282" t="str">
            <v>DANIELA DELFINA DOS SANTOS SOUZA</v>
          </cell>
          <cell r="F282" t="str">
            <v>2 - Outros Profissionais da Saúde</v>
          </cell>
          <cell r="G282" t="str">
            <v>2235-05</v>
          </cell>
          <cell r="H282" t="str">
            <v>03/2026</v>
          </cell>
          <cell r="I282">
            <v>0</v>
          </cell>
          <cell r="J282">
            <v>464.12880000000001</v>
          </cell>
          <cell r="K282">
            <v>0</v>
          </cell>
          <cell r="L282">
            <v>214.365516666666</v>
          </cell>
          <cell r="M282">
            <v>3.59</v>
          </cell>
          <cell r="O282">
            <v>4.7699999999999996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 t="str">
            <v>-</v>
          </cell>
          <cell r="Y282">
            <v>0</v>
          </cell>
          <cell r="Z282">
            <v>0</v>
          </cell>
          <cell r="AB282" t="str">
            <v>-</v>
          </cell>
        </row>
        <row r="283">
          <cell r="C283" t="str">
            <v>HOSPITAL PELÓPIDAS SILVEIRA - CG Nº 017/2022</v>
          </cell>
          <cell r="E283" t="str">
            <v>DANIELA VALERIA LEITE COELHO</v>
          </cell>
          <cell r="F283" t="str">
            <v>2 - Outros Profissionais da Saúde</v>
          </cell>
          <cell r="G283" t="str">
            <v>2235-05</v>
          </cell>
          <cell r="H283" t="str">
            <v>03/2026</v>
          </cell>
          <cell r="I283">
            <v>0</v>
          </cell>
          <cell r="J283">
            <v>394.64319999999998</v>
          </cell>
          <cell r="K283">
            <v>0</v>
          </cell>
          <cell r="L283">
            <v>0</v>
          </cell>
          <cell r="M283">
            <v>0</v>
          </cell>
          <cell r="O283">
            <v>4.7699999999999996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 t="str">
            <v>-</v>
          </cell>
          <cell r="Y283">
            <v>0</v>
          </cell>
          <cell r="Z283">
            <v>0</v>
          </cell>
          <cell r="AB283" t="str">
            <v>-</v>
          </cell>
        </row>
        <row r="284">
          <cell r="C284" t="str">
            <v>HOSPITAL PELÓPIDAS SILVEIRA - CG Nº 017/2022</v>
          </cell>
          <cell r="E284" t="str">
            <v>DANIELE DA SILVA LIMA</v>
          </cell>
          <cell r="F284" t="str">
            <v>2 - Outros Profissionais da Saúde</v>
          </cell>
          <cell r="G284" t="str">
            <v>2234-05</v>
          </cell>
          <cell r="H284" t="str">
            <v>03/2026</v>
          </cell>
          <cell r="I284">
            <v>0</v>
          </cell>
          <cell r="J284">
            <v>363.1848</v>
          </cell>
          <cell r="K284">
            <v>0</v>
          </cell>
          <cell r="L284">
            <v>0</v>
          </cell>
          <cell r="M284">
            <v>0</v>
          </cell>
          <cell r="O284">
            <v>2.27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X284" t="str">
            <v>-</v>
          </cell>
          <cell r="Y284">
            <v>0</v>
          </cell>
          <cell r="Z284">
            <v>0</v>
          </cell>
          <cell r="AB284" t="str">
            <v>-</v>
          </cell>
        </row>
        <row r="285">
          <cell r="C285" t="str">
            <v>HOSPITAL PELÓPIDAS SILVEIRA - CG Nº 017/2022</v>
          </cell>
          <cell r="E285" t="str">
            <v>DANIELE RODRIGUES DA SILVA</v>
          </cell>
          <cell r="F285" t="str">
            <v>3 - Administrativo</v>
          </cell>
          <cell r="G285" t="str">
            <v>5134-30</v>
          </cell>
          <cell r="H285" t="str">
            <v>03/2026</v>
          </cell>
          <cell r="I285">
            <v>0</v>
          </cell>
          <cell r="J285">
            <v>177.36959999999999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R285">
            <v>138.37787788466758</v>
          </cell>
          <cell r="S285">
            <v>97.26</v>
          </cell>
          <cell r="U285">
            <v>0</v>
          </cell>
          <cell r="V285">
            <v>0</v>
          </cell>
          <cell r="X285" t="str">
            <v>-</v>
          </cell>
          <cell r="Y285">
            <v>0</v>
          </cell>
          <cell r="Z285">
            <v>0</v>
          </cell>
          <cell r="AB285" t="str">
            <v>-</v>
          </cell>
        </row>
        <row r="286">
          <cell r="C286" t="str">
            <v>HOSPITAL PELÓPIDAS SILVEIRA - CG Nº 017/2022</v>
          </cell>
          <cell r="E286" t="str">
            <v>DANIELI DE ASSUNCAO DANTAS PEREIRA</v>
          </cell>
          <cell r="F286" t="str">
            <v>2 - Outros Profissionais da Saúde</v>
          </cell>
          <cell r="G286" t="str">
            <v>3222-05</v>
          </cell>
          <cell r="H286" t="str">
            <v>03/2026</v>
          </cell>
          <cell r="I286">
            <v>0</v>
          </cell>
          <cell r="J286">
            <v>431.79919999999998</v>
          </cell>
          <cell r="K286">
            <v>0</v>
          </cell>
          <cell r="L286">
            <v>0</v>
          </cell>
          <cell r="M286">
            <v>0</v>
          </cell>
          <cell r="O286">
            <v>2.27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 t="str">
            <v>-</v>
          </cell>
          <cell r="Y286">
            <v>0</v>
          </cell>
          <cell r="Z286">
            <v>0</v>
          </cell>
          <cell r="AB286" t="str">
            <v>-</v>
          </cell>
        </row>
        <row r="287">
          <cell r="C287" t="str">
            <v>HOSPITAL PELÓPIDAS SILVEIRA - CG Nº 017/2022</v>
          </cell>
          <cell r="E287" t="str">
            <v>DANIELLA CARNEIRO DA COSTA SILVA CASTRO</v>
          </cell>
          <cell r="F287" t="str">
            <v>1 - Médico</v>
          </cell>
          <cell r="G287" t="str">
            <v>2251-25</v>
          </cell>
          <cell r="H287" t="str">
            <v>03/2026</v>
          </cell>
          <cell r="I287">
            <v>0</v>
          </cell>
          <cell r="J287">
            <v>639.61279999999999</v>
          </cell>
          <cell r="K287">
            <v>0</v>
          </cell>
          <cell r="L287">
            <v>0</v>
          </cell>
          <cell r="M287">
            <v>0</v>
          </cell>
          <cell r="O287">
            <v>18.149999999999999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 t="str">
            <v>-</v>
          </cell>
          <cell r="Y287">
            <v>0</v>
          </cell>
          <cell r="Z287">
            <v>0</v>
          </cell>
          <cell r="AB287" t="str">
            <v>-</v>
          </cell>
        </row>
        <row r="288">
          <cell r="C288" t="str">
            <v>HOSPITAL PELÓPIDAS SILVEIRA - CG Nº 017/2022</v>
          </cell>
          <cell r="E288" t="str">
            <v>DANIELLA DA SILVA SANTOS</v>
          </cell>
          <cell r="F288" t="str">
            <v>2 - Outros Profissionais da Saúde</v>
          </cell>
          <cell r="G288" t="str">
            <v>3222-05</v>
          </cell>
          <cell r="H288" t="str">
            <v>03/2026</v>
          </cell>
          <cell r="I288">
            <v>0</v>
          </cell>
          <cell r="J288">
            <v>287.73840000000001</v>
          </cell>
          <cell r="K288">
            <v>0</v>
          </cell>
          <cell r="L288">
            <v>214.365516666666</v>
          </cell>
          <cell r="M288">
            <v>32.42</v>
          </cell>
          <cell r="O288">
            <v>2.27</v>
          </cell>
          <cell r="R288">
            <v>207.56681682700136</v>
          </cell>
          <cell r="S288">
            <v>90.78</v>
          </cell>
          <cell r="U288">
            <v>151.24</v>
          </cell>
          <cell r="V288">
            <v>0</v>
          </cell>
          <cell r="X288" t="str">
            <v>Auxílio creche</v>
          </cell>
          <cell r="Y288">
            <v>0</v>
          </cell>
          <cell r="Z288">
            <v>0</v>
          </cell>
          <cell r="AB288" t="str">
            <v>-</v>
          </cell>
        </row>
        <row r="289">
          <cell r="C289" t="str">
            <v>HOSPITAL PELÓPIDAS SILVEIRA - CG Nº 017/2022</v>
          </cell>
          <cell r="E289" t="str">
            <v>DANIELLA YASMIM PAMELA DO NASCIMENTO</v>
          </cell>
          <cell r="F289" t="str">
            <v>3 - Administrativo</v>
          </cell>
          <cell r="G289" t="str">
            <v>4110-10</v>
          </cell>
          <cell r="H289" t="str">
            <v>03/2026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O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 t="str">
            <v>-</v>
          </cell>
          <cell r="Y289">
            <v>0</v>
          </cell>
          <cell r="Z289">
            <v>0</v>
          </cell>
          <cell r="AB289" t="str">
            <v>-</v>
          </cell>
        </row>
        <row r="290">
          <cell r="C290" t="str">
            <v>HOSPITAL PELÓPIDAS SILVEIRA - CG Nº 017/2022</v>
          </cell>
          <cell r="E290" t="str">
            <v>DANIELLE ALBUQUERQUE QUEIROZ</v>
          </cell>
          <cell r="F290" t="str">
            <v>3 - Administrativo</v>
          </cell>
          <cell r="G290" t="str">
            <v>4110-30</v>
          </cell>
          <cell r="H290" t="str">
            <v>03/2026</v>
          </cell>
          <cell r="I290">
            <v>0</v>
          </cell>
          <cell r="J290">
            <v>212.15360000000001</v>
          </cell>
          <cell r="K290">
            <v>0</v>
          </cell>
          <cell r="L290">
            <v>214.365516666666</v>
          </cell>
          <cell r="M290">
            <v>44</v>
          </cell>
          <cell r="O290">
            <v>0</v>
          </cell>
          <cell r="R290">
            <v>276.75575576933517</v>
          </cell>
          <cell r="S290">
            <v>0</v>
          </cell>
          <cell r="U290">
            <v>149.33000000000001</v>
          </cell>
          <cell r="V290">
            <v>0</v>
          </cell>
          <cell r="X290" t="str">
            <v>Auxílio creche</v>
          </cell>
          <cell r="Y290">
            <v>421.2</v>
          </cell>
          <cell r="Z290">
            <v>0</v>
          </cell>
          <cell r="AB290" t="str">
            <v>Ajuda de custo</v>
          </cell>
        </row>
        <row r="291">
          <cell r="C291" t="str">
            <v>HOSPITAL PELÓPIDAS SILVEIRA - CG Nº 017/2022</v>
          </cell>
          <cell r="E291" t="str">
            <v>DANIELLE ANDRADE CHAVES VIEIRA</v>
          </cell>
          <cell r="F291" t="str">
            <v>2 - Outros Profissionais da Saúde</v>
          </cell>
          <cell r="G291" t="str">
            <v>3241-15</v>
          </cell>
          <cell r="H291" t="str">
            <v>03/2026</v>
          </cell>
          <cell r="I291">
            <v>0</v>
          </cell>
          <cell r="J291">
            <v>572.10400000000004</v>
          </cell>
          <cell r="K291">
            <v>0</v>
          </cell>
          <cell r="L291">
            <v>0</v>
          </cell>
          <cell r="M291">
            <v>0</v>
          </cell>
          <cell r="O291">
            <v>2.27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X291" t="str">
            <v>-</v>
          </cell>
          <cell r="Y291">
            <v>0</v>
          </cell>
          <cell r="Z291">
            <v>0</v>
          </cell>
          <cell r="AB291" t="str">
            <v>-</v>
          </cell>
        </row>
        <row r="292">
          <cell r="C292" t="str">
            <v>HOSPITAL PELÓPIDAS SILVEIRA - CG Nº 017/2022</v>
          </cell>
          <cell r="E292" t="str">
            <v>DANIELLE DE SOUZA PONTES</v>
          </cell>
          <cell r="F292" t="str">
            <v>2 - Outros Profissionais da Saúde</v>
          </cell>
          <cell r="G292" t="str">
            <v>3222-05</v>
          </cell>
          <cell r="H292" t="str">
            <v>03/2026</v>
          </cell>
          <cell r="I292">
            <v>0</v>
          </cell>
          <cell r="J292">
            <v>285.91759999999999</v>
          </cell>
          <cell r="K292">
            <v>0</v>
          </cell>
          <cell r="L292">
            <v>0</v>
          </cell>
          <cell r="M292">
            <v>0</v>
          </cell>
          <cell r="O292">
            <v>2.27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 t="str">
            <v>-</v>
          </cell>
          <cell r="Y292">
            <v>0</v>
          </cell>
          <cell r="Z292">
            <v>0</v>
          </cell>
          <cell r="AB292" t="str">
            <v>-</v>
          </cell>
        </row>
        <row r="293">
          <cell r="C293" t="str">
            <v>HOSPITAL PELÓPIDAS SILVEIRA - CG Nº 017/2022</v>
          </cell>
          <cell r="E293" t="str">
            <v>DANIELLE DIAS DE OLIVEIRA FALCAO</v>
          </cell>
          <cell r="F293" t="str">
            <v>2 - Outros Profissionais da Saúde</v>
          </cell>
          <cell r="G293" t="str">
            <v>2235-05</v>
          </cell>
          <cell r="H293" t="str">
            <v>03/2026</v>
          </cell>
          <cell r="I293">
            <v>0</v>
          </cell>
          <cell r="J293">
            <v>508.34960000000001</v>
          </cell>
          <cell r="K293">
            <v>0</v>
          </cell>
          <cell r="L293">
            <v>0</v>
          </cell>
          <cell r="M293">
            <v>0</v>
          </cell>
          <cell r="O293">
            <v>4.7699999999999996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 t="str">
            <v>-</v>
          </cell>
          <cell r="Y293">
            <v>0</v>
          </cell>
          <cell r="Z293">
            <v>0</v>
          </cell>
          <cell r="AB293" t="str">
            <v>-</v>
          </cell>
        </row>
        <row r="294">
          <cell r="C294" t="str">
            <v>HOSPITAL PELÓPIDAS SILVEIRA - CG Nº 017/2022</v>
          </cell>
          <cell r="E294" t="str">
            <v>DANIELLE MARIA PINTO DE LIMA</v>
          </cell>
          <cell r="F294" t="str">
            <v>2 - Outros Profissionais da Saúde</v>
          </cell>
          <cell r="G294" t="str">
            <v>3222-05</v>
          </cell>
          <cell r="H294" t="str">
            <v>03/2026</v>
          </cell>
          <cell r="I294">
            <v>0</v>
          </cell>
          <cell r="J294">
            <v>255.9024</v>
          </cell>
          <cell r="K294">
            <v>0</v>
          </cell>
          <cell r="L294">
            <v>0</v>
          </cell>
          <cell r="M294">
            <v>0</v>
          </cell>
          <cell r="O294">
            <v>2.27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 t="str">
            <v>-</v>
          </cell>
          <cell r="Y294">
            <v>0</v>
          </cell>
          <cell r="Z294">
            <v>0</v>
          </cell>
          <cell r="AB294" t="str">
            <v>-</v>
          </cell>
        </row>
        <row r="295">
          <cell r="C295" t="str">
            <v>HOSPITAL PELÓPIDAS SILVEIRA - CG Nº 017/2022</v>
          </cell>
          <cell r="E295" t="str">
            <v>DANIELLE RODRIGUES SOARES DE FARIAS SILVA</v>
          </cell>
          <cell r="F295" t="str">
            <v>2 - Outros Profissionais da Saúde</v>
          </cell>
          <cell r="G295" t="str">
            <v>2235-05</v>
          </cell>
          <cell r="H295" t="str">
            <v>03/2026</v>
          </cell>
          <cell r="I295">
            <v>0</v>
          </cell>
          <cell r="J295">
            <v>466.05360000000002</v>
          </cell>
          <cell r="K295">
            <v>0</v>
          </cell>
          <cell r="L295">
            <v>214.365516666666</v>
          </cell>
          <cell r="M295">
            <v>3.05</v>
          </cell>
          <cell r="O295">
            <v>4.7699999999999996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X295" t="str">
            <v>-</v>
          </cell>
          <cell r="Y295">
            <v>0</v>
          </cell>
          <cell r="Z295">
            <v>0</v>
          </cell>
          <cell r="AB295" t="str">
            <v>-</v>
          </cell>
        </row>
        <row r="296">
          <cell r="C296" t="str">
            <v>HOSPITAL PELÓPIDAS SILVEIRA - CG Nº 017/2022</v>
          </cell>
          <cell r="E296" t="str">
            <v>DANIELLY ASSIS DA SILVA</v>
          </cell>
          <cell r="F296" t="str">
            <v>2 - Outros Profissionais da Saúde</v>
          </cell>
          <cell r="G296" t="str">
            <v>2235-05</v>
          </cell>
          <cell r="H296" t="str">
            <v>03/2026</v>
          </cell>
          <cell r="I296">
            <v>0</v>
          </cell>
          <cell r="J296">
            <v>493.39839999999998</v>
          </cell>
          <cell r="K296">
            <v>0</v>
          </cell>
          <cell r="L296">
            <v>0</v>
          </cell>
          <cell r="M296">
            <v>0</v>
          </cell>
          <cell r="O296">
            <v>4.7699999999999996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X296" t="str">
            <v>-</v>
          </cell>
          <cell r="Y296">
            <v>0</v>
          </cell>
          <cell r="Z296">
            <v>0</v>
          </cell>
          <cell r="AB296" t="str">
            <v>-</v>
          </cell>
        </row>
        <row r="297">
          <cell r="C297" t="str">
            <v>HOSPITAL PELÓPIDAS SILVEIRA - CG Nº 017/2022</v>
          </cell>
          <cell r="E297" t="str">
            <v>DANILO GOMES DA SILVA</v>
          </cell>
          <cell r="F297" t="str">
            <v>3 - Administrativo</v>
          </cell>
          <cell r="G297" t="str">
            <v>5174-10</v>
          </cell>
          <cell r="H297" t="str">
            <v>03/2026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O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X297" t="str">
            <v>-</v>
          </cell>
          <cell r="Y297">
            <v>0</v>
          </cell>
          <cell r="Z297">
            <v>0</v>
          </cell>
          <cell r="AB297" t="str">
            <v>-</v>
          </cell>
        </row>
        <row r="298">
          <cell r="C298" t="str">
            <v>HOSPITAL PELÓPIDAS SILVEIRA - CG Nº 017/2022</v>
          </cell>
          <cell r="E298" t="str">
            <v>DANILO RODOLFO DE LIRA CUNHA</v>
          </cell>
          <cell r="F298" t="str">
            <v>3 - Administrativo</v>
          </cell>
          <cell r="G298" t="str">
            <v>3172-10</v>
          </cell>
          <cell r="H298" t="str">
            <v>03/2026</v>
          </cell>
          <cell r="I298">
            <v>0</v>
          </cell>
          <cell r="J298">
            <v>408.65199999999999</v>
          </cell>
          <cell r="K298">
            <v>0</v>
          </cell>
          <cell r="L298">
            <v>0</v>
          </cell>
          <cell r="M298">
            <v>0</v>
          </cell>
          <cell r="O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</row>
        <row r="299">
          <cell r="C299" t="str">
            <v>HOSPITAL PELÓPIDAS SILVEIRA - CG Nº 017/2022</v>
          </cell>
          <cell r="E299" t="str">
            <v>DANILO SORIANO DAS NEVES</v>
          </cell>
          <cell r="F299" t="str">
            <v>2 - Outros Profissionais da Saúde</v>
          </cell>
          <cell r="G299" t="str">
            <v>3241-15</v>
          </cell>
          <cell r="H299" t="str">
            <v>03/2026</v>
          </cell>
          <cell r="I299">
            <v>0</v>
          </cell>
          <cell r="J299">
            <v>309.40480000000002</v>
          </cell>
          <cell r="K299">
            <v>0</v>
          </cell>
          <cell r="L299">
            <v>0</v>
          </cell>
          <cell r="M299">
            <v>0</v>
          </cell>
          <cell r="O299">
            <v>2.27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</row>
        <row r="300">
          <cell r="C300" t="str">
            <v>HOSPITAL PELÓPIDAS SILVEIRA - CG Nº 017/2022</v>
          </cell>
          <cell r="E300" t="str">
            <v>DANTIELLY MICHELLY MOREIRA DA COSTA</v>
          </cell>
          <cell r="F300" t="str">
            <v>2 - Outros Profissionais da Saúde</v>
          </cell>
          <cell r="G300" t="str">
            <v>3222-05</v>
          </cell>
          <cell r="H300" t="str">
            <v>03/2026</v>
          </cell>
          <cell r="I300">
            <v>0</v>
          </cell>
          <cell r="J300">
            <v>307.77440000000001</v>
          </cell>
          <cell r="K300">
            <v>0</v>
          </cell>
          <cell r="L300">
            <v>214.365516666666</v>
          </cell>
          <cell r="M300">
            <v>32.42</v>
          </cell>
          <cell r="O300">
            <v>2.27</v>
          </cell>
          <cell r="R300">
            <v>0</v>
          </cell>
          <cell r="S300">
            <v>97.26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</row>
        <row r="301">
          <cell r="C301" t="str">
            <v>HOSPITAL PELÓPIDAS SILVEIRA - CG Nº 017/2022</v>
          </cell>
          <cell r="E301" t="str">
            <v>DANUBIA DOS SANTOS COUTINHO</v>
          </cell>
          <cell r="F301" t="str">
            <v>3 - Administrativo</v>
          </cell>
          <cell r="G301" t="str">
            <v>3516-05</v>
          </cell>
          <cell r="H301" t="str">
            <v>03/2026</v>
          </cell>
          <cell r="I301">
            <v>0</v>
          </cell>
          <cell r="J301">
            <v>205.17359999999999</v>
          </cell>
          <cell r="K301">
            <v>0</v>
          </cell>
          <cell r="L301">
            <v>214.365516666666</v>
          </cell>
          <cell r="M301">
            <v>44</v>
          </cell>
          <cell r="O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</row>
        <row r="302">
          <cell r="C302" t="str">
            <v>HOSPITAL PELÓPIDAS SILVEIRA - CG Nº 017/2022</v>
          </cell>
          <cell r="E302" t="str">
            <v>DANUBIA ISLANDIA OLIVEIRA SILVA</v>
          </cell>
          <cell r="F302" t="str">
            <v>2 - Outros Profissionais da Saúde</v>
          </cell>
          <cell r="G302" t="str">
            <v>2235-05</v>
          </cell>
          <cell r="H302" t="str">
            <v>03/2026</v>
          </cell>
          <cell r="I302">
            <v>0</v>
          </cell>
          <cell r="J302">
            <v>387.0016</v>
          </cell>
          <cell r="K302">
            <v>0</v>
          </cell>
          <cell r="L302">
            <v>214.365516666666</v>
          </cell>
          <cell r="M302">
            <v>3.33</v>
          </cell>
          <cell r="O302">
            <v>4.7699999999999996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</row>
        <row r="303">
          <cell r="C303" t="str">
            <v>HOSPITAL PELÓPIDAS SILVEIRA - CG Nº 017/2022</v>
          </cell>
          <cell r="E303" t="str">
            <v>DAVID SIMOES DE SOUZA</v>
          </cell>
          <cell r="F303" t="str">
            <v>3 - Administrativo</v>
          </cell>
          <cell r="G303" t="str">
            <v>5135-05</v>
          </cell>
          <cell r="H303" t="str">
            <v>03/2026</v>
          </cell>
          <cell r="I303">
            <v>0</v>
          </cell>
          <cell r="J303">
            <v>155.61600000000001</v>
          </cell>
          <cell r="K303">
            <v>0</v>
          </cell>
          <cell r="L303">
            <v>0</v>
          </cell>
          <cell r="M303">
            <v>0</v>
          </cell>
          <cell r="O303">
            <v>0</v>
          </cell>
          <cell r="R303">
            <v>276.75575576933517</v>
          </cell>
          <cell r="S303">
            <v>92.07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</row>
        <row r="304">
          <cell r="C304" t="str">
            <v>HOSPITAL PELÓPIDAS SILVEIRA - CG Nº 017/2022</v>
          </cell>
          <cell r="E304" t="str">
            <v>DAYANE MARIA CAVALCANTE</v>
          </cell>
          <cell r="F304" t="str">
            <v>3 - Administrativo</v>
          </cell>
          <cell r="G304" t="str">
            <v>4110-10</v>
          </cell>
          <cell r="H304" t="str">
            <v>03/2026</v>
          </cell>
          <cell r="I304">
            <v>0</v>
          </cell>
          <cell r="J304">
            <v>129.68</v>
          </cell>
          <cell r="K304">
            <v>0</v>
          </cell>
          <cell r="L304">
            <v>214.365516666666</v>
          </cell>
          <cell r="M304">
            <v>32.42</v>
          </cell>
          <cell r="O304">
            <v>0</v>
          </cell>
          <cell r="R304">
            <v>290.59354355780192</v>
          </cell>
          <cell r="S304">
            <v>97.26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</row>
        <row r="305">
          <cell r="C305" t="str">
            <v>HOSPITAL PELÓPIDAS SILVEIRA - CG Nº 017/2022</v>
          </cell>
          <cell r="E305" t="str">
            <v>DAYANE MARIA DE FREITAS BARROS</v>
          </cell>
          <cell r="F305" t="str">
            <v>2 - Outros Profissionais da Saúde</v>
          </cell>
          <cell r="G305" t="str">
            <v>5211-30</v>
          </cell>
          <cell r="H305" t="str">
            <v>03/2026</v>
          </cell>
          <cell r="I305">
            <v>0</v>
          </cell>
          <cell r="J305">
            <v>193.8272</v>
          </cell>
          <cell r="K305">
            <v>0</v>
          </cell>
          <cell r="L305">
            <v>0</v>
          </cell>
          <cell r="M305">
            <v>0</v>
          </cell>
          <cell r="O305">
            <v>0</v>
          </cell>
          <cell r="R305">
            <v>43.87091239602794</v>
          </cell>
          <cell r="S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</row>
        <row r="306">
          <cell r="C306" t="str">
            <v>HOSPITAL PELÓPIDAS SILVEIRA - CG Nº 017/2022</v>
          </cell>
          <cell r="E306" t="str">
            <v>DAYANE VANESSA GENUINO MENDONCA DE SOUZA</v>
          </cell>
          <cell r="F306" t="str">
            <v>2 - Outros Profissionais da Saúde</v>
          </cell>
          <cell r="G306" t="str">
            <v>3222-05</v>
          </cell>
          <cell r="H306" t="str">
            <v>03/2026</v>
          </cell>
          <cell r="I306">
            <v>0</v>
          </cell>
          <cell r="J306">
            <v>299.99360000000001</v>
          </cell>
          <cell r="K306">
            <v>0</v>
          </cell>
          <cell r="L306">
            <v>214.365516666666</v>
          </cell>
          <cell r="M306">
            <v>32.42</v>
          </cell>
          <cell r="O306">
            <v>2.27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Y306">
            <v>0</v>
          </cell>
          <cell r="Z306">
            <v>0</v>
          </cell>
        </row>
        <row r="307">
          <cell r="C307" t="str">
            <v>HOSPITAL PELÓPIDAS SILVEIRA - CG Nº 017/2022</v>
          </cell>
          <cell r="E307" t="str">
            <v>DAYSE MARIA DA SILVA SOARES</v>
          </cell>
          <cell r="F307" t="str">
            <v>2 - Outros Profissionais da Saúde</v>
          </cell>
          <cell r="G307" t="str">
            <v>3222-05</v>
          </cell>
          <cell r="H307" t="str">
            <v>03/2026</v>
          </cell>
          <cell r="I307">
            <v>0</v>
          </cell>
          <cell r="J307">
            <v>307.36</v>
          </cell>
          <cell r="K307">
            <v>0</v>
          </cell>
          <cell r="L307">
            <v>214.365516666666</v>
          </cell>
          <cell r="M307">
            <v>32.42</v>
          </cell>
          <cell r="O307">
            <v>2.27</v>
          </cell>
          <cell r="R307">
            <v>0</v>
          </cell>
          <cell r="S307">
            <v>76.510000000000005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</row>
        <row r="308">
          <cell r="C308" t="str">
            <v>HOSPITAL PELÓPIDAS SILVEIRA - CG Nº 017/2022</v>
          </cell>
          <cell r="E308" t="str">
            <v>DEBORA BISPO DA SILVA</v>
          </cell>
          <cell r="F308" t="str">
            <v>2 - Outros Profissionais da Saúde</v>
          </cell>
          <cell r="G308" t="str">
            <v>2235-05</v>
          </cell>
          <cell r="H308" t="str">
            <v>03/2026</v>
          </cell>
          <cell r="I308">
            <v>0</v>
          </cell>
          <cell r="J308">
            <v>508.73680000000002</v>
          </cell>
          <cell r="K308">
            <v>0</v>
          </cell>
          <cell r="L308">
            <v>0</v>
          </cell>
          <cell r="M308">
            <v>0</v>
          </cell>
          <cell r="O308">
            <v>4.7699999999999996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</row>
        <row r="309">
          <cell r="C309" t="str">
            <v>HOSPITAL PELÓPIDAS SILVEIRA - CG Nº 017/2022</v>
          </cell>
          <cell r="E309" t="str">
            <v>DEBORA KAROLINA ALVES DE FREITAS</v>
          </cell>
          <cell r="F309" t="str">
            <v>2 - Outros Profissionais da Saúde</v>
          </cell>
          <cell r="G309" t="str">
            <v>2235-05</v>
          </cell>
          <cell r="H309" t="str">
            <v>03/2026</v>
          </cell>
          <cell r="I309">
            <v>0</v>
          </cell>
          <cell r="J309">
            <v>449.62959999999998</v>
          </cell>
          <cell r="K309">
            <v>0</v>
          </cell>
          <cell r="L309">
            <v>214.365516666666</v>
          </cell>
          <cell r="M309">
            <v>3.59</v>
          </cell>
          <cell r="O309">
            <v>4.7699999999999996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</row>
        <row r="310">
          <cell r="C310" t="str">
            <v>HOSPITAL PELÓPIDAS SILVEIRA - CG Nº 017/2022</v>
          </cell>
          <cell r="E310" t="str">
            <v>DEBORA LAVINIA COUTINHO DA SILVA</v>
          </cell>
          <cell r="F310" t="str">
            <v>2 - Outros Profissionais da Saúde</v>
          </cell>
          <cell r="G310" t="str">
            <v>2235-05</v>
          </cell>
          <cell r="H310" t="str">
            <v>03/2026</v>
          </cell>
          <cell r="I310">
            <v>0</v>
          </cell>
          <cell r="J310">
            <v>436.28</v>
          </cell>
          <cell r="K310">
            <v>0</v>
          </cell>
          <cell r="L310">
            <v>0</v>
          </cell>
          <cell r="M310">
            <v>0</v>
          </cell>
          <cell r="O310">
            <v>4.7699999999999996</v>
          </cell>
          <cell r="R310">
            <v>92.251918589778384</v>
          </cell>
          <cell r="S310">
            <v>0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</row>
        <row r="311">
          <cell r="C311" t="str">
            <v>HOSPITAL PELÓPIDAS SILVEIRA - CG Nº 017/2022</v>
          </cell>
          <cell r="E311" t="str">
            <v>DEBORA MARIA DA SILVA</v>
          </cell>
          <cell r="F311" t="str">
            <v>2 - Outros Profissionais da Saúde</v>
          </cell>
          <cell r="G311" t="str">
            <v>3222-05</v>
          </cell>
          <cell r="H311" t="str">
            <v>03/2026</v>
          </cell>
          <cell r="I311">
            <v>0</v>
          </cell>
          <cell r="J311">
            <v>299.3784</v>
          </cell>
          <cell r="K311">
            <v>0</v>
          </cell>
          <cell r="L311">
            <v>0</v>
          </cell>
          <cell r="M311">
            <v>0</v>
          </cell>
          <cell r="O311">
            <v>2.27</v>
          </cell>
          <cell r="R311">
            <v>147.60306974364542</v>
          </cell>
          <cell r="S311">
            <v>97.26</v>
          </cell>
          <cell r="U311">
            <v>0</v>
          </cell>
          <cell r="V311">
            <v>0</v>
          </cell>
          <cell r="Y311">
            <v>0</v>
          </cell>
          <cell r="Z311">
            <v>0</v>
          </cell>
        </row>
        <row r="312">
          <cell r="C312" t="str">
            <v>HOSPITAL PELÓPIDAS SILVEIRA - CG Nº 017/2022</v>
          </cell>
          <cell r="E312" t="str">
            <v>DEBORA VICTORIA DA SILVA</v>
          </cell>
          <cell r="F312" t="str">
            <v>2 - Outros Profissionais da Saúde</v>
          </cell>
          <cell r="G312" t="str">
            <v>5211-30</v>
          </cell>
          <cell r="H312" t="str">
            <v>03/2026</v>
          </cell>
          <cell r="I312">
            <v>0</v>
          </cell>
          <cell r="J312">
            <v>141.92160000000001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R312">
            <v>17.425362400291473</v>
          </cell>
          <cell r="S312">
            <v>0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</row>
        <row r="313">
          <cell r="C313" t="str">
            <v>HOSPITAL PELÓPIDAS SILVEIRA - CG Nº 017/2022</v>
          </cell>
          <cell r="E313" t="str">
            <v>DEBORAH SOUZA CARTHAGENES DE MORAIS</v>
          </cell>
          <cell r="F313" t="str">
            <v>2 - Outros Profissionais da Saúde</v>
          </cell>
          <cell r="G313" t="str">
            <v>2236-05</v>
          </cell>
          <cell r="H313" t="str">
            <v>03/2026</v>
          </cell>
          <cell r="I313">
            <v>0</v>
          </cell>
          <cell r="J313">
            <v>248.59280000000001</v>
          </cell>
          <cell r="K313">
            <v>0</v>
          </cell>
          <cell r="L313">
            <v>214.365516666666</v>
          </cell>
          <cell r="M313">
            <v>3.06</v>
          </cell>
          <cell r="O313">
            <v>4.7699999999999996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</row>
        <row r="314">
          <cell r="C314" t="str">
            <v>HOSPITAL PELÓPIDAS SILVEIRA - CG Nº 017/2022</v>
          </cell>
          <cell r="E314" t="str">
            <v>DELMA MARIA TRAJANO PEREIRA</v>
          </cell>
          <cell r="F314" t="str">
            <v>2 - Outros Profissionais da Saúde</v>
          </cell>
          <cell r="G314" t="str">
            <v>3222-05</v>
          </cell>
          <cell r="H314" t="str">
            <v>03/2026</v>
          </cell>
          <cell r="I314">
            <v>0</v>
          </cell>
          <cell r="J314">
            <v>442.75200000000001</v>
          </cell>
          <cell r="K314">
            <v>0</v>
          </cell>
          <cell r="L314">
            <v>214.365516666666</v>
          </cell>
          <cell r="M314">
            <v>32.42</v>
          </cell>
          <cell r="O314">
            <v>2.27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</row>
        <row r="315">
          <cell r="C315" t="str">
            <v>HOSPITAL PELÓPIDAS SILVEIRA - CG Nº 017/2022</v>
          </cell>
          <cell r="E315" t="str">
            <v>DENILSON SORIANO DAS NEVES</v>
          </cell>
          <cell r="F315" t="str">
            <v>2 - Outros Profissionais da Saúde</v>
          </cell>
          <cell r="G315" t="str">
            <v>2236-05</v>
          </cell>
          <cell r="H315" t="str">
            <v>03/2026</v>
          </cell>
          <cell r="I315">
            <v>0</v>
          </cell>
          <cell r="J315">
            <v>252.48480000000001</v>
          </cell>
          <cell r="K315">
            <v>0</v>
          </cell>
          <cell r="L315">
            <v>214.365516666666</v>
          </cell>
          <cell r="M315">
            <v>3.06</v>
          </cell>
          <cell r="O315">
            <v>4.7699999999999996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Y315">
            <v>0</v>
          </cell>
          <cell r="Z315">
            <v>0</v>
          </cell>
        </row>
        <row r="316">
          <cell r="C316" t="str">
            <v>HOSPITAL PELÓPIDAS SILVEIRA - CG Nº 017/2022</v>
          </cell>
          <cell r="E316" t="str">
            <v>DENIS ZACARIAS ALVES</v>
          </cell>
          <cell r="F316" t="str">
            <v>3 - Administrativo</v>
          </cell>
          <cell r="G316" t="str">
            <v>5142-25</v>
          </cell>
          <cell r="H316" t="str">
            <v>03/2026</v>
          </cell>
          <cell r="I316">
            <v>0</v>
          </cell>
          <cell r="J316">
            <v>155.61600000000001</v>
          </cell>
          <cell r="K316">
            <v>0</v>
          </cell>
          <cell r="L316">
            <v>214.365516666666</v>
          </cell>
          <cell r="M316">
            <v>32.42</v>
          </cell>
          <cell r="O316">
            <v>0</v>
          </cell>
          <cell r="R316">
            <v>387.45805807706921</v>
          </cell>
          <cell r="S316">
            <v>97.26</v>
          </cell>
          <cell r="U316">
            <v>0</v>
          </cell>
          <cell r="V316">
            <v>0</v>
          </cell>
          <cell r="Y316">
            <v>0</v>
          </cell>
          <cell r="Z316">
            <v>0</v>
          </cell>
        </row>
        <row r="317">
          <cell r="C317" t="str">
            <v>HOSPITAL PELÓPIDAS SILVEIRA - CG Nº 017/2022</v>
          </cell>
          <cell r="E317" t="str">
            <v>DENISE RODRIGUES FERREIRA DE LIMA BALBINO</v>
          </cell>
          <cell r="F317" t="str">
            <v>3 - Administrativo</v>
          </cell>
          <cell r="G317" t="str">
            <v>5134-30</v>
          </cell>
          <cell r="H317" t="str">
            <v>03/2026</v>
          </cell>
          <cell r="I317">
            <v>0</v>
          </cell>
          <cell r="J317">
            <v>148.06399999999999</v>
          </cell>
          <cell r="K317">
            <v>0</v>
          </cell>
          <cell r="L317">
            <v>0</v>
          </cell>
          <cell r="M317">
            <v>0</v>
          </cell>
          <cell r="O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</row>
        <row r="318">
          <cell r="C318" t="str">
            <v>HOSPITAL PELÓPIDAS SILVEIRA - CG Nº 017/2022</v>
          </cell>
          <cell r="E318" t="str">
            <v>DERIVALDO FERREIRA DA SILVA</v>
          </cell>
          <cell r="F318" t="str">
            <v>2 - Outros Profissionais da Saúde</v>
          </cell>
          <cell r="G318" t="str">
            <v>3222-05</v>
          </cell>
          <cell r="H318" t="str">
            <v>03/2026</v>
          </cell>
          <cell r="I318">
            <v>0</v>
          </cell>
          <cell r="J318">
            <v>456.71120000000002</v>
          </cell>
          <cell r="K318">
            <v>0</v>
          </cell>
          <cell r="L318">
            <v>0</v>
          </cell>
          <cell r="M318">
            <v>0</v>
          </cell>
          <cell r="O318">
            <v>2.27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</row>
        <row r="319">
          <cell r="C319" t="str">
            <v>HOSPITAL PELÓPIDAS SILVEIRA - CG Nº 017/2022</v>
          </cell>
          <cell r="E319" t="str">
            <v>DEUSDETH LOPES DA SILVA</v>
          </cell>
          <cell r="F319" t="str">
            <v>3 - Administrativo</v>
          </cell>
          <cell r="G319" t="str">
            <v>7152-10</v>
          </cell>
          <cell r="H319" t="str">
            <v>03/2026</v>
          </cell>
          <cell r="I319">
            <v>0</v>
          </cell>
          <cell r="J319">
            <v>208.5472</v>
          </cell>
          <cell r="K319">
            <v>0</v>
          </cell>
          <cell r="L319">
            <v>0</v>
          </cell>
          <cell r="M319">
            <v>0</v>
          </cell>
          <cell r="O319">
            <v>0</v>
          </cell>
          <cell r="R319">
            <v>387.45805807706921</v>
          </cell>
          <cell r="S319">
            <v>136.96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</row>
        <row r="320">
          <cell r="C320" t="str">
            <v>HOSPITAL PELÓPIDAS SILVEIRA - CG Nº 017/2022</v>
          </cell>
          <cell r="E320" t="str">
            <v>DIEGO FELIPE DE OLIVEIRA</v>
          </cell>
          <cell r="F320" t="str">
            <v>3 - Administrativo</v>
          </cell>
          <cell r="G320" t="str">
            <v>5143-20</v>
          </cell>
          <cell r="H320" t="str">
            <v>03/2026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O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</row>
        <row r="321">
          <cell r="C321" t="str">
            <v>HOSPITAL PELÓPIDAS SILVEIRA - CG Nº 017/2022</v>
          </cell>
          <cell r="E321" t="str">
            <v>DIEGO FERNANDO DA SILVA</v>
          </cell>
          <cell r="F321" t="str">
            <v>2 - Outros Profissionais da Saúde</v>
          </cell>
          <cell r="G321" t="str">
            <v>5151-10</v>
          </cell>
          <cell r="H321" t="str">
            <v>03/2026</v>
          </cell>
          <cell r="I321">
            <v>0</v>
          </cell>
          <cell r="J321">
            <v>154.82640000000001</v>
          </cell>
          <cell r="K321">
            <v>0</v>
          </cell>
          <cell r="L321">
            <v>214.365516666666</v>
          </cell>
          <cell r="M321">
            <v>32.42</v>
          </cell>
          <cell r="O321">
            <v>0</v>
          </cell>
          <cell r="R321">
            <v>138.37787788466758</v>
          </cell>
          <cell r="S321">
            <v>97.26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</row>
        <row r="322">
          <cell r="C322" t="str">
            <v>HOSPITAL PELÓPIDAS SILVEIRA - CG Nº 017/2022</v>
          </cell>
          <cell r="E322" t="str">
            <v>DIEGO HENRIQUE ALVES</v>
          </cell>
          <cell r="F322" t="str">
            <v>2 - Outros Profissionais da Saúde</v>
          </cell>
          <cell r="G322" t="str">
            <v>5211-30</v>
          </cell>
          <cell r="H322" t="str">
            <v>03/2026</v>
          </cell>
          <cell r="I322">
            <v>0</v>
          </cell>
          <cell r="J322">
            <v>141.92160000000001</v>
          </cell>
          <cell r="K322">
            <v>0</v>
          </cell>
          <cell r="L322">
            <v>214.365516666666</v>
          </cell>
          <cell r="M322">
            <v>35.479999999999997</v>
          </cell>
          <cell r="O322">
            <v>0</v>
          </cell>
          <cell r="R322">
            <v>387.45805807706921</v>
          </cell>
          <cell r="S322">
            <v>106.44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</row>
        <row r="323">
          <cell r="C323" t="str">
            <v>HOSPITAL PELÓPIDAS SILVEIRA - CG Nº 017/2022</v>
          </cell>
          <cell r="E323" t="str">
            <v>DIEGO MEIRA LIMA</v>
          </cell>
          <cell r="F323" t="str">
            <v>2 - Outros Profissionais da Saúde</v>
          </cell>
          <cell r="G323" t="str">
            <v>3222-05</v>
          </cell>
          <cell r="H323" t="str">
            <v>03/2026</v>
          </cell>
          <cell r="I323">
            <v>0</v>
          </cell>
          <cell r="J323">
            <v>293.68239999999997</v>
          </cell>
          <cell r="K323">
            <v>0</v>
          </cell>
          <cell r="L323">
            <v>214.365516666666</v>
          </cell>
          <cell r="M323">
            <v>32.42</v>
          </cell>
          <cell r="O323">
            <v>2.27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</row>
        <row r="324">
          <cell r="C324" t="str">
            <v>HOSPITAL PELÓPIDAS SILVEIRA - CG Nº 017/2022</v>
          </cell>
          <cell r="E324" t="str">
            <v>DIEGO VALENTIM ALVES</v>
          </cell>
          <cell r="F324" t="str">
            <v>2 - Outros Profissionais da Saúde</v>
          </cell>
          <cell r="G324" t="str">
            <v>3222-05</v>
          </cell>
          <cell r="H324" t="str">
            <v>03/2026</v>
          </cell>
          <cell r="I324">
            <v>0</v>
          </cell>
          <cell r="J324">
            <v>314.64800000000002</v>
          </cell>
          <cell r="K324">
            <v>0</v>
          </cell>
          <cell r="L324">
            <v>214.365516666666</v>
          </cell>
          <cell r="M324">
            <v>32.42</v>
          </cell>
          <cell r="O324">
            <v>2.27</v>
          </cell>
          <cell r="R324">
            <v>295.20613948729084</v>
          </cell>
          <cell r="S324">
            <v>94.67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</row>
        <row r="325">
          <cell r="C325" t="str">
            <v>HOSPITAL PELÓPIDAS SILVEIRA - CG Nº 017/2022</v>
          </cell>
          <cell r="E325" t="str">
            <v>DIOGENES AVELINO DOS PRAZERES</v>
          </cell>
          <cell r="F325" t="str">
            <v>3 - Administrativo</v>
          </cell>
          <cell r="G325" t="str">
            <v>3516-05</v>
          </cell>
          <cell r="H325" t="str">
            <v>03/2026</v>
          </cell>
          <cell r="I325">
            <v>0</v>
          </cell>
          <cell r="J325">
            <v>205.17359999999999</v>
          </cell>
          <cell r="K325">
            <v>0</v>
          </cell>
          <cell r="L325">
            <v>214.365516666666</v>
          </cell>
          <cell r="M325">
            <v>44</v>
          </cell>
          <cell r="O325">
            <v>0</v>
          </cell>
          <cell r="R325">
            <v>387.45805807706921</v>
          </cell>
          <cell r="S325">
            <v>153.88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</row>
        <row r="326">
          <cell r="C326" t="str">
            <v>HOSPITAL PELÓPIDAS SILVEIRA - CG Nº 017/2022</v>
          </cell>
          <cell r="E326" t="str">
            <v>DIOGO BATISTA DA SILVA</v>
          </cell>
          <cell r="F326" t="str">
            <v>2 - Outros Profissionais da Saúde</v>
          </cell>
          <cell r="G326" t="str">
            <v>3241-15</v>
          </cell>
          <cell r="H326" t="str">
            <v>03/2026</v>
          </cell>
          <cell r="I326">
            <v>0</v>
          </cell>
          <cell r="J326">
            <v>311.07040000000001</v>
          </cell>
          <cell r="K326">
            <v>0</v>
          </cell>
          <cell r="L326">
            <v>0</v>
          </cell>
          <cell r="M326">
            <v>0</v>
          </cell>
          <cell r="O326">
            <v>2.27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</row>
        <row r="327">
          <cell r="C327" t="str">
            <v>HOSPITAL PELÓPIDAS SILVEIRA - CG Nº 017/2022</v>
          </cell>
          <cell r="E327" t="str">
            <v>DIOGO HENRIQUE OLIVEIRA DO NASCIMENTO</v>
          </cell>
          <cell r="F327" t="str">
            <v>2 - Outros Profissionais da Saúde</v>
          </cell>
          <cell r="G327" t="str">
            <v>5151-10</v>
          </cell>
          <cell r="H327" t="str">
            <v>03/2026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O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</row>
        <row r="328">
          <cell r="C328" t="str">
            <v>HOSPITAL PELÓPIDAS SILVEIRA - CG Nº 017/2022</v>
          </cell>
          <cell r="E328" t="str">
            <v>DJACYR CAETANO VIANA FILHO</v>
          </cell>
          <cell r="F328" t="str">
            <v>3 - Administrativo</v>
          </cell>
          <cell r="G328" t="str">
            <v>1312-10</v>
          </cell>
          <cell r="H328" t="str">
            <v>03/2026</v>
          </cell>
          <cell r="I328">
            <v>0</v>
          </cell>
          <cell r="J328">
            <v>624.29600000000005</v>
          </cell>
          <cell r="K328">
            <v>0</v>
          </cell>
          <cell r="L328">
            <v>0</v>
          </cell>
          <cell r="M328">
            <v>0</v>
          </cell>
          <cell r="O328">
            <v>2.27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</row>
        <row r="329">
          <cell r="C329" t="str">
            <v>HOSPITAL PELÓPIDAS SILVEIRA - CG Nº 017/2022</v>
          </cell>
          <cell r="E329" t="str">
            <v>DORALICE DUARTE TEODOZIO</v>
          </cell>
          <cell r="F329" t="str">
            <v>2 - Outros Profissionais da Saúde</v>
          </cell>
          <cell r="G329" t="str">
            <v>3222-05</v>
          </cell>
          <cell r="H329" t="str">
            <v>03/2026</v>
          </cell>
          <cell r="I329">
            <v>0</v>
          </cell>
          <cell r="J329">
            <v>462.07679999999999</v>
          </cell>
          <cell r="K329">
            <v>0</v>
          </cell>
          <cell r="L329">
            <v>214.365516666666</v>
          </cell>
          <cell r="M329">
            <v>32.42</v>
          </cell>
          <cell r="O329">
            <v>2.27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</row>
        <row r="330">
          <cell r="C330" t="str">
            <v>HOSPITAL PELÓPIDAS SILVEIRA - CG Nº 017/2022</v>
          </cell>
          <cell r="E330" t="str">
            <v>DOUGLAS HENRIQUE RAMOS</v>
          </cell>
          <cell r="F330" t="str">
            <v>3 - Administrativo</v>
          </cell>
          <cell r="G330" t="str">
            <v>5143-20</v>
          </cell>
          <cell r="H330" t="str">
            <v>03/2026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O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</row>
        <row r="331">
          <cell r="C331" t="str">
            <v>HOSPITAL PELÓPIDAS SILVEIRA - CG Nº 017/2022</v>
          </cell>
          <cell r="E331" t="str">
            <v>DOUGLAS RAMOS DE FRANCA</v>
          </cell>
          <cell r="F331" t="str">
            <v>3 - Administrativo</v>
          </cell>
          <cell r="G331" t="str">
            <v>4110-10</v>
          </cell>
          <cell r="H331" t="str">
            <v>03/2026</v>
          </cell>
          <cell r="I331">
            <v>0</v>
          </cell>
          <cell r="J331">
            <v>155.3312</v>
          </cell>
          <cell r="K331">
            <v>0</v>
          </cell>
          <cell r="L331">
            <v>214.365516666666</v>
          </cell>
          <cell r="M331">
            <v>32.42</v>
          </cell>
          <cell r="O331">
            <v>0</v>
          </cell>
          <cell r="R331">
            <v>105.3721914558802</v>
          </cell>
          <cell r="S331">
            <v>97.26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</row>
        <row r="332">
          <cell r="C332" t="str">
            <v>HOSPITAL PELÓPIDAS SILVEIRA - CG Nº 017/2022</v>
          </cell>
          <cell r="E332" t="str">
            <v>EBDIAS COSTA DA SILVA</v>
          </cell>
          <cell r="F332" t="str">
            <v>3 - Administrativo</v>
          </cell>
          <cell r="G332" t="str">
            <v>5143-20</v>
          </cell>
          <cell r="H332" t="str">
            <v>03/2026</v>
          </cell>
          <cell r="I332">
            <v>0</v>
          </cell>
          <cell r="J332">
            <v>266.21839999999997</v>
          </cell>
          <cell r="K332">
            <v>0</v>
          </cell>
          <cell r="L332">
            <v>0</v>
          </cell>
          <cell r="M332">
            <v>0</v>
          </cell>
          <cell r="O332">
            <v>0</v>
          </cell>
          <cell r="R332">
            <v>138.37787788466758</v>
          </cell>
          <cell r="S332">
            <v>95.31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</row>
        <row r="333">
          <cell r="C333" t="str">
            <v>HOSPITAL PELÓPIDAS SILVEIRA - CG Nº 017/2022</v>
          </cell>
          <cell r="E333" t="str">
            <v>ECIO SIQUEIRA DA SILVA</v>
          </cell>
          <cell r="F333" t="str">
            <v>2 - Outros Profissionais da Saúde</v>
          </cell>
          <cell r="G333" t="str">
            <v>3222-05</v>
          </cell>
          <cell r="H333" t="str">
            <v>03/2026</v>
          </cell>
          <cell r="I333">
            <v>0</v>
          </cell>
          <cell r="J333">
            <v>305.98079999999999</v>
          </cell>
          <cell r="K333">
            <v>0</v>
          </cell>
          <cell r="L333">
            <v>214.365516666666</v>
          </cell>
          <cell r="M333">
            <v>32.42</v>
          </cell>
          <cell r="O333">
            <v>2.27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</row>
        <row r="334">
          <cell r="C334" t="str">
            <v>HOSPITAL PELÓPIDAS SILVEIRA - CG Nº 017/2022</v>
          </cell>
          <cell r="E334" t="str">
            <v>EDER FELIPE DA SILVA ALVES</v>
          </cell>
          <cell r="F334" t="str">
            <v>3 - Administrativo</v>
          </cell>
          <cell r="G334" t="str">
            <v>5174-10</v>
          </cell>
          <cell r="H334" t="str">
            <v>03/2026</v>
          </cell>
          <cell r="I334">
            <v>0</v>
          </cell>
          <cell r="J334">
            <v>129.63120000000001</v>
          </cell>
          <cell r="K334">
            <v>0</v>
          </cell>
          <cell r="L334">
            <v>214.365516666666</v>
          </cell>
          <cell r="M334">
            <v>32.42</v>
          </cell>
          <cell r="O334">
            <v>0</v>
          </cell>
          <cell r="R334">
            <v>138.37787788466758</v>
          </cell>
          <cell r="S334">
            <v>97.26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</row>
        <row r="335">
          <cell r="C335" t="str">
            <v>HOSPITAL PELÓPIDAS SILVEIRA - CG Nº 017/2022</v>
          </cell>
          <cell r="E335" t="str">
            <v>EDILAINE MARIA DE SOUSA</v>
          </cell>
          <cell r="F335" t="str">
            <v>2 - Outros Profissionais da Saúde</v>
          </cell>
          <cell r="G335" t="str">
            <v>5211-30</v>
          </cell>
          <cell r="H335" t="str">
            <v>03/2026</v>
          </cell>
          <cell r="I335">
            <v>0</v>
          </cell>
          <cell r="J335">
            <v>141.92160000000001</v>
          </cell>
          <cell r="K335">
            <v>0</v>
          </cell>
          <cell r="L335">
            <v>214.365516666666</v>
          </cell>
          <cell r="M335">
            <v>35.479999999999997</v>
          </cell>
          <cell r="O335">
            <v>0</v>
          </cell>
          <cell r="R335">
            <v>96.762012387500889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</row>
        <row r="336">
          <cell r="C336" t="str">
            <v>HOSPITAL PELÓPIDAS SILVEIRA - CG Nº 017/2022</v>
          </cell>
          <cell r="E336" t="str">
            <v>EDILANE HERMINIO DE SOUZA</v>
          </cell>
          <cell r="F336" t="str">
            <v>3 - Administrativo</v>
          </cell>
          <cell r="G336" t="str">
            <v>5135-05</v>
          </cell>
          <cell r="H336" t="str">
            <v>03/2026</v>
          </cell>
          <cell r="I336">
            <v>0</v>
          </cell>
          <cell r="J336">
            <v>155.9504</v>
          </cell>
          <cell r="K336">
            <v>0</v>
          </cell>
          <cell r="L336">
            <v>214.365516666666</v>
          </cell>
          <cell r="M336">
            <v>32.42</v>
          </cell>
          <cell r="O336">
            <v>0</v>
          </cell>
          <cell r="R336">
            <v>147.60306974364542</v>
          </cell>
          <cell r="S336">
            <v>89.48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</row>
        <row r="337">
          <cell r="C337" t="str">
            <v>HOSPITAL PELÓPIDAS SILVEIRA - CG Nº 017/2022</v>
          </cell>
          <cell r="E337" t="str">
            <v>EDILANE MARINHO DA SILVA</v>
          </cell>
          <cell r="F337" t="str">
            <v>2 - Outros Profissionais da Saúde</v>
          </cell>
          <cell r="G337" t="str">
            <v>3222-05</v>
          </cell>
          <cell r="H337" t="str">
            <v>03/2026</v>
          </cell>
          <cell r="I337">
            <v>0</v>
          </cell>
          <cell r="J337">
            <v>448.78480000000002</v>
          </cell>
          <cell r="K337">
            <v>0</v>
          </cell>
          <cell r="L337">
            <v>214.365516666666</v>
          </cell>
          <cell r="M337">
            <v>32.42</v>
          </cell>
          <cell r="O337">
            <v>2.27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</row>
        <row r="338">
          <cell r="C338" t="str">
            <v>HOSPITAL PELÓPIDAS SILVEIRA - CG Nº 017/2022</v>
          </cell>
          <cell r="E338" t="str">
            <v>EDILSON APRIGIO DE LIMA</v>
          </cell>
          <cell r="F338" t="str">
            <v>3 - Administrativo</v>
          </cell>
          <cell r="G338" t="str">
            <v>5174-10</v>
          </cell>
          <cell r="H338" t="str">
            <v>03/2026</v>
          </cell>
          <cell r="I338">
            <v>0</v>
          </cell>
          <cell r="J338">
            <v>157.69120000000001</v>
          </cell>
          <cell r="K338">
            <v>0</v>
          </cell>
          <cell r="L338">
            <v>214.365516666666</v>
          </cell>
          <cell r="M338">
            <v>32.42</v>
          </cell>
          <cell r="O338">
            <v>0</v>
          </cell>
          <cell r="R338">
            <v>138.37787788466758</v>
          </cell>
          <cell r="S338">
            <v>97.26</v>
          </cell>
          <cell r="U338">
            <v>0</v>
          </cell>
          <cell r="V338">
            <v>0</v>
          </cell>
          <cell r="Y338">
            <v>0</v>
          </cell>
          <cell r="Z338">
            <v>0</v>
          </cell>
        </row>
        <row r="339">
          <cell r="C339" t="str">
            <v>HOSPITAL PELÓPIDAS SILVEIRA - CG Nº 017/2022</v>
          </cell>
          <cell r="E339" t="str">
            <v>EDILSON JOSE DE MELO FILHO</v>
          </cell>
          <cell r="F339" t="str">
            <v>3 - Administrativo</v>
          </cell>
          <cell r="G339" t="str">
            <v>5143-20</v>
          </cell>
          <cell r="H339" t="str">
            <v>03/2026</v>
          </cell>
          <cell r="I339">
            <v>0</v>
          </cell>
          <cell r="J339">
            <v>288.77760000000001</v>
          </cell>
          <cell r="K339">
            <v>0</v>
          </cell>
          <cell r="L339">
            <v>214.365516666666</v>
          </cell>
          <cell r="M339">
            <v>32.42</v>
          </cell>
          <cell r="O339">
            <v>0</v>
          </cell>
          <cell r="R339">
            <v>276.75575576933517</v>
          </cell>
          <cell r="S339">
            <v>79.75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</row>
        <row r="340">
          <cell r="C340" t="str">
            <v>HOSPITAL PELÓPIDAS SILVEIRA - CG Nº 017/2022</v>
          </cell>
          <cell r="E340" t="str">
            <v>EDILSON JOSE DE SOUSA</v>
          </cell>
          <cell r="F340" t="str">
            <v>3 - Administrativo</v>
          </cell>
          <cell r="G340" t="str">
            <v>5143-20</v>
          </cell>
          <cell r="H340" t="str">
            <v>03/2026</v>
          </cell>
          <cell r="I340">
            <v>0</v>
          </cell>
          <cell r="J340">
            <v>239.64080000000001</v>
          </cell>
          <cell r="K340">
            <v>0</v>
          </cell>
          <cell r="L340">
            <v>214.365516666666</v>
          </cell>
          <cell r="M340">
            <v>44</v>
          </cell>
          <cell r="O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</row>
        <row r="341">
          <cell r="C341" t="str">
            <v>HOSPITAL PELÓPIDAS SILVEIRA - CG Nº 017/2022</v>
          </cell>
          <cell r="E341" t="str">
            <v>EDINEIDE DA SILVA SANTOS</v>
          </cell>
          <cell r="F341" t="str">
            <v>2 - Outros Profissionais da Saúde</v>
          </cell>
          <cell r="G341" t="str">
            <v>5211-30</v>
          </cell>
          <cell r="H341" t="str">
            <v>03/2026</v>
          </cell>
          <cell r="I341">
            <v>0</v>
          </cell>
          <cell r="J341">
            <v>146.65199999999999</v>
          </cell>
          <cell r="K341">
            <v>0</v>
          </cell>
          <cell r="L341">
            <v>214.365516666666</v>
          </cell>
          <cell r="M341">
            <v>35.479999999999997</v>
          </cell>
          <cell r="O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</row>
        <row r="342">
          <cell r="C342" t="str">
            <v>HOSPITAL PELÓPIDAS SILVEIRA - CG Nº 017/2022</v>
          </cell>
          <cell r="E342" t="str">
            <v>EDITH SOARES DANTAS</v>
          </cell>
          <cell r="F342" t="str">
            <v>2 - Outros Profissionais da Saúde</v>
          </cell>
          <cell r="G342" t="str">
            <v>3242-05</v>
          </cell>
          <cell r="H342" t="str">
            <v>03/2026</v>
          </cell>
          <cell r="I342">
            <v>0</v>
          </cell>
          <cell r="J342">
            <v>187.04480000000001</v>
          </cell>
          <cell r="K342">
            <v>0</v>
          </cell>
          <cell r="L342">
            <v>0</v>
          </cell>
          <cell r="M342">
            <v>0</v>
          </cell>
          <cell r="O342">
            <v>2.27</v>
          </cell>
          <cell r="R342">
            <v>295.20613948729084</v>
          </cell>
          <cell r="S342">
            <v>106.7</v>
          </cell>
          <cell r="U342">
            <v>0</v>
          </cell>
          <cell r="V342">
            <v>0</v>
          </cell>
          <cell r="Y342">
            <v>0</v>
          </cell>
          <cell r="Z342">
            <v>0</v>
          </cell>
        </row>
        <row r="343">
          <cell r="C343" t="str">
            <v>HOSPITAL PELÓPIDAS SILVEIRA - CG Nº 017/2022</v>
          </cell>
          <cell r="E343" t="str">
            <v>EDIVANIA GONCALVES DA SILVA</v>
          </cell>
          <cell r="F343" t="str">
            <v>2 - Outros Profissionais da Saúde</v>
          </cell>
          <cell r="G343" t="str">
            <v>3222-05</v>
          </cell>
          <cell r="H343" t="str">
            <v>03/2026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O343">
            <v>2.27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</row>
        <row r="344">
          <cell r="C344" t="str">
            <v>HOSPITAL PELÓPIDAS SILVEIRA - CG Nº 017/2022</v>
          </cell>
          <cell r="E344" t="str">
            <v>EDLANNE FIRMINO DA SILVA</v>
          </cell>
          <cell r="F344" t="str">
            <v>2 - Outros Profissionais da Saúde</v>
          </cell>
          <cell r="G344" t="str">
            <v>2237-10</v>
          </cell>
          <cell r="H344" t="str">
            <v>03/2026</v>
          </cell>
          <cell r="I344">
            <v>0</v>
          </cell>
          <cell r="J344">
            <v>414.82639999999998</v>
          </cell>
          <cell r="K344">
            <v>0</v>
          </cell>
          <cell r="L344">
            <v>0</v>
          </cell>
          <cell r="M344">
            <v>0</v>
          </cell>
          <cell r="O344">
            <v>2.27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</row>
        <row r="345">
          <cell r="C345" t="str">
            <v>HOSPITAL PELÓPIDAS SILVEIRA - CG Nº 017/2022</v>
          </cell>
          <cell r="E345" t="str">
            <v>EDMO ELIAS BEZERRA NETO</v>
          </cell>
          <cell r="F345" t="str">
            <v>3 - Administrativo</v>
          </cell>
          <cell r="G345" t="str">
            <v>3132-15</v>
          </cell>
          <cell r="H345" t="str">
            <v>03/2026</v>
          </cell>
          <cell r="I345">
            <v>0</v>
          </cell>
          <cell r="J345">
            <v>266.452</v>
          </cell>
          <cell r="K345">
            <v>0</v>
          </cell>
          <cell r="L345">
            <v>214.365516666666</v>
          </cell>
          <cell r="M345">
            <v>44</v>
          </cell>
          <cell r="O345">
            <v>0</v>
          </cell>
          <cell r="R345">
            <v>184.91384570662245</v>
          </cell>
          <cell r="S345">
            <v>0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</row>
        <row r="346">
          <cell r="C346" t="str">
            <v>HOSPITAL PELÓPIDAS SILVEIRA - CG Nº 017/2022</v>
          </cell>
          <cell r="E346" t="str">
            <v>EDNA DA SILVA COSTA</v>
          </cell>
          <cell r="F346" t="str">
            <v>2 - Outros Profissionais da Saúde</v>
          </cell>
          <cell r="G346" t="str">
            <v>3222-05</v>
          </cell>
          <cell r="H346" t="str">
            <v>03/2026</v>
          </cell>
          <cell r="I346">
            <v>0</v>
          </cell>
          <cell r="J346">
            <v>310.86399999999998</v>
          </cell>
          <cell r="K346">
            <v>0</v>
          </cell>
          <cell r="L346">
            <v>214.365516666666</v>
          </cell>
          <cell r="M346">
            <v>32.42</v>
          </cell>
          <cell r="O346">
            <v>2.27</v>
          </cell>
          <cell r="R346">
            <v>171.79357284052062</v>
          </cell>
          <cell r="S346">
            <v>97.91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</row>
        <row r="347">
          <cell r="C347" t="str">
            <v>HOSPITAL PELÓPIDAS SILVEIRA - CG Nº 017/2022</v>
          </cell>
          <cell r="E347" t="str">
            <v>EDNA MARIA DO NASCIMENTO</v>
          </cell>
          <cell r="F347" t="str">
            <v>2 - Outros Profissionais da Saúde</v>
          </cell>
          <cell r="G347" t="str">
            <v>3222-05</v>
          </cell>
          <cell r="H347" t="str">
            <v>03/2026</v>
          </cell>
          <cell r="I347">
            <v>0</v>
          </cell>
          <cell r="J347">
            <v>281.83839999999998</v>
          </cell>
          <cell r="K347">
            <v>0</v>
          </cell>
          <cell r="L347">
            <v>214.365516666666</v>
          </cell>
          <cell r="M347">
            <v>32.42</v>
          </cell>
          <cell r="O347">
            <v>2.27</v>
          </cell>
          <cell r="R347">
            <v>387.45805807706921</v>
          </cell>
          <cell r="S347">
            <v>97.26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</row>
        <row r="348">
          <cell r="C348" t="str">
            <v>HOSPITAL PELÓPIDAS SILVEIRA - CG Nº 017/2022</v>
          </cell>
          <cell r="E348" t="str">
            <v>EDNALDO DIAS DE OLIVEIRA</v>
          </cell>
          <cell r="F348" t="str">
            <v>3 - Administrativo</v>
          </cell>
          <cell r="G348" t="str">
            <v>5142-25</v>
          </cell>
          <cell r="H348" t="str">
            <v>03/2026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O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</row>
        <row r="349">
          <cell r="C349" t="str">
            <v>HOSPITAL PELÓPIDAS SILVEIRA - CG Nº 017/2022</v>
          </cell>
          <cell r="E349" t="str">
            <v>EDRAINNY TRENTINI DANGELIS</v>
          </cell>
          <cell r="F349" t="str">
            <v>3 - Administrativo</v>
          </cell>
          <cell r="G349" t="str">
            <v>4110-10</v>
          </cell>
          <cell r="H349" t="str">
            <v>03/2026</v>
          </cell>
          <cell r="I349">
            <v>0</v>
          </cell>
          <cell r="J349">
            <v>15.215999999999999</v>
          </cell>
          <cell r="K349">
            <v>0</v>
          </cell>
          <cell r="L349">
            <v>0</v>
          </cell>
          <cell r="M349">
            <v>0</v>
          </cell>
          <cell r="O349">
            <v>0</v>
          </cell>
          <cell r="R349">
            <v>193.86189803560873</v>
          </cell>
          <cell r="S349">
            <v>46.81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</row>
        <row r="350">
          <cell r="C350" t="str">
            <v>HOSPITAL PELÓPIDAS SILVEIRA - CG Nº 017/2022</v>
          </cell>
          <cell r="E350" t="str">
            <v>EDSON JOSE COSTA JUNIOR</v>
          </cell>
          <cell r="F350" t="str">
            <v>3 - Administrativo</v>
          </cell>
          <cell r="G350" t="str">
            <v>5142-25</v>
          </cell>
          <cell r="H350" t="str">
            <v>03/2026</v>
          </cell>
          <cell r="I350">
            <v>0</v>
          </cell>
          <cell r="J350">
            <v>338.23919999999998</v>
          </cell>
          <cell r="K350">
            <v>0</v>
          </cell>
          <cell r="L350">
            <v>0</v>
          </cell>
          <cell r="M350">
            <v>0</v>
          </cell>
          <cell r="O350">
            <v>0</v>
          </cell>
          <cell r="R350">
            <v>36.900767435911355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</row>
        <row r="351">
          <cell r="C351" t="str">
            <v>HOSPITAL PELÓPIDAS SILVEIRA - CG Nº 017/2022</v>
          </cell>
          <cell r="E351" t="str">
            <v>EDSON JOSE DE SANTANA</v>
          </cell>
          <cell r="F351" t="str">
            <v>2 - Outros Profissionais da Saúde</v>
          </cell>
          <cell r="G351" t="str">
            <v>3222-05</v>
          </cell>
          <cell r="H351" t="str">
            <v>03/2026</v>
          </cell>
          <cell r="I351">
            <v>0</v>
          </cell>
          <cell r="J351">
            <v>457.428</v>
          </cell>
          <cell r="K351">
            <v>0</v>
          </cell>
          <cell r="L351">
            <v>0</v>
          </cell>
          <cell r="M351">
            <v>0</v>
          </cell>
          <cell r="O351">
            <v>2.27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</row>
        <row r="352">
          <cell r="C352" t="str">
            <v>HOSPITAL PELÓPIDAS SILVEIRA - CG Nº 017/2022</v>
          </cell>
          <cell r="E352" t="str">
            <v>EDSON XAVIER DA SILVA JUNIOR</v>
          </cell>
          <cell r="F352" t="str">
            <v>2 - Outros Profissionais da Saúde</v>
          </cell>
          <cell r="G352" t="str">
            <v>5151-10</v>
          </cell>
          <cell r="H352" t="str">
            <v>03/2026</v>
          </cell>
          <cell r="I352">
            <v>0</v>
          </cell>
          <cell r="J352">
            <v>155.61600000000001</v>
          </cell>
          <cell r="K352">
            <v>0</v>
          </cell>
          <cell r="L352">
            <v>214.365516666666</v>
          </cell>
          <cell r="M352">
            <v>32.42</v>
          </cell>
          <cell r="O352">
            <v>0</v>
          </cell>
          <cell r="R352">
            <v>193.72902903853461</v>
          </cell>
          <cell r="S352">
            <v>97.26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</row>
        <row r="353">
          <cell r="C353" t="str">
            <v>HOSPITAL PELÓPIDAS SILVEIRA - CG Nº 017/2022</v>
          </cell>
          <cell r="E353" t="str">
            <v>EDUARDO DA SILVA AZEVEDO</v>
          </cell>
          <cell r="F353" t="str">
            <v>2 - Outros Profissionais da Saúde</v>
          </cell>
          <cell r="G353" t="str">
            <v>3222-05</v>
          </cell>
          <cell r="H353" t="str">
            <v>03/2026</v>
          </cell>
          <cell r="I353">
            <v>0</v>
          </cell>
          <cell r="J353">
            <v>281.83839999999998</v>
          </cell>
          <cell r="K353">
            <v>0</v>
          </cell>
          <cell r="L353">
            <v>214.365516666666</v>
          </cell>
          <cell r="M353">
            <v>32.42</v>
          </cell>
          <cell r="O353">
            <v>2.27</v>
          </cell>
          <cell r="R353">
            <v>193.72902903853461</v>
          </cell>
          <cell r="S353">
            <v>97.26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</row>
        <row r="354">
          <cell r="C354" t="str">
            <v>HOSPITAL PELÓPIDAS SILVEIRA - CG Nº 017/2022</v>
          </cell>
          <cell r="E354" t="str">
            <v>EDUARDO FIRMINO DA SILVA FRANCA</v>
          </cell>
          <cell r="F354" t="str">
            <v>3 - Administrativo</v>
          </cell>
          <cell r="G354" t="str">
            <v>9511-05</v>
          </cell>
          <cell r="H354" t="str">
            <v>03/2026</v>
          </cell>
          <cell r="I354">
            <v>0</v>
          </cell>
          <cell r="J354">
            <v>264.4864</v>
          </cell>
          <cell r="K354">
            <v>0</v>
          </cell>
          <cell r="L354">
            <v>0</v>
          </cell>
          <cell r="M354">
            <v>0</v>
          </cell>
          <cell r="O354">
            <v>0</v>
          </cell>
          <cell r="R354">
            <v>295.20613948729084</v>
          </cell>
          <cell r="S354">
            <v>136.96</v>
          </cell>
          <cell r="U354">
            <v>0</v>
          </cell>
          <cell r="V354">
            <v>0</v>
          </cell>
          <cell r="Y354">
            <v>0</v>
          </cell>
          <cell r="Z354">
            <v>0</v>
          </cell>
        </row>
        <row r="355">
          <cell r="C355" t="str">
            <v>HOSPITAL PELÓPIDAS SILVEIRA - CG Nº 017/2022</v>
          </cell>
          <cell r="E355" t="str">
            <v>EDUARDO PRISCO DA SILVA</v>
          </cell>
          <cell r="F355" t="str">
            <v>3 - Administrativo</v>
          </cell>
          <cell r="G355" t="str">
            <v>5142-25</v>
          </cell>
          <cell r="H355" t="str">
            <v>03/2026</v>
          </cell>
          <cell r="I355">
            <v>0</v>
          </cell>
          <cell r="J355">
            <v>155.61600000000001</v>
          </cell>
          <cell r="K355">
            <v>0</v>
          </cell>
          <cell r="L355">
            <v>214.365516666666</v>
          </cell>
          <cell r="M355">
            <v>32.42</v>
          </cell>
          <cell r="O355">
            <v>0</v>
          </cell>
          <cell r="R355">
            <v>147.60306974364542</v>
          </cell>
          <cell r="S355">
            <v>89.48</v>
          </cell>
          <cell r="U355">
            <v>0</v>
          </cell>
          <cell r="V355">
            <v>0</v>
          </cell>
          <cell r="Y355">
            <v>0</v>
          </cell>
          <cell r="Z355">
            <v>0</v>
          </cell>
        </row>
        <row r="356">
          <cell r="C356" t="str">
            <v>HOSPITAL PELÓPIDAS SILVEIRA - CG Nº 017/2022</v>
          </cell>
          <cell r="E356" t="str">
            <v>EDVALDO HENRIQUE DA SILVA FILHO</v>
          </cell>
          <cell r="F356" t="str">
            <v>3 - Administrativo</v>
          </cell>
          <cell r="G356" t="str">
            <v>7823-05</v>
          </cell>
          <cell r="H356" t="str">
            <v>03/2026</v>
          </cell>
          <cell r="I356">
            <v>0</v>
          </cell>
          <cell r="J356">
            <v>162.17359999999999</v>
          </cell>
          <cell r="K356">
            <v>0</v>
          </cell>
          <cell r="L356">
            <v>0</v>
          </cell>
          <cell r="M356">
            <v>0</v>
          </cell>
          <cell r="O356">
            <v>0</v>
          </cell>
          <cell r="R356">
            <v>0</v>
          </cell>
          <cell r="S356">
            <v>0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</row>
        <row r="357">
          <cell r="C357" t="str">
            <v>HOSPITAL PELÓPIDAS SILVEIRA - CG Nº 017/2022</v>
          </cell>
          <cell r="E357" t="str">
            <v>EDVALDO PAULO DE MENEZES</v>
          </cell>
          <cell r="F357" t="str">
            <v>3 - Administrativo</v>
          </cell>
          <cell r="G357" t="str">
            <v>5174-10</v>
          </cell>
          <cell r="H357" t="str">
            <v>03/2026</v>
          </cell>
          <cell r="I357">
            <v>0</v>
          </cell>
          <cell r="J357">
            <v>141.71279999999999</v>
          </cell>
          <cell r="K357">
            <v>0</v>
          </cell>
          <cell r="L357">
            <v>0</v>
          </cell>
          <cell r="M357">
            <v>0</v>
          </cell>
          <cell r="O357">
            <v>0</v>
          </cell>
          <cell r="R357">
            <v>147.60306974364542</v>
          </cell>
          <cell r="S357">
            <v>87.53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</row>
        <row r="358">
          <cell r="C358" t="str">
            <v>HOSPITAL PELÓPIDAS SILVEIRA - CG Nº 017/2022</v>
          </cell>
          <cell r="E358" t="str">
            <v>ELAINE ALBUQUERQUE DE FRANCA MONTEIRO</v>
          </cell>
          <cell r="F358" t="str">
            <v>2 - Outros Profissionais da Saúde</v>
          </cell>
          <cell r="G358" t="str">
            <v>2516-05</v>
          </cell>
          <cell r="H358" t="str">
            <v>03/2026</v>
          </cell>
          <cell r="I358">
            <v>0</v>
          </cell>
          <cell r="J358">
            <v>519.13679999999999</v>
          </cell>
          <cell r="K358">
            <v>0</v>
          </cell>
          <cell r="L358">
            <v>214.365516666666</v>
          </cell>
          <cell r="M358">
            <v>44</v>
          </cell>
          <cell r="O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Y358">
            <v>0</v>
          </cell>
          <cell r="Z358">
            <v>0</v>
          </cell>
        </row>
        <row r="359">
          <cell r="C359" t="str">
            <v>HOSPITAL PELÓPIDAS SILVEIRA - CG Nº 017/2022</v>
          </cell>
          <cell r="E359" t="str">
            <v>ELAINE CRISTINA BARBOSA FRAZAO</v>
          </cell>
          <cell r="F359" t="str">
            <v>2 - Outros Profissionais da Saúde</v>
          </cell>
          <cell r="G359" t="str">
            <v>2235-05</v>
          </cell>
          <cell r="H359" t="str">
            <v>03/2026</v>
          </cell>
          <cell r="I359">
            <v>0</v>
          </cell>
          <cell r="J359">
            <v>438.43759999999997</v>
          </cell>
          <cell r="K359">
            <v>0</v>
          </cell>
          <cell r="L359">
            <v>0</v>
          </cell>
          <cell r="M359">
            <v>0</v>
          </cell>
          <cell r="O359">
            <v>4.7699999999999996</v>
          </cell>
          <cell r="R359">
            <v>212.17941275649028</v>
          </cell>
          <cell r="S359">
            <v>122.12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</row>
        <row r="360">
          <cell r="C360" t="str">
            <v>HOSPITAL PELÓPIDAS SILVEIRA - CG Nº 017/2022</v>
          </cell>
          <cell r="E360" t="str">
            <v>ELAINE DE SANTANA DINIZ BARRETO</v>
          </cell>
          <cell r="F360" t="str">
            <v>3 - Administrativo</v>
          </cell>
          <cell r="G360" t="str">
            <v>2523-05</v>
          </cell>
          <cell r="H360" t="str">
            <v>03/2026</v>
          </cell>
          <cell r="I360">
            <v>0</v>
          </cell>
          <cell r="J360">
            <v>205.17359999999999</v>
          </cell>
          <cell r="K360">
            <v>0</v>
          </cell>
          <cell r="L360">
            <v>0</v>
          </cell>
          <cell r="M360">
            <v>0</v>
          </cell>
          <cell r="O360">
            <v>0</v>
          </cell>
          <cell r="R360">
            <v>193.72902903853461</v>
          </cell>
          <cell r="S360">
            <v>153.88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</row>
        <row r="361">
          <cell r="C361" t="str">
            <v>HOSPITAL PELÓPIDAS SILVEIRA - CG Nº 017/2022</v>
          </cell>
          <cell r="E361" t="str">
            <v>ELANE MARIA SANTOS DE LUCENA</v>
          </cell>
          <cell r="F361" t="str">
            <v>2 - Outros Profissionais da Saúde</v>
          </cell>
          <cell r="G361" t="str">
            <v>3222-05</v>
          </cell>
          <cell r="H361" t="str">
            <v>03/2026</v>
          </cell>
          <cell r="I361">
            <v>0</v>
          </cell>
          <cell r="J361">
            <v>321.92160000000001</v>
          </cell>
          <cell r="K361">
            <v>0</v>
          </cell>
          <cell r="L361">
            <v>214.365516666666</v>
          </cell>
          <cell r="M361">
            <v>32.42</v>
          </cell>
          <cell r="O361">
            <v>2.27</v>
          </cell>
          <cell r="R361">
            <v>15.375319764963063</v>
          </cell>
          <cell r="S361">
            <v>0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</row>
        <row r="362">
          <cell r="C362" t="str">
            <v>HOSPITAL PELÓPIDAS SILVEIRA - CG Nº 017/2022</v>
          </cell>
          <cell r="E362" t="str">
            <v>ELCILIA DIAS DE MELO SILVA</v>
          </cell>
          <cell r="F362" t="str">
            <v>2 - Outros Profissionais da Saúde</v>
          </cell>
          <cell r="G362" t="str">
            <v>3222-05</v>
          </cell>
          <cell r="H362" t="str">
            <v>03/2026</v>
          </cell>
          <cell r="I362">
            <v>0</v>
          </cell>
          <cell r="J362">
            <v>308.36320000000001</v>
          </cell>
          <cell r="K362">
            <v>0</v>
          </cell>
          <cell r="L362">
            <v>214.365516666666</v>
          </cell>
          <cell r="M362">
            <v>32.42</v>
          </cell>
          <cell r="O362">
            <v>2.27</v>
          </cell>
          <cell r="R362">
            <v>0</v>
          </cell>
          <cell r="S362">
            <v>94.67</v>
          </cell>
          <cell r="U362">
            <v>0</v>
          </cell>
          <cell r="V362">
            <v>0</v>
          </cell>
          <cell r="Y362">
            <v>0</v>
          </cell>
          <cell r="Z362">
            <v>0</v>
          </cell>
        </row>
        <row r="363">
          <cell r="C363" t="str">
            <v>HOSPITAL PELÓPIDAS SILVEIRA - CG Nº 017/2022</v>
          </cell>
          <cell r="E363" t="str">
            <v>ELDER LEANDRO RODRIGUES DOS SANTOS</v>
          </cell>
          <cell r="F363" t="str">
            <v>2 - Outros Profissionais da Saúde</v>
          </cell>
          <cell r="G363" t="str">
            <v>5151-10</v>
          </cell>
          <cell r="H363" t="str">
            <v>03/2026</v>
          </cell>
          <cell r="I363">
            <v>0</v>
          </cell>
          <cell r="J363">
            <v>164.7576</v>
          </cell>
          <cell r="K363">
            <v>0</v>
          </cell>
          <cell r="L363">
            <v>0</v>
          </cell>
          <cell r="M363">
            <v>0</v>
          </cell>
          <cell r="O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Y363">
            <v>0</v>
          </cell>
          <cell r="Z363">
            <v>0</v>
          </cell>
        </row>
        <row r="364">
          <cell r="C364" t="str">
            <v>HOSPITAL PELÓPIDAS SILVEIRA - CG Nº 017/2022</v>
          </cell>
          <cell r="E364" t="str">
            <v>ELDIENE BARBOSA DE OLIVEIRA SANTOS</v>
          </cell>
          <cell r="F364" t="str">
            <v>1 - Médico</v>
          </cell>
          <cell r="G364" t="str">
            <v>2251-25</v>
          </cell>
          <cell r="H364" t="str">
            <v>03/2026</v>
          </cell>
          <cell r="I364">
            <v>0</v>
          </cell>
          <cell r="J364">
            <v>587.68560000000002</v>
          </cell>
          <cell r="K364">
            <v>0</v>
          </cell>
          <cell r="L364">
            <v>0</v>
          </cell>
          <cell r="M364">
            <v>0</v>
          </cell>
          <cell r="O364">
            <v>18.149999999999999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</row>
        <row r="365">
          <cell r="C365" t="str">
            <v>HOSPITAL PELÓPIDAS SILVEIRA - CG Nº 017/2022</v>
          </cell>
          <cell r="E365" t="str">
            <v>ELECSSANDRA CECILIA DA SILVA</v>
          </cell>
          <cell r="F365" t="str">
            <v>2 - Outros Profissionais da Saúde</v>
          </cell>
          <cell r="G365" t="str">
            <v>3222-05</v>
          </cell>
          <cell r="H365" t="str">
            <v>03/2026</v>
          </cell>
          <cell r="I365">
            <v>0</v>
          </cell>
          <cell r="J365">
            <v>62.246400000000001</v>
          </cell>
          <cell r="K365">
            <v>0</v>
          </cell>
          <cell r="L365">
            <v>0</v>
          </cell>
          <cell r="M365">
            <v>0</v>
          </cell>
          <cell r="O365">
            <v>2.27</v>
          </cell>
          <cell r="R365">
            <v>74.103448275862078</v>
          </cell>
          <cell r="S365">
            <v>38.9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</row>
        <row r="366">
          <cell r="C366" t="str">
            <v>HOSPITAL PELÓPIDAS SILVEIRA - CG Nº 017/2022</v>
          </cell>
          <cell r="E366" t="str">
            <v>ELIANE MARIA DA SILVA</v>
          </cell>
          <cell r="F366" t="str">
            <v>3 - Administrativo</v>
          </cell>
          <cell r="G366" t="str">
            <v>5143-20</v>
          </cell>
          <cell r="H366" t="str">
            <v>03/2026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O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Y366">
            <v>0</v>
          </cell>
          <cell r="Z366">
            <v>0</v>
          </cell>
        </row>
        <row r="367">
          <cell r="C367" t="str">
            <v>HOSPITAL PELÓPIDAS SILVEIRA - CG Nº 017/2022</v>
          </cell>
          <cell r="E367" t="str">
            <v>ELIANE VICTORIA FLOR DA SILVA</v>
          </cell>
          <cell r="F367" t="str">
            <v>2 - Outros Profissionais da Saúde</v>
          </cell>
          <cell r="G367" t="str">
            <v>5211-30</v>
          </cell>
          <cell r="H367" t="str">
            <v>03/2026</v>
          </cell>
          <cell r="I367">
            <v>0</v>
          </cell>
          <cell r="J367">
            <v>141.92160000000001</v>
          </cell>
          <cell r="K367">
            <v>0</v>
          </cell>
          <cell r="L367">
            <v>0</v>
          </cell>
          <cell r="M367">
            <v>0</v>
          </cell>
          <cell r="O367">
            <v>0</v>
          </cell>
          <cell r="R367">
            <v>405.90844179502488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</row>
        <row r="368">
          <cell r="C368" t="str">
            <v>HOSPITAL PELÓPIDAS SILVEIRA - CG Nº 017/2022</v>
          </cell>
          <cell r="E368" t="str">
            <v>ELICKA KARLA DA SILVA CAVALCANTI FERREIRA</v>
          </cell>
          <cell r="F368" t="str">
            <v>2 - Outros Profissionais da Saúde</v>
          </cell>
          <cell r="G368" t="str">
            <v>2237-10</v>
          </cell>
          <cell r="H368" t="str">
            <v>03/2026</v>
          </cell>
          <cell r="I368">
            <v>0</v>
          </cell>
          <cell r="J368">
            <v>399.63679999999999</v>
          </cell>
          <cell r="K368">
            <v>0</v>
          </cell>
          <cell r="L368">
            <v>0</v>
          </cell>
          <cell r="M368">
            <v>0</v>
          </cell>
          <cell r="O368">
            <v>2.27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</row>
        <row r="369">
          <cell r="C369" t="str">
            <v>HOSPITAL PELÓPIDAS SILVEIRA - CG Nº 017/2022</v>
          </cell>
          <cell r="E369" t="str">
            <v>ELIENE MENEZES DE OLIVEIRA COSTA</v>
          </cell>
          <cell r="F369" t="str">
            <v>3 - Administrativo</v>
          </cell>
          <cell r="G369" t="str">
            <v>5163-45</v>
          </cell>
          <cell r="H369" t="str">
            <v>03/2026</v>
          </cell>
          <cell r="I369">
            <v>0</v>
          </cell>
          <cell r="J369">
            <v>184.64879999999999</v>
          </cell>
          <cell r="K369">
            <v>0</v>
          </cell>
          <cell r="L369">
            <v>214.365516666666</v>
          </cell>
          <cell r="M369">
            <v>32.42</v>
          </cell>
          <cell r="O369">
            <v>0</v>
          </cell>
          <cell r="R369">
            <v>170.97355578638928</v>
          </cell>
          <cell r="S369">
            <v>89.48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</row>
        <row r="370">
          <cell r="C370" t="str">
            <v>HOSPITAL PELÓPIDAS SILVEIRA - CG Nº 017/2022</v>
          </cell>
          <cell r="E370" t="str">
            <v>ELISABETE JOSE DOS SANTOS LEITE</v>
          </cell>
          <cell r="F370" t="str">
            <v>2 - Outros Profissionais da Saúde</v>
          </cell>
          <cell r="G370" t="str">
            <v>3222-05</v>
          </cell>
          <cell r="H370" t="str">
            <v>03/2026</v>
          </cell>
          <cell r="I370">
            <v>0</v>
          </cell>
          <cell r="J370">
            <v>305.85199999999998</v>
          </cell>
          <cell r="K370">
            <v>0</v>
          </cell>
          <cell r="L370">
            <v>0</v>
          </cell>
          <cell r="M370">
            <v>0</v>
          </cell>
          <cell r="O370">
            <v>2.27</v>
          </cell>
          <cell r="R370">
            <v>85.896786420260312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Z370">
            <v>0</v>
          </cell>
        </row>
        <row r="371">
          <cell r="C371" t="str">
            <v>HOSPITAL PELÓPIDAS SILVEIRA - CG Nº 017/2022</v>
          </cell>
          <cell r="E371" t="str">
            <v>ELISAMA DIAS MACENA</v>
          </cell>
          <cell r="F371" t="str">
            <v>2 - Outros Profissionais da Saúde</v>
          </cell>
          <cell r="G371" t="str">
            <v>3222-05</v>
          </cell>
          <cell r="H371" t="str">
            <v>03/2026</v>
          </cell>
          <cell r="I371">
            <v>0</v>
          </cell>
          <cell r="J371">
            <v>257.31119999999999</v>
          </cell>
          <cell r="K371">
            <v>0</v>
          </cell>
          <cell r="L371">
            <v>214.365516666666</v>
          </cell>
          <cell r="M371">
            <v>32.42</v>
          </cell>
          <cell r="O371">
            <v>2.27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Z371">
            <v>0</v>
          </cell>
        </row>
        <row r="372">
          <cell r="C372" t="str">
            <v>HOSPITAL PELÓPIDAS SILVEIRA - CG Nº 017/2022</v>
          </cell>
          <cell r="E372" t="str">
            <v>ELISANGELA CRISTINA CABRAL</v>
          </cell>
          <cell r="F372" t="str">
            <v>2 - Outros Profissionais da Saúde</v>
          </cell>
          <cell r="G372" t="str">
            <v>3222-05</v>
          </cell>
          <cell r="H372" t="str">
            <v>03/2026</v>
          </cell>
          <cell r="I372">
            <v>0</v>
          </cell>
          <cell r="J372">
            <v>295.39519999999999</v>
          </cell>
          <cell r="K372">
            <v>0</v>
          </cell>
          <cell r="L372">
            <v>214.365516666666</v>
          </cell>
          <cell r="M372">
            <v>32.42</v>
          </cell>
          <cell r="O372">
            <v>2.27</v>
          </cell>
          <cell r="R372">
            <v>171.79357284052062</v>
          </cell>
          <cell r="S372">
            <v>94.67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</row>
        <row r="373">
          <cell r="C373" t="str">
            <v>HOSPITAL PELÓPIDAS SILVEIRA - CG Nº 017/2022</v>
          </cell>
          <cell r="E373" t="str">
            <v>ELISANGELA MAGALHAES DA SILVA</v>
          </cell>
          <cell r="F373" t="str">
            <v>2 - Outros Profissionais da Saúde</v>
          </cell>
          <cell r="G373" t="str">
            <v>3222-05</v>
          </cell>
          <cell r="H373" t="str">
            <v>03/2026</v>
          </cell>
          <cell r="I373">
            <v>0</v>
          </cell>
          <cell r="J373">
            <v>294.8064</v>
          </cell>
          <cell r="K373">
            <v>0</v>
          </cell>
          <cell r="L373">
            <v>0</v>
          </cell>
          <cell r="M373">
            <v>0</v>
          </cell>
          <cell r="O373">
            <v>2.27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</row>
        <row r="374">
          <cell r="C374" t="str">
            <v>HOSPITAL PELÓPIDAS SILVEIRA - CG Nº 017/2022</v>
          </cell>
          <cell r="E374" t="str">
            <v>ELISANGELA MARIA DA SILVA</v>
          </cell>
          <cell r="F374" t="str">
            <v>2 - Outros Profissionais da Saúde</v>
          </cell>
          <cell r="G374" t="str">
            <v>3222-05</v>
          </cell>
          <cell r="H374" t="str">
            <v>03/2026</v>
          </cell>
          <cell r="I374">
            <v>0</v>
          </cell>
          <cell r="J374">
            <v>283.29919999999998</v>
          </cell>
          <cell r="K374">
            <v>0</v>
          </cell>
          <cell r="L374">
            <v>0</v>
          </cell>
          <cell r="M374">
            <v>0</v>
          </cell>
          <cell r="O374">
            <v>2.27</v>
          </cell>
          <cell r="R374">
            <v>295.20613948729084</v>
          </cell>
          <cell r="S374">
            <v>79.11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</row>
        <row r="375">
          <cell r="C375" t="str">
            <v>HOSPITAL PELÓPIDAS SILVEIRA - CG Nº 017/2022</v>
          </cell>
          <cell r="E375" t="str">
            <v>ELISBLRONNY TRENTINI DANGELIS</v>
          </cell>
          <cell r="F375" t="str">
            <v>3 - Administrativo</v>
          </cell>
          <cell r="G375" t="str">
            <v>4110-10</v>
          </cell>
          <cell r="H375" t="str">
            <v>03/2026</v>
          </cell>
          <cell r="I375">
            <v>0</v>
          </cell>
          <cell r="J375">
            <v>16.21</v>
          </cell>
          <cell r="K375">
            <v>0</v>
          </cell>
          <cell r="L375">
            <v>0</v>
          </cell>
          <cell r="M375">
            <v>0</v>
          </cell>
          <cell r="O375">
            <v>0</v>
          </cell>
          <cell r="R375">
            <v>193.86189803560873</v>
          </cell>
          <cell r="S375">
            <v>48.63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</row>
        <row r="376">
          <cell r="C376" t="str">
            <v>HOSPITAL PELÓPIDAS SILVEIRA - CG Nº 017/2022</v>
          </cell>
          <cell r="E376" t="str">
            <v>ELISONERES JOSE DE LIRA</v>
          </cell>
          <cell r="F376" t="str">
            <v>2 - Outros Profissionais da Saúde</v>
          </cell>
          <cell r="G376" t="str">
            <v>3222-05</v>
          </cell>
          <cell r="H376" t="str">
            <v>03/2026</v>
          </cell>
          <cell r="I376">
            <v>0</v>
          </cell>
          <cell r="J376">
            <v>302.40320000000003</v>
          </cell>
          <cell r="K376">
            <v>0</v>
          </cell>
          <cell r="L376">
            <v>0</v>
          </cell>
          <cell r="M376">
            <v>0</v>
          </cell>
          <cell r="O376">
            <v>2.27</v>
          </cell>
          <cell r="R376">
            <v>276.75575576933517</v>
          </cell>
          <cell r="S376">
            <v>97.26</v>
          </cell>
          <cell r="U376">
            <v>0</v>
          </cell>
          <cell r="V376">
            <v>0</v>
          </cell>
          <cell r="Y376">
            <v>0</v>
          </cell>
          <cell r="Z376">
            <v>0</v>
          </cell>
        </row>
        <row r="377">
          <cell r="C377" t="str">
            <v>HOSPITAL PELÓPIDAS SILVEIRA - CG Nº 017/2022</v>
          </cell>
          <cell r="E377" t="str">
            <v>ELISSON BRAZ DA SILVA</v>
          </cell>
          <cell r="F377" t="str">
            <v>3 - Administrativo</v>
          </cell>
          <cell r="G377" t="str">
            <v>3542-05</v>
          </cell>
          <cell r="H377" t="str">
            <v>03/2026</v>
          </cell>
          <cell r="I377">
            <v>0</v>
          </cell>
          <cell r="J377">
            <v>260.30399999999997</v>
          </cell>
          <cell r="K377">
            <v>0</v>
          </cell>
          <cell r="L377">
            <v>0</v>
          </cell>
          <cell r="M377">
            <v>0</v>
          </cell>
          <cell r="O377">
            <v>0</v>
          </cell>
          <cell r="R377">
            <v>87.74182479205588</v>
          </cell>
          <cell r="S377">
            <v>0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</row>
        <row r="378">
          <cell r="C378" t="str">
            <v>HOSPITAL PELÓPIDAS SILVEIRA - CG Nº 017/2022</v>
          </cell>
          <cell r="E378" t="str">
            <v>ELIVALDO FERREIRA DE ARAUJO</v>
          </cell>
          <cell r="F378" t="str">
            <v>3 - Administrativo</v>
          </cell>
          <cell r="G378" t="str">
            <v>5174-10</v>
          </cell>
          <cell r="H378" t="str">
            <v>03/2026</v>
          </cell>
          <cell r="I378">
            <v>0</v>
          </cell>
          <cell r="J378">
            <v>136.28319999999999</v>
          </cell>
          <cell r="K378">
            <v>0</v>
          </cell>
          <cell r="L378">
            <v>0</v>
          </cell>
          <cell r="M378">
            <v>0</v>
          </cell>
          <cell r="O378">
            <v>0</v>
          </cell>
          <cell r="R378">
            <v>147.60306974364542</v>
          </cell>
          <cell r="S378">
            <v>90.78</v>
          </cell>
          <cell r="U378">
            <v>0</v>
          </cell>
          <cell r="V378">
            <v>0</v>
          </cell>
          <cell r="Y378">
            <v>0</v>
          </cell>
          <cell r="Z378">
            <v>0</v>
          </cell>
        </row>
        <row r="379">
          <cell r="C379" t="str">
            <v>HOSPITAL PELÓPIDAS SILVEIRA - CG Nº 017/2022</v>
          </cell>
          <cell r="E379" t="str">
            <v>ELIVELTON JOSE DA SILVA LIMA</v>
          </cell>
          <cell r="F379" t="str">
            <v>2 - Outros Profissionais da Saúde</v>
          </cell>
          <cell r="G379" t="str">
            <v>3222-05</v>
          </cell>
          <cell r="H379" t="str">
            <v>03/2026</v>
          </cell>
          <cell r="I379">
            <v>0</v>
          </cell>
          <cell r="J379">
            <v>326.75760000000002</v>
          </cell>
          <cell r="K379">
            <v>0</v>
          </cell>
          <cell r="L379">
            <v>214.365516666666</v>
          </cell>
          <cell r="M379">
            <v>32.42</v>
          </cell>
          <cell r="O379">
            <v>2.27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</row>
        <row r="380">
          <cell r="C380" t="str">
            <v>HOSPITAL PELÓPIDAS SILVEIRA - CG Nº 017/2022</v>
          </cell>
          <cell r="E380" t="str">
            <v>ELIZABETE FERREIRA DOS SANTOS</v>
          </cell>
          <cell r="F380" t="str">
            <v>2 - Outros Profissionais da Saúde</v>
          </cell>
          <cell r="G380" t="str">
            <v>2235-05</v>
          </cell>
          <cell r="H380" t="str">
            <v>03/2026</v>
          </cell>
          <cell r="I380">
            <v>0</v>
          </cell>
          <cell r="J380">
            <v>444.7824</v>
          </cell>
          <cell r="K380">
            <v>0</v>
          </cell>
          <cell r="L380">
            <v>0</v>
          </cell>
          <cell r="M380">
            <v>0</v>
          </cell>
          <cell r="O380">
            <v>4.7699999999999996</v>
          </cell>
          <cell r="R380">
            <v>0</v>
          </cell>
          <cell r="S380">
            <v>0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</row>
        <row r="381">
          <cell r="C381" t="str">
            <v>HOSPITAL PELÓPIDAS SILVEIRA - CG Nº 017/2022</v>
          </cell>
          <cell r="E381" t="str">
            <v>ELIZAMA ALVES DE ARAUJO DA PAIXAO</v>
          </cell>
          <cell r="F381" t="str">
            <v>2 - Outros Profissionais da Saúde</v>
          </cell>
          <cell r="G381" t="str">
            <v>3222-05</v>
          </cell>
          <cell r="H381" t="str">
            <v>03/2026</v>
          </cell>
          <cell r="I381">
            <v>0</v>
          </cell>
          <cell r="J381">
            <v>442.9384</v>
          </cell>
          <cell r="K381">
            <v>0</v>
          </cell>
          <cell r="L381">
            <v>214.365516666666</v>
          </cell>
          <cell r="M381">
            <v>32.42</v>
          </cell>
          <cell r="O381">
            <v>2.27</v>
          </cell>
          <cell r="R381">
            <v>0</v>
          </cell>
          <cell r="S381">
            <v>0</v>
          </cell>
          <cell r="U381">
            <v>0</v>
          </cell>
          <cell r="V381">
            <v>0</v>
          </cell>
          <cell r="Y381">
            <v>0</v>
          </cell>
          <cell r="Z381">
            <v>0</v>
          </cell>
        </row>
        <row r="382">
          <cell r="C382" t="str">
            <v>HOSPITAL PELÓPIDAS SILVEIRA - CG Nº 017/2022</v>
          </cell>
          <cell r="E382" t="str">
            <v>ELIZAMA MARIA DIAS BARBOSA</v>
          </cell>
          <cell r="F382" t="str">
            <v>2 - Outros Profissionais da Saúde</v>
          </cell>
          <cell r="G382" t="str">
            <v>3222-05</v>
          </cell>
          <cell r="H382" t="str">
            <v>03/2026</v>
          </cell>
          <cell r="I382">
            <v>0</v>
          </cell>
          <cell r="J382">
            <v>366.27359999999999</v>
          </cell>
          <cell r="K382">
            <v>0</v>
          </cell>
          <cell r="L382">
            <v>214.365516666666</v>
          </cell>
          <cell r="M382">
            <v>32.42</v>
          </cell>
          <cell r="O382">
            <v>2.27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</row>
        <row r="383">
          <cell r="C383" t="str">
            <v>HOSPITAL PELÓPIDAS SILVEIRA - CG Nº 017/2022</v>
          </cell>
          <cell r="E383" t="str">
            <v>ELIZANDRA HELENA DA SILVA BARBOSA</v>
          </cell>
          <cell r="F383" t="str">
            <v>3 - Administrativo</v>
          </cell>
          <cell r="G383" t="str">
            <v>5142-25</v>
          </cell>
          <cell r="H383" t="str">
            <v>03/2026</v>
          </cell>
          <cell r="I383">
            <v>0</v>
          </cell>
          <cell r="J383">
            <v>161.0712</v>
          </cell>
          <cell r="K383">
            <v>0</v>
          </cell>
          <cell r="L383">
            <v>214.365516666666</v>
          </cell>
          <cell r="M383">
            <v>32.42</v>
          </cell>
          <cell r="O383">
            <v>0</v>
          </cell>
          <cell r="R383">
            <v>147.60306974364542</v>
          </cell>
          <cell r="S383">
            <v>87.53</v>
          </cell>
          <cell r="U383">
            <v>0</v>
          </cell>
          <cell r="V383">
            <v>0</v>
          </cell>
          <cell r="Y383">
            <v>0</v>
          </cell>
          <cell r="Z383">
            <v>0</v>
          </cell>
        </row>
        <row r="384">
          <cell r="C384" t="str">
            <v>HOSPITAL PELÓPIDAS SILVEIRA - CG Nº 017/2022</v>
          </cell>
          <cell r="E384" t="str">
            <v>ELIZANGELA ALVES TORRE</v>
          </cell>
          <cell r="F384" t="str">
            <v>3 - Administrativo</v>
          </cell>
          <cell r="G384" t="str">
            <v>1231-10</v>
          </cell>
          <cell r="H384" t="str">
            <v>03/2026</v>
          </cell>
          <cell r="I384">
            <v>0</v>
          </cell>
          <cell r="J384">
            <v>1638.6456000000001</v>
          </cell>
          <cell r="K384">
            <v>0</v>
          </cell>
          <cell r="L384">
            <v>0</v>
          </cell>
          <cell r="M384">
            <v>0</v>
          </cell>
          <cell r="O384">
            <v>0</v>
          </cell>
          <cell r="R384">
            <v>0</v>
          </cell>
          <cell r="S384">
            <v>0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</row>
        <row r="385">
          <cell r="C385" t="str">
            <v>HOSPITAL PELÓPIDAS SILVEIRA - CG Nº 017/2022</v>
          </cell>
          <cell r="E385" t="str">
            <v>ELIZANGELA FELIX DOS SANTOS</v>
          </cell>
          <cell r="F385" t="str">
            <v>2 - Outros Profissionais da Saúde</v>
          </cell>
          <cell r="G385" t="str">
            <v>3222-05</v>
          </cell>
          <cell r="H385" t="str">
            <v>03/2026</v>
          </cell>
          <cell r="I385">
            <v>0</v>
          </cell>
          <cell r="J385">
            <v>294.8064</v>
          </cell>
          <cell r="K385">
            <v>0</v>
          </cell>
          <cell r="L385">
            <v>214.365516666666</v>
          </cell>
          <cell r="M385">
            <v>32.42</v>
          </cell>
          <cell r="O385">
            <v>2.27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</row>
        <row r="386">
          <cell r="C386" t="str">
            <v>HOSPITAL PELÓPIDAS SILVEIRA - CG Nº 017/2022</v>
          </cell>
          <cell r="E386" t="str">
            <v>ELIZANGELA MARIA DA SILVA</v>
          </cell>
          <cell r="F386" t="str">
            <v>2 - Outros Profissionais da Saúde</v>
          </cell>
          <cell r="G386" t="str">
            <v>2235-05</v>
          </cell>
          <cell r="H386" t="str">
            <v>03/2026</v>
          </cell>
          <cell r="I386">
            <v>0</v>
          </cell>
          <cell r="J386">
            <v>611.6</v>
          </cell>
          <cell r="K386">
            <v>0</v>
          </cell>
          <cell r="L386">
            <v>0</v>
          </cell>
          <cell r="M386">
            <v>0</v>
          </cell>
          <cell r="O386">
            <v>4.7699999999999996</v>
          </cell>
          <cell r="R386">
            <v>0</v>
          </cell>
          <cell r="S386">
            <v>0</v>
          </cell>
          <cell r="U386">
            <v>120.26</v>
          </cell>
          <cell r="V386">
            <v>0</v>
          </cell>
          <cell r="Y386">
            <v>0</v>
          </cell>
          <cell r="Z386">
            <v>0</v>
          </cell>
        </row>
        <row r="387">
          <cell r="C387" t="str">
            <v>HOSPITAL PELÓPIDAS SILVEIRA - CG Nº 017/2022</v>
          </cell>
          <cell r="E387" t="str">
            <v>ELIZANGELA RIBEIRO REIS</v>
          </cell>
          <cell r="F387" t="str">
            <v>2 - Outros Profissionais da Saúde</v>
          </cell>
          <cell r="G387" t="str">
            <v>3222-05</v>
          </cell>
          <cell r="H387" t="str">
            <v>03/2026</v>
          </cell>
          <cell r="I387">
            <v>0</v>
          </cell>
          <cell r="J387">
            <v>294.8064</v>
          </cell>
          <cell r="K387">
            <v>0</v>
          </cell>
          <cell r="L387">
            <v>0</v>
          </cell>
          <cell r="M387">
            <v>0</v>
          </cell>
          <cell r="O387">
            <v>2.27</v>
          </cell>
          <cell r="R387">
            <v>0</v>
          </cell>
          <cell r="S387">
            <v>94.67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</row>
        <row r="388">
          <cell r="C388" t="str">
            <v>HOSPITAL PELÓPIDAS SILVEIRA - CG Nº 017/2022</v>
          </cell>
          <cell r="E388" t="str">
            <v>ELLEN DA COSTA LIMA</v>
          </cell>
          <cell r="F388" t="str">
            <v>3 - Administrativo</v>
          </cell>
          <cell r="G388" t="str">
            <v>4110-10</v>
          </cell>
          <cell r="H388" t="str">
            <v>03/2026</v>
          </cell>
          <cell r="I388">
            <v>0</v>
          </cell>
          <cell r="J388">
            <v>129.68</v>
          </cell>
          <cell r="K388">
            <v>0</v>
          </cell>
          <cell r="L388">
            <v>0</v>
          </cell>
          <cell r="M388">
            <v>0</v>
          </cell>
          <cell r="O388">
            <v>0</v>
          </cell>
          <cell r="R388">
            <v>387.45805807706921</v>
          </cell>
          <cell r="S388">
            <v>97.26</v>
          </cell>
          <cell r="U388">
            <v>0</v>
          </cell>
          <cell r="V388">
            <v>0</v>
          </cell>
          <cell r="Y388">
            <v>0</v>
          </cell>
          <cell r="Z388">
            <v>0</v>
          </cell>
        </row>
        <row r="389">
          <cell r="C389" t="str">
            <v>HOSPITAL PELÓPIDAS SILVEIRA - CG Nº 017/2022</v>
          </cell>
          <cell r="E389" t="str">
            <v>ELTON NELSON DE MELO FERREIRA</v>
          </cell>
          <cell r="F389" t="str">
            <v>2 - Outros Profissionais da Saúde</v>
          </cell>
          <cell r="G389" t="str">
            <v>5151-10</v>
          </cell>
          <cell r="H389" t="str">
            <v>03/2026</v>
          </cell>
          <cell r="I389">
            <v>0</v>
          </cell>
          <cell r="J389">
            <v>150.4288</v>
          </cell>
          <cell r="K389">
            <v>0</v>
          </cell>
          <cell r="L389">
            <v>0</v>
          </cell>
          <cell r="M389">
            <v>0</v>
          </cell>
          <cell r="O389">
            <v>0</v>
          </cell>
          <cell r="R389">
            <v>0</v>
          </cell>
          <cell r="S389">
            <v>94.02</v>
          </cell>
          <cell r="U389">
            <v>0</v>
          </cell>
          <cell r="V389">
            <v>0</v>
          </cell>
          <cell r="Y389">
            <v>0</v>
          </cell>
          <cell r="Z389">
            <v>0</v>
          </cell>
        </row>
        <row r="390">
          <cell r="C390" t="str">
            <v>HOSPITAL PELÓPIDAS SILVEIRA - CG Nº 017/2022</v>
          </cell>
          <cell r="E390" t="str">
            <v>ELVIO DOMINGUES DA COSTA JUNIOR</v>
          </cell>
          <cell r="F390" t="str">
            <v>1 - Médico</v>
          </cell>
          <cell r="G390" t="str">
            <v>2251-25</v>
          </cell>
          <cell r="H390" t="str">
            <v>03/2026</v>
          </cell>
          <cell r="I390">
            <v>0</v>
          </cell>
          <cell r="J390">
            <v>777.15200000000004</v>
          </cell>
          <cell r="K390">
            <v>0</v>
          </cell>
          <cell r="L390">
            <v>0</v>
          </cell>
          <cell r="M390">
            <v>0</v>
          </cell>
          <cell r="O390">
            <v>18.149999999999999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</row>
        <row r="391">
          <cell r="C391" t="str">
            <v>HOSPITAL PELÓPIDAS SILVEIRA - CG Nº 017/2022</v>
          </cell>
          <cell r="E391" t="str">
            <v>ELYS CRYSTINA DA SILVA</v>
          </cell>
          <cell r="F391" t="str">
            <v>3 - Administrativo</v>
          </cell>
          <cell r="G391" t="str">
            <v>4110-10</v>
          </cell>
          <cell r="H391" t="str">
            <v>03/2026</v>
          </cell>
          <cell r="I391">
            <v>0</v>
          </cell>
          <cell r="J391">
            <v>335.87200000000001</v>
          </cell>
          <cell r="K391">
            <v>0</v>
          </cell>
          <cell r="L391">
            <v>214.365516666666</v>
          </cell>
          <cell r="M391">
            <v>32.42</v>
          </cell>
          <cell r="O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Y391">
            <v>0</v>
          </cell>
          <cell r="Z391">
            <v>0</v>
          </cell>
        </row>
        <row r="392">
          <cell r="C392" t="str">
            <v>HOSPITAL PELÓPIDAS SILVEIRA - CG Nº 017/2022</v>
          </cell>
          <cell r="E392" t="str">
            <v>EMANUELE BATISTA BARBOSA DA SILVA</v>
          </cell>
          <cell r="F392" t="str">
            <v>2 - Outros Profissionais da Saúde</v>
          </cell>
          <cell r="G392" t="str">
            <v>2237-10</v>
          </cell>
          <cell r="H392" t="str">
            <v>03/2026</v>
          </cell>
          <cell r="I392">
            <v>0</v>
          </cell>
          <cell r="J392">
            <v>406.45359999999999</v>
          </cell>
          <cell r="K392">
            <v>0</v>
          </cell>
          <cell r="L392">
            <v>0</v>
          </cell>
          <cell r="M392">
            <v>0</v>
          </cell>
          <cell r="O392">
            <v>2.27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Y392">
            <v>0</v>
          </cell>
          <cell r="Z392">
            <v>0</v>
          </cell>
        </row>
        <row r="393">
          <cell r="C393" t="str">
            <v>HOSPITAL PELÓPIDAS SILVEIRA - CG Nº 017/2022</v>
          </cell>
          <cell r="E393" t="str">
            <v>EMERSON MARQUES GOMES DE OLIVEIRA</v>
          </cell>
          <cell r="F393" t="str">
            <v>3 - Administrativo</v>
          </cell>
          <cell r="G393" t="str">
            <v>5142-25</v>
          </cell>
          <cell r="H393" t="str">
            <v>03/2026</v>
          </cell>
          <cell r="I393">
            <v>0</v>
          </cell>
          <cell r="J393">
            <v>155.61600000000001</v>
          </cell>
          <cell r="K393">
            <v>0</v>
          </cell>
          <cell r="L393">
            <v>214.365516666666</v>
          </cell>
          <cell r="M393">
            <v>32.42</v>
          </cell>
          <cell r="O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Y393">
            <v>0</v>
          </cell>
          <cell r="Z393">
            <v>0</v>
          </cell>
        </row>
        <row r="394">
          <cell r="C394" t="str">
            <v>HOSPITAL PELÓPIDAS SILVEIRA - CG Nº 017/2022</v>
          </cell>
          <cell r="E394" t="str">
            <v>EMERSON MARTINS DE SOUZA</v>
          </cell>
          <cell r="F394" t="str">
            <v>3 - Administrativo</v>
          </cell>
          <cell r="G394" t="str">
            <v>4201-25</v>
          </cell>
          <cell r="H394" t="str">
            <v>03/2026</v>
          </cell>
          <cell r="I394">
            <v>0</v>
          </cell>
          <cell r="J394">
            <v>229.62639999999999</v>
          </cell>
          <cell r="K394">
            <v>0</v>
          </cell>
          <cell r="L394">
            <v>0</v>
          </cell>
          <cell r="M394">
            <v>0</v>
          </cell>
          <cell r="O394">
            <v>0</v>
          </cell>
          <cell r="R394">
            <v>0</v>
          </cell>
          <cell r="S394">
            <v>0</v>
          </cell>
          <cell r="U394">
            <v>0</v>
          </cell>
          <cell r="V394">
            <v>0</v>
          </cell>
          <cell r="Y394">
            <v>0</v>
          </cell>
          <cell r="Z394">
            <v>0</v>
          </cell>
        </row>
        <row r="395">
          <cell r="C395" t="str">
            <v>HOSPITAL PELÓPIDAS SILVEIRA - CG Nº 017/2022</v>
          </cell>
          <cell r="E395" t="str">
            <v>EMILIA CAROLINA XIMENES DE BARROS</v>
          </cell>
          <cell r="F395" t="str">
            <v>2 - Outros Profissionais da Saúde</v>
          </cell>
          <cell r="G395" t="str">
            <v>2235-05</v>
          </cell>
          <cell r="H395" t="str">
            <v>03/2026</v>
          </cell>
          <cell r="I395">
            <v>0</v>
          </cell>
          <cell r="J395">
            <v>436.00080000000003</v>
          </cell>
          <cell r="K395">
            <v>0</v>
          </cell>
          <cell r="L395">
            <v>214.365516666666</v>
          </cell>
          <cell r="M395">
            <v>3.59</v>
          </cell>
          <cell r="O395">
            <v>4.7699999999999996</v>
          </cell>
          <cell r="R395">
            <v>0</v>
          </cell>
          <cell r="S395">
            <v>0</v>
          </cell>
          <cell r="U395">
            <v>0</v>
          </cell>
          <cell r="V395">
            <v>0</v>
          </cell>
          <cell r="Y395">
            <v>0</v>
          </cell>
          <cell r="Z395">
            <v>0</v>
          </cell>
        </row>
        <row r="396">
          <cell r="C396" t="str">
            <v>HOSPITAL PELÓPIDAS SILVEIRA - CG Nº 017/2022</v>
          </cell>
          <cell r="E396" t="str">
            <v>EMMANOELA CAVALCANTE DA HORA</v>
          </cell>
          <cell r="F396" t="str">
            <v>2 - Outros Profissionais da Saúde</v>
          </cell>
          <cell r="G396" t="str">
            <v>3222-05</v>
          </cell>
          <cell r="H396" t="str">
            <v>03/2026</v>
          </cell>
          <cell r="I396">
            <v>0</v>
          </cell>
          <cell r="J396">
            <v>284.76560000000001</v>
          </cell>
          <cell r="K396">
            <v>0</v>
          </cell>
          <cell r="L396">
            <v>214.365516666666</v>
          </cell>
          <cell r="M396">
            <v>32.42</v>
          </cell>
          <cell r="O396">
            <v>2.27</v>
          </cell>
          <cell r="R396">
            <v>24.190503096875222</v>
          </cell>
          <cell r="S396">
            <v>0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</row>
        <row r="397">
          <cell r="C397" t="str">
            <v>HOSPITAL PELÓPIDAS SILVEIRA - CG Nº 017/2022</v>
          </cell>
          <cell r="E397" t="str">
            <v>EMMANUELLE MENDES APOLINARIO JAIMES</v>
          </cell>
          <cell r="F397" t="str">
            <v>2 - Outros Profissionais da Saúde</v>
          </cell>
          <cell r="G397" t="str">
            <v>2236-05</v>
          </cell>
          <cell r="H397" t="str">
            <v>03/2026</v>
          </cell>
          <cell r="I397">
            <v>0</v>
          </cell>
          <cell r="J397">
            <v>303.59359999999998</v>
          </cell>
          <cell r="K397">
            <v>0</v>
          </cell>
          <cell r="L397">
            <v>214.365516666666</v>
          </cell>
          <cell r="M397">
            <v>3.82</v>
          </cell>
          <cell r="O397">
            <v>4.7699999999999996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</row>
        <row r="398">
          <cell r="C398" t="str">
            <v>HOSPITAL PELÓPIDAS SILVEIRA - CG Nº 017/2022</v>
          </cell>
          <cell r="E398" t="str">
            <v>ENOQUE MELQUISEDEQUE VIEIRA DOS SANTOS</v>
          </cell>
          <cell r="F398" t="str">
            <v>3 - Administrativo</v>
          </cell>
          <cell r="G398" t="str">
            <v>5174-10</v>
          </cell>
          <cell r="H398" t="str">
            <v>03/2026</v>
          </cell>
          <cell r="I398">
            <v>0</v>
          </cell>
          <cell r="J398">
            <v>132.22239999999999</v>
          </cell>
          <cell r="K398">
            <v>0</v>
          </cell>
          <cell r="L398">
            <v>214.365516666666</v>
          </cell>
          <cell r="M398">
            <v>32.42</v>
          </cell>
          <cell r="O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</row>
        <row r="399">
          <cell r="C399" t="str">
            <v>HOSPITAL PELÓPIDAS SILVEIRA - CG Nº 017/2022</v>
          </cell>
          <cell r="E399" t="str">
            <v>ERIANE ALVES SOTERO</v>
          </cell>
          <cell r="F399" t="str">
            <v>2 - Outros Profissionais da Saúde</v>
          </cell>
          <cell r="G399" t="str">
            <v>2235-05</v>
          </cell>
          <cell r="H399" t="str">
            <v>03/2026</v>
          </cell>
          <cell r="I399">
            <v>0</v>
          </cell>
          <cell r="J399">
            <v>431.62479999999999</v>
          </cell>
          <cell r="K399">
            <v>0</v>
          </cell>
          <cell r="L399">
            <v>214.365516666666</v>
          </cell>
          <cell r="M399">
            <v>3.59</v>
          </cell>
          <cell r="O399">
            <v>4.7699999999999996</v>
          </cell>
          <cell r="R399">
            <v>0</v>
          </cell>
          <cell r="S399">
            <v>0</v>
          </cell>
          <cell r="U399">
            <v>108.23</v>
          </cell>
          <cell r="V399">
            <v>0</v>
          </cell>
          <cell r="Y399">
            <v>0</v>
          </cell>
          <cell r="Z399">
            <v>0</v>
          </cell>
        </row>
        <row r="400">
          <cell r="C400" t="str">
            <v>HOSPITAL PELÓPIDAS SILVEIRA - CG Nº 017/2022</v>
          </cell>
          <cell r="E400" t="str">
            <v>ERICA ADRIANE ARAGAO PEREIRA</v>
          </cell>
          <cell r="F400" t="str">
            <v>2 - Outros Profissionais da Saúde</v>
          </cell>
          <cell r="G400" t="str">
            <v>3222-05</v>
          </cell>
          <cell r="H400" t="str">
            <v>03/2026</v>
          </cell>
          <cell r="I400">
            <v>0</v>
          </cell>
          <cell r="J400">
            <v>352.21440000000001</v>
          </cell>
          <cell r="K400">
            <v>0</v>
          </cell>
          <cell r="L400">
            <v>214.365516666666</v>
          </cell>
          <cell r="M400">
            <v>32.42</v>
          </cell>
          <cell r="O400">
            <v>2.27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Y400">
            <v>0</v>
          </cell>
          <cell r="Z400">
            <v>0</v>
          </cell>
        </row>
        <row r="401">
          <cell r="C401" t="str">
            <v>HOSPITAL PELÓPIDAS SILVEIRA - CG Nº 017/2022</v>
          </cell>
          <cell r="E401" t="str">
            <v>ERICA DE FRANCA FIRMINO</v>
          </cell>
          <cell r="F401" t="str">
            <v>3 - Administrativo</v>
          </cell>
          <cell r="G401" t="str">
            <v>4110-10</v>
          </cell>
          <cell r="H401" t="str">
            <v>03/2026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O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Y401">
            <v>0</v>
          </cell>
          <cell r="Z401">
            <v>0</v>
          </cell>
        </row>
        <row r="402">
          <cell r="C402" t="str">
            <v>HOSPITAL PELÓPIDAS SILVEIRA - CG Nº 017/2022</v>
          </cell>
          <cell r="E402" t="str">
            <v>ERICA FABIOLA DA SILVA</v>
          </cell>
          <cell r="F402" t="str">
            <v>3 - Administrativo</v>
          </cell>
          <cell r="G402" t="str">
            <v>5134-30</v>
          </cell>
          <cell r="H402" t="str">
            <v>03/2026</v>
          </cell>
          <cell r="I402">
            <v>0</v>
          </cell>
          <cell r="J402">
            <v>178.03360000000001</v>
          </cell>
          <cell r="K402">
            <v>0</v>
          </cell>
          <cell r="L402">
            <v>214.365516666666</v>
          </cell>
          <cell r="M402">
            <v>32.42</v>
          </cell>
          <cell r="O402">
            <v>0</v>
          </cell>
          <cell r="R402">
            <v>0</v>
          </cell>
          <cell r="S402">
            <v>63.54</v>
          </cell>
          <cell r="U402">
            <v>0</v>
          </cell>
          <cell r="V402">
            <v>0</v>
          </cell>
          <cell r="Y402">
            <v>0</v>
          </cell>
          <cell r="Z402">
            <v>0</v>
          </cell>
        </row>
        <row r="403">
          <cell r="C403" t="str">
            <v>HOSPITAL PELÓPIDAS SILVEIRA - CG Nº 017/2022</v>
          </cell>
          <cell r="E403" t="str">
            <v>ERICA MARIA DA SILVA</v>
          </cell>
          <cell r="F403" t="str">
            <v>2 - Outros Profissionais da Saúde</v>
          </cell>
          <cell r="G403" t="str">
            <v>3222-05</v>
          </cell>
          <cell r="H403" t="str">
            <v>03/2026</v>
          </cell>
          <cell r="I403">
            <v>0</v>
          </cell>
          <cell r="J403">
            <v>31.12</v>
          </cell>
          <cell r="K403">
            <v>0</v>
          </cell>
          <cell r="L403">
            <v>0</v>
          </cell>
          <cell r="M403">
            <v>0</v>
          </cell>
          <cell r="O403">
            <v>2.27</v>
          </cell>
          <cell r="R403">
            <v>0</v>
          </cell>
          <cell r="S403">
            <v>0</v>
          </cell>
          <cell r="U403">
            <v>5.4</v>
          </cell>
          <cell r="V403">
            <v>0</v>
          </cell>
          <cell r="Y403">
            <v>0</v>
          </cell>
          <cell r="Z403">
            <v>0</v>
          </cell>
        </row>
        <row r="404">
          <cell r="C404" t="str">
            <v>HOSPITAL PELÓPIDAS SILVEIRA - CG Nº 017/2022</v>
          </cell>
          <cell r="E404" t="str">
            <v>ERICA SOARES BRAZ</v>
          </cell>
          <cell r="F404" t="str">
            <v>3 - Administrativo</v>
          </cell>
          <cell r="G404" t="str">
            <v>1312-10</v>
          </cell>
          <cell r="H404" t="str">
            <v>03/2026</v>
          </cell>
          <cell r="I404">
            <v>0</v>
          </cell>
          <cell r="J404">
            <v>777.01760000000002</v>
          </cell>
          <cell r="K404">
            <v>0</v>
          </cell>
          <cell r="L404">
            <v>214.365516666666</v>
          </cell>
          <cell r="M404">
            <v>13.4</v>
          </cell>
          <cell r="O404">
            <v>0</v>
          </cell>
          <cell r="R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0</v>
          </cell>
          <cell r="Z404">
            <v>0</v>
          </cell>
        </row>
        <row r="405">
          <cell r="C405" t="str">
            <v>HOSPITAL PELÓPIDAS SILVEIRA - CG Nº 017/2022</v>
          </cell>
          <cell r="E405" t="str">
            <v>ERICK KEVIN RODRIGUES DE BARROS</v>
          </cell>
          <cell r="F405" t="str">
            <v>2 - Outros Profissionais da Saúde</v>
          </cell>
          <cell r="G405" t="str">
            <v>5151-10</v>
          </cell>
          <cell r="H405" t="str">
            <v>03/2026</v>
          </cell>
          <cell r="I405">
            <v>0</v>
          </cell>
          <cell r="J405">
            <v>36.310400000000001</v>
          </cell>
          <cell r="K405">
            <v>0</v>
          </cell>
          <cell r="L405">
            <v>0</v>
          </cell>
          <cell r="M405">
            <v>0</v>
          </cell>
          <cell r="O405">
            <v>0</v>
          </cell>
          <cell r="R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Z405">
            <v>0</v>
          </cell>
        </row>
        <row r="406">
          <cell r="C406" t="str">
            <v>HOSPITAL PELÓPIDAS SILVEIRA - CG Nº 017/2022</v>
          </cell>
          <cell r="E406" t="str">
            <v>ERICKA PATRICIA RODRIGUES DE MOURA</v>
          </cell>
          <cell r="F406" t="str">
            <v>2 - Outros Profissionais da Saúde</v>
          </cell>
          <cell r="G406" t="str">
            <v>3222-05</v>
          </cell>
          <cell r="H406" t="str">
            <v>03/2026</v>
          </cell>
          <cell r="I406">
            <v>0</v>
          </cell>
          <cell r="J406">
            <v>294.8064</v>
          </cell>
          <cell r="K406">
            <v>0</v>
          </cell>
          <cell r="L406">
            <v>214.365516666666</v>
          </cell>
          <cell r="M406">
            <v>32.42</v>
          </cell>
          <cell r="O406">
            <v>2.27</v>
          </cell>
          <cell r="R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0</v>
          </cell>
          <cell r="Z406">
            <v>0</v>
          </cell>
        </row>
        <row r="407">
          <cell r="C407" t="str">
            <v>HOSPITAL PELÓPIDAS SILVEIRA - CG Nº 017/2022</v>
          </cell>
          <cell r="E407" t="str">
            <v>ERICKA ROBERTA DE SA ARAUJO PACIFICO BARBOSA</v>
          </cell>
          <cell r="F407" t="str">
            <v>2 - Outros Profissionais da Saúde</v>
          </cell>
          <cell r="G407" t="str">
            <v>2235-05</v>
          </cell>
          <cell r="H407" t="str">
            <v>03/2026</v>
          </cell>
          <cell r="I407">
            <v>0</v>
          </cell>
          <cell r="J407">
            <v>653.03440000000001</v>
          </cell>
          <cell r="K407">
            <v>0</v>
          </cell>
          <cell r="L407">
            <v>0</v>
          </cell>
          <cell r="M407">
            <v>0</v>
          </cell>
          <cell r="O407">
            <v>4.7699999999999996</v>
          </cell>
          <cell r="R407">
            <v>0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Z407">
            <v>0</v>
          </cell>
        </row>
        <row r="408">
          <cell r="C408" t="str">
            <v>HOSPITAL PELÓPIDAS SILVEIRA - CG Nº 017/2022</v>
          </cell>
          <cell r="E408" t="str">
            <v>ERIHEVERTON SILVA MAXIMO DE MELO</v>
          </cell>
          <cell r="F408" t="str">
            <v>3 - Administrativo</v>
          </cell>
          <cell r="G408" t="str">
            <v>4110-10</v>
          </cell>
          <cell r="H408" t="str">
            <v>03/2026</v>
          </cell>
          <cell r="I408">
            <v>0</v>
          </cell>
          <cell r="J408">
            <v>129.68</v>
          </cell>
          <cell r="K408">
            <v>0</v>
          </cell>
          <cell r="L408">
            <v>214.365516666666</v>
          </cell>
          <cell r="M408">
            <v>32.42</v>
          </cell>
          <cell r="O408">
            <v>0</v>
          </cell>
          <cell r="R408">
            <v>0</v>
          </cell>
          <cell r="S408">
            <v>0</v>
          </cell>
          <cell r="U408">
            <v>0</v>
          </cell>
          <cell r="V408">
            <v>0</v>
          </cell>
          <cell r="Y408">
            <v>0</v>
          </cell>
          <cell r="Z408">
            <v>0</v>
          </cell>
        </row>
        <row r="409">
          <cell r="C409" t="str">
            <v>HOSPITAL PELÓPIDAS SILVEIRA - CG Nº 017/2022</v>
          </cell>
          <cell r="E409" t="str">
            <v>ERIK HENRIQUE MARTINS DA SILVA</v>
          </cell>
          <cell r="F409" t="str">
            <v>3 - Administrativo</v>
          </cell>
          <cell r="G409" t="str">
            <v>2523-05</v>
          </cell>
          <cell r="H409" t="str">
            <v>03/2026</v>
          </cell>
          <cell r="I409">
            <v>0</v>
          </cell>
          <cell r="J409">
            <v>995.76959999999997</v>
          </cell>
          <cell r="K409">
            <v>0</v>
          </cell>
          <cell r="L409">
            <v>214.365516666666</v>
          </cell>
          <cell r="M409">
            <v>44</v>
          </cell>
          <cell r="O409">
            <v>0</v>
          </cell>
          <cell r="R409">
            <v>0</v>
          </cell>
          <cell r="S409">
            <v>0</v>
          </cell>
          <cell r="U409">
            <v>0</v>
          </cell>
          <cell r="V409">
            <v>0</v>
          </cell>
          <cell r="Y409">
            <v>0</v>
          </cell>
          <cell r="Z409">
            <v>0</v>
          </cell>
        </row>
        <row r="410">
          <cell r="C410" t="str">
            <v>HOSPITAL PELÓPIDAS SILVEIRA - CG Nº 017/2022</v>
          </cell>
          <cell r="E410" t="str">
            <v>ERIKA FRANCISCA DOS SANTOS SILVA</v>
          </cell>
          <cell r="F410" t="str">
            <v>3 - Administrativo</v>
          </cell>
          <cell r="G410" t="str">
            <v>4110-10</v>
          </cell>
          <cell r="H410" t="str">
            <v>03/2026</v>
          </cell>
          <cell r="I410">
            <v>0</v>
          </cell>
          <cell r="J410">
            <v>129.68</v>
          </cell>
          <cell r="K410">
            <v>0</v>
          </cell>
          <cell r="L410">
            <v>214.365516666666</v>
          </cell>
          <cell r="M410">
            <v>32.42</v>
          </cell>
          <cell r="O410">
            <v>0</v>
          </cell>
          <cell r="R410">
            <v>290.59354355780192</v>
          </cell>
          <cell r="S410">
            <v>97.26</v>
          </cell>
          <cell r="U410">
            <v>0</v>
          </cell>
          <cell r="V410">
            <v>0</v>
          </cell>
          <cell r="Y410">
            <v>0</v>
          </cell>
          <cell r="Z410">
            <v>0</v>
          </cell>
        </row>
        <row r="411">
          <cell r="C411" t="str">
            <v>HOSPITAL PELÓPIDAS SILVEIRA - CG Nº 017/2022</v>
          </cell>
          <cell r="E411" t="str">
            <v>ERIKA MARIA SOUZA DE FREITAS</v>
          </cell>
          <cell r="F411" t="str">
            <v>3 - Administrativo</v>
          </cell>
          <cell r="G411" t="str">
            <v>5143-20</v>
          </cell>
          <cell r="H411" t="str">
            <v>03/2026</v>
          </cell>
          <cell r="I411">
            <v>0</v>
          </cell>
          <cell r="J411">
            <v>459.3904</v>
          </cell>
          <cell r="K411">
            <v>0</v>
          </cell>
          <cell r="L411">
            <v>214.365516666666</v>
          </cell>
          <cell r="M411">
            <v>32.42</v>
          </cell>
          <cell r="O411">
            <v>0</v>
          </cell>
          <cell r="R411">
            <v>0</v>
          </cell>
          <cell r="S411">
            <v>0</v>
          </cell>
          <cell r="U411">
            <v>0</v>
          </cell>
          <cell r="V411">
            <v>0</v>
          </cell>
          <cell r="Y411">
            <v>0</v>
          </cell>
          <cell r="Z411">
            <v>0</v>
          </cell>
        </row>
        <row r="412">
          <cell r="C412" t="str">
            <v>HOSPITAL PELÓPIDAS SILVEIRA - CG Nº 017/2022</v>
          </cell>
          <cell r="E412" t="str">
            <v>ERINALDO RODRIGUES ALVES</v>
          </cell>
          <cell r="F412" t="str">
            <v>2 - Outros Profissionais da Saúde</v>
          </cell>
          <cell r="G412" t="str">
            <v>3222-05</v>
          </cell>
          <cell r="H412" t="str">
            <v>03/2026</v>
          </cell>
          <cell r="I412">
            <v>0</v>
          </cell>
          <cell r="J412">
            <v>302.6592</v>
          </cell>
          <cell r="K412">
            <v>0</v>
          </cell>
          <cell r="L412">
            <v>214.365516666666</v>
          </cell>
          <cell r="M412">
            <v>32.42</v>
          </cell>
          <cell r="O412">
            <v>2.27</v>
          </cell>
          <cell r="R412">
            <v>147.60306974364542</v>
          </cell>
          <cell r="S412">
            <v>97.26</v>
          </cell>
          <cell r="U412">
            <v>0</v>
          </cell>
          <cell r="V412">
            <v>0</v>
          </cell>
          <cell r="Y412">
            <v>0</v>
          </cell>
          <cell r="Z412">
            <v>0</v>
          </cell>
        </row>
        <row r="413">
          <cell r="C413" t="str">
            <v>HOSPITAL PELÓPIDAS SILVEIRA - CG Nº 017/2022</v>
          </cell>
          <cell r="E413" t="str">
            <v>ERIVANIA DE FREITAS LIMA</v>
          </cell>
          <cell r="F413" t="str">
            <v>2 - Outros Profissionais da Saúde</v>
          </cell>
          <cell r="G413" t="str">
            <v>3222-05</v>
          </cell>
          <cell r="H413" t="str">
            <v>03/2026</v>
          </cell>
          <cell r="I413">
            <v>0</v>
          </cell>
          <cell r="J413">
            <v>280.01119999999997</v>
          </cell>
          <cell r="K413">
            <v>0</v>
          </cell>
          <cell r="L413">
            <v>0</v>
          </cell>
          <cell r="M413">
            <v>0</v>
          </cell>
          <cell r="O413">
            <v>2.27</v>
          </cell>
          <cell r="R413">
            <v>0</v>
          </cell>
          <cell r="S413">
            <v>0</v>
          </cell>
          <cell r="U413">
            <v>48.61</v>
          </cell>
          <cell r="V413">
            <v>0</v>
          </cell>
          <cell r="Y413">
            <v>0</v>
          </cell>
          <cell r="Z413">
            <v>0</v>
          </cell>
        </row>
        <row r="414">
          <cell r="C414" t="str">
            <v>HOSPITAL PELÓPIDAS SILVEIRA - CG Nº 017/2022</v>
          </cell>
          <cell r="E414" t="str">
            <v>ERIVANIA MARIA TIMOTEO DA CRUZ</v>
          </cell>
          <cell r="F414" t="str">
            <v>2 - Outros Profissionais da Saúde</v>
          </cell>
          <cell r="G414" t="str">
            <v>2237-10</v>
          </cell>
          <cell r="H414" t="str">
            <v>03/2026</v>
          </cell>
          <cell r="I414">
            <v>0</v>
          </cell>
          <cell r="J414">
            <v>368.52719999999999</v>
          </cell>
          <cell r="K414">
            <v>0</v>
          </cell>
          <cell r="L414">
            <v>0</v>
          </cell>
          <cell r="M414">
            <v>0</v>
          </cell>
          <cell r="O414">
            <v>2.27</v>
          </cell>
          <cell r="R414">
            <v>0</v>
          </cell>
          <cell r="S414">
            <v>0</v>
          </cell>
          <cell r="U414">
            <v>0</v>
          </cell>
          <cell r="V414">
            <v>0</v>
          </cell>
          <cell r="Y414">
            <v>0</v>
          </cell>
          <cell r="Z414">
            <v>0</v>
          </cell>
        </row>
        <row r="415">
          <cell r="C415" t="str">
            <v>HOSPITAL PELÓPIDAS SILVEIRA - CG Nº 017/2022</v>
          </cell>
          <cell r="E415" t="str">
            <v>ERMESSON BARNABE DA SILVA FILHO</v>
          </cell>
          <cell r="F415" t="str">
            <v>3 - Administrativo</v>
          </cell>
          <cell r="G415" t="str">
            <v>4110-10</v>
          </cell>
          <cell r="H415" t="str">
            <v>03/2026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O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</row>
        <row r="416">
          <cell r="C416" t="str">
            <v>HOSPITAL PELÓPIDAS SILVEIRA - CG Nº 017/2022</v>
          </cell>
          <cell r="E416" t="str">
            <v>ERNANDES ARAUJO CORREIA FILHO</v>
          </cell>
          <cell r="F416" t="str">
            <v>2 - Outros Profissionais da Saúde</v>
          </cell>
          <cell r="G416" t="str">
            <v>3222-05</v>
          </cell>
          <cell r="H416" t="str">
            <v>03/2026</v>
          </cell>
          <cell r="I416">
            <v>0</v>
          </cell>
          <cell r="J416">
            <v>438.75200000000001</v>
          </cell>
          <cell r="K416">
            <v>0</v>
          </cell>
          <cell r="L416">
            <v>0</v>
          </cell>
          <cell r="M416">
            <v>0</v>
          </cell>
          <cell r="O416">
            <v>2.27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Y416">
            <v>0</v>
          </cell>
          <cell r="Z416">
            <v>0</v>
          </cell>
        </row>
        <row r="417">
          <cell r="C417" t="str">
            <v>HOSPITAL PELÓPIDAS SILVEIRA - CG Nº 017/2022</v>
          </cell>
          <cell r="E417" t="str">
            <v>ERONILDA DE LIMA FERREIRA</v>
          </cell>
          <cell r="F417" t="str">
            <v>3 - Administrativo</v>
          </cell>
          <cell r="G417" t="str">
            <v>5163-45</v>
          </cell>
          <cell r="H417" t="str">
            <v>03/2026</v>
          </cell>
          <cell r="I417">
            <v>0</v>
          </cell>
          <cell r="J417">
            <v>175.45679999999999</v>
          </cell>
          <cell r="K417">
            <v>0</v>
          </cell>
          <cell r="L417">
            <v>0</v>
          </cell>
          <cell r="M417">
            <v>0</v>
          </cell>
          <cell r="O417">
            <v>0</v>
          </cell>
          <cell r="R417">
            <v>295.20613948729084</v>
          </cell>
          <cell r="S417">
            <v>97.26</v>
          </cell>
          <cell r="U417">
            <v>0</v>
          </cell>
          <cell r="V417">
            <v>0</v>
          </cell>
          <cell r="Y417">
            <v>0</v>
          </cell>
          <cell r="Z417">
            <v>0</v>
          </cell>
        </row>
        <row r="418">
          <cell r="C418" t="str">
            <v>HOSPITAL PELÓPIDAS SILVEIRA - CG Nº 017/2022</v>
          </cell>
          <cell r="E418" t="str">
            <v>ESDRAS FERNANDO TORRES DA SILVA</v>
          </cell>
          <cell r="F418" t="str">
            <v>3 - Administrativo</v>
          </cell>
          <cell r="G418" t="str">
            <v>4110-10</v>
          </cell>
          <cell r="H418" t="str">
            <v>03/2026</v>
          </cell>
          <cell r="I418">
            <v>0</v>
          </cell>
          <cell r="J418">
            <v>15.018800000000001</v>
          </cell>
          <cell r="K418">
            <v>0</v>
          </cell>
          <cell r="L418">
            <v>0</v>
          </cell>
          <cell r="M418">
            <v>0</v>
          </cell>
          <cell r="O418">
            <v>0</v>
          </cell>
          <cell r="R418">
            <v>264.22658695223708</v>
          </cell>
          <cell r="S418">
            <v>46.81</v>
          </cell>
          <cell r="U418">
            <v>0</v>
          </cell>
          <cell r="V418">
            <v>0</v>
          </cell>
          <cell r="Y418">
            <v>0</v>
          </cell>
          <cell r="Z418">
            <v>0</v>
          </cell>
        </row>
        <row r="419">
          <cell r="C419" t="str">
            <v>HOSPITAL PELÓPIDAS SILVEIRA - CG Nº 017/2022</v>
          </cell>
          <cell r="E419" t="str">
            <v>ESDRAS JULIO AMORIM SILVA</v>
          </cell>
          <cell r="F419" t="str">
            <v>2 - Outros Profissionais da Saúde</v>
          </cell>
          <cell r="G419" t="str">
            <v>2236-05</v>
          </cell>
          <cell r="H419" t="str">
            <v>03/2026</v>
          </cell>
          <cell r="I419">
            <v>0</v>
          </cell>
          <cell r="J419">
            <v>248.36799999999999</v>
          </cell>
          <cell r="K419">
            <v>0</v>
          </cell>
          <cell r="L419">
            <v>214.365516666666</v>
          </cell>
          <cell r="M419">
            <v>2.8</v>
          </cell>
          <cell r="O419">
            <v>4.7699999999999996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</row>
        <row r="420">
          <cell r="C420" t="str">
            <v>HOSPITAL PELÓPIDAS SILVEIRA - CG Nº 017/2022</v>
          </cell>
          <cell r="E420" t="str">
            <v>ESTEFANY CONCEICAO LIMA DE ARRUDA</v>
          </cell>
          <cell r="F420" t="str">
            <v>2 - Outros Profissionais da Saúde</v>
          </cell>
          <cell r="G420" t="str">
            <v>3222-05</v>
          </cell>
          <cell r="H420" t="str">
            <v>03/2026</v>
          </cell>
          <cell r="I420">
            <v>0</v>
          </cell>
          <cell r="J420">
            <v>287.57920000000001</v>
          </cell>
          <cell r="K420">
            <v>0</v>
          </cell>
          <cell r="L420">
            <v>0</v>
          </cell>
          <cell r="M420">
            <v>0</v>
          </cell>
          <cell r="O420">
            <v>2.27</v>
          </cell>
          <cell r="R420">
            <v>29.930622475794763</v>
          </cell>
          <cell r="S420">
            <v>0</v>
          </cell>
          <cell r="U420">
            <v>0</v>
          </cell>
          <cell r="V420">
            <v>0</v>
          </cell>
          <cell r="Y420">
            <v>0</v>
          </cell>
          <cell r="Z420">
            <v>0</v>
          </cell>
        </row>
        <row r="421">
          <cell r="C421" t="str">
            <v>HOSPITAL PELÓPIDAS SILVEIRA - CG Nº 017/2022</v>
          </cell>
          <cell r="E421" t="str">
            <v>ETIENE FRANCISCA DE LIMA NASCIMENTO</v>
          </cell>
          <cell r="F421" t="str">
            <v>3 - Administrativo</v>
          </cell>
          <cell r="G421" t="str">
            <v>5143-20</v>
          </cell>
          <cell r="H421" t="str">
            <v>03/2026</v>
          </cell>
          <cell r="I421">
            <v>0</v>
          </cell>
          <cell r="J421">
            <v>178.12719999999999</v>
          </cell>
          <cell r="K421">
            <v>0</v>
          </cell>
          <cell r="L421">
            <v>0</v>
          </cell>
          <cell r="M421">
            <v>0</v>
          </cell>
          <cell r="O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Y421">
            <v>0</v>
          </cell>
          <cell r="Z421">
            <v>0</v>
          </cell>
        </row>
        <row r="422">
          <cell r="C422" t="str">
            <v>HOSPITAL PELÓPIDAS SILVEIRA - CG Nº 017/2022</v>
          </cell>
          <cell r="E422" t="str">
            <v>EUDES DIAS DA SILVA</v>
          </cell>
          <cell r="F422" t="str">
            <v>2 - Outros Profissionais da Saúde</v>
          </cell>
          <cell r="G422" t="str">
            <v>3222-05</v>
          </cell>
          <cell r="H422" t="str">
            <v>03/2026</v>
          </cell>
          <cell r="I422">
            <v>0</v>
          </cell>
          <cell r="J422">
            <v>299.3528</v>
          </cell>
          <cell r="K422">
            <v>0</v>
          </cell>
          <cell r="L422">
            <v>0</v>
          </cell>
          <cell r="M422">
            <v>0</v>
          </cell>
          <cell r="O422">
            <v>2.27</v>
          </cell>
          <cell r="R422">
            <v>29.930622475794763</v>
          </cell>
          <cell r="S422">
            <v>0</v>
          </cell>
          <cell r="U422">
            <v>0</v>
          </cell>
          <cell r="V422">
            <v>0</v>
          </cell>
          <cell r="Y422">
            <v>0</v>
          </cell>
          <cell r="Z422">
            <v>0</v>
          </cell>
        </row>
        <row r="423">
          <cell r="C423" t="str">
            <v>HOSPITAL PELÓPIDAS SILVEIRA - CG Nº 017/2022</v>
          </cell>
          <cell r="E423" t="str">
            <v>EUNICE MARIA DE OLIVEIRA SANTOS</v>
          </cell>
          <cell r="F423" t="str">
            <v>2 - Outros Profissionais da Saúde</v>
          </cell>
          <cell r="G423" t="str">
            <v>5152-05</v>
          </cell>
          <cell r="H423" t="str">
            <v>03/2026</v>
          </cell>
          <cell r="I423">
            <v>0</v>
          </cell>
          <cell r="J423">
            <v>112.9952</v>
          </cell>
          <cell r="K423">
            <v>0</v>
          </cell>
          <cell r="L423">
            <v>214.365516666666</v>
          </cell>
          <cell r="M423">
            <v>32.42</v>
          </cell>
          <cell r="O423">
            <v>2.27</v>
          </cell>
          <cell r="R423">
            <v>0</v>
          </cell>
          <cell r="S423">
            <v>46.04</v>
          </cell>
          <cell r="U423">
            <v>0</v>
          </cell>
          <cell r="V423">
            <v>0</v>
          </cell>
          <cell r="Y423">
            <v>0</v>
          </cell>
          <cell r="Z423">
            <v>0</v>
          </cell>
        </row>
        <row r="424">
          <cell r="C424" t="str">
            <v>HOSPITAL PELÓPIDAS SILVEIRA - CG Nº 017/2022</v>
          </cell>
          <cell r="E424" t="str">
            <v>EVANDRO GOMES CORREIA</v>
          </cell>
          <cell r="F424" t="str">
            <v>3 - Administrativo</v>
          </cell>
          <cell r="G424" t="str">
            <v>5174-10</v>
          </cell>
          <cell r="H424" t="str">
            <v>03/2026</v>
          </cell>
          <cell r="I424">
            <v>0</v>
          </cell>
          <cell r="J424">
            <v>158.97280000000001</v>
          </cell>
          <cell r="K424">
            <v>0</v>
          </cell>
          <cell r="L424">
            <v>0</v>
          </cell>
          <cell r="M424">
            <v>0</v>
          </cell>
          <cell r="O424">
            <v>0</v>
          </cell>
          <cell r="R424">
            <v>276.75575576933517</v>
          </cell>
          <cell r="S424">
            <v>97.26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</row>
        <row r="425">
          <cell r="C425" t="str">
            <v>HOSPITAL PELÓPIDAS SILVEIRA - CG Nº 017/2022</v>
          </cell>
          <cell r="E425" t="str">
            <v>EVELIN APARECIDA DOS SANTOS SILVA</v>
          </cell>
          <cell r="F425" t="str">
            <v>2 - Outros Profissionais da Saúde</v>
          </cell>
          <cell r="G425" t="str">
            <v>3222-05</v>
          </cell>
          <cell r="H425" t="str">
            <v>03/2026</v>
          </cell>
          <cell r="I425">
            <v>0</v>
          </cell>
          <cell r="J425">
            <v>483.8888</v>
          </cell>
          <cell r="K425">
            <v>0</v>
          </cell>
          <cell r="L425">
            <v>214.365516666666</v>
          </cell>
          <cell r="M425">
            <v>32.42</v>
          </cell>
          <cell r="O425">
            <v>2.27</v>
          </cell>
          <cell r="R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0</v>
          </cell>
          <cell r="Z425">
            <v>0</v>
          </cell>
        </row>
        <row r="426">
          <cell r="C426" t="str">
            <v>HOSPITAL PELÓPIDAS SILVEIRA - CG Nº 017/2022</v>
          </cell>
          <cell r="E426" t="str">
            <v>EVELINE BEZERRA DE LIMA</v>
          </cell>
          <cell r="F426" t="str">
            <v>3 - Administrativo</v>
          </cell>
          <cell r="G426" t="str">
            <v>4110-10</v>
          </cell>
          <cell r="H426" t="str">
            <v>03/2026</v>
          </cell>
          <cell r="I426">
            <v>0</v>
          </cell>
          <cell r="J426">
            <v>14.0756</v>
          </cell>
          <cell r="K426">
            <v>0</v>
          </cell>
          <cell r="L426">
            <v>0</v>
          </cell>
          <cell r="M426">
            <v>0</v>
          </cell>
          <cell r="O426">
            <v>0</v>
          </cell>
          <cell r="R426">
            <v>193.86189803560873</v>
          </cell>
          <cell r="S426">
            <v>43.16</v>
          </cell>
          <cell r="U426">
            <v>0</v>
          </cell>
          <cell r="V426">
            <v>0</v>
          </cell>
          <cell r="Y426">
            <v>0</v>
          </cell>
          <cell r="Z426">
            <v>0</v>
          </cell>
        </row>
        <row r="427">
          <cell r="C427" t="str">
            <v>HOSPITAL PELÓPIDAS SILVEIRA - CG Nº 017/2022</v>
          </cell>
          <cell r="E427" t="str">
            <v>EVELINE CORREIA DA SILVA</v>
          </cell>
          <cell r="F427" t="str">
            <v>2 - Outros Profissionais da Saúde</v>
          </cell>
          <cell r="G427" t="str">
            <v>2237-10</v>
          </cell>
          <cell r="H427" t="str">
            <v>03/2026</v>
          </cell>
          <cell r="I427">
            <v>0</v>
          </cell>
          <cell r="J427">
            <v>389.2912</v>
          </cell>
          <cell r="K427">
            <v>0</v>
          </cell>
          <cell r="L427">
            <v>0</v>
          </cell>
          <cell r="M427">
            <v>0</v>
          </cell>
          <cell r="O427">
            <v>2.27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Y427">
            <v>0</v>
          </cell>
          <cell r="Z427">
            <v>0</v>
          </cell>
        </row>
        <row r="428">
          <cell r="C428" t="str">
            <v>HOSPITAL PELÓPIDAS SILVEIRA - CG Nº 017/2022</v>
          </cell>
          <cell r="E428" t="str">
            <v>EVELLYNE SOUZA NUNES DA SILVA</v>
          </cell>
          <cell r="F428" t="str">
            <v>2 - Outros Profissionais da Saúde</v>
          </cell>
          <cell r="G428" t="str">
            <v>3222-05</v>
          </cell>
          <cell r="H428" t="str">
            <v>03/2026</v>
          </cell>
          <cell r="I428">
            <v>0</v>
          </cell>
          <cell r="J428">
            <v>294.8064</v>
          </cell>
          <cell r="K428">
            <v>0</v>
          </cell>
          <cell r="L428">
            <v>214.365516666666</v>
          </cell>
          <cell r="M428">
            <v>32.42</v>
          </cell>
          <cell r="O428">
            <v>2.27</v>
          </cell>
          <cell r="R428">
            <v>138.37787788466758</v>
          </cell>
          <cell r="S428">
            <v>92.07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</row>
        <row r="429">
          <cell r="C429" t="str">
            <v>HOSPITAL PELÓPIDAS SILVEIRA - CG Nº 017/2022</v>
          </cell>
          <cell r="E429" t="str">
            <v>EVELYN MARTINS DE SOUZA</v>
          </cell>
          <cell r="F429" t="str">
            <v>2 - Outros Profissionais da Saúde</v>
          </cell>
          <cell r="G429" t="str">
            <v>3222-05</v>
          </cell>
          <cell r="H429" t="str">
            <v>03/2026</v>
          </cell>
          <cell r="I429">
            <v>0</v>
          </cell>
          <cell r="J429">
            <v>294.8064</v>
          </cell>
          <cell r="K429">
            <v>0</v>
          </cell>
          <cell r="L429">
            <v>0</v>
          </cell>
          <cell r="M429">
            <v>0</v>
          </cell>
          <cell r="O429">
            <v>2.27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Y429">
            <v>0</v>
          </cell>
          <cell r="Z429">
            <v>0</v>
          </cell>
        </row>
        <row r="430">
          <cell r="C430" t="str">
            <v>HOSPITAL PELÓPIDAS SILVEIRA - CG Nº 017/2022</v>
          </cell>
          <cell r="E430" t="str">
            <v>EVERSON LUIZ DE ANDRADE</v>
          </cell>
          <cell r="F430" t="str">
            <v>3 - Administrativo</v>
          </cell>
          <cell r="G430" t="str">
            <v>1421-05</v>
          </cell>
          <cell r="H430" t="str">
            <v>03/2026</v>
          </cell>
          <cell r="I430">
            <v>0</v>
          </cell>
          <cell r="J430">
            <v>264.47359999999998</v>
          </cell>
          <cell r="K430">
            <v>0</v>
          </cell>
          <cell r="L430">
            <v>0</v>
          </cell>
          <cell r="M430">
            <v>0</v>
          </cell>
          <cell r="O430">
            <v>2.27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Y430">
            <v>0</v>
          </cell>
          <cell r="Z430">
            <v>0</v>
          </cell>
        </row>
        <row r="431">
          <cell r="C431" t="str">
            <v>HOSPITAL PELÓPIDAS SILVEIRA - CG Nº 017/2022</v>
          </cell>
          <cell r="E431" t="str">
            <v>EVERTON EDUARDO MARQUES FEITOZA</v>
          </cell>
          <cell r="F431" t="str">
            <v>3 - Administrativo</v>
          </cell>
          <cell r="G431" t="str">
            <v>3172-10</v>
          </cell>
          <cell r="H431" t="str">
            <v>03/2026</v>
          </cell>
          <cell r="I431">
            <v>0</v>
          </cell>
          <cell r="J431">
            <v>212.44720000000001</v>
          </cell>
          <cell r="K431">
            <v>0</v>
          </cell>
          <cell r="L431">
            <v>0</v>
          </cell>
          <cell r="M431">
            <v>0</v>
          </cell>
          <cell r="O431">
            <v>0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Y431">
            <v>0</v>
          </cell>
          <cell r="Z431">
            <v>0</v>
          </cell>
        </row>
        <row r="432">
          <cell r="C432" t="str">
            <v>HOSPITAL PELÓPIDAS SILVEIRA - CG Nº 017/2022</v>
          </cell>
          <cell r="E432" t="str">
            <v>EZEQUIEL BARBOSA DA SILVA</v>
          </cell>
          <cell r="F432" t="str">
            <v>3 - Administrativo</v>
          </cell>
          <cell r="G432" t="str">
            <v>4110-10</v>
          </cell>
          <cell r="H432" t="str">
            <v>03/2026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O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Z432">
            <v>0</v>
          </cell>
        </row>
        <row r="433">
          <cell r="C433" t="str">
            <v>HOSPITAL PELÓPIDAS SILVEIRA - CG Nº 017/2022</v>
          </cell>
          <cell r="E433" t="str">
            <v>FABIA GONCALVES DA SILVA</v>
          </cell>
          <cell r="F433" t="str">
            <v>3 - Administrativo</v>
          </cell>
          <cell r="G433" t="str">
            <v>5174-10</v>
          </cell>
          <cell r="H433" t="str">
            <v>03/2026</v>
          </cell>
          <cell r="I433">
            <v>0</v>
          </cell>
          <cell r="J433">
            <v>146.63919999999999</v>
          </cell>
          <cell r="K433">
            <v>0</v>
          </cell>
          <cell r="L433">
            <v>214.365516666666</v>
          </cell>
          <cell r="M433">
            <v>32.42</v>
          </cell>
          <cell r="O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Z433">
            <v>0</v>
          </cell>
        </row>
        <row r="434">
          <cell r="C434" t="str">
            <v>HOSPITAL PELÓPIDAS SILVEIRA - CG Nº 017/2022</v>
          </cell>
          <cell r="E434" t="str">
            <v>FABIANA FERREIRA DE LIMA</v>
          </cell>
          <cell r="F434" t="str">
            <v>2 - Outros Profissionais da Saúde</v>
          </cell>
          <cell r="G434" t="str">
            <v>3222-05</v>
          </cell>
          <cell r="H434" t="str">
            <v>03/2026</v>
          </cell>
          <cell r="I434">
            <v>0</v>
          </cell>
          <cell r="J434">
            <v>349.036</v>
          </cell>
          <cell r="K434">
            <v>0</v>
          </cell>
          <cell r="L434">
            <v>0</v>
          </cell>
          <cell r="M434">
            <v>0</v>
          </cell>
          <cell r="O434">
            <v>2.27</v>
          </cell>
          <cell r="R434">
            <v>147.60306974364542</v>
          </cell>
          <cell r="S434">
            <v>97.26</v>
          </cell>
          <cell r="U434">
            <v>0</v>
          </cell>
          <cell r="V434">
            <v>0</v>
          </cell>
          <cell r="Y434">
            <v>0</v>
          </cell>
          <cell r="Z434">
            <v>0</v>
          </cell>
        </row>
        <row r="435">
          <cell r="C435" t="str">
            <v>HOSPITAL PELÓPIDAS SILVEIRA - CG Nº 017/2022</v>
          </cell>
          <cell r="E435" t="str">
            <v>FABIANA LUCAS BARBOSA DOS SANTOS</v>
          </cell>
          <cell r="F435" t="str">
            <v>2 - Outros Profissionais da Saúde</v>
          </cell>
          <cell r="G435" t="str">
            <v>2235-05</v>
          </cell>
          <cell r="H435" t="str">
            <v>03/2026</v>
          </cell>
          <cell r="I435">
            <v>0</v>
          </cell>
          <cell r="J435">
            <v>757.65440000000001</v>
          </cell>
          <cell r="K435">
            <v>0</v>
          </cell>
          <cell r="L435">
            <v>0</v>
          </cell>
          <cell r="M435">
            <v>0</v>
          </cell>
          <cell r="O435">
            <v>4.7699999999999996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Y435">
            <v>0</v>
          </cell>
          <cell r="Z435">
            <v>0</v>
          </cell>
        </row>
        <row r="436">
          <cell r="C436" t="str">
            <v>HOSPITAL PELÓPIDAS SILVEIRA - CG Nº 017/2022</v>
          </cell>
          <cell r="E436" t="str">
            <v>FABIANA MARIA GONCALVES DE CARVALHO</v>
          </cell>
          <cell r="F436" t="str">
            <v>3 - Administrativo</v>
          </cell>
          <cell r="G436" t="str">
            <v>3516-05</v>
          </cell>
          <cell r="H436" t="str">
            <v>03/2026</v>
          </cell>
          <cell r="I436">
            <v>0</v>
          </cell>
          <cell r="J436">
            <v>376.22800000000001</v>
          </cell>
          <cell r="K436">
            <v>0</v>
          </cell>
          <cell r="L436">
            <v>214.365516666666</v>
          </cell>
          <cell r="M436">
            <v>44</v>
          </cell>
          <cell r="O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</row>
        <row r="437">
          <cell r="C437" t="str">
            <v>HOSPITAL PELÓPIDAS SILVEIRA - CG Nº 017/2022</v>
          </cell>
          <cell r="E437" t="str">
            <v>FABIANA SENA DA SILVA</v>
          </cell>
          <cell r="F437" t="str">
            <v>2 - Outros Profissionais da Saúde</v>
          </cell>
          <cell r="G437" t="str">
            <v>3222-05</v>
          </cell>
          <cell r="H437" t="str">
            <v>03/2026</v>
          </cell>
          <cell r="I437">
            <v>0</v>
          </cell>
          <cell r="J437">
            <v>322.40159999999997</v>
          </cell>
          <cell r="K437">
            <v>0</v>
          </cell>
          <cell r="L437">
            <v>214.365516666666</v>
          </cell>
          <cell r="M437">
            <v>32.42</v>
          </cell>
          <cell r="O437">
            <v>2.27</v>
          </cell>
          <cell r="R437">
            <v>259.12538910551086</v>
          </cell>
          <cell r="S437">
            <v>97.26</v>
          </cell>
          <cell r="U437">
            <v>0</v>
          </cell>
          <cell r="V437">
            <v>0</v>
          </cell>
          <cell r="Y437">
            <v>0</v>
          </cell>
          <cell r="Z437">
            <v>0</v>
          </cell>
        </row>
        <row r="438">
          <cell r="C438" t="str">
            <v>HOSPITAL PELÓPIDAS SILVEIRA - CG Nº 017/2022</v>
          </cell>
          <cell r="E438" t="str">
            <v>FABIANA VIEIRA GADELHA FERREIRA</v>
          </cell>
          <cell r="F438" t="str">
            <v>2 - Outros Profissionais da Saúde</v>
          </cell>
          <cell r="G438" t="str">
            <v>2235-05</v>
          </cell>
          <cell r="H438" t="str">
            <v>03/2026</v>
          </cell>
          <cell r="I438">
            <v>0</v>
          </cell>
          <cell r="J438">
            <v>472.68959999999998</v>
          </cell>
          <cell r="K438">
            <v>0</v>
          </cell>
          <cell r="L438">
            <v>214.365516666666</v>
          </cell>
          <cell r="M438">
            <v>3.33</v>
          </cell>
          <cell r="O438">
            <v>4.7699999999999996</v>
          </cell>
          <cell r="R438">
            <v>212.17941275649028</v>
          </cell>
          <cell r="S438">
            <v>127.6</v>
          </cell>
          <cell r="U438">
            <v>0</v>
          </cell>
          <cell r="V438">
            <v>0</v>
          </cell>
          <cell r="Y438">
            <v>0</v>
          </cell>
          <cell r="Z438">
            <v>0</v>
          </cell>
        </row>
        <row r="439">
          <cell r="C439" t="str">
            <v>HOSPITAL PELÓPIDAS SILVEIRA - CG Nº 017/2022</v>
          </cell>
          <cell r="E439" t="str">
            <v>FABIANE DA CRUZ MOURA</v>
          </cell>
          <cell r="F439" t="str">
            <v>2 - Outros Profissionais da Saúde</v>
          </cell>
          <cell r="G439" t="str">
            <v>3222-05</v>
          </cell>
          <cell r="H439" t="str">
            <v>03/2026</v>
          </cell>
          <cell r="I439">
            <v>0</v>
          </cell>
          <cell r="J439">
            <v>302.09120000000001</v>
          </cell>
          <cell r="K439">
            <v>0</v>
          </cell>
          <cell r="L439">
            <v>0</v>
          </cell>
          <cell r="M439">
            <v>0</v>
          </cell>
          <cell r="O439">
            <v>2.27</v>
          </cell>
          <cell r="R439">
            <v>24.190503096875222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Z439">
            <v>0</v>
          </cell>
        </row>
        <row r="440">
          <cell r="C440" t="str">
            <v>HOSPITAL PELÓPIDAS SILVEIRA - CG Nº 017/2022</v>
          </cell>
          <cell r="E440" t="str">
            <v>FABIO ALEXANDRINO DA SILVA</v>
          </cell>
          <cell r="F440" t="str">
            <v>3 - Administrativo</v>
          </cell>
          <cell r="G440" t="str">
            <v>5174-10</v>
          </cell>
          <cell r="H440" t="str">
            <v>03/2026</v>
          </cell>
          <cell r="I440">
            <v>0</v>
          </cell>
          <cell r="J440">
            <v>142.47120000000001</v>
          </cell>
          <cell r="K440">
            <v>0</v>
          </cell>
          <cell r="L440">
            <v>214.365516666666</v>
          </cell>
          <cell r="M440">
            <v>32.42</v>
          </cell>
          <cell r="O440">
            <v>0</v>
          </cell>
          <cell r="R440">
            <v>295.20613948729084</v>
          </cell>
          <cell r="S440">
            <v>90.78</v>
          </cell>
          <cell r="U440">
            <v>0</v>
          </cell>
          <cell r="V440">
            <v>0</v>
          </cell>
          <cell r="Y440">
            <v>0</v>
          </cell>
          <cell r="Z440">
            <v>0</v>
          </cell>
        </row>
        <row r="441">
          <cell r="C441" t="str">
            <v>HOSPITAL PELÓPIDAS SILVEIRA - CG Nº 017/2022</v>
          </cell>
          <cell r="E441" t="str">
            <v>FABIO ANDRE FERREIRA DA SILVA</v>
          </cell>
          <cell r="F441" t="str">
            <v>1 - Médico</v>
          </cell>
          <cell r="G441" t="str">
            <v>2252-60</v>
          </cell>
          <cell r="H441" t="str">
            <v>03/2026</v>
          </cell>
          <cell r="I441">
            <v>0</v>
          </cell>
          <cell r="J441">
            <v>387.14400000000001</v>
          </cell>
          <cell r="K441">
            <v>0</v>
          </cell>
          <cell r="L441">
            <v>0</v>
          </cell>
          <cell r="M441">
            <v>0</v>
          </cell>
          <cell r="O441">
            <v>18.149999999999999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Y441">
            <v>0</v>
          </cell>
          <cell r="Z441">
            <v>0</v>
          </cell>
        </row>
        <row r="442">
          <cell r="C442" t="str">
            <v>HOSPITAL PELÓPIDAS SILVEIRA - CG Nº 017/2022</v>
          </cell>
          <cell r="E442" t="str">
            <v>FABIO CAVALCANTI BEZERRA</v>
          </cell>
          <cell r="F442" t="str">
            <v>2 - Outros Profissionais da Saúde</v>
          </cell>
          <cell r="G442" t="str">
            <v>3222-05</v>
          </cell>
          <cell r="H442" t="str">
            <v>03/2026</v>
          </cell>
          <cell r="I442">
            <v>0</v>
          </cell>
          <cell r="J442">
            <v>369.72719999999998</v>
          </cell>
          <cell r="K442">
            <v>0</v>
          </cell>
          <cell r="L442">
            <v>214.365516666666</v>
          </cell>
          <cell r="M442">
            <v>32.42</v>
          </cell>
          <cell r="O442">
            <v>2.27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</row>
        <row r="443">
          <cell r="C443" t="str">
            <v>HOSPITAL PELÓPIDAS SILVEIRA - CG Nº 017/2022</v>
          </cell>
          <cell r="E443" t="str">
            <v>FABIO CORREIA DA SILVA</v>
          </cell>
          <cell r="F443" t="str">
            <v>3 - Administrativo</v>
          </cell>
          <cell r="G443" t="str">
            <v>5174-10</v>
          </cell>
          <cell r="H443" t="str">
            <v>03/2026</v>
          </cell>
          <cell r="I443">
            <v>0</v>
          </cell>
          <cell r="J443">
            <v>145.0848</v>
          </cell>
          <cell r="K443">
            <v>0</v>
          </cell>
          <cell r="L443">
            <v>214.365516666666</v>
          </cell>
          <cell r="M443">
            <v>32.42</v>
          </cell>
          <cell r="O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Y443">
            <v>0</v>
          </cell>
          <cell r="Z443">
            <v>0</v>
          </cell>
        </row>
        <row r="444">
          <cell r="C444" t="str">
            <v>HOSPITAL PELÓPIDAS SILVEIRA - CG Nº 017/2022</v>
          </cell>
          <cell r="E444" t="str">
            <v>FABIO CORREIA DOS SANTOS</v>
          </cell>
          <cell r="F444" t="str">
            <v>3 - Administrativo</v>
          </cell>
          <cell r="G444" t="str">
            <v>5142-25</v>
          </cell>
          <cell r="H444" t="str">
            <v>03/2026</v>
          </cell>
          <cell r="I444">
            <v>0</v>
          </cell>
          <cell r="J444">
            <v>187.8192</v>
          </cell>
          <cell r="K444">
            <v>0</v>
          </cell>
          <cell r="L444">
            <v>0</v>
          </cell>
          <cell r="M444">
            <v>0</v>
          </cell>
          <cell r="O444">
            <v>0</v>
          </cell>
          <cell r="R444">
            <v>147.60306974364542</v>
          </cell>
          <cell r="S444">
            <v>97.26</v>
          </cell>
          <cell r="U444">
            <v>0</v>
          </cell>
          <cell r="V444">
            <v>0</v>
          </cell>
          <cell r="Y444">
            <v>0</v>
          </cell>
          <cell r="Z444">
            <v>0</v>
          </cell>
        </row>
        <row r="445">
          <cell r="C445" t="str">
            <v>HOSPITAL PELÓPIDAS SILVEIRA - CG Nº 017/2022</v>
          </cell>
          <cell r="E445" t="str">
            <v>FABIO HELIO DA SILVA ANDRADE</v>
          </cell>
          <cell r="F445" t="str">
            <v>3 - Administrativo</v>
          </cell>
          <cell r="G445" t="str">
            <v>7823-05</v>
          </cell>
          <cell r="H445" t="str">
            <v>03/2026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O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Z445">
            <v>0</v>
          </cell>
        </row>
        <row r="446">
          <cell r="C446" t="str">
            <v>HOSPITAL PELÓPIDAS SILVEIRA - CG Nº 017/2022</v>
          </cell>
          <cell r="E446" t="str">
            <v>FABIO HENRIQUE DE AMORIM AROXA</v>
          </cell>
          <cell r="F446" t="str">
            <v>1 - Médico</v>
          </cell>
          <cell r="G446" t="str">
            <v>2251-25</v>
          </cell>
          <cell r="H446" t="str">
            <v>03/2026</v>
          </cell>
          <cell r="I446">
            <v>0</v>
          </cell>
          <cell r="J446">
            <v>1215.0976000000001</v>
          </cell>
          <cell r="K446">
            <v>0</v>
          </cell>
          <cell r="L446">
            <v>0</v>
          </cell>
          <cell r="M446">
            <v>0</v>
          </cell>
          <cell r="O446">
            <v>18.149999999999999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Z446">
            <v>0</v>
          </cell>
        </row>
        <row r="447">
          <cell r="C447" t="str">
            <v>HOSPITAL PELÓPIDAS SILVEIRA - CG Nº 017/2022</v>
          </cell>
          <cell r="E447" t="str">
            <v>FABIO JORGE DE FREITAS</v>
          </cell>
          <cell r="F447" t="str">
            <v>2 - Outros Profissionais da Saúde</v>
          </cell>
          <cell r="G447" t="str">
            <v>3222-05</v>
          </cell>
          <cell r="H447" t="str">
            <v>03/2026</v>
          </cell>
          <cell r="I447">
            <v>0</v>
          </cell>
          <cell r="J447">
            <v>287.06240000000003</v>
          </cell>
          <cell r="K447">
            <v>0</v>
          </cell>
          <cell r="L447">
            <v>214.365516666666</v>
          </cell>
          <cell r="M447">
            <v>32.42</v>
          </cell>
          <cell r="O447">
            <v>2.27</v>
          </cell>
          <cell r="R447">
            <v>147.60306974364542</v>
          </cell>
          <cell r="S447">
            <v>97.26</v>
          </cell>
          <cell r="U447">
            <v>0</v>
          </cell>
          <cell r="V447">
            <v>0</v>
          </cell>
          <cell r="Y447">
            <v>0</v>
          </cell>
          <cell r="Z447">
            <v>0</v>
          </cell>
        </row>
        <row r="448">
          <cell r="C448" t="str">
            <v>HOSPITAL PELÓPIDAS SILVEIRA - CG Nº 017/2022</v>
          </cell>
          <cell r="E448" t="str">
            <v>FABIO JOSE LINHARES</v>
          </cell>
          <cell r="F448" t="str">
            <v>3 - Administrativo</v>
          </cell>
          <cell r="G448" t="str">
            <v>5174-10</v>
          </cell>
          <cell r="H448" t="str">
            <v>03/2026</v>
          </cell>
          <cell r="I448">
            <v>0</v>
          </cell>
          <cell r="J448">
            <v>145.81360000000001</v>
          </cell>
          <cell r="K448">
            <v>0</v>
          </cell>
          <cell r="L448">
            <v>0</v>
          </cell>
          <cell r="M448">
            <v>0</v>
          </cell>
          <cell r="O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Z448">
            <v>0</v>
          </cell>
        </row>
        <row r="449">
          <cell r="C449" t="str">
            <v>HOSPITAL PELÓPIDAS SILVEIRA - CG Nº 017/2022</v>
          </cell>
          <cell r="E449" t="str">
            <v>FABIO MACHADO DE ANDRADE</v>
          </cell>
          <cell r="F449" t="str">
            <v>1 - Médico</v>
          </cell>
          <cell r="G449" t="str">
            <v>2251-25</v>
          </cell>
          <cell r="H449" t="str">
            <v>03/2026</v>
          </cell>
          <cell r="I449">
            <v>0</v>
          </cell>
          <cell r="J449">
            <v>409.11759999999998</v>
          </cell>
          <cell r="K449">
            <v>0</v>
          </cell>
          <cell r="L449">
            <v>0</v>
          </cell>
          <cell r="M449">
            <v>0</v>
          </cell>
          <cell r="O449">
            <v>18.149999999999999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Z449">
            <v>0</v>
          </cell>
        </row>
        <row r="450">
          <cell r="C450" t="str">
            <v>HOSPITAL PELÓPIDAS SILVEIRA - CG Nº 017/2022</v>
          </cell>
          <cell r="E450" t="str">
            <v>FABIO PEDROSA DA SILVA JUNIOR</v>
          </cell>
          <cell r="F450" t="str">
            <v>2 - Outros Profissionais da Saúde</v>
          </cell>
          <cell r="G450" t="str">
            <v>5211-30</v>
          </cell>
          <cell r="H450" t="str">
            <v>03/2026</v>
          </cell>
          <cell r="I450">
            <v>0</v>
          </cell>
          <cell r="J450">
            <v>175.2176</v>
          </cell>
          <cell r="K450">
            <v>0</v>
          </cell>
          <cell r="L450">
            <v>214.365516666666</v>
          </cell>
          <cell r="M450">
            <v>35.479999999999997</v>
          </cell>
          <cell r="O450">
            <v>0</v>
          </cell>
          <cell r="R450">
            <v>276.75575576933517</v>
          </cell>
          <cell r="S450">
            <v>106.44</v>
          </cell>
          <cell r="U450">
            <v>0</v>
          </cell>
          <cell r="V450">
            <v>0</v>
          </cell>
          <cell r="Y450">
            <v>0</v>
          </cell>
          <cell r="Z450">
            <v>0</v>
          </cell>
        </row>
        <row r="451">
          <cell r="C451" t="str">
            <v>HOSPITAL PELÓPIDAS SILVEIRA - CG Nº 017/2022</v>
          </cell>
          <cell r="E451" t="str">
            <v>FABIO SANTANA DA SILVA</v>
          </cell>
          <cell r="F451" t="str">
            <v>3 - Administrativo</v>
          </cell>
          <cell r="G451" t="str">
            <v>5142-25</v>
          </cell>
          <cell r="H451" t="str">
            <v>03/2026</v>
          </cell>
          <cell r="I451">
            <v>0</v>
          </cell>
          <cell r="J451">
            <v>155.61600000000001</v>
          </cell>
          <cell r="K451">
            <v>0</v>
          </cell>
          <cell r="L451">
            <v>0</v>
          </cell>
          <cell r="M451">
            <v>0</v>
          </cell>
          <cell r="O451">
            <v>0</v>
          </cell>
          <cell r="R451">
            <v>138.37787788466758</v>
          </cell>
          <cell r="S451">
            <v>97.26</v>
          </cell>
          <cell r="U451">
            <v>0</v>
          </cell>
          <cell r="V451">
            <v>0</v>
          </cell>
          <cell r="Y451">
            <v>0</v>
          </cell>
          <cell r="Z451">
            <v>0</v>
          </cell>
        </row>
        <row r="452">
          <cell r="C452" t="str">
            <v>HOSPITAL PELÓPIDAS SILVEIRA - CG Nº 017/2022</v>
          </cell>
          <cell r="E452" t="str">
            <v>FABIOLA AMANDA DA SILVA LIMA</v>
          </cell>
          <cell r="F452" t="str">
            <v>3 - Administrativo</v>
          </cell>
          <cell r="G452" t="str">
            <v>4110-10</v>
          </cell>
          <cell r="H452" t="str">
            <v>03/2026</v>
          </cell>
          <cell r="I452">
            <v>0</v>
          </cell>
          <cell r="J452">
            <v>129.79599999999999</v>
          </cell>
          <cell r="K452">
            <v>0</v>
          </cell>
          <cell r="L452">
            <v>214.365516666666</v>
          </cell>
          <cell r="M452">
            <v>32.42</v>
          </cell>
          <cell r="O452">
            <v>0</v>
          </cell>
          <cell r="R452">
            <v>14.965311237897382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Z452">
            <v>0</v>
          </cell>
        </row>
        <row r="453">
          <cell r="C453" t="str">
            <v>HOSPITAL PELÓPIDAS SILVEIRA - CG Nº 017/2022</v>
          </cell>
          <cell r="E453" t="str">
            <v>FABIOLA DOS PRAZERES DA SILVA</v>
          </cell>
          <cell r="F453" t="str">
            <v>2 - Outros Profissionais da Saúde</v>
          </cell>
          <cell r="G453" t="str">
            <v>3222-05</v>
          </cell>
          <cell r="H453" t="str">
            <v>03/2026</v>
          </cell>
          <cell r="I453">
            <v>0</v>
          </cell>
          <cell r="J453">
            <v>361.82080000000002</v>
          </cell>
          <cell r="K453">
            <v>0</v>
          </cell>
          <cell r="L453">
            <v>214.365516666666</v>
          </cell>
          <cell r="M453">
            <v>32.42</v>
          </cell>
          <cell r="O453">
            <v>2.27</v>
          </cell>
          <cell r="R453">
            <v>29.930622475794763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</row>
        <row r="454">
          <cell r="C454" t="str">
            <v>HOSPITAL PELÓPIDAS SILVEIRA - CG Nº 017/2022</v>
          </cell>
          <cell r="E454" t="str">
            <v>FABIOLA MARIA DA SILVA SOARES</v>
          </cell>
          <cell r="F454" t="str">
            <v>2 - Outros Profissionais da Saúde</v>
          </cell>
          <cell r="G454" t="str">
            <v>3222-05</v>
          </cell>
          <cell r="H454" t="str">
            <v>03/2026</v>
          </cell>
          <cell r="I454">
            <v>0</v>
          </cell>
          <cell r="J454">
            <v>285.53039999999999</v>
          </cell>
          <cell r="K454">
            <v>0</v>
          </cell>
          <cell r="L454">
            <v>0</v>
          </cell>
          <cell r="M454">
            <v>0</v>
          </cell>
          <cell r="O454">
            <v>2.27</v>
          </cell>
          <cell r="R454">
            <v>0</v>
          </cell>
          <cell r="S454">
            <v>90.78</v>
          </cell>
          <cell r="U454">
            <v>0</v>
          </cell>
          <cell r="V454">
            <v>0</v>
          </cell>
          <cell r="Y454">
            <v>0</v>
          </cell>
          <cell r="Z454">
            <v>0</v>
          </cell>
        </row>
        <row r="455">
          <cell r="C455" t="str">
            <v>HOSPITAL PELÓPIDAS SILVEIRA - CG Nº 017/2022</v>
          </cell>
          <cell r="E455" t="str">
            <v>FABIOLA MARIANO SANTIAGO</v>
          </cell>
          <cell r="F455" t="str">
            <v>3 - Administrativo</v>
          </cell>
          <cell r="G455" t="str">
            <v>5143-20</v>
          </cell>
          <cell r="H455" t="str">
            <v>03/2026</v>
          </cell>
          <cell r="I455">
            <v>0</v>
          </cell>
          <cell r="J455">
            <v>252.74</v>
          </cell>
          <cell r="K455">
            <v>0</v>
          </cell>
          <cell r="L455">
            <v>214.365516666666</v>
          </cell>
          <cell r="M455">
            <v>32.42</v>
          </cell>
          <cell r="O455">
            <v>0</v>
          </cell>
          <cell r="R455">
            <v>24.190503096875222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Z455">
            <v>0</v>
          </cell>
        </row>
        <row r="456">
          <cell r="C456" t="str">
            <v>HOSPITAL PELÓPIDAS SILVEIRA - CG Nº 017/2022</v>
          </cell>
          <cell r="E456" t="str">
            <v>FABIULA LAURENTINA DA CRUZ</v>
          </cell>
          <cell r="F456" t="str">
            <v>2 - Outros Profissionais da Saúde</v>
          </cell>
          <cell r="G456" t="str">
            <v>3222-05</v>
          </cell>
          <cell r="H456" t="str">
            <v>03/2026</v>
          </cell>
          <cell r="I456">
            <v>0</v>
          </cell>
          <cell r="J456">
            <v>308.36320000000001</v>
          </cell>
          <cell r="K456">
            <v>0</v>
          </cell>
          <cell r="L456">
            <v>214.365516666666</v>
          </cell>
          <cell r="M456">
            <v>32.42</v>
          </cell>
          <cell r="O456">
            <v>2.27</v>
          </cell>
          <cell r="R456">
            <v>207.56681682700136</v>
          </cell>
          <cell r="S456">
            <v>97.26</v>
          </cell>
          <cell r="U456">
            <v>0</v>
          </cell>
          <cell r="V456">
            <v>0</v>
          </cell>
          <cell r="Y456">
            <v>0</v>
          </cell>
          <cell r="Z456">
            <v>0</v>
          </cell>
        </row>
        <row r="457">
          <cell r="C457" t="str">
            <v>HOSPITAL PELÓPIDAS SILVEIRA - CG Nº 017/2022</v>
          </cell>
          <cell r="E457" t="str">
            <v>FAILA KAMILLY MARIA DA SILVA SOARES</v>
          </cell>
          <cell r="F457" t="str">
            <v>3 - Administrativo</v>
          </cell>
          <cell r="G457" t="str">
            <v>5143-20</v>
          </cell>
          <cell r="H457" t="str">
            <v>03/2026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O457">
            <v>0</v>
          </cell>
          <cell r="R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Z457">
            <v>0</v>
          </cell>
        </row>
        <row r="458">
          <cell r="C458" t="str">
            <v>HOSPITAL PELÓPIDAS SILVEIRA - CG Nº 017/2022</v>
          </cell>
          <cell r="E458" t="str">
            <v>FELIPE COELHO DE AGUIAR</v>
          </cell>
          <cell r="F458" t="str">
            <v>2 - Outros Profissionais da Saúde</v>
          </cell>
          <cell r="G458" t="str">
            <v>3222-05</v>
          </cell>
          <cell r="H458" t="str">
            <v>03/2026</v>
          </cell>
          <cell r="I458">
            <v>0</v>
          </cell>
          <cell r="J458">
            <v>294.8064</v>
          </cell>
          <cell r="K458">
            <v>0</v>
          </cell>
          <cell r="L458">
            <v>0</v>
          </cell>
          <cell r="M458">
            <v>0</v>
          </cell>
          <cell r="O458">
            <v>2.27</v>
          </cell>
          <cell r="R458">
            <v>147.60306974364542</v>
          </cell>
          <cell r="S458">
            <v>97.26</v>
          </cell>
          <cell r="U458">
            <v>0</v>
          </cell>
          <cell r="V458">
            <v>0</v>
          </cell>
          <cell r="Y458">
            <v>0</v>
          </cell>
          <cell r="Z458">
            <v>0</v>
          </cell>
        </row>
        <row r="459">
          <cell r="C459" t="str">
            <v>HOSPITAL PELÓPIDAS SILVEIRA - CG Nº 017/2022</v>
          </cell>
          <cell r="E459" t="str">
            <v>FELIPE FERREIRA DA SILVA</v>
          </cell>
          <cell r="F459" t="str">
            <v>2 - Outros Profissionais da Saúde</v>
          </cell>
          <cell r="G459" t="str">
            <v>5151-10</v>
          </cell>
          <cell r="H459" t="str">
            <v>03/2026</v>
          </cell>
          <cell r="I459">
            <v>0</v>
          </cell>
          <cell r="J459">
            <v>154.23679999999999</v>
          </cell>
          <cell r="K459">
            <v>0</v>
          </cell>
          <cell r="L459">
            <v>214.365516666666</v>
          </cell>
          <cell r="M459">
            <v>32.42</v>
          </cell>
          <cell r="O459">
            <v>0</v>
          </cell>
          <cell r="R459">
            <v>0</v>
          </cell>
          <cell r="S459">
            <v>0</v>
          </cell>
          <cell r="U459">
            <v>0</v>
          </cell>
          <cell r="V459">
            <v>0</v>
          </cell>
          <cell r="Y459">
            <v>0</v>
          </cell>
          <cell r="Z459">
            <v>0</v>
          </cell>
        </row>
        <row r="460">
          <cell r="C460" t="str">
            <v>HOSPITAL PELÓPIDAS SILVEIRA - CG Nº 017/2022</v>
          </cell>
          <cell r="E460" t="str">
            <v>FELIPE JULIO DA SILVA</v>
          </cell>
          <cell r="F460" t="str">
            <v>2 - Outros Profissionais da Saúde</v>
          </cell>
          <cell r="G460" t="str">
            <v>3241-15</v>
          </cell>
          <cell r="H460" t="str">
            <v>03/2026</v>
          </cell>
          <cell r="I460">
            <v>0</v>
          </cell>
          <cell r="J460">
            <v>454.10239999999999</v>
          </cell>
          <cell r="K460">
            <v>0</v>
          </cell>
          <cell r="L460">
            <v>0</v>
          </cell>
          <cell r="M460">
            <v>0</v>
          </cell>
          <cell r="O460">
            <v>2.27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Y460">
            <v>0</v>
          </cell>
          <cell r="Z460">
            <v>0</v>
          </cell>
        </row>
        <row r="461">
          <cell r="C461" t="str">
            <v>HOSPITAL PELÓPIDAS SILVEIRA - CG Nº 017/2022</v>
          </cell>
          <cell r="E461" t="str">
            <v>FELIPE VIEIRA BARBOSA</v>
          </cell>
          <cell r="F461" t="str">
            <v>3 - Administrativo</v>
          </cell>
          <cell r="G461" t="str">
            <v>4110-10</v>
          </cell>
          <cell r="H461" t="str">
            <v>03/2026</v>
          </cell>
          <cell r="I461">
            <v>0</v>
          </cell>
          <cell r="J461">
            <v>129.83279999999999</v>
          </cell>
          <cell r="K461">
            <v>0</v>
          </cell>
          <cell r="L461">
            <v>0</v>
          </cell>
          <cell r="M461">
            <v>0</v>
          </cell>
          <cell r="O461">
            <v>0</v>
          </cell>
          <cell r="R461">
            <v>295.20613948729084</v>
          </cell>
          <cell r="S461">
            <v>97.26</v>
          </cell>
          <cell r="U461">
            <v>0</v>
          </cell>
          <cell r="V461">
            <v>0</v>
          </cell>
          <cell r="Y461">
            <v>0</v>
          </cell>
          <cell r="Z461">
            <v>0</v>
          </cell>
        </row>
        <row r="462">
          <cell r="C462" t="str">
            <v>HOSPITAL PELÓPIDAS SILVEIRA - CG Nº 017/2022</v>
          </cell>
          <cell r="E462" t="str">
            <v>FERNANDA DE MOURA VERGA</v>
          </cell>
          <cell r="F462" t="str">
            <v>2 - Outros Profissionais da Saúde</v>
          </cell>
          <cell r="G462" t="str">
            <v>3222-05</v>
          </cell>
          <cell r="H462" t="str">
            <v>03/2026</v>
          </cell>
          <cell r="I462">
            <v>0</v>
          </cell>
          <cell r="J462">
            <v>306.5256</v>
          </cell>
          <cell r="K462">
            <v>0</v>
          </cell>
          <cell r="L462">
            <v>214.365516666666</v>
          </cell>
          <cell r="M462">
            <v>32.42</v>
          </cell>
          <cell r="O462">
            <v>2.27</v>
          </cell>
          <cell r="R462">
            <v>15.375319764963063</v>
          </cell>
          <cell r="S462">
            <v>0</v>
          </cell>
          <cell r="U462">
            <v>0</v>
          </cell>
          <cell r="V462">
            <v>0</v>
          </cell>
          <cell r="Y462">
            <v>0</v>
          </cell>
          <cell r="Z462">
            <v>0</v>
          </cell>
        </row>
        <row r="463">
          <cell r="C463" t="str">
            <v>HOSPITAL PELÓPIDAS SILVEIRA - CG Nº 017/2022</v>
          </cell>
          <cell r="E463" t="str">
            <v>FERNANDA ELISA DE FRANCA</v>
          </cell>
          <cell r="F463" t="str">
            <v>2 - Outros Profissionais da Saúde</v>
          </cell>
          <cell r="G463" t="str">
            <v>3222-05</v>
          </cell>
          <cell r="H463" t="str">
            <v>03/2026</v>
          </cell>
          <cell r="I463">
            <v>0</v>
          </cell>
          <cell r="J463">
            <v>294.8064</v>
          </cell>
          <cell r="K463">
            <v>0</v>
          </cell>
          <cell r="L463">
            <v>0</v>
          </cell>
          <cell r="M463">
            <v>0</v>
          </cell>
          <cell r="O463">
            <v>2.27</v>
          </cell>
          <cell r="R463">
            <v>138.37787788466758</v>
          </cell>
          <cell r="S463">
            <v>94.67</v>
          </cell>
          <cell r="U463">
            <v>0</v>
          </cell>
          <cell r="V463">
            <v>0</v>
          </cell>
          <cell r="Y463">
            <v>0</v>
          </cell>
          <cell r="Z463">
            <v>0</v>
          </cell>
        </row>
        <row r="464">
          <cell r="C464" t="str">
            <v>HOSPITAL PELÓPIDAS SILVEIRA - CG Nº 017/2022</v>
          </cell>
          <cell r="E464" t="str">
            <v>FERNANDA GOMES DOS PASSOS</v>
          </cell>
          <cell r="F464" t="str">
            <v>2 - Outros Profissionais da Saúde</v>
          </cell>
          <cell r="G464" t="str">
            <v>5152-05</v>
          </cell>
          <cell r="H464" t="str">
            <v>03/2026</v>
          </cell>
          <cell r="I464">
            <v>0</v>
          </cell>
          <cell r="J464">
            <v>157.94319999999999</v>
          </cell>
          <cell r="K464">
            <v>0</v>
          </cell>
          <cell r="L464">
            <v>214.365516666666</v>
          </cell>
          <cell r="M464">
            <v>32.42</v>
          </cell>
          <cell r="O464">
            <v>2.27</v>
          </cell>
          <cell r="R464">
            <v>207.56681682700136</v>
          </cell>
          <cell r="S464">
            <v>97.26</v>
          </cell>
          <cell r="U464">
            <v>0</v>
          </cell>
          <cell r="V464">
            <v>0</v>
          </cell>
          <cell r="Y464">
            <v>0</v>
          </cell>
          <cell r="Z464">
            <v>0</v>
          </cell>
        </row>
        <row r="465">
          <cell r="C465" t="str">
            <v>HOSPITAL PELÓPIDAS SILVEIRA - CG Nº 017/2022</v>
          </cell>
          <cell r="E465" t="str">
            <v>FERNANDA LAURIANO DA SILVA CRUZ</v>
          </cell>
          <cell r="F465" t="str">
            <v>2 - Outros Profissionais da Saúde</v>
          </cell>
          <cell r="G465" t="str">
            <v>3222-05</v>
          </cell>
          <cell r="H465" t="str">
            <v>03/2026</v>
          </cell>
          <cell r="I465">
            <v>0</v>
          </cell>
          <cell r="J465">
            <v>280.74639999999999</v>
          </cell>
          <cell r="K465">
            <v>0</v>
          </cell>
          <cell r="L465">
            <v>0</v>
          </cell>
          <cell r="M465">
            <v>0</v>
          </cell>
          <cell r="O465">
            <v>2.27</v>
          </cell>
          <cell r="R465">
            <v>29.930622475794763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Z465">
            <v>0</v>
          </cell>
        </row>
        <row r="466">
          <cell r="C466" t="str">
            <v>HOSPITAL PELÓPIDAS SILVEIRA - CG Nº 017/2022</v>
          </cell>
          <cell r="E466" t="str">
            <v>FERNANDA MARIMAR FREIRE PONTES</v>
          </cell>
          <cell r="F466" t="str">
            <v>2 - Outros Profissionais da Saúde</v>
          </cell>
          <cell r="G466" t="str">
            <v>3222-05</v>
          </cell>
          <cell r="H466" t="str">
            <v>03/2026</v>
          </cell>
          <cell r="I466">
            <v>0</v>
          </cell>
          <cell r="J466">
            <v>286.8784</v>
          </cell>
          <cell r="K466">
            <v>0</v>
          </cell>
          <cell r="L466">
            <v>214.365516666666</v>
          </cell>
          <cell r="M466">
            <v>32.42</v>
          </cell>
          <cell r="O466">
            <v>2.27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</row>
        <row r="467">
          <cell r="C467" t="str">
            <v>HOSPITAL PELÓPIDAS SILVEIRA - CG Nº 017/2022</v>
          </cell>
          <cell r="E467" t="str">
            <v>FERNANDA RAFAELLY DO CARMO</v>
          </cell>
          <cell r="F467" t="str">
            <v>2 - Outros Profissionais da Saúde</v>
          </cell>
          <cell r="G467" t="str">
            <v>2235-05</v>
          </cell>
          <cell r="H467" t="str">
            <v>03/2026</v>
          </cell>
          <cell r="I467">
            <v>0</v>
          </cell>
          <cell r="J467">
            <v>439.96800000000002</v>
          </cell>
          <cell r="K467">
            <v>0</v>
          </cell>
          <cell r="L467">
            <v>0</v>
          </cell>
          <cell r="M467">
            <v>0</v>
          </cell>
          <cell r="O467">
            <v>4.7699999999999996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Y467">
            <v>0</v>
          </cell>
          <cell r="Z467">
            <v>0</v>
          </cell>
        </row>
        <row r="468">
          <cell r="C468" t="str">
            <v>HOSPITAL PELÓPIDAS SILVEIRA - CG Nº 017/2022</v>
          </cell>
          <cell r="E468" t="str">
            <v>FERNANDA SILVA DE OLIVEIRA</v>
          </cell>
          <cell r="F468" t="str">
            <v>2 - Outros Profissionais da Saúde</v>
          </cell>
          <cell r="G468" t="str">
            <v>2234-05</v>
          </cell>
          <cell r="H468" t="str">
            <v>03/2026</v>
          </cell>
          <cell r="I468">
            <v>0</v>
          </cell>
          <cell r="J468">
            <v>363.1848</v>
          </cell>
          <cell r="K468">
            <v>0</v>
          </cell>
          <cell r="L468">
            <v>0</v>
          </cell>
          <cell r="M468">
            <v>0</v>
          </cell>
          <cell r="O468">
            <v>2.27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Z468">
            <v>0</v>
          </cell>
        </row>
        <row r="469">
          <cell r="C469" t="str">
            <v>HOSPITAL PELÓPIDAS SILVEIRA - CG Nº 017/2022</v>
          </cell>
          <cell r="E469" t="str">
            <v>FERNANDO FRANCISCO MOURA DOS SANTOS</v>
          </cell>
          <cell r="F469" t="str">
            <v>3 - Administrativo</v>
          </cell>
          <cell r="G469" t="str">
            <v>7233-10</v>
          </cell>
          <cell r="H469" t="str">
            <v>03/2026</v>
          </cell>
          <cell r="I469">
            <v>0</v>
          </cell>
          <cell r="J469">
            <v>228.6096</v>
          </cell>
          <cell r="K469">
            <v>0</v>
          </cell>
          <cell r="L469">
            <v>214.365516666666</v>
          </cell>
          <cell r="M469">
            <v>44</v>
          </cell>
          <cell r="O469">
            <v>0</v>
          </cell>
          <cell r="R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Z469">
            <v>0</v>
          </cell>
        </row>
        <row r="470">
          <cell r="C470" t="str">
            <v>HOSPITAL PELÓPIDAS SILVEIRA - CG Nº 017/2022</v>
          </cell>
          <cell r="E470" t="str">
            <v>FERNANDO HENRIQUE CARVALHO DA SILVA</v>
          </cell>
          <cell r="F470" t="str">
            <v>3 - Administrativo</v>
          </cell>
          <cell r="G470" t="str">
            <v>4110-10</v>
          </cell>
          <cell r="H470" t="str">
            <v>03/2026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O470">
            <v>0</v>
          </cell>
          <cell r="R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Z470">
            <v>0</v>
          </cell>
        </row>
        <row r="471">
          <cell r="C471" t="str">
            <v>HOSPITAL PELÓPIDAS SILVEIRA - CG Nº 017/2022</v>
          </cell>
          <cell r="E471" t="str">
            <v>FERNANDO NUNES FERREIRA DE OLIVEIRA</v>
          </cell>
          <cell r="F471" t="str">
            <v>2 - Outros Profissionais da Saúde</v>
          </cell>
          <cell r="G471" t="str">
            <v>2235-05</v>
          </cell>
          <cell r="H471" t="str">
            <v>03/2026</v>
          </cell>
          <cell r="I471">
            <v>0</v>
          </cell>
          <cell r="J471">
            <v>454.31360000000001</v>
          </cell>
          <cell r="K471">
            <v>0</v>
          </cell>
          <cell r="L471">
            <v>0</v>
          </cell>
          <cell r="M471">
            <v>0</v>
          </cell>
          <cell r="O471">
            <v>4.7699999999999996</v>
          </cell>
          <cell r="R471">
            <v>0</v>
          </cell>
          <cell r="S471">
            <v>0</v>
          </cell>
          <cell r="U471">
            <v>0</v>
          </cell>
          <cell r="V471">
            <v>0</v>
          </cell>
          <cell r="Y471">
            <v>0</v>
          </cell>
          <cell r="Z471">
            <v>0</v>
          </cell>
        </row>
        <row r="472">
          <cell r="C472" t="str">
            <v>HOSPITAL PELÓPIDAS SILVEIRA - CG Nº 017/2022</v>
          </cell>
          <cell r="E472" t="str">
            <v>FERNANDO TENORIO TRAVASSOS</v>
          </cell>
          <cell r="F472" t="str">
            <v>1 - Médico</v>
          </cell>
          <cell r="G472" t="str">
            <v>2251-25</v>
          </cell>
          <cell r="H472" t="str">
            <v>03/2026</v>
          </cell>
          <cell r="I472">
            <v>0</v>
          </cell>
          <cell r="J472">
            <v>844.1712</v>
          </cell>
          <cell r="K472">
            <v>0</v>
          </cell>
          <cell r="L472">
            <v>0</v>
          </cell>
          <cell r="M472">
            <v>0</v>
          </cell>
          <cell r="O472">
            <v>18.149999999999999</v>
          </cell>
          <cell r="R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Z472">
            <v>0</v>
          </cell>
        </row>
        <row r="473">
          <cell r="C473" t="str">
            <v>HOSPITAL PELÓPIDAS SILVEIRA - CG Nº 017/2022</v>
          </cell>
          <cell r="E473" t="str">
            <v>FILIPE DE SIQUEIRA ARAUJO LAFAYETTE</v>
          </cell>
          <cell r="F473" t="str">
            <v>1 - Médico</v>
          </cell>
          <cell r="G473" t="str">
            <v>2252-35</v>
          </cell>
          <cell r="H473" t="str">
            <v>03/2026</v>
          </cell>
          <cell r="I473">
            <v>0</v>
          </cell>
          <cell r="J473">
            <v>435.05360000000002</v>
          </cell>
          <cell r="K473">
            <v>0</v>
          </cell>
          <cell r="L473">
            <v>0</v>
          </cell>
          <cell r="M473">
            <v>0</v>
          </cell>
          <cell r="O473">
            <v>18.149999999999999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Z473">
            <v>0</v>
          </cell>
        </row>
        <row r="474">
          <cell r="C474" t="str">
            <v>HOSPITAL PELÓPIDAS SILVEIRA - CG Nº 017/2022</v>
          </cell>
          <cell r="E474" t="str">
            <v>FILIPE MASCARENHAS SALES DE CARVALHO</v>
          </cell>
          <cell r="F474" t="str">
            <v>3 - Administrativo</v>
          </cell>
          <cell r="G474" t="str">
            <v>3172-10</v>
          </cell>
          <cell r="H474" t="str">
            <v>03/2026</v>
          </cell>
          <cell r="I474">
            <v>0</v>
          </cell>
          <cell r="J474">
            <v>290.14640000000003</v>
          </cell>
          <cell r="K474">
            <v>0</v>
          </cell>
          <cell r="L474">
            <v>214.365516666666</v>
          </cell>
          <cell r="M474">
            <v>44</v>
          </cell>
          <cell r="O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Z474">
            <v>0</v>
          </cell>
        </row>
        <row r="475">
          <cell r="C475" t="str">
            <v>HOSPITAL PELÓPIDAS SILVEIRA - CG Nº 017/2022</v>
          </cell>
          <cell r="E475" t="str">
            <v>FILIPE PEDRO DA SILVA</v>
          </cell>
          <cell r="F475" t="str">
            <v>3 - Administrativo</v>
          </cell>
          <cell r="G475" t="str">
            <v>4110-10</v>
          </cell>
          <cell r="H475" t="str">
            <v>03/2026</v>
          </cell>
          <cell r="I475">
            <v>0</v>
          </cell>
          <cell r="J475">
            <v>129.68</v>
          </cell>
          <cell r="K475">
            <v>0</v>
          </cell>
          <cell r="L475">
            <v>214.365516666666</v>
          </cell>
          <cell r="M475">
            <v>32.42</v>
          </cell>
          <cell r="O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Y475">
            <v>0</v>
          </cell>
          <cell r="Z475">
            <v>0</v>
          </cell>
        </row>
        <row r="476">
          <cell r="C476" t="str">
            <v>HOSPITAL PELÓPIDAS SILVEIRA - CG Nº 017/2022</v>
          </cell>
          <cell r="E476" t="str">
            <v>FLAVIA KARINA RAMOS E SILVA</v>
          </cell>
          <cell r="F476" t="str">
            <v>2 - Outros Profissionais da Saúde</v>
          </cell>
          <cell r="G476" t="str">
            <v>2235-05</v>
          </cell>
          <cell r="H476" t="str">
            <v>03/2026</v>
          </cell>
          <cell r="I476">
            <v>0</v>
          </cell>
          <cell r="J476">
            <v>472.54079999999999</v>
          </cell>
          <cell r="K476">
            <v>0</v>
          </cell>
          <cell r="L476">
            <v>0</v>
          </cell>
          <cell r="M476">
            <v>0</v>
          </cell>
          <cell r="O476">
            <v>4.7699999999999996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Y476">
            <v>0</v>
          </cell>
          <cell r="Z476">
            <v>0</v>
          </cell>
        </row>
        <row r="477">
          <cell r="C477" t="str">
            <v>HOSPITAL PELÓPIDAS SILVEIRA - CG Nº 017/2022</v>
          </cell>
          <cell r="E477" t="str">
            <v>FLAVIA SILVA DOS SANTOS</v>
          </cell>
          <cell r="F477" t="str">
            <v>3 - Administrativo</v>
          </cell>
          <cell r="G477" t="str">
            <v>5134-30</v>
          </cell>
          <cell r="H477" t="str">
            <v>03/2026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O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Y477">
            <v>0</v>
          </cell>
          <cell r="Z477">
            <v>0</v>
          </cell>
        </row>
        <row r="478">
          <cell r="C478" t="str">
            <v>HOSPITAL PELÓPIDAS SILVEIRA - CG Nº 017/2022</v>
          </cell>
          <cell r="E478" t="str">
            <v>FLAVIANA CRISTINA SANTIAGO MACIEL FERNANDES</v>
          </cell>
          <cell r="F478" t="str">
            <v>2 - Outros Profissionais da Saúde</v>
          </cell>
          <cell r="G478" t="str">
            <v>2235-05</v>
          </cell>
          <cell r="H478" t="str">
            <v>03/2026</v>
          </cell>
          <cell r="I478">
            <v>0</v>
          </cell>
          <cell r="J478">
            <v>427.83600000000001</v>
          </cell>
          <cell r="K478">
            <v>0</v>
          </cell>
          <cell r="L478">
            <v>0</v>
          </cell>
          <cell r="M478">
            <v>0</v>
          </cell>
          <cell r="O478">
            <v>4.7699999999999996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Y478">
            <v>0</v>
          </cell>
          <cell r="Z478">
            <v>0</v>
          </cell>
        </row>
        <row r="479">
          <cell r="C479" t="str">
            <v>HOSPITAL PELÓPIDAS SILVEIRA - CG Nº 017/2022</v>
          </cell>
          <cell r="E479" t="str">
            <v>FLAVIO AMARO ROCHA</v>
          </cell>
          <cell r="F479" t="str">
            <v>3 - Administrativo</v>
          </cell>
          <cell r="G479" t="str">
            <v>5174-10</v>
          </cell>
          <cell r="H479" t="str">
            <v>03/2026</v>
          </cell>
          <cell r="I479">
            <v>0</v>
          </cell>
          <cell r="J479">
            <v>116.712</v>
          </cell>
          <cell r="K479">
            <v>0</v>
          </cell>
          <cell r="L479">
            <v>214.365516666666</v>
          </cell>
          <cell r="M479">
            <v>32.42</v>
          </cell>
          <cell r="O479">
            <v>0</v>
          </cell>
          <cell r="R479">
            <v>295.20613948729084</v>
          </cell>
          <cell r="S479">
            <v>74.569999999999993</v>
          </cell>
          <cell r="U479">
            <v>0</v>
          </cell>
          <cell r="V479">
            <v>0</v>
          </cell>
          <cell r="Y479">
            <v>0</v>
          </cell>
          <cell r="Z479">
            <v>0</v>
          </cell>
        </row>
        <row r="480">
          <cell r="C480" t="str">
            <v>HOSPITAL PELÓPIDAS SILVEIRA - CG Nº 017/2022</v>
          </cell>
          <cell r="E480" t="str">
            <v>FRANCIANE DA SILVA ROCHA BORNER</v>
          </cell>
          <cell r="F480" t="str">
            <v>3 - Administrativo</v>
          </cell>
          <cell r="G480" t="str">
            <v>4141-05</v>
          </cell>
          <cell r="H480" t="str">
            <v>03/2026</v>
          </cell>
          <cell r="I480">
            <v>0</v>
          </cell>
          <cell r="J480">
            <v>146.55279999999999</v>
          </cell>
          <cell r="K480">
            <v>0</v>
          </cell>
          <cell r="L480">
            <v>0</v>
          </cell>
          <cell r="M480">
            <v>0</v>
          </cell>
          <cell r="O480">
            <v>0</v>
          </cell>
          <cell r="R480">
            <v>387.45805807706921</v>
          </cell>
          <cell r="S480">
            <v>109.91</v>
          </cell>
          <cell r="U480">
            <v>0</v>
          </cell>
          <cell r="V480">
            <v>0</v>
          </cell>
          <cell r="Y480">
            <v>0</v>
          </cell>
          <cell r="Z480">
            <v>0</v>
          </cell>
        </row>
        <row r="481">
          <cell r="C481" t="str">
            <v>HOSPITAL PELÓPIDAS SILVEIRA - CG Nº 017/2022</v>
          </cell>
          <cell r="E481" t="str">
            <v>FRANCIELY HORRANE RODRIGUES DA SILVA</v>
          </cell>
          <cell r="F481" t="str">
            <v>3 - Administrativo</v>
          </cell>
          <cell r="G481" t="str">
            <v>5143-20</v>
          </cell>
          <cell r="H481" t="str">
            <v>03/2026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O481">
            <v>0</v>
          </cell>
          <cell r="R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Z481">
            <v>0</v>
          </cell>
        </row>
        <row r="482">
          <cell r="C482" t="str">
            <v>HOSPITAL PELÓPIDAS SILVEIRA - CG Nº 017/2022</v>
          </cell>
          <cell r="E482" t="str">
            <v>FRANCINEIDE TERESA DA LUZ PIMENTEL</v>
          </cell>
          <cell r="F482" t="str">
            <v>3 - Administrativo</v>
          </cell>
          <cell r="G482" t="str">
            <v>5174-10</v>
          </cell>
          <cell r="H482" t="str">
            <v>03/2026</v>
          </cell>
          <cell r="I482">
            <v>0</v>
          </cell>
          <cell r="J482">
            <v>134.00239999999999</v>
          </cell>
          <cell r="K482">
            <v>0</v>
          </cell>
          <cell r="L482">
            <v>214.365516666666</v>
          </cell>
          <cell r="M482">
            <v>32.42</v>
          </cell>
          <cell r="O482">
            <v>0</v>
          </cell>
          <cell r="R482">
            <v>0</v>
          </cell>
          <cell r="S482">
            <v>0</v>
          </cell>
          <cell r="U482">
            <v>0</v>
          </cell>
          <cell r="V482">
            <v>0</v>
          </cell>
          <cell r="Y482">
            <v>0</v>
          </cell>
          <cell r="Z482">
            <v>0</v>
          </cell>
        </row>
        <row r="483">
          <cell r="C483" t="str">
            <v>HOSPITAL PELÓPIDAS SILVEIRA - CG Nº 017/2022</v>
          </cell>
          <cell r="E483" t="str">
            <v>FRANCIS PETTER DE SOUZA GOMES</v>
          </cell>
          <cell r="F483" t="str">
            <v>3 - Administrativo</v>
          </cell>
          <cell r="G483" t="str">
            <v>5142-25</v>
          </cell>
          <cell r="H483" t="str">
            <v>03/2026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O483">
            <v>0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Y483">
            <v>0</v>
          </cell>
          <cell r="Z483">
            <v>0</v>
          </cell>
        </row>
        <row r="484">
          <cell r="C484" t="str">
            <v>HOSPITAL PELÓPIDAS SILVEIRA - CG Nº 017/2022</v>
          </cell>
          <cell r="E484" t="str">
            <v>FRANCISCA DA SILVA MACEDO BATISTA</v>
          </cell>
          <cell r="F484" t="str">
            <v>2 - Outros Profissionais da Saúde</v>
          </cell>
          <cell r="G484" t="str">
            <v>5211-30</v>
          </cell>
          <cell r="H484" t="str">
            <v>03/2026</v>
          </cell>
          <cell r="I484">
            <v>0</v>
          </cell>
          <cell r="J484">
            <v>174.2792</v>
          </cell>
          <cell r="K484">
            <v>0</v>
          </cell>
          <cell r="L484">
            <v>0</v>
          </cell>
          <cell r="M484">
            <v>0</v>
          </cell>
          <cell r="O484">
            <v>0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Z484">
            <v>0</v>
          </cell>
        </row>
        <row r="485">
          <cell r="C485" t="str">
            <v>HOSPITAL PELÓPIDAS SILVEIRA - CG Nº 017/2022</v>
          </cell>
          <cell r="E485" t="str">
            <v>GABRIEL BRITO DA SILVA</v>
          </cell>
          <cell r="F485" t="str">
            <v>3 - Administrativo</v>
          </cell>
          <cell r="G485" t="str">
            <v>4101-05</v>
          </cell>
          <cell r="H485" t="str">
            <v>03/2026</v>
          </cell>
          <cell r="I485">
            <v>0</v>
          </cell>
          <cell r="J485">
            <v>392.97359999999998</v>
          </cell>
          <cell r="K485">
            <v>0</v>
          </cell>
          <cell r="L485">
            <v>214.365516666666</v>
          </cell>
          <cell r="M485">
            <v>44</v>
          </cell>
          <cell r="O485">
            <v>0</v>
          </cell>
          <cell r="R485">
            <v>34.850724800582945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Z485">
            <v>0</v>
          </cell>
        </row>
        <row r="486">
          <cell r="C486" t="str">
            <v>HOSPITAL PELÓPIDAS SILVEIRA - CG Nº 017/2022</v>
          </cell>
          <cell r="E486" t="str">
            <v>GABRIEL CARNEIRO DA SILVA</v>
          </cell>
          <cell r="F486" t="str">
            <v>2 - Outros Profissionais da Saúde</v>
          </cell>
          <cell r="G486" t="str">
            <v>5211-30</v>
          </cell>
          <cell r="H486" t="str">
            <v>03/2026</v>
          </cell>
          <cell r="I486">
            <v>0</v>
          </cell>
          <cell r="J486">
            <v>185.6584</v>
          </cell>
          <cell r="K486">
            <v>0</v>
          </cell>
          <cell r="L486">
            <v>214.365516666666</v>
          </cell>
          <cell r="M486">
            <v>35.479999999999997</v>
          </cell>
          <cell r="O486">
            <v>0</v>
          </cell>
          <cell r="R486">
            <v>30.750639529926126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Z486">
            <v>0</v>
          </cell>
        </row>
        <row r="487">
          <cell r="C487" t="str">
            <v>HOSPITAL PELÓPIDAS SILVEIRA - CG Nº 017/2022</v>
          </cell>
          <cell r="E487" t="str">
            <v>GABRIEL DEYVID SIMPLICIO DOS SANTOS</v>
          </cell>
          <cell r="F487" t="str">
            <v>3 - Administrativo</v>
          </cell>
          <cell r="G487" t="str">
            <v>4110-10</v>
          </cell>
          <cell r="H487" t="str">
            <v>03/2026</v>
          </cell>
          <cell r="I487">
            <v>0</v>
          </cell>
          <cell r="J487">
            <v>2.7016</v>
          </cell>
          <cell r="K487">
            <v>0</v>
          </cell>
          <cell r="L487">
            <v>0</v>
          </cell>
          <cell r="M487">
            <v>0</v>
          </cell>
          <cell r="O487">
            <v>0</v>
          </cell>
          <cell r="R487">
            <v>198.16994021417779</v>
          </cell>
          <cell r="S487">
            <v>48.63</v>
          </cell>
          <cell r="U487">
            <v>0</v>
          </cell>
          <cell r="V487">
            <v>0</v>
          </cell>
          <cell r="Y487">
            <v>0</v>
          </cell>
          <cell r="Z487">
            <v>0</v>
          </cell>
        </row>
        <row r="488">
          <cell r="C488" t="str">
            <v>HOSPITAL PELÓPIDAS SILVEIRA - CG Nº 017/2022</v>
          </cell>
          <cell r="E488" t="str">
            <v>GABRIEL MARQUES DE OLIVEIRA</v>
          </cell>
          <cell r="F488" t="str">
            <v>2 - Outros Profissionais da Saúde</v>
          </cell>
          <cell r="G488" t="str">
            <v>3222-05</v>
          </cell>
          <cell r="H488" t="str">
            <v>03/2026</v>
          </cell>
          <cell r="I488">
            <v>0</v>
          </cell>
          <cell r="J488">
            <v>319.91520000000003</v>
          </cell>
          <cell r="K488">
            <v>0</v>
          </cell>
          <cell r="L488">
            <v>0</v>
          </cell>
          <cell r="M488">
            <v>0</v>
          </cell>
          <cell r="O488">
            <v>2.27</v>
          </cell>
          <cell r="R488">
            <v>0</v>
          </cell>
          <cell r="S488">
            <v>0</v>
          </cell>
          <cell r="U488">
            <v>0</v>
          </cell>
          <cell r="V488">
            <v>0</v>
          </cell>
          <cell r="Y488">
            <v>0</v>
          </cell>
          <cell r="Z488">
            <v>0</v>
          </cell>
        </row>
        <row r="489">
          <cell r="C489" t="str">
            <v>HOSPITAL PELÓPIDAS SILVEIRA - CG Nº 017/2022</v>
          </cell>
          <cell r="E489" t="str">
            <v>GABRIEL MEDEIROS DE MORAES</v>
          </cell>
          <cell r="F489" t="str">
            <v>2 - Outros Profissionais da Saúde</v>
          </cell>
          <cell r="G489" t="str">
            <v>5211-30</v>
          </cell>
          <cell r="H489" t="str">
            <v>03/2026</v>
          </cell>
          <cell r="I489">
            <v>0</v>
          </cell>
          <cell r="J489">
            <v>171.596</v>
          </cell>
          <cell r="K489">
            <v>0</v>
          </cell>
          <cell r="L489">
            <v>214.365516666666</v>
          </cell>
          <cell r="M489">
            <v>35.479999999999997</v>
          </cell>
          <cell r="O489">
            <v>0</v>
          </cell>
          <cell r="R489">
            <v>138.37787788466758</v>
          </cell>
          <cell r="S489">
            <v>106.44</v>
          </cell>
          <cell r="U489">
            <v>0</v>
          </cell>
          <cell r="V489">
            <v>0</v>
          </cell>
          <cell r="Y489">
            <v>0</v>
          </cell>
          <cell r="Z489">
            <v>0</v>
          </cell>
        </row>
        <row r="490">
          <cell r="C490" t="str">
            <v>HOSPITAL PELÓPIDAS SILVEIRA - CG Nº 017/2022</v>
          </cell>
          <cell r="E490" t="str">
            <v>GABRIEL MENEZES SILVA</v>
          </cell>
          <cell r="F490" t="str">
            <v>2 - Outros Profissionais da Saúde</v>
          </cell>
          <cell r="G490" t="str">
            <v>5211-30</v>
          </cell>
          <cell r="H490" t="str">
            <v>03/2026</v>
          </cell>
          <cell r="I490">
            <v>0</v>
          </cell>
          <cell r="J490">
            <v>141.92160000000001</v>
          </cell>
          <cell r="K490">
            <v>0</v>
          </cell>
          <cell r="L490">
            <v>0</v>
          </cell>
          <cell r="M490">
            <v>0</v>
          </cell>
          <cell r="O490">
            <v>0</v>
          </cell>
          <cell r="R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Z490">
            <v>0</v>
          </cell>
        </row>
        <row r="491">
          <cell r="C491" t="str">
            <v>HOSPITAL PELÓPIDAS SILVEIRA - CG Nº 017/2022</v>
          </cell>
          <cell r="E491" t="str">
            <v>GABRIEL SEVERO DE AQUINO SILVA</v>
          </cell>
          <cell r="F491" t="str">
            <v>3 - Administrativo</v>
          </cell>
          <cell r="G491" t="str">
            <v>4110-10</v>
          </cell>
          <cell r="H491" t="str">
            <v>03/2026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O491">
            <v>0</v>
          </cell>
          <cell r="R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Z491">
            <v>0</v>
          </cell>
        </row>
        <row r="492">
          <cell r="C492" t="str">
            <v>HOSPITAL PELÓPIDAS SILVEIRA - CG Nº 017/2022</v>
          </cell>
          <cell r="E492" t="str">
            <v>GABRIELA DOS ANJOS CEZAR</v>
          </cell>
          <cell r="F492" t="str">
            <v>2 - Outros Profissionais da Saúde</v>
          </cell>
          <cell r="G492" t="str">
            <v>3222-05</v>
          </cell>
          <cell r="H492" t="str">
            <v>03/2026</v>
          </cell>
          <cell r="I492">
            <v>0</v>
          </cell>
          <cell r="J492">
            <v>285.75439999999998</v>
          </cell>
          <cell r="K492">
            <v>0</v>
          </cell>
          <cell r="L492">
            <v>0</v>
          </cell>
          <cell r="M492">
            <v>0</v>
          </cell>
          <cell r="O492">
            <v>2.27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Z492">
            <v>0</v>
          </cell>
        </row>
        <row r="493">
          <cell r="C493" t="str">
            <v>HOSPITAL PELÓPIDAS SILVEIRA - CG Nº 017/2022</v>
          </cell>
          <cell r="E493" t="str">
            <v>GABRIELA DOS SANTOS ARCANJO</v>
          </cell>
          <cell r="F493" t="str">
            <v>2 - Outros Profissionais da Saúde</v>
          </cell>
          <cell r="G493" t="str">
            <v>3222-05</v>
          </cell>
          <cell r="H493" t="str">
            <v>03/2026</v>
          </cell>
          <cell r="I493">
            <v>0</v>
          </cell>
          <cell r="J493">
            <v>287.39440000000002</v>
          </cell>
          <cell r="K493">
            <v>0</v>
          </cell>
          <cell r="L493">
            <v>0</v>
          </cell>
          <cell r="M493">
            <v>0</v>
          </cell>
          <cell r="O493">
            <v>2.27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Y493">
            <v>0</v>
          </cell>
          <cell r="Z493">
            <v>0</v>
          </cell>
        </row>
        <row r="494">
          <cell r="C494" t="str">
            <v>HOSPITAL PELÓPIDAS SILVEIRA - CG Nº 017/2022</v>
          </cell>
          <cell r="E494" t="str">
            <v>GABRIELA FARIAS DE BARROS</v>
          </cell>
          <cell r="F494" t="str">
            <v>2 - Outros Profissionais da Saúde</v>
          </cell>
          <cell r="G494" t="str">
            <v>2235-05</v>
          </cell>
          <cell r="H494" t="str">
            <v>03/2026</v>
          </cell>
          <cell r="I494">
            <v>0</v>
          </cell>
          <cell r="J494">
            <v>485.06400000000002</v>
          </cell>
          <cell r="K494">
            <v>0</v>
          </cell>
          <cell r="L494">
            <v>214.365516666666</v>
          </cell>
          <cell r="M494">
            <v>3.59</v>
          </cell>
          <cell r="O494">
            <v>4.7699999999999996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Y494">
            <v>0</v>
          </cell>
          <cell r="Z494">
            <v>0</v>
          </cell>
        </row>
        <row r="495">
          <cell r="C495" t="str">
            <v>HOSPITAL PELÓPIDAS SILVEIRA - CG Nº 017/2022</v>
          </cell>
          <cell r="E495" t="str">
            <v>GABRIELA GOMES DA SILVA</v>
          </cell>
          <cell r="F495" t="str">
            <v>2 - Outros Profissionais da Saúde</v>
          </cell>
          <cell r="G495" t="str">
            <v>2235-05</v>
          </cell>
          <cell r="H495" t="str">
            <v>03/2026</v>
          </cell>
          <cell r="I495">
            <v>0</v>
          </cell>
          <cell r="J495">
            <v>591.84479999999996</v>
          </cell>
          <cell r="K495">
            <v>0</v>
          </cell>
          <cell r="L495">
            <v>0</v>
          </cell>
          <cell r="M495">
            <v>0</v>
          </cell>
          <cell r="O495">
            <v>4.7699999999999996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Y495">
            <v>0</v>
          </cell>
          <cell r="Z495">
            <v>0</v>
          </cell>
        </row>
        <row r="496">
          <cell r="C496" t="str">
            <v>HOSPITAL PELÓPIDAS SILVEIRA - CG Nº 017/2022</v>
          </cell>
          <cell r="E496" t="str">
            <v>GABRIELA RAMOS DA SILVA</v>
          </cell>
          <cell r="F496" t="str">
            <v>2 - Outros Profissionais da Saúde</v>
          </cell>
          <cell r="G496" t="str">
            <v>2235-05</v>
          </cell>
          <cell r="H496" t="str">
            <v>03/2026</v>
          </cell>
          <cell r="I496">
            <v>0</v>
          </cell>
          <cell r="J496">
            <v>444.90159999999997</v>
          </cell>
          <cell r="K496">
            <v>0</v>
          </cell>
          <cell r="L496">
            <v>214.365516666666</v>
          </cell>
          <cell r="M496">
            <v>2.79</v>
          </cell>
          <cell r="O496">
            <v>4.7699999999999996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Y496">
            <v>0</v>
          </cell>
          <cell r="Z496">
            <v>0</v>
          </cell>
        </row>
        <row r="497">
          <cell r="C497" t="str">
            <v>HOSPITAL PELÓPIDAS SILVEIRA - CG Nº 017/2022</v>
          </cell>
          <cell r="E497" t="str">
            <v>GABRIELE TELES CHAVES</v>
          </cell>
          <cell r="F497" t="str">
            <v>1 - Médico</v>
          </cell>
          <cell r="G497" t="str">
            <v>2251-25</v>
          </cell>
          <cell r="H497" t="str">
            <v>03/2026</v>
          </cell>
          <cell r="I497">
            <v>0</v>
          </cell>
          <cell r="J497">
            <v>693.94799999999998</v>
          </cell>
          <cell r="K497">
            <v>0</v>
          </cell>
          <cell r="L497">
            <v>0</v>
          </cell>
          <cell r="M497">
            <v>0</v>
          </cell>
          <cell r="O497">
            <v>18.149999999999999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Z497">
            <v>0</v>
          </cell>
        </row>
        <row r="498">
          <cell r="C498" t="str">
            <v>HOSPITAL PELÓPIDAS SILVEIRA - CG Nº 017/2022</v>
          </cell>
          <cell r="E498" t="str">
            <v>GABRIELLA ESTEVES GALINDO MACIEL DE MORAES</v>
          </cell>
          <cell r="F498" t="str">
            <v>1 - Médico</v>
          </cell>
          <cell r="G498" t="str">
            <v>2251-25</v>
          </cell>
          <cell r="H498" t="str">
            <v>03/2026</v>
          </cell>
          <cell r="I498">
            <v>0</v>
          </cell>
          <cell r="J498">
            <v>694.73040000000003</v>
          </cell>
          <cell r="K498">
            <v>0</v>
          </cell>
          <cell r="L498">
            <v>0</v>
          </cell>
          <cell r="M498">
            <v>0</v>
          </cell>
          <cell r="O498">
            <v>18.149999999999999</v>
          </cell>
          <cell r="R498">
            <v>0</v>
          </cell>
          <cell r="S498">
            <v>0</v>
          </cell>
          <cell r="U498">
            <v>0</v>
          </cell>
          <cell r="V498">
            <v>0</v>
          </cell>
          <cell r="Y498">
            <v>0</v>
          </cell>
          <cell r="Z498">
            <v>0</v>
          </cell>
        </row>
        <row r="499">
          <cell r="C499" t="str">
            <v>HOSPITAL PELÓPIDAS SILVEIRA - CG Nº 017/2022</v>
          </cell>
          <cell r="E499" t="str">
            <v>GABRIELLE OLIVEIRA DA SILVA</v>
          </cell>
          <cell r="F499" t="str">
            <v>2 - Outros Profissionais da Saúde</v>
          </cell>
          <cell r="G499" t="str">
            <v>3222-05</v>
          </cell>
          <cell r="H499" t="str">
            <v>03/2026</v>
          </cell>
          <cell r="I499">
            <v>0</v>
          </cell>
          <cell r="J499">
            <v>439.24079999999998</v>
          </cell>
          <cell r="K499">
            <v>0</v>
          </cell>
          <cell r="L499">
            <v>214.365516666666</v>
          </cell>
          <cell r="M499">
            <v>32.42</v>
          </cell>
          <cell r="O499">
            <v>2.27</v>
          </cell>
          <cell r="R499">
            <v>0</v>
          </cell>
          <cell r="S499">
            <v>0</v>
          </cell>
          <cell r="U499">
            <v>0</v>
          </cell>
          <cell r="V499">
            <v>0</v>
          </cell>
          <cell r="Y499">
            <v>0</v>
          </cell>
          <cell r="Z499">
            <v>0</v>
          </cell>
        </row>
        <row r="500">
          <cell r="C500" t="str">
            <v>HOSPITAL PELÓPIDAS SILVEIRA - CG Nº 017/2022</v>
          </cell>
          <cell r="E500" t="str">
            <v>GABRIELLY CORREIA DA SILVA</v>
          </cell>
          <cell r="F500" t="str">
            <v>2 - Outros Profissionais da Saúde</v>
          </cell>
          <cell r="G500" t="str">
            <v>3222-05</v>
          </cell>
          <cell r="H500" t="str">
            <v>03/2026</v>
          </cell>
          <cell r="I500">
            <v>0</v>
          </cell>
          <cell r="J500">
            <v>294.8064</v>
          </cell>
          <cell r="K500">
            <v>0</v>
          </cell>
          <cell r="L500">
            <v>214.365516666666</v>
          </cell>
          <cell r="M500">
            <v>32.42</v>
          </cell>
          <cell r="O500">
            <v>2.27</v>
          </cell>
          <cell r="R500">
            <v>29.930622475794763</v>
          </cell>
          <cell r="S500">
            <v>0</v>
          </cell>
          <cell r="U500">
            <v>0</v>
          </cell>
          <cell r="V500">
            <v>0</v>
          </cell>
          <cell r="Y500">
            <v>0</v>
          </cell>
          <cell r="Z500">
            <v>0</v>
          </cell>
        </row>
        <row r="501">
          <cell r="C501" t="str">
            <v>HOSPITAL PELÓPIDAS SILVEIRA - CG Nº 017/2022</v>
          </cell>
          <cell r="E501" t="str">
            <v>GEISIANE MENEZES DE MIRANDA</v>
          </cell>
          <cell r="F501" t="str">
            <v>3 - Administrativo</v>
          </cell>
          <cell r="G501" t="str">
            <v>4110-10</v>
          </cell>
          <cell r="H501" t="str">
            <v>03/2026</v>
          </cell>
          <cell r="I501">
            <v>0</v>
          </cell>
          <cell r="J501">
            <v>15.5008</v>
          </cell>
          <cell r="K501">
            <v>0</v>
          </cell>
          <cell r="L501">
            <v>0</v>
          </cell>
          <cell r="M501">
            <v>0</v>
          </cell>
          <cell r="O501">
            <v>0</v>
          </cell>
          <cell r="R501">
            <v>87.802002496550827</v>
          </cell>
          <cell r="S501">
            <v>46.81</v>
          </cell>
          <cell r="U501">
            <v>0</v>
          </cell>
          <cell r="V501">
            <v>0</v>
          </cell>
          <cell r="Y501">
            <v>0</v>
          </cell>
          <cell r="Z501">
            <v>0</v>
          </cell>
        </row>
        <row r="502">
          <cell r="C502" t="str">
            <v>HOSPITAL PELÓPIDAS SILVEIRA - CG Nº 017/2022</v>
          </cell>
          <cell r="E502" t="str">
            <v>GENEZIA CELINA DA SILVA</v>
          </cell>
          <cell r="F502" t="str">
            <v>2 - Outros Profissionais da Saúde</v>
          </cell>
          <cell r="G502" t="str">
            <v>3222-05</v>
          </cell>
          <cell r="H502" t="str">
            <v>03/2026</v>
          </cell>
          <cell r="I502">
            <v>0</v>
          </cell>
          <cell r="J502">
            <v>308.36320000000001</v>
          </cell>
          <cell r="K502">
            <v>0</v>
          </cell>
          <cell r="L502">
            <v>214.365516666666</v>
          </cell>
          <cell r="M502">
            <v>32.42</v>
          </cell>
          <cell r="O502">
            <v>2.27</v>
          </cell>
          <cell r="R502">
            <v>29.930622475794763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Z502">
            <v>0</v>
          </cell>
        </row>
        <row r="503">
          <cell r="C503" t="str">
            <v>HOSPITAL PELÓPIDAS SILVEIRA - CG Nº 017/2022</v>
          </cell>
          <cell r="E503" t="str">
            <v>GENI MARIA GOMES</v>
          </cell>
          <cell r="F503" t="str">
            <v>2 - Outros Profissionais da Saúde</v>
          </cell>
          <cell r="G503" t="str">
            <v>3222-05</v>
          </cell>
          <cell r="H503" t="str">
            <v>03/2026</v>
          </cell>
          <cell r="I503">
            <v>0</v>
          </cell>
          <cell r="J503">
            <v>328.84640000000002</v>
          </cell>
          <cell r="K503">
            <v>0</v>
          </cell>
          <cell r="L503">
            <v>214.365516666666</v>
          </cell>
          <cell r="M503">
            <v>32.42</v>
          </cell>
          <cell r="O503">
            <v>2.27</v>
          </cell>
          <cell r="R503">
            <v>29.930622475794763</v>
          </cell>
          <cell r="S503">
            <v>0</v>
          </cell>
          <cell r="U503">
            <v>0</v>
          </cell>
          <cell r="V503">
            <v>0</v>
          </cell>
          <cell r="Y503">
            <v>0</v>
          </cell>
          <cell r="Z503">
            <v>0</v>
          </cell>
        </row>
        <row r="504">
          <cell r="C504" t="str">
            <v>HOSPITAL PELÓPIDAS SILVEIRA - CG Nº 017/2022</v>
          </cell>
          <cell r="E504" t="str">
            <v>GENILSON RODRIGUES BEZERRA</v>
          </cell>
          <cell r="F504" t="str">
            <v>2 - Outros Profissionais da Saúde</v>
          </cell>
          <cell r="G504" t="str">
            <v>5151-10</v>
          </cell>
          <cell r="H504" t="str">
            <v>03/2026</v>
          </cell>
          <cell r="I504">
            <v>0</v>
          </cell>
          <cell r="J504">
            <v>164.3184</v>
          </cell>
          <cell r="K504">
            <v>0</v>
          </cell>
          <cell r="L504">
            <v>214.365516666666</v>
          </cell>
          <cell r="M504">
            <v>32.42</v>
          </cell>
          <cell r="O504">
            <v>0</v>
          </cell>
          <cell r="R504">
            <v>295.20613948729084</v>
          </cell>
          <cell r="S504">
            <v>91.42</v>
          </cell>
          <cell r="U504">
            <v>0</v>
          </cell>
          <cell r="V504">
            <v>0</v>
          </cell>
          <cell r="Y504">
            <v>0</v>
          </cell>
          <cell r="Z504">
            <v>0</v>
          </cell>
        </row>
        <row r="505">
          <cell r="C505" t="str">
            <v>HOSPITAL PELÓPIDAS SILVEIRA - CG Nº 017/2022</v>
          </cell>
          <cell r="E505" t="str">
            <v>GENISI CALDAS DOS SANTOS</v>
          </cell>
          <cell r="F505" t="str">
            <v>2 - Outros Profissionais da Saúde</v>
          </cell>
          <cell r="G505" t="str">
            <v>3222-05</v>
          </cell>
          <cell r="H505" t="str">
            <v>03/2026</v>
          </cell>
          <cell r="I505">
            <v>0</v>
          </cell>
          <cell r="J505">
            <v>303.7688</v>
          </cell>
          <cell r="K505">
            <v>0</v>
          </cell>
          <cell r="L505">
            <v>0</v>
          </cell>
          <cell r="M505">
            <v>0</v>
          </cell>
          <cell r="O505">
            <v>2.27</v>
          </cell>
          <cell r="R505">
            <v>85.486777893194642</v>
          </cell>
          <cell r="S505">
            <v>0</v>
          </cell>
          <cell r="U505">
            <v>0</v>
          </cell>
          <cell r="V505">
            <v>0</v>
          </cell>
          <cell r="Y505">
            <v>0</v>
          </cell>
          <cell r="Z505">
            <v>0</v>
          </cell>
        </row>
        <row r="506">
          <cell r="C506" t="str">
            <v>HOSPITAL PELÓPIDAS SILVEIRA - CG Nº 017/2022</v>
          </cell>
          <cell r="E506" t="str">
            <v>GEOVANNA VERGETE ALVES</v>
          </cell>
          <cell r="F506" t="str">
            <v>2 - Outros Profissionais da Saúde</v>
          </cell>
          <cell r="G506" t="str">
            <v>5211-30</v>
          </cell>
          <cell r="H506" t="str">
            <v>03/2026</v>
          </cell>
          <cell r="I506">
            <v>0</v>
          </cell>
          <cell r="J506">
            <v>141.92160000000001</v>
          </cell>
          <cell r="K506">
            <v>0</v>
          </cell>
          <cell r="L506">
            <v>214.365516666666</v>
          </cell>
          <cell r="M506">
            <v>35.479999999999997</v>
          </cell>
          <cell r="O506">
            <v>0</v>
          </cell>
          <cell r="R506">
            <v>17.425362400291473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Z506">
            <v>0</v>
          </cell>
        </row>
        <row r="507">
          <cell r="C507" t="str">
            <v>HOSPITAL PELÓPIDAS SILVEIRA - CG Nº 017/2022</v>
          </cell>
          <cell r="E507" t="str">
            <v>GERALDO LOPES DA SILVA FILHO</v>
          </cell>
          <cell r="F507" t="str">
            <v>3 - Administrativo</v>
          </cell>
          <cell r="G507" t="str">
            <v>7823-05</v>
          </cell>
          <cell r="H507" t="str">
            <v>03/2026</v>
          </cell>
          <cell r="I507">
            <v>0</v>
          </cell>
          <cell r="J507">
            <v>154.4512</v>
          </cell>
          <cell r="K507">
            <v>0</v>
          </cell>
          <cell r="L507">
            <v>214.365516666666</v>
          </cell>
          <cell r="M507">
            <v>38.61</v>
          </cell>
          <cell r="O507">
            <v>0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Z507">
            <v>0</v>
          </cell>
        </row>
        <row r="508">
          <cell r="C508" t="str">
            <v>HOSPITAL PELÓPIDAS SILVEIRA - CG Nº 017/2022</v>
          </cell>
          <cell r="E508" t="str">
            <v>GERALDO ROQUE DA SILVA JUNIOR</v>
          </cell>
          <cell r="F508" t="str">
            <v>3 - Administrativo</v>
          </cell>
          <cell r="G508" t="str">
            <v>5142-25</v>
          </cell>
          <cell r="H508" t="str">
            <v>03/2026</v>
          </cell>
          <cell r="I508">
            <v>0</v>
          </cell>
          <cell r="J508">
            <v>155.61600000000001</v>
          </cell>
          <cell r="K508">
            <v>0</v>
          </cell>
          <cell r="L508">
            <v>214.365516666666</v>
          </cell>
          <cell r="M508">
            <v>32.42</v>
          </cell>
          <cell r="O508">
            <v>0</v>
          </cell>
          <cell r="R508">
            <v>387.45805807706921</v>
          </cell>
          <cell r="S508">
            <v>97.26</v>
          </cell>
          <cell r="U508">
            <v>0</v>
          </cell>
          <cell r="V508">
            <v>0</v>
          </cell>
          <cell r="Y508">
            <v>0</v>
          </cell>
          <cell r="Z508">
            <v>0</v>
          </cell>
        </row>
        <row r="509">
          <cell r="C509" t="str">
            <v>HOSPITAL PELÓPIDAS SILVEIRA - CG Nº 017/2022</v>
          </cell>
          <cell r="E509" t="str">
            <v>GERLANE LINO DA SILVA</v>
          </cell>
          <cell r="F509" t="str">
            <v>2 - Outros Profissionais da Saúde</v>
          </cell>
          <cell r="G509" t="str">
            <v>3222-05</v>
          </cell>
          <cell r="H509" t="str">
            <v>03/2026</v>
          </cell>
          <cell r="I509">
            <v>0</v>
          </cell>
          <cell r="J509">
            <v>290.904</v>
          </cell>
          <cell r="K509">
            <v>0</v>
          </cell>
          <cell r="L509">
            <v>0</v>
          </cell>
          <cell r="M509">
            <v>0</v>
          </cell>
          <cell r="O509">
            <v>2.27</v>
          </cell>
          <cell r="R509">
            <v>0</v>
          </cell>
          <cell r="S509">
            <v>87.53</v>
          </cell>
          <cell r="U509">
            <v>0</v>
          </cell>
          <cell r="V509">
            <v>0</v>
          </cell>
          <cell r="Y509">
            <v>0</v>
          </cell>
          <cell r="Z509">
            <v>0</v>
          </cell>
        </row>
        <row r="510">
          <cell r="C510" t="str">
            <v>HOSPITAL PELÓPIDAS SILVEIRA - CG Nº 017/2022</v>
          </cell>
          <cell r="E510" t="str">
            <v xml:space="preserve">GERSYCA PAOLA BARBOSA CAVALCANTI </v>
          </cell>
          <cell r="F510" t="str">
            <v>2 - Outros Profissionais da Saúde</v>
          </cell>
          <cell r="G510" t="str">
            <v>2235-05</v>
          </cell>
          <cell r="H510" t="str">
            <v>03/2026</v>
          </cell>
          <cell r="I510">
            <v>0</v>
          </cell>
          <cell r="J510">
            <v>454.41840000000002</v>
          </cell>
          <cell r="K510">
            <v>0</v>
          </cell>
          <cell r="L510">
            <v>214.365516666666</v>
          </cell>
          <cell r="M510">
            <v>3.59</v>
          </cell>
          <cell r="O510">
            <v>4.7699999999999996</v>
          </cell>
          <cell r="R510">
            <v>135.71282245874065</v>
          </cell>
          <cell r="S510">
            <v>0</v>
          </cell>
          <cell r="U510">
            <v>120.26</v>
          </cell>
          <cell r="V510">
            <v>0</v>
          </cell>
          <cell r="Y510">
            <v>0</v>
          </cell>
          <cell r="Z510">
            <v>0</v>
          </cell>
        </row>
        <row r="511">
          <cell r="C511" t="str">
            <v>HOSPITAL PELÓPIDAS SILVEIRA - CG Nº 017/2022</v>
          </cell>
          <cell r="E511" t="str">
            <v>GEYSIELLY PORFIRIA DE FREITAS</v>
          </cell>
          <cell r="F511" t="str">
            <v>2 - Outros Profissionais da Saúde</v>
          </cell>
          <cell r="G511" t="str">
            <v>5211-30</v>
          </cell>
          <cell r="H511" t="str">
            <v>03/2026</v>
          </cell>
          <cell r="I511">
            <v>0</v>
          </cell>
          <cell r="J511">
            <v>141.63120000000001</v>
          </cell>
          <cell r="K511">
            <v>0</v>
          </cell>
          <cell r="L511">
            <v>214.365516666666</v>
          </cell>
          <cell r="M511">
            <v>35.479999999999997</v>
          </cell>
          <cell r="O511">
            <v>0</v>
          </cell>
          <cell r="R511">
            <v>276.75575576933517</v>
          </cell>
          <cell r="S511">
            <v>106.44</v>
          </cell>
          <cell r="U511">
            <v>0</v>
          </cell>
          <cell r="V511">
            <v>0</v>
          </cell>
          <cell r="Y511">
            <v>0</v>
          </cell>
          <cell r="Z511">
            <v>0</v>
          </cell>
        </row>
        <row r="512">
          <cell r="C512" t="str">
            <v>HOSPITAL PELÓPIDAS SILVEIRA - CG Nº 017/2022</v>
          </cell>
          <cell r="E512" t="str">
            <v>GILBERTO CAIO DUARTE BATISTA</v>
          </cell>
          <cell r="F512" t="str">
            <v>2 - Outros Profissionais da Saúde</v>
          </cell>
          <cell r="G512" t="str">
            <v>3222-05</v>
          </cell>
          <cell r="H512" t="str">
            <v>03/2026</v>
          </cell>
          <cell r="I512">
            <v>0</v>
          </cell>
          <cell r="J512">
            <v>305.06240000000003</v>
          </cell>
          <cell r="K512">
            <v>0</v>
          </cell>
          <cell r="L512">
            <v>214.365516666666</v>
          </cell>
          <cell r="M512">
            <v>32.42</v>
          </cell>
          <cell r="O512">
            <v>2.27</v>
          </cell>
          <cell r="R512">
            <v>295.20613948729084</v>
          </cell>
          <cell r="S512">
            <v>90.78</v>
          </cell>
          <cell r="U512">
            <v>0</v>
          </cell>
          <cell r="V512">
            <v>0</v>
          </cell>
          <cell r="Y512">
            <v>0</v>
          </cell>
          <cell r="Z512">
            <v>0</v>
          </cell>
        </row>
        <row r="513">
          <cell r="C513" t="str">
            <v>HOSPITAL PELÓPIDAS SILVEIRA - CG Nº 017/2022</v>
          </cell>
          <cell r="E513" t="str">
            <v>GILBERTO PACHECO DA SILVA</v>
          </cell>
          <cell r="F513" t="str">
            <v>2 - Outros Profissionais da Saúde</v>
          </cell>
          <cell r="G513" t="str">
            <v>5151-10</v>
          </cell>
          <cell r="H513" t="str">
            <v>03/2026</v>
          </cell>
          <cell r="I513">
            <v>0</v>
          </cell>
          <cell r="J513">
            <v>182.684</v>
          </cell>
          <cell r="K513">
            <v>0</v>
          </cell>
          <cell r="L513">
            <v>0</v>
          </cell>
          <cell r="M513">
            <v>0</v>
          </cell>
          <cell r="O513">
            <v>0</v>
          </cell>
          <cell r="R513">
            <v>29.930622475794763</v>
          </cell>
          <cell r="S513">
            <v>0</v>
          </cell>
          <cell r="U513">
            <v>0</v>
          </cell>
          <cell r="V513">
            <v>0</v>
          </cell>
          <cell r="Y513">
            <v>0</v>
          </cell>
          <cell r="Z513">
            <v>0</v>
          </cell>
        </row>
        <row r="514">
          <cell r="C514" t="str">
            <v>HOSPITAL PELÓPIDAS SILVEIRA - CG Nº 017/2022</v>
          </cell>
          <cell r="E514" t="str">
            <v>GILCEIA MOURA DOS SANTOS SILVA</v>
          </cell>
          <cell r="F514" t="str">
            <v>2 - Outros Profissionais da Saúde</v>
          </cell>
          <cell r="G514" t="str">
            <v>2235-05</v>
          </cell>
          <cell r="H514" t="str">
            <v>03/2026</v>
          </cell>
          <cell r="I514">
            <v>0</v>
          </cell>
          <cell r="J514">
            <v>441.11200000000002</v>
          </cell>
          <cell r="K514">
            <v>0</v>
          </cell>
          <cell r="L514">
            <v>214.365516666666</v>
          </cell>
          <cell r="M514">
            <v>3.59</v>
          </cell>
          <cell r="O514">
            <v>4.7699999999999996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Y514">
            <v>0</v>
          </cell>
          <cell r="Z514">
            <v>0</v>
          </cell>
        </row>
        <row r="515">
          <cell r="C515" t="str">
            <v>HOSPITAL PELÓPIDAS SILVEIRA - CG Nº 017/2022</v>
          </cell>
          <cell r="E515" t="str">
            <v>GILENO CASSIO PORTELA COSTA</v>
          </cell>
          <cell r="F515" t="str">
            <v>3 - Administrativo</v>
          </cell>
          <cell r="G515" t="str">
            <v>5174-10</v>
          </cell>
          <cell r="H515" t="str">
            <v>03/2026</v>
          </cell>
          <cell r="I515">
            <v>0</v>
          </cell>
          <cell r="J515">
            <v>137.05439999999999</v>
          </cell>
          <cell r="K515">
            <v>0</v>
          </cell>
          <cell r="L515">
            <v>214.365516666666</v>
          </cell>
          <cell r="M515">
            <v>32.42</v>
          </cell>
          <cell r="O515">
            <v>0</v>
          </cell>
          <cell r="R515">
            <v>138.37787788466758</v>
          </cell>
          <cell r="S515">
            <v>87.53</v>
          </cell>
          <cell r="U515">
            <v>0</v>
          </cell>
          <cell r="V515">
            <v>0</v>
          </cell>
          <cell r="Y515">
            <v>0</v>
          </cell>
          <cell r="Z515">
            <v>0</v>
          </cell>
        </row>
        <row r="516">
          <cell r="C516" t="str">
            <v>HOSPITAL PELÓPIDAS SILVEIRA - CG Nº 017/2022</v>
          </cell>
          <cell r="E516" t="str">
            <v>GILVAN BELO VICENTE FILHO</v>
          </cell>
          <cell r="F516" t="str">
            <v>3 - Administrativo</v>
          </cell>
          <cell r="G516" t="str">
            <v>5174-10</v>
          </cell>
          <cell r="H516" t="str">
            <v>03/2026</v>
          </cell>
          <cell r="I516">
            <v>0</v>
          </cell>
          <cell r="J516">
            <v>142.30080000000001</v>
          </cell>
          <cell r="K516">
            <v>0</v>
          </cell>
          <cell r="L516">
            <v>214.365516666666</v>
          </cell>
          <cell r="M516">
            <v>32.42</v>
          </cell>
          <cell r="O516">
            <v>0</v>
          </cell>
          <cell r="R516">
            <v>276.75575576933517</v>
          </cell>
          <cell r="S516">
            <v>97.26</v>
          </cell>
          <cell r="U516">
            <v>0</v>
          </cell>
          <cell r="V516">
            <v>0</v>
          </cell>
          <cell r="Y516">
            <v>0</v>
          </cell>
          <cell r="Z516">
            <v>0</v>
          </cell>
        </row>
        <row r="517">
          <cell r="C517" t="str">
            <v>HOSPITAL PELÓPIDAS SILVEIRA - CG Nº 017/2022</v>
          </cell>
          <cell r="E517" t="str">
            <v>GILVANDO ANTONIO DOS SANTOS</v>
          </cell>
          <cell r="F517" t="str">
            <v>3 - Administrativo</v>
          </cell>
          <cell r="G517" t="str">
            <v>5174-10</v>
          </cell>
          <cell r="H517" t="str">
            <v>03/2026</v>
          </cell>
          <cell r="I517">
            <v>0</v>
          </cell>
          <cell r="J517">
            <v>133.9984</v>
          </cell>
          <cell r="K517">
            <v>0</v>
          </cell>
          <cell r="L517">
            <v>214.365516666666</v>
          </cell>
          <cell r="M517">
            <v>32.42</v>
          </cell>
          <cell r="O517">
            <v>0</v>
          </cell>
          <cell r="R517">
            <v>295.20613948729084</v>
          </cell>
          <cell r="S517">
            <v>90.78</v>
          </cell>
          <cell r="U517">
            <v>0</v>
          </cell>
          <cell r="V517">
            <v>0</v>
          </cell>
          <cell r="Y517">
            <v>0</v>
          </cell>
          <cell r="Z517">
            <v>0</v>
          </cell>
        </row>
        <row r="518">
          <cell r="C518" t="str">
            <v>HOSPITAL PELÓPIDAS SILVEIRA - CG Nº 017/2022</v>
          </cell>
          <cell r="E518" t="str">
            <v>GILVANETE BATISTA CAVALCANTI</v>
          </cell>
          <cell r="F518" t="str">
            <v>3 - Administrativo</v>
          </cell>
          <cell r="G518" t="str">
            <v>1421-15</v>
          </cell>
          <cell r="H518" t="str">
            <v>03/2026</v>
          </cell>
          <cell r="I518">
            <v>0</v>
          </cell>
          <cell r="J518">
            <v>590.74959999999999</v>
          </cell>
          <cell r="K518">
            <v>0</v>
          </cell>
          <cell r="L518">
            <v>0</v>
          </cell>
          <cell r="M518">
            <v>0</v>
          </cell>
          <cell r="O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Y518">
            <v>0</v>
          </cell>
          <cell r="Z518">
            <v>0</v>
          </cell>
        </row>
        <row r="519">
          <cell r="C519" t="str">
            <v>HOSPITAL PELÓPIDAS SILVEIRA - CG Nº 017/2022</v>
          </cell>
          <cell r="E519" t="str">
            <v>GILVANIA PEREIRA DE ARAUJO</v>
          </cell>
          <cell r="F519" t="str">
            <v>2 - Outros Profissionais da Saúde</v>
          </cell>
          <cell r="G519" t="str">
            <v>3222-05</v>
          </cell>
          <cell r="H519" t="str">
            <v>03/2026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O519">
            <v>2.27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Y519">
            <v>0</v>
          </cell>
          <cell r="Z519">
            <v>0</v>
          </cell>
        </row>
        <row r="520">
          <cell r="C520" t="str">
            <v>HOSPITAL PELÓPIDAS SILVEIRA - CG Nº 017/2022</v>
          </cell>
          <cell r="E520" t="str">
            <v>GIOVANA KARINA BRANDAO DE MOURA</v>
          </cell>
          <cell r="F520" t="str">
            <v>2 - Outros Profissionais da Saúde</v>
          </cell>
          <cell r="G520" t="str">
            <v>2237-10</v>
          </cell>
          <cell r="H520" t="str">
            <v>03/2026</v>
          </cell>
          <cell r="I520">
            <v>0</v>
          </cell>
          <cell r="J520">
            <v>378.58800000000002</v>
          </cell>
          <cell r="K520">
            <v>0</v>
          </cell>
          <cell r="L520">
            <v>0</v>
          </cell>
          <cell r="M520">
            <v>0</v>
          </cell>
          <cell r="O520">
            <v>2.27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Y520">
            <v>0</v>
          </cell>
          <cell r="Z520">
            <v>0</v>
          </cell>
        </row>
        <row r="521">
          <cell r="C521" t="str">
            <v>HOSPITAL PELÓPIDAS SILVEIRA - CG Nº 017/2022</v>
          </cell>
          <cell r="E521" t="str">
            <v>GIOVANNA DE BARROS MACIEL</v>
          </cell>
          <cell r="F521" t="str">
            <v>1 - Médico</v>
          </cell>
          <cell r="G521" t="str">
            <v>2251-40</v>
          </cell>
          <cell r="H521" t="str">
            <v>03/2026</v>
          </cell>
          <cell r="I521">
            <v>0</v>
          </cell>
          <cell r="J521">
            <v>619.82719999999995</v>
          </cell>
          <cell r="K521">
            <v>0</v>
          </cell>
          <cell r="L521">
            <v>0</v>
          </cell>
          <cell r="M521">
            <v>0</v>
          </cell>
          <cell r="O521">
            <v>18.149999999999999</v>
          </cell>
          <cell r="R521">
            <v>0</v>
          </cell>
          <cell r="S521">
            <v>0</v>
          </cell>
          <cell r="U521">
            <v>0</v>
          </cell>
          <cell r="V521">
            <v>0</v>
          </cell>
          <cell r="Y521">
            <v>0</v>
          </cell>
          <cell r="Z521">
            <v>0</v>
          </cell>
        </row>
        <row r="522">
          <cell r="C522" t="str">
            <v>HOSPITAL PELÓPIDAS SILVEIRA - CG Nº 017/2022</v>
          </cell>
          <cell r="E522" t="str">
            <v>GIRLANNE MARIA PAZ DE MOURA</v>
          </cell>
          <cell r="F522" t="str">
            <v>2 - Outros Profissionais da Saúde</v>
          </cell>
          <cell r="G522" t="str">
            <v>3222-05</v>
          </cell>
          <cell r="H522" t="str">
            <v>03/2026</v>
          </cell>
          <cell r="I522">
            <v>0</v>
          </cell>
          <cell r="J522">
            <v>337.14240000000001</v>
          </cell>
          <cell r="K522">
            <v>0</v>
          </cell>
          <cell r="L522">
            <v>214.365516666666</v>
          </cell>
          <cell r="M522">
            <v>32.42</v>
          </cell>
          <cell r="O522">
            <v>2.27</v>
          </cell>
          <cell r="R522">
            <v>138.37787788466758</v>
          </cell>
          <cell r="S522">
            <v>97.26</v>
          </cell>
          <cell r="U522">
            <v>0</v>
          </cell>
          <cell r="V522">
            <v>0</v>
          </cell>
          <cell r="Y522">
            <v>0</v>
          </cell>
          <cell r="Z522">
            <v>0</v>
          </cell>
        </row>
        <row r="523">
          <cell r="C523" t="str">
            <v>HOSPITAL PELÓPIDAS SILVEIRA - CG Nº 017/2022</v>
          </cell>
          <cell r="E523" t="str">
            <v>GIRLEIDE CRISTINA DA SILVA ALVES</v>
          </cell>
          <cell r="F523" t="str">
            <v>2 - Outros Profissionais da Saúde</v>
          </cell>
          <cell r="G523" t="str">
            <v>3222-05</v>
          </cell>
          <cell r="H523" t="str">
            <v>03/2026</v>
          </cell>
          <cell r="I523">
            <v>0</v>
          </cell>
          <cell r="J523">
            <v>511.53199999999998</v>
          </cell>
          <cell r="K523">
            <v>0</v>
          </cell>
          <cell r="L523">
            <v>0</v>
          </cell>
          <cell r="M523">
            <v>0</v>
          </cell>
          <cell r="O523">
            <v>2.27</v>
          </cell>
          <cell r="R523">
            <v>0</v>
          </cell>
          <cell r="S523">
            <v>0</v>
          </cell>
          <cell r="U523">
            <v>0</v>
          </cell>
          <cell r="V523">
            <v>0</v>
          </cell>
          <cell r="Y523">
            <v>0</v>
          </cell>
          <cell r="Z523">
            <v>0</v>
          </cell>
        </row>
        <row r="524">
          <cell r="C524" t="str">
            <v>HOSPITAL PELÓPIDAS SILVEIRA - CG Nº 017/2022</v>
          </cell>
          <cell r="E524" t="str">
            <v>GISELA ROSE LIMA BORGES</v>
          </cell>
          <cell r="F524" t="str">
            <v>2 - Outros Profissionais da Saúde</v>
          </cell>
          <cell r="G524" t="str">
            <v>2238-10</v>
          </cell>
          <cell r="H524" t="str">
            <v>03/2026</v>
          </cell>
          <cell r="I524">
            <v>0</v>
          </cell>
          <cell r="J524">
            <v>280.97199999999998</v>
          </cell>
          <cell r="K524">
            <v>0</v>
          </cell>
          <cell r="L524">
            <v>0</v>
          </cell>
          <cell r="M524">
            <v>0</v>
          </cell>
          <cell r="O524">
            <v>0</v>
          </cell>
          <cell r="R524">
            <v>0</v>
          </cell>
          <cell r="S524">
            <v>0</v>
          </cell>
          <cell r="U524">
            <v>0</v>
          </cell>
          <cell r="V524">
            <v>0</v>
          </cell>
          <cell r="Y524">
            <v>0</v>
          </cell>
          <cell r="Z524">
            <v>0</v>
          </cell>
        </row>
        <row r="525">
          <cell r="C525" t="str">
            <v>HOSPITAL PELÓPIDAS SILVEIRA - CG Nº 017/2022</v>
          </cell>
          <cell r="E525" t="str">
            <v>GISELE CONCEICAO DOS SANTOS LAPA</v>
          </cell>
          <cell r="F525" t="str">
            <v>2 - Outros Profissionais da Saúde</v>
          </cell>
          <cell r="G525" t="str">
            <v>3222-05</v>
          </cell>
          <cell r="H525" t="str">
            <v>03/2026</v>
          </cell>
          <cell r="I525">
            <v>0</v>
          </cell>
          <cell r="J525">
            <v>287.6832</v>
          </cell>
          <cell r="K525">
            <v>0</v>
          </cell>
          <cell r="L525">
            <v>214.365516666666</v>
          </cell>
          <cell r="M525">
            <v>32.42</v>
          </cell>
          <cell r="O525">
            <v>2.27</v>
          </cell>
          <cell r="R525">
            <v>48.381006193750444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Z525">
            <v>0</v>
          </cell>
        </row>
        <row r="526">
          <cell r="C526" t="str">
            <v>HOSPITAL PELÓPIDAS SILVEIRA - CG Nº 017/2022</v>
          </cell>
          <cell r="E526" t="str">
            <v>GISELY MARIA DA SILVA MOURA</v>
          </cell>
          <cell r="F526" t="str">
            <v>2 - Outros Profissionais da Saúde</v>
          </cell>
          <cell r="G526" t="str">
            <v>5152-05</v>
          </cell>
          <cell r="H526" t="str">
            <v>03/2026</v>
          </cell>
          <cell r="I526">
            <v>0</v>
          </cell>
          <cell r="J526">
            <v>169.84800000000001</v>
          </cell>
          <cell r="K526">
            <v>0</v>
          </cell>
          <cell r="L526">
            <v>0</v>
          </cell>
          <cell r="M526">
            <v>0</v>
          </cell>
          <cell r="O526">
            <v>2.27</v>
          </cell>
          <cell r="R526">
            <v>23.062979647444596</v>
          </cell>
          <cell r="S526">
            <v>0</v>
          </cell>
          <cell r="U526">
            <v>0</v>
          </cell>
          <cell r="V526">
            <v>0</v>
          </cell>
          <cell r="Y526">
            <v>0</v>
          </cell>
          <cell r="Z526">
            <v>0</v>
          </cell>
        </row>
        <row r="527">
          <cell r="C527" t="str">
            <v>HOSPITAL PELÓPIDAS SILVEIRA - CG Nº 017/2022</v>
          </cell>
          <cell r="E527" t="str">
            <v>GISLANE GOMES DANIEL</v>
          </cell>
          <cell r="F527" t="str">
            <v>2 - Outros Profissionais da Saúde</v>
          </cell>
          <cell r="G527" t="str">
            <v>2235-05</v>
          </cell>
          <cell r="H527" t="str">
            <v>03/2026</v>
          </cell>
          <cell r="I527">
            <v>0</v>
          </cell>
          <cell r="J527">
            <v>453.44400000000002</v>
          </cell>
          <cell r="K527">
            <v>0</v>
          </cell>
          <cell r="L527">
            <v>0</v>
          </cell>
          <cell r="M527">
            <v>0</v>
          </cell>
          <cell r="O527">
            <v>4.7699999999999996</v>
          </cell>
          <cell r="R527">
            <v>0</v>
          </cell>
          <cell r="S527">
            <v>0</v>
          </cell>
          <cell r="U527">
            <v>0</v>
          </cell>
          <cell r="V527">
            <v>0</v>
          </cell>
          <cell r="Y527">
            <v>0</v>
          </cell>
          <cell r="Z527">
            <v>0</v>
          </cell>
        </row>
        <row r="528">
          <cell r="C528" t="str">
            <v>HOSPITAL PELÓPIDAS SILVEIRA - CG Nº 017/2022</v>
          </cell>
          <cell r="E528" t="str">
            <v>GIVALDO JOSE DOS SANTOS</v>
          </cell>
          <cell r="F528" t="str">
            <v>2 - Outros Profissionais da Saúde</v>
          </cell>
          <cell r="G528" t="str">
            <v>3222-05</v>
          </cell>
          <cell r="H528" t="str">
            <v>03/2026</v>
          </cell>
          <cell r="I528">
            <v>0</v>
          </cell>
          <cell r="J528">
            <v>294.8064</v>
          </cell>
          <cell r="K528">
            <v>0</v>
          </cell>
          <cell r="L528">
            <v>0</v>
          </cell>
          <cell r="M528">
            <v>0</v>
          </cell>
          <cell r="O528">
            <v>2.27</v>
          </cell>
          <cell r="R528">
            <v>276.75575576933517</v>
          </cell>
          <cell r="S528">
            <v>97.26</v>
          </cell>
          <cell r="U528">
            <v>0</v>
          </cell>
          <cell r="V528">
            <v>0</v>
          </cell>
          <cell r="Y528">
            <v>0</v>
          </cell>
          <cell r="Z528">
            <v>0</v>
          </cell>
        </row>
        <row r="529">
          <cell r="C529" t="str">
            <v>HOSPITAL PELÓPIDAS SILVEIRA - CG Nº 017/2022</v>
          </cell>
          <cell r="E529" t="str">
            <v>GIVANILSON SANTO LIMA</v>
          </cell>
          <cell r="F529" t="str">
            <v>3 - Administrativo</v>
          </cell>
          <cell r="G529" t="str">
            <v>7152-10</v>
          </cell>
          <cell r="H529" t="str">
            <v>03/2026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O529">
            <v>0</v>
          </cell>
          <cell r="R529">
            <v>0</v>
          </cell>
          <cell r="S529">
            <v>0</v>
          </cell>
          <cell r="U529">
            <v>0</v>
          </cell>
          <cell r="V529">
            <v>0</v>
          </cell>
          <cell r="Y529">
            <v>0</v>
          </cell>
          <cell r="Z529">
            <v>0</v>
          </cell>
        </row>
        <row r="530">
          <cell r="C530" t="str">
            <v>HOSPITAL PELÓPIDAS SILVEIRA - CG Nº 017/2022</v>
          </cell>
          <cell r="E530" t="str">
            <v>GLAUCIA ZACARIAS MAGALHAES</v>
          </cell>
          <cell r="F530" t="str">
            <v>2 - Outros Profissionais da Saúde</v>
          </cell>
          <cell r="G530" t="str">
            <v>3222-05</v>
          </cell>
          <cell r="H530" t="str">
            <v>03/2026</v>
          </cell>
          <cell r="I530">
            <v>0</v>
          </cell>
          <cell r="J530">
            <v>294.8064</v>
          </cell>
          <cell r="K530">
            <v>0</v>
          </cell>
          <cell r="L530">
            <v>214.365516666666</v>
          </cell>
          <cell r="M530">
            <v>32.42</v>
          </cell>
          <cell r="O530">
            <v>2.27</v>
          </cell>
          <cell r="R530">
            <v>276.75575576933517</v>
          </cell>
          <cell r="S530">
            <v>97.26</v>
          </cell>
          <cell r="U530">
            <v>0</v>
          </cell>
          <cell r="V530">
            <v>0</v>
          </cell>
          <cell r="Y530">
            <v>0</v>
          </cell>
          <cell r="Z530">
            <v>0</v>
          </cell>
        </row>
        <row r="531">
          <cell r="C531" t="str">
            <v>HOSPITAL PELÓPIDAS SILVEIRA - CG Nº 017/2022</v>
          </cell>
          <cell r="E531" t="str">
            <v>GLAUCIONE MAGDA CABRAL E SILVA</v>
          </cell>
          <cell r="F531" t="str">
            <v>2 - Outros Profissionais da Saúde</v>
          </cell>
          <cell r="G531" t="str">
            <v>5152-05</v>
          </cell>
          <cell r="H531" t="str">
            <v>03/2026</v>
          </cell>
          <cell r="I531">
            <v>0</v>
          </cell>
          <cell r="J531">
            <v>181.58240000000001</v>
          </cell>
          <cell r="K531">
            <v>0</v>
          </cell>
          <cell r="L531">
            <v>0</v>
          </cell>
          <cell r="M531">
            <v>0</v>
          </cell>
          <cell r="O531">
            <v>2.27</v>
          </cell>
          <cell r="R531">
            <v>0</v>
          </cell>
          <cell r="S531">
            <v>0</v>
          </cell>
          <cell r="U531">
            <v>0</v>
          </cell>
          <cell r="V531">
            <v>0</v>
          </cell>
          <cell r="Y531">
            <v>0</v>
          </cell>
          <cell r="Z531">
            <v>0</v>
          </cell>
        </row>
        <row r="532">
          <cell r="C532" t="str">
            <v>HOSPITAL PELÓPIDAS SILVEIRA - CG Nº 017/2022</v>
          </cell>
          <cell r="E532" t="str">
            <v>GLEICE BARBARA MELO FERREIRA</v>
          </cell>
          <cell r="F532" t="str">
            <v>2 - Outros Profissionais da Saúde</v>
          </cell>
          <cell r="G532" t="str">
            <v>3241-15</v>
          </cell>
          <cell r="H532" t="str">
            <v>03/2026</v>
          </cell>
          <cell r="I532">
            <v>0</v>
          </cell>
          <cell r="J532">
            <v>370.096</v>
          </cell>
          <cell r="K532">
            <v>0</v>
          </cell>
          <cell r="L532">
            <v>0</v>
          </cell>
          <cell r="M532">
            <v>0</v>
          </cell>
          <cell r="O532">
            <v>2.27</v>
          </cell>
          <cell r="R532">
            <v>0</v>
          </cell>
          <cell r="S532">
            <v>0</v>
          </cell>
          <cell r="U532">
            <v>0</v>
          </cell>
          <cell r="V532">
            <v>0</v>
          </cell>
          <cell r="Y532">
            <v>0</v>
          </cell>
          <cell r="Z532">
            <v>0</v>
          </cell>
        </row>
        <row r="533">
          <cell r="C533" t="str">
            <v>HOSPITAL PELÓPIDAS SILVEIRA - CG Nº 017/2022</v>
          </cell>
          <cell r="E533" t="str">
            <v>GLEICIA APOLONIO DE MENEZES</v>
          </cell>
          <cell r="F533" t="str">
            <v>2 - Outros Profissionais da Saúde</v>
          </cell>
          <cell r="G533" t="str">
            <v>2235-05</v>
          </cell>
          <cell r="H533" t="str">
            <v>03/2026</v>
          </cell>
          <cell r="I533">
            <v>0</v>
          </cell>
          <cell r="J533">
            <v>420.78320000000002</v>
          </cell>
          <cell r="K533">
            <v>0</v>
          </cell>
          <cell r="L533">
            <v>214.365516666666</v>
          </cell>
          <cell r="M533">
            <v>3.33</v>
          </cell>
          <cell r="O533">
            <v>4.7699999999999996</v>
          </cell>
          <cell r="R533">
            <v>175.89365811117744</v>
          </cell>
          <cell r="S533">
            <v>128.79</v>
          </cell>
          <cell r="U533">
            <v>0</v>
          </cell>
          <cell r="V533">
            <v>0</v>
          </cell>
          <cell r="Y533">
            <v>0</v>
          </cell>
          <cell r="Z533">
            <v>0</v>
          </cell>
        </row>
        <row r="534">
          <cell r="C534" t="str">
            <v>HOSPITAL PELÓPIDAS SILVEIRA - CG Nº 017/2022</v>
          </cell>
          <cell r="E534" t="str">
            <v>GLEICIANE SILVA CRUZ</v>
          </cell>
          <cell r="F534" t="str">
            <v>2 - Outros Profissionais da Saúde</v>
          </cell>
          <cell r="G534" t="str">
            <v>2235-05</v>
          </cell>
          <cell r="H534" t="str">
            <v>03/2026</v>
          </cell>
          <cell r="I534">
            <v>0</v>
          </cell>
          <cell r="J534">
            <v>539.64800000000002</v>
          </cell>
          <cell r="K534">
            <v>0</v>
          </cell>
          <cell r="L534">
            <v>214.365516666666</v>
          </cell>
          <cell r="M534">
            <v>3.59</v>
          </cell>
          <cell r="O534">
            <v>4.7699999999999996</v>
          </cell>
          <cell r="R534">
            <v>0</v>
          </cell>
          <cell r="S534">
            <v>0</v>
          </cell>
          <cell r="U534">
            <v>0</v>
          </cell>
          <cell r="V534">
            <v>0</v>
          </cell>
          <cell r="Y534">
            <v>0</v>
          </cell>
          <cell r="Z534">
            <v>0</v>
          </cell>
        </row>
        <row r="535">
          <cell r="C535" t="str">
            <v>HOSPITAL PELÓPIDAS SILVEIRA - CG Nº 017/2022</v>
          </cell>
          <cell r="E535" t="str">
            <v>GLEISSY KELLY RICARDO PROFIRO</v>
          </cell>
          <cell r="F535" t="str">
            <v>2 - Outros Profissionais da Saúde</v>
          </cell>
          <cell r="G535" t="str">
            <v>2234-05</v>
          </cell>
          <cell r="H535" t="str">
            <v>03/2026</v>
          </cell>
          <cell r="I535">
            <v>0</v>
          </cell>
          <cell r="J535">
            <v>360.99439999999998</v>
          </cell>
          <cell r="K535">
            <v>0</v>
          </cell>
          <cell r="L535">
            <v>0</v>
          </cell>
          <cell r="M535">
            <v>0</v>
          </cell>
          <cell r="O535">
            <v>2.27</v>
          </cell>
          <cell r="R535">
            <v>0</v>
          </cell>
          <cell r="S535">
            <v>0</v>
          </cell>
          <cell r="U535">
            <v>0</v>
          </cell>
          <cell r="V535">
            <v>0</v>
          </cell>
          <cell r="Y535">
            <v>0</v>
          </cell>
          <cell r="Z535">
            <v>0</v>
          </cell>
        </row>
        <row r="536">
          <cell r="C536" t="str">
            <v>HOSPITAL PELÓPIDAS SILVEIRA - CG Nº 017/2022</v>
          </cell>
          <cell r="E536" t="str">
            <v>GLEYCE KELLY PEREIRA DE ARAUJO FREITAS</v>
          </cell>
          <cell r="F536" t="str">
            <v>2 - Outros Profissionais da Saúde</v>
          </cell>
          <cell r="G536" t="str">
            <v>3222-05</v>
          </cell>
          <cell r="H536" t="str">
            <v>03/2026</v>
          </cell>
          <cell r="I536">
            <v>0</v>
          </cell>
          <cell r="J536">
            <v>321.92160000000001</v>
          </cell>
          <cell r="K536">
            <v>0</v>
          </cell>
          <cell r="L536">
            <v>214.365516666666</v>
          </cell>
          <cell r="M536">
            <v>32.42</v>
          </cell>
          <cell r="O536">
            <v>2.27</v>
          </cell>
          <cell r="R536">
            <v>29.930622475794763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Z536">
            <v>0</v>
          </cell>
        </row>
        <row r="537">
          <cell r="C537" t="str">
            <v>HOSPITAL PELÓPIDAS SILVEIRA - CG Nº 017/2022</v>
          </cell>
          <cell r="E537" t="str">
            <v>GLEYCIANE MELO DA SILVA</v>
          </cell>
          <cell r="F537" t="str">
            <v>2 - Outros Profissionais da Saúde</v>
          </cell>
          <cell r="G537" t="str">
            <v>3222-05</v>
          </cell>
          <cell r="H537" t="str">
            <v>03/2026</v>
          </cell>
          <cell r="I537">
            <v>0</v>
          </cell>
          <cell r="J537">
            <v>375.40879999999999</v>
          </cell>
          <cell r="K537">
            <v>0</v>
          </cell>
          <cell r="L537">
            <v>0</v>
          </cell>
          <cell r="M537">
            <v>0</v>
          </cell>
          <cell r="O537">
            <v>2.27</v>
          </cell>
          <cell r="R537">
            <v>154.16320617669632</v>
          </cell>
          <cell r="S537">
            <v>86.89</v>
          </cell>
          <cell r="U537">
            <v>0</v>
          </cell>
          <cell r="V537">
            <v>0</v>
          </cell>
          <cell r="Y537">
            <v>0</v>
          </cell>
          <cell r="Z537">
            <v>0</v>
          </cell>
        </row>
        <row r="538">
          <cell r="C538" t="str">
            <v>HOSPITAL PELÓPIDAS SILVEIRA - CG Nº 017/2022</v>
          </cell>
          <cell r="E538" t="str">
            <v>GLORIA MARIA DE ARAUJO DA SILVA</v>
          </cell>
          <cell r="F538" t="str">
            <v>2 - Outros Profissionais da Saúde</v>
          </cell>
          <cell r="G538" t="str">
            <v>2235-05</v>
          </cell>
          <cell r="H538" t="str">
            <v>03/2026</v>
          </cell>
          <cell r="I538">
            <v>0</v>
          </cell>
          <cell r="J538">
            <v>497.46159999999998</v>
          </cell>
          <cell r="K538">
            <v>0</v>
          </cell>
          <cell r="L538">
            <v>0</v>
          </cell>
          <cell r="M538">
            <v>0</v>
          </cell>
          <cell r="O538">
            <v>4.7699999999999996</v>
          </cell>
          <cell r="R538">
            <v>0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Z538">
            <v>0</v>
          </cell>
        </row>
        <row r="539">
          <cell r="C539" t="str">
            <v>HOSPITAL PELÓPIDAS SILVEIRA - CG Nº 017/2022</v>
          </cell>
          <cell r="E539" t="str">
            <v>GRACIELE EDLA DE SOUZA</v>
          </cell>
          <cell r="F539" t="str">
            <v>2 - Outros Profissionais da Saúde</v>
          </cell>
          <cell r="G539" t="str">
            <v>2235-05</v>
          </cell>
          <cell r="H539" t="str">
            <v>03/2026</v>
          </cell>
          <cell r="I539">
            <v>0</v>
          </cell>
          <cell r="J539">
            <v>436.00080000000003</v>
          </cell>
          <cell r="K539">
            <v>0</v>
          </cell>
          <cell r="L539">
            <v>214.365516666666</v>
          </cell>
          <cell r="M539">
            <v>3.59</v>
          </cell>
          <cell r="O539">
            <v>4.7699999999999996</v>
          </cell>
          <cell r="R539">
            <v>0</v>
          </cell>
          <cell r="S539">
            <v>0</v>
          </cell>
          <cell r="U539">
            <v>120.26</v>
          </cell>
          <cell r="V539">
            <v>0</v>
          </cell>
          <cell r="Y539">
            <v>0</v>
          </cell>
          <cell r="Z539">
            <v>0</v>
          </cell>
        </row>
        <row r="540">
          <cell r="C540" t="str">
            <v>HOSPITAL PELÓPIDAS SILVEIRA - CG Nº 017/2022</v>
          </cell>
          <cell r="E540" t="str">
            <v>GRACIELY DE SANTANA SOUZA</v>
          </cell>
          <cell r="F540" t="str">
            <v>2 - Outros Profissionais da Saúde</v>
          </cell>
          <cell r="G540" t="str">
            <v>3241-15</v>
          </cell>
          <cell r="H540" t="str">
            <v>03/2026</v>
          </cell>
          <cell r="I540">
            <v>0</v>
          </cell>
          <cell r="J540">
            <v>333.98559999999998</v>
          </cell>
          <cell r="K540">
            <v>0</v>
          </cell>
          <cell r="L540">
            <v>0</v>
          </cell>
          <cell r="M540">
            <v>0</v>
          </cell>
          <cell r="O540">
            <v>2.27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Z540">
            <v>0</v>
          </cell>
        </row>
        <row r="541">
          <cell r="C541" t="str">
            <v>HOSPITAL PELÓPIDAS SILVEIRA - CG Nº 017/2022</v>
          </cell>
          <cell r="E541" t="str">
            <v>GRAZIELLA ALINNY BEZERRA DA SILVA</v>
          </cell>
          <cell r="F541" t="str">
            <v>2 - Outros Profissionais da Saúde</v>
          </cell>
          <cell r="G541" t="str">
            <v>5211-30</v>
          </cell>
          <cell r="H541" t="str">
            <v>03/2026</v>
          </cell>
          <cell r="I541">
            <v>0</v>
          </cell>
          <cell r="J541">
            <v>160.21039999999999</v>
          </cell>
          <cell r="K541">
            <v>0</v>
          </cell>
          <cell r="L541">
            <v>214.365516666666</v>
          </cell>
          <cell r="M541">
            <v>35.479999999999997</v>
          </cell>
          <cell r="O541">
            <v>0</v>
          </cell>
          <cell r="R541">
            <v>0</v>
          </cell>
          <cell r="S541">
            <v>0</v>
          </cell>
          <cell r="U541">
            <v>0</v>
          </cell>
          <cell r="V541">
            <v>0</v>
          </cell>
          <cell r="Y541">
            <v>0</v>
          </cell>
          <cell r="Z541">
            <v>0</v>
          </cell>
        </row>
        <row r="542">
          <cell r="C542" t="str">
            <v>HOSPITAL PELÓPIDAS SILVEIRA - CG Nº 017/2022</v>
          </cell>
          <cell r="E542" t="str">
            <v>GREICEANE FERNANDINA DE OLIVEIRA E SILVA</v>
          </cell>
          <cell r="F542" t="str">
            <v>2 - Outros Profissionais da Saúde</v>
          </cell>
          <cell r="G542" t="str">
            <v>2238-10</v>
          </cell>
          <cell r="H542" t="str">
            <v>03/2026</v>
          </cell>
          <cell r="I542">
            <v>0</v>
          </cell>
          <cell r="J542">
            <v>550.37279999999998</v>
          </cell>
          <cell r="K542">
            <v>0</v>
          </cell>
          <cell r="L542">
            <v>0</v>
          </cell>
          <cell r="M542">
            <v>0</v>
          </cell>
          <cell r="O542">
            <v>0</v>
          </cell>
          <cell r="R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Z542">
            <v>0</v>
          </cell>
        </row>
        <row r="543">
          <cell r="C543" t="str">
            <v>HOSPITAL PELÓPIDAS SILVEIRA - CG Nº 017/2022</v>
          </cell>
          <cell r="E543" t="str">
            <v>GUILHERME CARLOS FERREIRA DE ASSIS</v>
          </cell>
          <cell r="F543" t="str">
            <v>3 - Administrativo</v>
          </cell>
          <cell r="G543" t="str">
            <v>5135-05</v>
          </cell>
          <cell r="H543" t="str">
            <v>03/2026</v>
          </cell>
          <cell r="I543">
            <v>0</v>
          </cell>
          <cell r="J543">
            <v>174.9528</v>
          </cell>
          <cell r="K543">
            <v>0</v>
          </cell>
          <cell r="L543">
            <v>214.365516666666</v>
          </cell>
          <cell r="M543">
            <v>32.42</v>
          </cell>
          <cell r="O543">
            <v>0</v>
          </cell>
          <cell r="R543">
            <v>295.20613948729084</v>
          </cell>
          <cell r="S543">
            <v>94.67</v>
          </cell>
          <cell r="U543">
            <v>0</v>
          </cell>
          <cell r="V543">
            <v>0</v>
          </cell>
          <cell r="Y543">
            <v>0</v>
          </cell>
          <cell r="Z543">
            <v>0</v>
          </cell>
        </row>
        <row r="544">
          <cell r="C544" t="str">
            <v>HOSPITAL PELÓPIDAS SILVEIRA - CG Nº 017/2022</v>
          </cell>
          <cell r="E544" t="str">
            <v>GUILHERME LEOCADIO DA SILVA</v>
          </cell>
          <cell r="F544" t="str">
            <v>3 - Administrativo</v>
          </cell>
          <cell r="G544" t="str">
            <v>5174-10</v>
          </cell>
          <cell r="H544" t="str">
            <v>03/2026</v>
          </cell>
          <cell r="I544">
            <v>0</v>
          </cell>
          <cell r="J544">
            <v>141.56559999999999</v>
          </cell>
          <cell r="K544">
            <v>0</v>
          </cell>
          <cell r="L544">
            <v>214.365516666666</v>
          </cell>
          <cell r="M544">
            <v>32.42</v>
          </cell>
          <cell r="O544">
            <v>0</v>
          </cell>
          <cell r="R544">
            <v>48.381006193750444</v>
          </cell>
          <cell r="S544">
            <v>0</v>
          </cell>
          <cell r="U544">
            <v>0</v>
          </cell>
          <cell r="V544">
            <v>0</v>
          </cell>
          <cell r="Y544">
            <v>0</v>
          </cell>
          <cell r="Z544">
            <v>0</v>
          </cell>
        </row>
        <row r="545">
          <cell r="C545" t="str">
            <v>HOSPITAL PELÓPIDAS SILVEIRA - CG Nº 017/2022</v>
          </cell>
          <cell r="E545" t="str">
            <v>GUSTAVO GOMES DE LIMA</v>
          </cell>
          <cell r="F545" t="str">
            <v>1 - Médico</v>
          </cell>
          <cell r="G545" t="str">
            <v>2251-25</v>
          </cell>
          <cell r="H545" t="str">
            <v>03/2026</v>
          </cell>
          <cell r="I545">
            <v>0</v>
          </cell>
          <cell r="J545">
            <v>639.61279999999999</v>
          </cell>
          <cell r="K545">
            <v>0</v>
          </cell>
          <cell r="L545">
            <v>0</v>
          </cell>
          <cell r="M545">
            <v>0</v>
          </cell>
          <cell r="O545">
            <v>18.149999999999999</v>
          </cell>
          <cell r="R545">
            <v>0</v>
          </cell>
          <cell r="S545">
            <v>0</v>
          </cell>
          <cell r="U545">
            <v>0</v>
          </cell>
          <cell r="V545">
            <v>0</v>
          </cell>
          <cell r="Y545">
            <v>0</v>
          </cell>
          <cell r="Z545">
            <v>0</v>
          </cell>
        </row>
        <row r="546">
          <cell r="C546" t="str">
            <v>HOSPITAL PELÓPIDAS SILVEIRA - CG Nº 017/2022</v>
          </cell>
          <cell r="E546" t="str">
            <v>GUSTAVO HENRIQUE SILVA CAVALCANTE</v>
          </cell>
          <cell r="F546" t="str">
            <v>3 - Administrativo</v>
          </cell>
          <cell r="G546" t="str">
            <v>4110-10</v>
          </cell>
          <cell r="H546" t="str">
            <v>03/2026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R546">
            <v>0</v>
          </cell>
          <cell r="S546">
            <v>0</v>
          </cell>
          <cell r="U546">
            <v>0</v>
          </cell>
          <cell r="V546">
            <v>0</v>
          </cell>
          <cell r="Y546">
            <v>0</v>
          </cell>
          <cell r="Z546">
            <v>0</v>
          </cell>
        </row>
        <row r="547">
          <cell r="C547" t="str">
            <v>HOSPITAL PELÓPIDAS SILVEIRA - CG Nº 017/2022</v>
          </cell>
          <cell r="E547" t="str">
            <v>HADASSA SILVA DO NASCIMENTO SOUZA</v>
          </cell>
          <cell r="F547" t="str">
            <v>2 - Outros Profissionais da Saúde</v>
          </cell>
          <cell r="G547" t="str">
            <v>3222-05</v>
          </cell>
          <cell r="H547" t="str">
            <v>03/2026</v>
          </cell>
          <cell r="I547">
            <v>0</v>
          </cell>
          <cell r="J547">
            <v>281.83839999999998</v>
          </cell>
          <cell r="K547">
            <v>0</v>
          </cell>
          <cell r="L547">
            <v>214.365516666666</v>
          </cell>
          <cell r="M547">
            <v>32.42</v>
          </cell>
          <cell r="O547">
            <v>2.27</v>
          </cell>
          <cell r="R547">
            <v>29.930622475794763</v>
          </cell>
          <cell r="S547">
            <v>0</v>
          </cell>
          <cell r="U547">
            <v>0</v>
          </cell>
          <cell r="V547">
            <v>0</v>
          </cell>
          <cell r="Y547">
            <v>0</v>
          </cell>
          <cell r="Z547">
            <v>0</v>
          </cell>
        </row>
        <row r="548">
          <cell r="C548" t="str">
            <v>HOSPITAL PELÓPIDAS SILVEIRA - CG Nº 017/2022</v>
          </cell>
          <cell r="E548" t="str">
            <v>HEBER ARAUJO SILVA</v>
          </cell>
          <cell r="F548" t="str">
            <v>2 - Outros Profissionais da Saúde</v>
          </cell>
          <cell r="G548" t="str">
            <v>3222-05</v>
          </cell>
          <cell r="H548" t="str">
            <v>03/2026</v>
          </cell>
          <cell r="I548">
            <v>0</v>
          </cell>
          <cell r="J548">
            <v>281.83839999999998</v>
          </cell>
          <cell r="K548">
            <v>0</v>
          </cell>
          <cell r="L548">
            <v>0</v>
          </cell>
          <cell r="M548">
            <v>0</v>
          </cell>
          <cell r="O548">
            <v>2.27</v>
          </cell>
          <cell r="R548">
            <v>295.20613948729084</v>
          </cell>
          <cell r="S548">
            <v>94.67</v>
          </cell>
          <cell r="U548">
            <v>0</v>
          </cell>
          <cell r="V548">
            <v>0</v>
          </cell>
          <cell r="Y548">
            <v>0</v>
          </cell>
          <cell r="Z548">
            <v>0</v>
          </cell>
        </row>
        <row r="549">
          <cell r="C549" t="str">
            <v>HOSPITAL PELÓPIDAS SILVEIRA - CG Nº 017/2022</v>
          </cell>
          <cell r="E549" t="str">
            <v>HELAYNE NOGUEIRA MELO DO NASCIMENTO</v>
          </cell>
          <cell r="F549" t="str">
            <v>2 - Outros Profissionais da Saúde</v>
          </cell>
          <cell r="G549" t="str">
            <v>3222-05</v>
          </cell>
          <cell r="H549" t="str">
            <v>03/2026</v>
          </cell>
          <cell r="I549">
            <v>0</v>
          </cell>
          <cell r="J549">
            <v>294.8064</v>
          </cell>
          <cell r="K549">
            <v>0</v>
          </cell>
          <cell r="L549">
            <v>0</v>
          </cell>
          <cell r="M549">
            <v>0</v>
          </cell>
          <cell r="O549">
            <v>2.27</v>
          </cell>
          <cell r="R549">
            <v>0</v>
          </cell>
          <cell r="S549">
            <v>81.7</v>
          </cell>
          <cell r="U549">
            <v>0</v>
          </cell>
          <cell r="V549">
            <v>0</v>
          </cell>
          <cell r="Y549">
            <v>0</v>
          </cell>
          <cell r="Z549">
            <v>0</v>
          </cell>
        </row>
        <row r="550">
          <cell r="C550" t="str">
            <v>HOSPITAL PELÓPIDAS SILVEIRA - CG Nº 017/2022</v>
          </cell>
          <cell r="E550" t="str">
            <v>HELENICE DOS SANTOS</v>
          </cell>
          <cell r="F550" t="str">
            <v>2 - Outros Profissionais da Saúde</v>
          </cell>
          <cell r="G550" t="str">
            <v>3222-05</v>
          </cell>
          <cell r="H550" t="str">
            <v>03/2026</v>
          </cell>
          <cell r="I550">
            <v>0</v>
          </cell>
          <cell r="J550">
            <v>281.83839999999998</v>
          </cell>
          <cell r="K550">
            <v>0</v>
          </cell>
          <cell r="L550">
            <v>214.365516666666</v>
          </cell>
          <cell r="M550">
            <v>32.42</v>
          </cell>
          <cell r="O550">
            <v>2.27</v>
          </cell>
          <cell r="R550">
            <v>87.74182479205588</v>
          </cell>
          <cell r="S550">
            <v>0</v>
          </cell>
          <cell r="U550">
            <v>0</v>
          </cell>
          <cell r="V550">
            <v>0</v>
          </cell>
          <cell r="Y550">
            <v>0</v>
          </cell>
          <cell r="Z550">
            <v>0</v>
          </cell>
        </row>
        <row r="551">
          <cell r="C551" t="str">
            <v>HOSPITAL PELÓPIDAS SILVEIRA - CG Nº 017/2022</v>
          </cell>
          <cell r="E551" t="str">
            <v>HELOISE GONDIM BEZERRA SILVA</v>
          </cell>
          <cell r="F551" t="str">
            <v>2 - Outros Profissionais da Saúde</v>
          </cell>
          <cell r="G551" t="str">
            <v>1312-25</v>
          </cell>
          <cell r="H551" t="str">
            <v>03/2026</v>
          </cell>
          <cell r="I551">
            <v>0</v>
          </cell>
          <cell r="J551">
            <v>438.98559999999998</v>
          </cell>
          <cell r="K551">
            <v>0</v>
          </cell>
          <cell r="L551">
            <v>0</v>
          </cell>
          <cell r="M551">
            <v>0</v>
          </cell>
          <cell r="O551">
            <v>0</v>
          </cell>
          <cell r="R551">
            <v>0</v>
          </cell>
          <cell r="S551">
            <v>0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</row>
        <row r="552">
          <cell r="C552" t="str">
            <v>HOSPITAL PELÓPIDAS SILVEIRA - CG Nº 017/2022</v>
          </cell>
          <cell r="E552" t="str">
            <v>HELTON DOUGLAS BARROS DA SILVA</v>
          </cell>
          <cell r="F552" t="str">
            <v>2 - Outros Profissionais da Saúde</v>
          </cell>
          <cell r="G552" t="str">
            <v>2234-05</v>
          </cell>
          <cell r="H552" t="str">
            <v>03/2026</v>
          </cell>
          <cell r="I552">
            <v>0</v>
          </cell>
          <cell r="J552">
            <v>513.52080000000001</v>
          </cell>
          <cell r="K552">
            <v>0</v>
          </cell>
          <cell r="L552">
            <v>214.365516666666</v>
          </cell>
          <cell r="M552">
            <v>21.15</v>
          </cell>
          <cell r="O552">
            <v>2.27</v>
          </cell>
          <cell r="R552">
            <v>0</v>
          </cell>
          <cell r="S552">
            <v>0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</row>
        <row r="553">
          <cell r="C553" t="str">
            <v>HOSPITAL PELÓPIDAS SILVEIRA - CG Nº 017/2022</v>
          </cell>
          <cell r="E553" t="str">
            <v>HELY SUELEN MARIA BARBOSA DANTAS ESPOSITO</v>
          </cell>
          <cell r="F553" t="str">
            <v>2 - Outros Profissionais da Saúde</v>
          </cell>
          <cell r="G553" t="str">
            <v>2238-10</v>
          </cell>
          <cell r="H553" t="str">
            <v>03/2026</v>
          </cell>
          <cell r="I553">
            <v>0</v>
          </cell>
          <cell r="J553">
            <v>280.97199999999998</v>
          </cell>
          <cell r="K553">
            <v>0</v>
          </cell>
          <cell r="L553">
            <v>0</v>
          </cell>
          <cell r="M553">
            <v>0</v>
          </cell>
          <cell r="O553">
            <v>0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Y553">
            <v>0</v>
          </cell>
          <cell r="Z553">
            <v>0</v>
          </cell>
        </row>
        <row r="554">
          <cell r="C554" t="str">
            <v>HOSPITAL PELÓPIDAS SILVEIRA - CG Nº 017/2022</v>
          </cell>
          <cell r="E554" t="str">
            <v>HENRIQUE BARROS DA ROCHA</v>
          </cell>
          <cell r="F554" t="str">
            <v>3 - Administrativo</v>
          </cell>
          <cell r="G554" t="str">
            <v>5143-20</v>
          </cell>
          <cell r="H554" t="str">
            <v>03/2026</v>
          </cell>
          <cell r="I554">
            <v>0</v>
          </cell>
          <cell r="J554">
            <v>288.41359999999997</v>
          </cell>
          <cell r="K554">
            <v>0</v>
          </cell>
          <cell r="L554">
            <v>214.365516666666</v>
          </cell>
          <cell r="M554">
            <v>64.84</v>
          </cell>
          <cell r="O554">
            <v>0</v>
          </cell>
          <cell r="R554">
            <v>147.60306974364542</v>
          </cell>
          <cell r="S554">
            <v>67.69</v>
          </cell>
          <cell r="U554">
            <v>0</v>
          </cell>
          <cell r="V554">
            <v>0</v>
          </cell>
          <cell r="Y554">
            <v>0</v>
          </cell>
          <cell r="Z554">
            <v>0</v>
          </cell>
        </row>
        <row r="555">
          <cell r="C555" t="str">
            <v>HOSPITAL PELÓPIDAS SILVEIRA - CG Nº 017/2022</v>
          </cell>
          <cell r="E555" t="str">
            <v>HENRIQUE BELEM RODRIGUES DE MELO</v>
          </cell>
          <cell r="F555" t="str">
            <v>2 - Outros Profissionais da Saúde</v>
          </cell>
          <cell r="G555" t="str">
            <v>2236-05</v>
          </cell>
          <cell r="H555" t="str">
            <v>03/2026</v>
          </cell>
          <cell r="I555">
            <v>0</v>
          </cell>
          <cell r="J555">
            <v>265.74639999999999</v>
          </cell>
          <cell r="K555">
            <v>0</v>
          </cell>
          <cell r="L555">
            <v>0</v>
          </cell>
          <cell r="M555">
            <v>0</v>
          </cell>
          <cell r="O555">
            <v>4.7699999999999996</v>
          </cell>
          <cell r="R555">
            <v>0</v>
          </cell>
          <cell r="S555">
            <v>0</v>
          </cell>
          <cell r="U555">
            <v>0</v>
          </cell>
          <cell r="V555">
            <v>0</v>
          </cell>
          <cell r="Y555">
            <v>0</v>
          </cell>
          <cell r="Z555">
            <v>0</v>
          </cell>
        </row>
        <row r="556">
          <cell r="C556" t="str">
            <v>HOSPITAL PELÓPIDAS SILVEIRA - CG Nº 017/2022</v>
          </cell>
          <cell r="E556" t="str">
            <v>HERYBER VIEIRA DOS SANTOS</v>
          </cell>
          <cell r="F556" t="str">
            <v>3 - Administrativo</v>
          </cell>
          <cell r="G556" t="str">
            <v>5174-10</v>
          </cell>
          <cell r="H556" t="str">
            <v>03/2026</v>
          </cell>
          <cell r="I556">
            <v>0</v>
          </cell>
          <cell r="J556">
            <v>270.8888</v>
          </cell>
          <cell r="K556">
            <v>0</v>
          </cell>
          <cell r="L556">
            <v>214.365516666666</v>
          </cell>
          <cell r="M556">
            <v>32.42</v>
          </cell>
          <cell r="O556">
            <v>0</v>
          </cell>
          <cell r="R556">
            <v>0</v>
          </cell>
          <cell r="S556">
            <v>0</v>
          </cell>
          <cell r="U556">
            <v>0</v>
          </cell>
          <cell r="V556">
            <v>0</v>
          </cell>
          <cell r="Y556">
            <v>0</v>
          </cell>
          <cell r="Z556">
            <v>0</v>
          </cell>
        </row>
        <row r="557">
          <cell r="C557" t="str">
            <v>HOSPITAL PELÓPIDAS SILVEIRA - CG Nº 017/2022</v>
          </cell>
          <cell r="E557" t="str">
            <v>HILDA TUNU DA COSTA NETA</v>
          </cell>
          <cell r="F557" t="str">
            <v>2 - Outros Profissionais da Saúde</v>
          </cell>
          <cell r="G557" t="str">
            <v>2236-05</v>
          </cell>
          <cell r="H557" t="str">
            <v>03/2026</v>
          </cell>
          <cell r="I557">
            <v>0</v>
          </cell>
          <cell r="J557">
            <v>474.21039999999999</v>
          </cell>
          <cell r="K557">
            <v>0</v>
          </cell>
          <cell r="L557">
            <v>0</v>
          </cell>
          <cell r="M557">
            <v>0</v>
          </cell>
          <cell r="O557">
            <v>4.7699999999999996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Y557">
            <v>0</v>
          </cell>
          <cell r="Z557">
            <v>0</v>
          </cell>
        </row>
        <row r="558">
          <cell r="C558" t="str">
            <v>HOSPITAL PELÓPIDAS SILVEIRA - CG Nº 017/2022</v>
          </cell>
          <cell r="E558" t="str">
            <v>HORRANNY RODRIGUES SANTOS</v>
          </cell>
          <cell r="F558" t="str">
            <v>2 - Outros Profissionais da Saúde</v>
          </cell>
          <cell r="G558" t="str">
            <v>3222-05</v>
          </cell>
          <cell r="H558" t="str">
            <v>03/2026</v>
          </cell>
          <cell r="I558">
            <v>0</v>
          </cell>
          <cell r="J558">
            <v>294.8064</v>
          </cell>
          <cell r="K558">
            <v>0</v>
          </cell>
          <cell r="L558">
            <v>0</v>
          </cell>
          <cell r="M558">
            <v>0</v>
          </cell>
          <cell r="O558">
            <v>2.27</v>
          </cell>
          <cell r="R558">
            <v>24.190503096875222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Z558">
            <v>0</v>
          </cell>
        </row>
        <row r="559">
          <cell r="C559" t="str">
            <v>HOSPITAL PELÓPIDAS SILVEIRA - CG Nº 017/2022</v>
          </cell>
          <cell r="E559" t="str">
            <v>HUGO WEMERSON VIEIRA</v>
          </cell>
          <cell r="F559" t="str">
            <v>2 - Outros Profissionais da Saúde</v>
          </cell>
          <cell r="G559" t="str">
            <v>5151-10</v>
          </cell>
          <cell r="H559" t="str">
            <v>03/2026</v>
          </cell>
          <cell r="I559">
            <v>0</v>
          </cell>
          <cell r="J559">
            <v>246.54640000000001</v>
          </cell>
          <cell r="K559">
            <v>0</v>
          </cell>
          <cell r="L559">
            <v>214.365516666666</v>
          </cell>
          <cell r="M559">
            <v>32.42</v>
          </cell>
          <cell r="O559">
            <v>0</v>
          </cell>
          <cell r="R559">
            <v>0</v>
          </cell>
          <cell r="S559">
            <v>0</v>
          </cell>
          <cell r="U559">
            <v>0</v>
          </cell>
          <cell r="V559">
            <v>0</v>
          </cell>
          <cell r="Y559">
            <v>0</v>
          </cell>
          <cell r="Z559">
            <v>0</v>
          </cell>
        </row>
        <row r="560">
          <cell r="C560" t="str">
            <v>HOSPITAL PELÓPIDAS SILVEIRA - CG Nº 017/2022</v>
          </cell>
          <cell r="E560" t="str">
            <v>HUMBERTO DE LIMA MENDES NETO</v>
          </cell>
          <cell r="F560" t="str">
            <v>3 - Administrativo</v>
          </cell>
          <cell r="G560" t="str">
            <v>3912-10</v>
          </cell>
          <cell r="H560" t="str">
            <v>03/2026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O560">
            <v>0</v>
          </cell>
          <cell r="R560">
            <v>0</v>
          </cell>
          <cell r="S560">
            <v>0</v>
          </cell>
          <cell r="U560">
            <v>0</v>
          </cell>
          <cell r="V560">
            <v>0</v>
          </cell>
          <cell r="Y560">
            <v>0</v>
          </cell>
          <cell r="Z560">
            <v>0</v>
          </cell>
        </row>
        <row r="561">
          <cell r="C561" t="str">
            <v>HOSPITAL PELÓPIDAS SILVEIRA - CG Nº 017/2022</v>
          </cell>
          <cell r="E561" t="str">
            <v>HUMBERTO FERREIRA DOS SANTOS</v>
          </cell>
          <cell r="F561" t="str">
            <v>2 - Outros Profissionais da Saúde</v>
          </cell>
          <cell r="G561" t="str">
            <v>3241-15</v>
          </cell>
          <cell r="H561" t="str">
            <v>03/2026</v>
          </cell>
          <cell r="I561">
            <v>0</v>
          </cell>
          <cell r="J561">
            <v>303.08</v>
          </cell>
          <cell r="K561">
            <v>0</v>
          </cell>
          <cell r="L561">
            <v>0</v>
          </cell>
          <cell r="M561">
            <v>0</v>
          </cell>
          <cell r="O561">
            <v>2.27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Y561">
            <v>0</v>
          </cell>
          <cell r="Z561">
            <v>0</v>
          </cell>
        </row>
        <row r="562">
          <cell r="C562" t="str">
            <v>HOSPITAL PELÓPIDAS SILVEIRA - CG Nº 017/2022</v>
          </cell>
          <cell r="E562" t="str">
            <v>IANNE KELLY MOREIRA PINHEIRO</v>
          </cell>
          <cell r="F562" t="str">
            <v>2 - Outros Profissionais da Saúde</v>
          </cell>
          <cell r="G562" t="str">
            <v>2235-05</v>
          </cell>
          <cell r="H562" t="str">
            <v>03/2026</v>
          </cell>
          <cell r="I562">
            <v>0</v>
          </cell>
          <cell r="J562">
            <v>460.20960000000002</v>
          </cell>
          <cell r="K562">
            <v>0</v>
          </cell>
          <cell r="L562">
            <v>214.365516666666</v>
          </cell>
          <cell r="M562">
            <v>3.05</v>
          </cell>
          <cell r="O562">
            <v>4.7699999999999996</v>
          </cell>
          <cell r="R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Z562">
            <v>0</v>
          </cell>
        </row>
        <row r="563">
          <cell r="C563" t="str">
            <v>HOSPITAL PELÓPIDAS SILVEIRA - CG Nº 017/2022</v>
          </cell>
          <cell r="E563" t="str">
            <v>IKARO LUIZ DE SANTANA SILVA</v>
          </cell>
          <cell r="F563" t="str">
            <v>3 - Administrativo</v>
          </cell>
          <cell r="G563" t="str">
            <v>5135-05</v>
          </cell>
          <cell r="H563" t="str">
            <v>03/2026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O563">
            <v>0</v>
          </cell>
          <cell r="R563">
            <v>0</v>
          </cell>
          <cell r="S563">
            <v>0</v>
          </cell>
          <cell r="U563">
            <v>0</v>
          </cell>
          <cell r="V563">
            <v>0</v>
          </cell>
          <cell r="Y563">
            <v>0</v>
          </cell>
          <cell r="Z563">
            <v>0</v>
          </cell>
        </row>
        <row r="564">
          <cell r="C564" t="str">
            <v>HOSPITAL PELÓPIDAS SILVEIRA - CG Nº 017/2022</v>
          </cell>
          <cell r="E564" t="str">
            <v>ILKA WALKIRIA RAMOS ANDRADE</v>
          </cell>
          <cell r="F564" t="str">
            <v>3 - Administrativo</v>
          </cell>
          <cell r="G564" t="str">
            <v>5174-10</v>
          </cell>
          <cell r="H564" t="str">
            <v>03/2026</v>
          </cell>
          <cell r="I564">
            <v>0</v>
          </cell>
          <cell r="J564">
            <v>77.967200000000005</v>
          </cell>
          <cell r="K564">
            <v>0</v>
          </cell>
          <cell r="L564">
            <v>214.365516666666</v>
          </cell>
          <cell r="M564">
            <v>64.84</v>
          </cell>
          <cell r="O564">
            <v>0</v>
          </cell>
          <cell r="R564">
            <v>138.37787788466758</v>
          </cell>
          <cell r="S564">
            <v>178.26</v>
          </cell>
          <cell r="U564">
            <v>0</v>
          </cell>
          <cell r="V564">
            <v>0</v>
          </cell>
          <cell r="Y564">
            <v>0</v>
          </cell>
          <cell r="Z564">
            <v>0</v>
          </cell>
        </row>
        <row r="565">
          <cell r="C565" t="str">
            <v>HOSPITAL PELÓPIDAS SILVEIRA - CG Nº 017/2022</v>
          </cell>
          <cell r="E565" t="str">
            <v>ILZA AMADIA DA SILVA</v>
          </cell>
          <cell r="F565" t="str">
            <v>2 - Outros Profissionais da Saúde</v>
          </cell>
          <cell r="G565" t="str">
            <v>3222-05</v>
          </cell>
          <cell r="H565" t="str">
            <v>03/2026</v>
          </cell>
          <cell r="I565">
            <v>0</v>
          </cell>
          <cell r="J565">
            <v>133.4984</v>
          </cell>
          <cell r="K565">
            <v>0</v>
          </cell>
          <cell r="L565">
            <v>0</v>
          </cell>
          <cell r="M565">
            <v>0</v>
          </cell>
          <cell r="O565">
            <v>2.27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Y565">
            <v>0</v>
          </cell>
          <cell r="Z565">
            <v>0</v>
          </cell>
        </row>
        <row r="566">
          <cell r="C566" t="str">
            <v>HOSPITAL PELÓPIDAS SILVEIRA - CG Nº 017/2022</v>
          </cell>
          <cell r="E566" t="str">
            <v>INES HENRIQUE DA SILVA SOUZA</v>
          </cell>
          <cell r="F566" t="str">
            <v>2 - Outros Profissionais da Saúde</v>
          </cell>
          <cell r="G566" t="str">
            <v>3222-05</v>
          </cell>
          <cell r="H566" t="str">
            <v>03/2026</v>
          </cell>
          <cell r="I566">
            <v>0</v>
          </cell>
          <cell r="J566">
            <v>331.14</v>
          </cell>
          <cell r="K566">
            <v>0</v>
          </cell>
          <cell r="L566">
            <v>214.365516666666</v>
          </cell>
          <cell r="M566">
            <v>32.42</v>
          </cell>
          <cell r="O566">
            <v>2.27</v>
          </cell>
          <cell r="R566">
            <v>0</v>
          </cell>
          <cell r="S566">
            <v>0</v>
          </cell>
          <cell r="U566">
            <v>0</v>
          </cell>
          <cell r="V566">
            <v>0</v>
          </cell>
          <cell r="Y566">
            <v>0</v>
          </cell>
          <cell r="Z566">
            <v>0</v>
          </cell>
        </row>
        <row r="567">
          <cell r="C567" t="str">
            <v>HOSPITAL PELÓPIDAS SILVEIRA - CG Nº 017/2022</v>
          </cell>
          <cell r="E567" t="str">
            <v>INGRID RAYANNE ALVES SILVA MELO</v>
          </cell>
          <cell r="F567" t="str">
            <v>2 - Outros Profissionais da Saúde</v>
          </cell>
          <cell r="G567" t="str">
            <v>2235-05</v>
          </cell>
          <cell r="H567" t="str">
            <v>03/2026</v>
          </cell>
          <cell r="I567">
            <v>0</v>
          </cell>
          <cell r="J567">
            <v>455.3648</v>
          </cell>
          <cell r="K567">
            <v>0</v>
          </cell>
          <cell r="L567">
            <v>0</v>
          </cell>
          <cell r="M567">
            <v>0</v>
          </cell>
          <cell r="O567">
            <v>4.7699999999999996</v>
          </cell>
          <cell r="R567">
            <v>0</v>
          </cell>
          <cell r="S567">
            <v>0</v>
          </cell>
          <cell r="U567">
            <v>0</v>
          </cell>
          <cell r="V567">
            <v>0</v>
          </cell>
          <cell r="Y567">
            <v>0</v>
          </cell>
          <cell r="Z567">
            <v>0</v>
          </cell>
        </row>
        <row r="568">
          <cell r="C568" t="str">
            <v>HOSPITAL PELÓPIDAS SILVEIRA - CG Nº 017/2022</v>
          </cell>
          <cell r="E568" t="str">
            <v>INGRYD MYARA BATISTA DA SILVA</v>
          </cell>
          <cell r="F568" t="str">
            <v>2 - Outros Profissionais da Saúde</v>
          </cell>
          <cell r="G568" t="str">
            <v>3222-05</v>
          </cell>
          <cell r="H568" t="str">
            <v>03/2026</v>
          </cell>
          <cell r="I568">
            <v>0</v>
          </cell>
          <cell r="J568">
            <v>283.47359999999998</v>
          </cell>
          <cell r="K568">
            <v>0</v>
          </cell>
          <cell r="L568">
            <v>214.365516666666</v>
          </cell>
          <cell r="M568">
            <v>32.42</v>
          </cell>
          <cell r="O568">
            <v>2.27</v>
          </cell>
          <cell r="R568">
            <v>85.896786420260312</v>
          </cell>
          <cell r="S568">
            <v>0</v>
          </cell>
          <cell r="U568">
            <v>0</v>
          </cell>
          <cell r="V568">
            <v>0</v>
          </cell>
          <cell r="Y568">
            <v>0</v>
          </cell>
          <cell r="Z568">
            <v>0</v>
          </cell>
        </row>
        <row r="569">
          <cell r="C569" t="str">
            <v>HOSPITAL PELÓPIDAS SILVEIRA - CG Nº 017/2022</v>
          </cell>
          <cell r="E569" t="str">
            <v>IRAMAR AFONSO DE CARVALHO FILHO</v>
          </cell>
          <cell r="F569" t="str">
            <v>3 - Administrativo</v>
          </cell>
          <cell r="G569" t="str">
            <v>3132-15</v>
          </cell>
          <cell r="H569" t="str">
            <v>03/2026</v>
          </cell>
          <cell r="I569">
            <v>0</v>
          </cell>
          <cell r="J569">
            <v>266.452</v>
          </cell>
          <cell r="K569">
            <v>0</v>
          </cell>
          <cell r="L569">
            <v>0</v>
          </cell>
          <cell r="M569">
            <v>0</v>
          </cell>
          <cell r="O569">
            <v>0</v>
          </cell>
          <cell r="R569">
            <v>0</v>
          </cell>
          <cell r="S569">
            <v>0</v>
          </cell>
          <cell r="U569">
            <v>0</v>
          </cell>
          <cell r="V569">
            <v>0</v>
          </cell>
          <cell r="Y569">
            <v>0</v>
          </cell>
          <cell r="Z569">
            <v>0</v>
          </cell>
        </row>
        <row r="570">
          <cell r="C570" t="str">
            <v>HOSPITAL PELÓPIDAS SILVEIRA - CG Nº 017/2022</v>
          </cell>
          <cell r="E570" t="str">
            <v>IRANI PEREIRA DA SILVA</v>
          </cell>
          <cell r="F570" t="str">
            <v>3 - Administrativo</v>
          </cell>
          <cell r="G570" t="str">
            <v>5134-30</v>
          </cell>
          <cell r="H570" t="str">
            <v>03/2026</v>
          </cell>
          <cell r="I570">
            <v>0</v>
          </cell>
          <cell r="J570">
            <v>174.80799999999999</v>
          </cell>
          <cell r="K570">
            <v>0</v>
          </cell>
          <cell r="L570">
            <v>214.365516666666</v>
          </cell>
          <cell r="M570">
            <v>32.42</v>
          </cell>
          <cell r="O570">
            <v>0</v>
          </cell>
          <cell r="R570">
            <v>0</v>
          </cell>
          <cell r="S570">
            <v>97.26</v>
          </cell>
          <cell r="U570">
            <v>0</v>
          </cell>
          <cell r="V570">
            <v>0</v>
          </cell>
          <cell r="Y570">
            <v>0</v>
          </cell>
          <cell r="Z570">
            <v>0</v>
          </cell>
        </row>
        <row r="571">
          <cell r="C571" t="str">
            <v>HOSPITAL PELÓPIDAS SILVEIRA - CG Nº 017/2022</v>
          </cell>
          <cell r="E571" t="str">
            <v>IRINEIDE DO NASCIMENTO BRANDAO</v>
          </cell>
          <cell r="F571" t="str">
            <v>2 - Outros Profissionais da Saúde</v>
          </cell>
          <cell r="G571" t="str">
            <v>3222-05</v>
          </cell>
          <cell r="H571" t="str">
            <v>03/2026</v>
          </cell>
          <cell r="I571">
            <v>0</v>
          </cell>
          <cell r="J571">
            <v>305.6472</v>
          </cell>
          <cell r="K571">
            <v>0</v>
          </cell>
          <cell r="L571">
            <v>214.365516666666</v>
          </cell>
          <cell r="M571">
            <v>32.42</v>
          </cell>
          <cell r="O571">
            <v>2.27</v>
          </cell>
          <cell r="R571">
            <v>0</v>
          </cell>
          <cell r="S571">
            <v>0</v>
          </cell>
          <cell r="U571">
            <v>0</v>
          </cell>
          <cell r="V571">
            <v>0</v>
          </cell>
          <cell r="Y571">
            <v>0</v>
          </cell>
          <cell r="Z571">
            <v>0</v>
          </cell>
        </row>
        <row r="572">
          <cell r="C572" t="str">
            <v>HOSPITAL PELÓPIDAS SILVEIRA - CG Nº 017/2022</v>
          </cell>
          <cell r="E572" t="str">
            <v>IRIS CAROLINE DA SILVA</v>
          </cell>
          <cell r="F572" t="str">
            <v>2 - Outros Profissionais da Saúde</v>
          </cell>
          <cell r="G572" t="str">
            <v>3222-05</v>
          </cell>
          <cell r="H572" t="str">
            <v>03/2026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O572">
            <v>2.27</v>
          </cell>
          <cell r="R572">
            <v>0</v>
          </cell>
          <cell r="S572">
            <v>0</v>
          </cell>
          <cell r="U572">
            <v>0</v>
          </cell>
          <cell r="V572">
            <v>0</v>
          </cell>
          <cell r="Y572">
            <v>0</v>
          </cell>
          <cell r="Z572">
            <v>0</v>
          </cell>
        </row>
        <row r="573">
          <cell r="C573" t="str">
            <v>HOSPITAL PELÓPIDAS SILVEIRA - CG Nº 017/2022</v>
          </cell>
          <cell r="E573" t="str">
            <v>IRLA MILENA DE ALBUQUERQUE BIEGING</v>
          </cell>
          <cell r="F573" t="str">
            <v>2 - Outros Profissionais da Saúde</v>
          </cell>
          <cell r="G573" t="str">
            <v>2236-05</v>
          </cell>
          <cell r="H573" t="str">
            <v>03/2026</v>
          </cell>
          <cell r="I573">
            <v>0</v>
          </cell>
          <cell r="J573">
            <v>266.96480000000003</v>
          </cell>
          <cell r="K573">
            <v>0</v>
          </cell>
          <cell r="L573">
            <v>214.365516666666</v>
          </cell>
          <cell r="M573">
            <v>3.06</v>
          </cell>
          <cell r="O573">
            <v>4.7699999999999996</v>
          </cell>
          <cell r="R573">
            <v>0</v>
          </cell>
          <cell r="S573">
            <v>0</v>
          </cell>
          <cell r="U573">
            <v>108.99</v>
          </cell>
          <cell r="V573">
            <v>0</v>
          </cell>
          <cell r="Y573">
            <v>0</v>
          </cell>
          <cell r="Z573">
            <v>0</v>
          </cell>
        </row>
        <row r="574">
          <cell r="C574" t="str">
            <v>HOSPITAL PELÓPIDAS SILVEIRA - CG Nº 017/2022</v>
          </cell>
          <cell r="E574" t="str">
            <v>ISA CARLA AZEVEDO DELMONDES</v>
          </cell>
          <cell r="F574" t="str">
            <v>2 - Outros Profissionais da Saúde</v>
          </cell>
          <cell r="G574" t="str">
            <v>2234-05</v>
          </cell>
          <cell r="H574" t="str">
            <v>03/2026</v>
          </cell>
          <cell r="I574">
            <v>0</v>
          </cell>
          <cell r="J574">
            <v>363.1848</v>
          </cell>
          <cell r="K574">
            <v>0</v>
          </cell>
          <cell r="L574">
            <v>0</v>
          </cell>
          <cell r="M574">
            <v>0</v>
          </cell>
          <cell r="O574">
            <v>2.27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Y574">
            <v>0</v>
          </cell>
          <cell r="Z574">
            <v>0</v>
          </cell>
        </row>
        <row r="575">
          <cell r="C575" t="str">
            <v>HOSPITAL PELÓPIDAS SILVEIRA - CG Nº 017/2022</v>
          </cell>
          <cell r="E575" t="str">
            <v>ISABEL CRISTINA GOMES DA SILVA</v>
          </cell>
          <cell r="F575" t="str">
            <v>3 - Administrativo</v>
          </cell>
          <cell r="G575" t="str">
            <v>5143-20</v>
          </cell>
          <cell r="H575" t="str">
            <v>03/2026</v>
          </cell>
          <cell r="I575">
            <v>0</v>
          </cell>
          <cell r="J575">
            <v>174.46879999999999</v>
          </cell>
          <cell r="K575">
            <v>0</v>
          </cell>
          <cell r="L575">
            <v>214.365516666666</v>
          </cell>
          <cell r="M575">
            <v>32.42</v>
          </cell>
          <cell r="O575">
            <v>0</v>
          </cell>
          <cell r="R575">
            <v>147.60306974364542</v>
          </cell>
          <cell r="S575">
            <v>97.26</v>
          </cell>
          <cell r="U575">
            <v>0</v>
          </cell>
          <cell r="V575">
            <v>0</v>
          </cell>
          <cell r="Y575">
            <v>0</v>
          </cell>
          <cell r="Z575">
            <v>0</v>
          </cell>
        </row>
        <row r="576">
          <cell r="C576" t="str">
            <v>HOSPITAL PELÓPIDAS SILVEIRA - CG Nº 017/2022</v>
          </cell>
          <cell r="E576" t="str">
            <v>ISABELA GABRIELLY FREITAS GOMES DA SILVA</v>
          </cell>
          <cell r="F576" t="str">
            <v>2 - Outros Profissionais da Saúde</v>
          </cell>
          <cell r="G576" t="str">
            <v>3222-05</v>
          </cell>
          <cell r="H576" t="str">
            <v>03/2026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O576">
            <v>0</v>
          </cell>
          <cell r="R576">
            <v>0</v>
          </cell>
          <cell r="S576">
            <v>0</v>
          </cell>
          <cell r="U576">
            <v>0</v>
          </cell>
          <cell r="V576">
            <v>0</v>
          </cell>
          <cell r="Y576">
            <v>0</v>
          </cell>
          <cell r="Z576">
            <v>0</v>
          </cell>
        </row>
        <row r="577">
          <cell r="C577" t="str">
            <v>HOSPITAL PELÓPIDAS SILVEIRA - CG Nº 017/2022</v>
          </cell>
          <cell r="E577" t="str">
            <v>ISABELA OLIVEIRA DA SILVA FLOR</v>
          </cell>
          <cell r="F577" t="str">
            <v>2 - Outros Profissionais da Saúde</v>
          </cell>
          <cell r="G577" t="str">
            <v>2235-05</v>
          </cell>
          <cell r="H577" t="str">
            <v>03/2026</v>
          </cell>
          <cell r="I577">
            <v>0</v>
          </cell>
          <cell r="J577">
            <v>412.14319999999998</v>
          </cell>
          <cell r="K577">
            <v>0</v>
          </cell>
          <cell r="L577">
            <v>0</v>
          </cell>
          <cell r="M577">
            <v>0</v>
          </cell>
          <cell r="O577">
            <v>4.7699999999999996</v>
          </cell>
          <cell r="R577">
            <v>0</v>
          </cell>
          <cell r="S577">
            <v>0</v>
          </cell>
          <cell r="U577">
            <v>0</v>
          </cell>
          <cell r="V577">
            <v>0</v>
          </cell>
          <cell r="Y577">
            <v>0</v>
          </cell>
          <cell r="Z577">
            <v>0</v>
          </cell>
        </row>
        <row r="578">
          <cell r="C578" t="str">
            <v>HOSPITAL PELÓPIDAS SILVEIRA - CG Nº 017/2022</v>
          </cell>
          <cell r="E578" t="str">
            <v>ISABELA RAFAELLI MARQUES DE SA</v>
          </cell>
          <cell r="F578" t="str">
            <v>2 - Outros Profissionais da Saúde</v>
          </cell>
          <cell r="G578" t="str">
            <v>2235-05</v>
          </cell>
          <cell r="H578" t="str">
            <v>03/2026</v>
          </cell>
          <cell r="I578">
            <v>0</v>
          </cell>
          <cell r="J578">
            <v>241.596</v>
          </cell>
          <cell r="K578">
            <v>0</v>
          </cell>
          <cell r="L578">
            <v>214.365516666666</v>
          </cell>
          <cell r="M578">
            <v>2.79</v>
          </cell>
          <cell r="O578">
            <v>4.7699999999999996</v>
          </cell>
          <cell r="R578">
            <v>0</v>
          </cell>
          <cell r="S578">
            <v>0</v>
          </cell>
          <cell r="U578">
            <v>0</v>
          </cell>
          <cell r="V578">
            <v>0</v>
          </cell>
          <cell r="Y578">
            <v>0</v>
          </cell>
          <cell r="Z578">
            <v>0</v>
          </cell>
        </row>
        <row r="579">
          <cell r="C579" t="str">
            <v>HOSPITAL PELÓPIDAS SILVEIRA - CG Nº 017/2022</v>
          </cell>
          <cell r="E579" t="str">
            <v>ISABELLA DA SILVA GALDINO TAVARES</v>
          </cell>
          <cell r="F579" t="str">
            <v>2 - Outros Profissionais da Saúde</v>
          </cell>
          <cell r="G579" t="str">
            <v>3222-05</v>
          </cell>
          <cell r="H579" t="str">
            <v>03/2026</v>
          </cell>
          <cell r="I579">
            <v>0</v>
          </cell>
          <cell r="J579">
            <v>307.77440000000001</v>
          </cell>
          <cell r="K579">
            <v>0</v>
          </cell>
          <cell r="L579">
            <v>0</v>
          </cell>
          <cell r="M579">
            <v>0</v>
          </cell>
          <cell r="O579">
            <v>2.27</v>
          </cell>
          <cell r="R579">
            <v>0</v>
          </cell>
          <cell r="S579">
            <v>0</v>
          </cell>
          <cell r="U579">
            <v>0</v>
          </cell>
          <cell r="V579">
            <v>0</v>
          </cell>
          <cell r="Y579">
            <v>0</v>
          </cell>
          <cell r="Z579">
            <v>0</v>
          </cell>
        </row>
        <row r="580">
          <cell r="C580" t="str">
            <v>HOSPITAL PELÓPIDAS SILVEIRA - CG Nº 017/2022</v>
          </cell>
          <cell r="E580" t="str">
            <v>ISADORA MARIA NASCIMENTO LEMOS</v>
          </cell>
          <cell r="F580" t="str">
            <v>3 - Administrativo</v>
          </cell>
          <cell r="G580" t="str">
            <v>4110-10</v>
          </cell>
          <cell r="H580" t="str">
            <v>03/2026</v>
          </cell>
          <cell r="I580">
            <v>0</v>
          </cell>
          <cell r="J580">
            <v>129.68</v>
          </cell>
          <cell r="K580">
            <v>0</v>
          </cell>
          <cell r="L580">
            <v>0</v>
          </cell>
          <cell r="M580">
            <v>0</v>
          </cell>
          <cell r="O580">
            <v>0</v>
          </cell>
          <cell r="R580">
            <v>276.75575576933517</v>
          </cell>
          <cell r="S580">
            <v>94.02</v>
          </cell>
          <cell r="U580">
            <v>0</v>
          </cell>
          <cell r="V580">
            <v>0</v>
          </cell>
          <cell r="Y580">
            <v>0</v>
          </cell>
          <cell r="Z580">
            <v>0</v>
          </cell>
        </row>
        <row r="581">
          <cell r="C581" t="str">
            <v>HOSPITAL PELÓPIDAS SILVEIRA - CG Nº 017/2022</v>
          </cell>
          <cell r="E581" t="str">
            <v>ISMAEL CARLOS RUFINO DA SILVA</v>
          </cell>
          <cell r="F581" t="str">
            <v>3 - Administrativo</v>
          </cell>
          <cell r="G581" t="str">
            <v>5174-10</v>
          </cell>
          <cell r="H581" t="str">
            <v>03/2026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O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Y581">
            <v>0</v>
          </cell>
          <cell r="Z581">
            <v>0</v>
          </cell>
        </row>
        <row r="582">
          <cell r="C582" t="str">
            <v>HOSPITAL PELÓPIDAS SILVEIRA - CG Nº 017/2022</v>
          </cell>
          <cell r="E582" t="str">
            <v>ISRAEL EUGENIO DA SILVA</v>
          </cell>
          <cell r="F582" t="str">
            <v>3 - Administrativo</v>
          </cell>
          <cell r="G582" t="str">
            <v>5174-10</v>
          </cell>
          <cell r="H582" t="str">
            <v>03/2026</v>
          </cell>
          <cell r="I582">
            <v>0</v>
          </cell>
          <cell r="J582">
            <v>131.1968</v>
          </cell>
          <cell r="K582">
            <v>0</v>
          </cell>
          <cell r="L582">
            <v>214.365516666666</v>
          </cell>
          <cell r="M582">
            <v>32.42</v>
          </cell>
          <cell r="O582">
            <v>0</v>
          </cell>
          <cell r="R582">
            <v>30.750639529926126</v>
          </cell>
          <cell r="S582">
            <v>0</v>
          </cell>
          <cell r="U582">
            <v>0</v>
          </cell>
          <cell r="V582">
            <v>0</v>
          </cell>
          <cell r="Y582">
            <v>0</v>
          </cell>
          <cell r="Z582">
            <v>0</v>
          </cell>
        </row>
        <row r="583">
          <cell r="C583" t="str">
            <v>HOSPITAL PELÓPIDAS SILVEIRA - CG Nº 017/2022</v>
          </cell>
          <cell r="E583" t="str">
            <v>ITALO JONATHAS PEREIRA DE OLIVEIRA</v>
          </cell>
          <cell r="F583" t="str">
            <v>2 - Outros Profissionais da Saúde</v>
          </cell>
          <cell r="G583" t="str">
            <v>5211-30</v>
          </cell>
          <cell r="H583" t="str">
            <v>03/2026</v>
          </cell>
          <cell r="I583">
            <v>0</v>
          </cell>
          <cell r="J583">
            <v>157.08240000000001</v>
          </cell>
          <cell r="K583">
            <v>0</v>
          </cell>
          <cell r="L583">
            <v>214.365516666666</v>
          </cell>
          <cell r="M583">
            <v>35.479999999999997</v>
          </cell>
          <cell r="O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Y583">
            <v>0</v>
          </cell>
          <cell r="Z583">
            <v>0</v>
          </cell>
        </row>
        <row r="584">
          <cell r="C584" t="str">
            <v>HOSPITAL PELÓPIDAS SILVEIRA - CG Nº 017/2022</v>
          </cell>
          <cell r="E584" t="str">
            <v>ITALO OLIVEIRA DE MACEDO</v>
          </cell>
          <cell r="F584" t="str">
            <v>3 - Administrativo</v>
          </cell>
          <cell r="G584" t="str">
            <v>4102-20</v>
          </cell>
          <cell r="H584" t="str">
            <v>03/2026</v>
          </cell>
          <cell r="I584">
            <v>0</v>
          </cell>
          <cell r="J584">
            <v>129.68</v>
          </cell>
          <cell r="K584">
            <v>0</v>
          </cell>
          <cell r="L584">
            <v>214.365516666666</v>
          </cell>
          <cell r="M584">
            <v>32.42</v>
          </cell>
          <cell r="O584">
            <v>0</v>
          </cell>
          <cell r="R584">
            <v>316.93659142177194</v>
          </cell>
          <cell r="S584">
            <v>94.02</v>
          </cell>
          <cell r="U584">
            <v>0</v>
          </cell>
          <cell r="V584">
            <v>0</v>
          </cell>
          <cell r="Y584">
            <v>0</v>
          </cell>
          <cell r="Z584">
            <v>0</v>
          </cell>
        </row>
        <row r="585">
          <cell r="C585" t="str">
            <v>HOSPITAL PELÓPIDAS SILVEIRA - CG Nº 017/2022</v>
          </cell>
          <cell r="E585" t="str">
            <v>ITALO PAULO DA SILVA LIMA</v>
          </cell>
          <cell r="F585" t="str">
            <v>3 - Administrativo</v>
          </cell>
          <cell r="G585" t="str">
            <v>5143-20</v>
          </cell>
          <cell r="H585" t="str">
            <v>03/2026</v>
          </cell>
          <cell r="I585">
            <v>0</v>
          </cell>
          <cell r="J585">
            <v>134.80160000000001</v>
          </cell>
          <cell r="K585">
            <v>0</v>
          </cell>
          <cell r="L585">
            <v>214.365516666666</v>
          </cell>
          <cell r="M585">
            <v>32.42</v>
          </cell>
          <cell r="O585">
            <v>0</v>
          </cell>
          <cell r="R585">
            <v>295.20613948729084</v>
          </cell>
          <cell r="S585">
            <v>90.45</v>
          </cell>
          <cell r="U585">
            <v>0</v>
          </cell>
          <cell r="V585">
            <v>0</v>
          </cell>
          <cell r="Y585">
            <v>0</v>
          </cell>
          <cell r="Z585">
            <v>0</v>
          </cell>
        </row>
        <row r="586">
          <cell r="C586" t="str">
            <v>HOSPITAL PELÓPIDAS SILVEIRA - CG Nº 017/2022</v>
          </cell>
          <cell r="E586" t="str">
            <v>ITHAWANA LUIZA DA SILVA ARAUJO</v>
          </cell>
          <cell r="F586" t="str">
            <v>2 - Outros Profissionais da Saúde</v>
          </cell>
          <cell r="G586" t="str">
            <v>3222-05</v>
          </cell>
          <cell r="H586" t="str">
            <v>03/2026</v>
          </cell>
          <cell r="I586">
            <v>0</v>
          </cell>
          <cell r="J586">
            <v>287.10079999999999</v>
          </cell>
          <cell r="K586">
            <v>0</v>
          </cell>
          <cell r="L586">
            <v>0</v>
          </cell>
          <cell r="M586">
            <v>0</v>
          </cell>
          <cell r="O586">
            <v>2.27</v>
          </cell>
          <cell r="R586">
            <v>29.930622475794763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Z586">
            <v>0</v>
          </cell>
        </row>
        <row r="587">
          <cell r="C587" t="str">
            <v>HOSPITAL PELÓPIDAS SILVEIRA - CG Nº 017/2022</v>
          </cell>
          <cell r="E587" t="str">
            <v>IVALDO AMARO SABINO FILHO</v>
          </cell>
          <cell r="F587" t="str">
            <v>2 - Outros Profissionais da Saúde</v>
          </cell>
          <cell r="G587" t="str">
            <v>5151-10</v>
          </cell>
          <cell r="H587" t="str">
            <v>03/2026</v>
          </cell>
          <cell r="I587">
            <v>0</v>
          </cell>
          <cell r="J587">
            <v>238.09360000000001</v>
          </cell>
          <cell r="K587">
            <v>0</v>
          </cell>
          <cell r="L587">
            <v>214.365516666666</v>
          </cell>
          <cell r="M587">
            <v>32.42</v>
          </cell>
          <cell r="O587">
            <v>0</v>
          </cell>
          <cell r="R587">
            <v>30.750639529926126</v>
          </cell>
          <cell r="S587">
            <v>0</v>
          </cell>
          <cell r="U587">
            <v>0</v>
          </cell>
          <cell r="V587">
            <v>0</v>
          </cell>
          <cell r="Y587">
            <v>0</v>
          </cell>
          <cell r="Z587">
            <v>0</v>
          </cell>
        </row>
        <row r="588">
          <cell r="C588" t="str">
            <v>HOSPITAL PELÓPIDAS SILVEIRA - CG Nº 017/2022</v>
          </cell>
          <cell r="E588" t="str">
            <v>IVAN GOMES DE SANTANA</v>
          </cell>
          <cell r="F588" t="str">
            <v>3 - Administrativo</v>
          </cell>
          <cell r="G588" t="str">
            <v>5174-10</v>
          </cell>
          <cell r="H588" t="str">
            <v>03/2026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O588">
            <v>0</v>
          </cell>
          <cell r="R588">
            <v>0</v>
          </cell>
          <cell r="S588">
            <v>0</v>
          </cell>
          <cell r="U588">
            <v>0</v>
          </cell>
          <cell r="V588">
            <v>0</v>
          </cell>
          <cell r="Y588">
            <v>0</v>
          </cell>
          <cell r="Z588">
            <v>0</v>
          </cell>
        </row>
        <row r="589">
          <cell r="C589" t="str">
            <v>HOSPITAL PELÓPIDAS SILVEIRA - CG Nº 017/2022</v>
          </cell>
          <cell r="E589" t="str">
            <v>IVANEIDE VERGETE MARQUES</v>
          </cell>
          <cell r="F589" t="str">
            <v>2 - Outros Profissionais da Saúde</v>
          </cell>
          <cell r="G589" t="str">
            <v>3241-15</v>
          </cell>
          <cell r="H589" t="str">
            <v>03/2026</v>
          </cell>
          <cell r="I589">
            <v>0</v>
          </cell>
          <cell r="J589">
            <v>450.19040000000001</v>
          </cell>
          <cell r="K589">
            <v>0</v>
          </cell>
          <cell r="L589">
            <v>0</v>
          </cell>
          <cell r="M589">
            <v>0</v>
          </cell>
          <cell r="O589">
            <v>2.27</v>
          </cell>
          <cell r="R589">
            <v>92.251918589778384</v>
          </cell>
          <cell r="S589">
            <v>0</v>
          </cell>
          <cell r="U589">
            <v>0</v>
          </cell>
          <cell r="V589">
            <v>0</v>
          </cell>
          <cell r="Y589">
            <v>0</v>
          </cell>
          <cell r="Z589">
            <v>0</v>
          </cell>
        </row>
        <row r="590">
          <cell r="C590" t="str">
            <v>HOSPITAL PELÓPIDAS SILVEIRA - CG Nº 017/2022</v>
          </cell>
          <cell r="E590" t="str">
            <v>IVANETE DAS GRACAS TININ</v>
          </cell>
          <cell r="F590" t="str">
            <v>2 - Outros Profissionais da Saúde</v>
          </cell>
          <cell r="G590" t="str">
            <v>3222-05</v>
          </cell>
          <cell r="H590" t="str">
            <v>03/2026</v>
          </cell>
          <cell r="I590">
            <v>0</v>
          </cell>
          <cell r="J590">
            <v>303.2704</v>
          </cell>
          <cell r="K590">
            <v>0</v>
          </cell>
          <cell r="L590">
            <v>0</v>
          </cell>
          <cell r="M590">
            <v>0</v>
          </cell>
          <cell r="O590">
            <v>2.27</v>
          </cell>
          <cell r="R590">
            <v>138.37787788466758</v>
          </cell>
          <cell r="S590">
            <v>97.26</v>
          </cell>
          <cell r="U590">
            <v>81.02</v>
          </cell>
          <cell r="V590">
            <v>0</v>
          </cell>
          <cell r="Y590">
            <v>0</v>
          </cell>
          <cell r="Z590">
            <v>0</v>
          </cell>
        </row>
        <row r="591">
          <cell r="C591" t="str">
            <v>HOSPITAL PELÓPIDAS SILVEIRA - CG Nº 017/2022</v>
          </cell>
          <cell r="E591" t="str">
            <v>IVONEIDE GOMES DE ASSIS SILVA</v>
          </cell>
          <cell r="F591" t="str">
            <v>3 - Administrativo</v>
          </cell>
          <cell r="G591" t="str">
            <v>5134-30</v>
          </cell>
          <cell r="H591" t="str">
            <v>03/2026</v>
          </cell>
          <cell r="I591">
            <v>0</v>
          </cell>
          <cell r="J591">
            <v>175.83519999999999</v>
          </cell>
          <cell r="K591">
            <v>0</v>
          </cell>
          <cell r="L591">
            <v>214.365516666666</v>
          </cell>
          <cell r="M591">
            <v>32.42</v>
          </cell>
          <cell r="O591">
            <v>0</v>
          </cell>
          <cell r="R591">
            <v>147.60306974364542</v>
          </cell>
          <cell r="S591">
            <v>97.26</v>
          </cell>
          <cell r="U591">
            <v>0</v>
          </cell>
          <cell r="V591">
            <v>0</v>
          </cell>
          <cell r="Y591">
            <v>0</v>
          </cell>
          <cell r="Z591">
            <v>0</v>
          </cell>
        </row>
        <row r="592">
          <cell r="C592" t="str">
            <v>HOSPITAL PELÓPIDAS SILVEIRA - CG Nº 017/2022</v>
          </cell>
          <cell r="E592" t="str">
            <v>IZABEL CRISTINA FERREIRA DA SILVA</v>
          </cell>
          <cell r="F592" t="str">
            <v>2 - Outros Profissionais da Saúde</v>
          </cell>
          <cell r="G592" t="str">
            <v>3222-05</v>
          </cell>
          <cell r="H592" t="str">
            <v>03/2026</v>
          </cell>
          <cell r="I592">
            <v>0</v>
          </cell>
          <cell r="J592">
            <v>294.8064</v>
          </cell>
          <cell r="K592">
            <v>0</v>
          </cell>
          <cell r="L592">
            <v>214.365516666666</v>
          </cell>
          <cell r="M592">
            <v>32.42</v>
          </cell>
          <cell r="O592">
            <v>2.27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Y592">
            <v>0</v>
          </cell>
          <cell r="Z592">
            <v>0</v>
          </cell>
        </row>
        <row r="593">
          <cell r="C593" t="str">
            <v>HOSPITAL PELÓPIDAS SILVEIRA - CG Nº 017/2022</v>
          </cell>
          <cell r="E593" t="str">
            <v>IZABEL MARIA MONTEIRO DE ARAUJO</v>
          </cell>
          <cell r="F593" t="str">
            <v>2 - Outros Profissionais da Saúde</v>
          </cell>
          <cell r="G593" t="str">
            <v>2235-05</v>
          </cell>
          <cell r="H593" t="str">
            <v>03/2026</v>
          </cell>
          <cell r="I593">
            <v>0</v>
          </cell>
          <cell r="J593">
            <v>647.59199999999998</v>
          </cell>
          <cell r="K593">
            <v>0</v>
          </cell>
          <cell r="L593">
            <v>214.365516666666</v>
          </cell>
          <cell r="M593">
            <v>3.33</v>
          </cell>
          <cell r="O593">
            <v>4.7699999999999996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Y593">
            <v>0</v>
          </cell>
          <cell r="Z593">
            <v>0</v>
          </cell>
        </row>
        <row r="594">
          <cell r="C594" t="str">
            <v>HOSPITAL PELÓPIDAS SILVEIRA - CG Nº 017/2022</v>
          </cell>
          <cell r="E594" t="str">
            <v>IZABELLE ALESSANDRA TININ MARINHO</v>
          </cell>
          <cell r="F594" t="str">
            <v>2 - Outros Profissionais da Saúde</v>
          </cell>
          <cell r="G594" t="str">
            <v>3222-05</v>
          </cell>
          <cell r="H594" t="str">
            <v>03/2026</v>
          </cell>
          <cell r="I594">
            <v>0</v>
          </cell>
          <cell r="J594">
            <v>281.42</v>
          </cell>
          <cell r="K594">
            <v>0</v>
          </cell>
          <cell r="L594">
            <v>214.365516666666</v>
          </cell>
          <cell r="M594">
            <v>32.42</v>
          </cell>
          <cell r="O594">
            <v>2.27</v>
          </cell>
          <cell r="R594">
            <v>147.60306974364542</v>
          </cell>
          <cell r="S594">
            <v>84.29</v>
          </cell>
          <cell r="U594">
            <v>0</v>
          </cell>
          <cell r="V594">
            <v>0</v>
          </cell>
          <cell r="Y594">
            <v>0</v>
          </cell>
          <cell r="Z594">
            <v>0</v>
          </cell>
        </row>
        <row r="595">
          <cell r="C595" t="str">
            <v>HOSPITAL PELÓPIDAS SILVEIRA - CG Nº 017/2022</v>
          </cell>
          <cell r="E595" t="str">
            <v>JACIARA SANTOS BATISTA</v>
          </cell>
          <cell r="F595" t="str">
            <v>2 - Outros Profissionais da Saúde</v>
          </cell>
          <cell r="G595" t="str">
            <v>3222-05</v>
          </cell>
          <cell r="H595" t="str">
            <v>03/2026</v>
          </cell>
          <cell r="I595">
            <v>0</v>
          </cell>
          <cell r="J595">
            <v>438.7176</v>
          </cell>
          <cell r="K595">
            <v>0</v>
          </cell>
          <cell r="L595">
            <v>0</v>
          </cell>
          <cell r="M595">
            <v>0</v>
          </cell>
          <cell r="O595">
            <v>2.27</v>
          </cell>
          <cell r="R595">
            <v>0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  <cell r="Z595">
            <v>0</v>
          </cell>
        </row>
        <row r="596">
          <cell r="C596" t="str">
            <v>HOSPITAL PELÓPIDAS SILVEIRA - CG Nº 017/2022</v>
          </cell>
          <cell r="E596" t="str">
            <v>JACIARA TOMAZ DA SILVA</v>
          </cell>
          <cell r="F596" t="str">
            <v>2 - Outros Profissionais da Saúde</v>
          </cell>
          <cell r="G596" t="str">
            <v>3222-05</v>
          </cell>
          <cell r="H596" t="str">
            <v>03/2026</v>
          </cell>
          <cell r="I596">
            <v>0</v>
          </cell>
          <cell r="J596">
            <v>288.58640000000003</v>
          </cell>
          <cell r="K596">
            <v>0</v>
          </cell>
          <cell r="L596">
            <v>214.365516666666</v>
          </cell>
          <cell r="M596">
            <v>32.42</v>
          </cell>
          <cell r="O596">
            <v>2.27</v>
          </cell>
          <cell r="R596">
            <v>0</v>
          </cell>
          <cell r="S596">
            <v>97.26</v>
          </cell>
          <cell r="U596">
            <v>0</v>
          </cell>
          <cell r="V596">
            <v>0</v>
          </cell>
          <cell r="Y596">
            <v>0</v>
          </cell>
          <cell r="Z596">
            <v>0</v>
          </cell>
        </row>
        <row r="597">
          <cell r="C597" t="str">
            <v>HOSPITAL PELÓPIDAS SILVEIRA - CG Nº 017/2022</v>
          </cell>
          <cell r="E597" t="str">
            <v>JACIENE MARIA DA SILVA</v>
          </cell>
          <cell r="F597" t="str">
            <v>2 - Outros Profissionais da Saúde</v>
          </cell>
          <cell r="G597" t="str">
            <v>3222-05</v>
          </cell>
          <cell r="H597" t="str">
            <v>03/2026</v>
          </cell>
          <cell r="I597">
            <v>0</v>
          </cell>
          <cell r="J597">
            <v>342.74880000000002</v>
          </cell>
          <cell r="K597">
            <v>0</v>
          </cell>
          <cell r="L597">
            <v>214.365516666666</v>
          </cell>
          <cell r="M597">
            <v>32.42</v>
          </cell>
          <cell r="O597">
            <v>2.27</v>
          </cell>
          <cell r="R597">
            <v>147.60306974364542</v>
          </cell>
          <cell r="S597">
            <v>97.26</v>
          </cell>
          <cell r="U597">
            <v>0</v>
          </cell>
          <cell r="V597">
            <v>0</v>
          </cell>
          <cell r="Y597">
            <v>0</v>
          </cell>
          <cell r="Z597">
            <v>0</v>
          </cell>
        </row>
        <row r="598">
          <cell r="C598" t="str">
            <v>HOSPITAL PELÓPIDAS SILVEIRA - CG Nº 017/2022</v>
          </cell>
          <cell r="E598" t="str">
            <v>JACIENE MARIA SANTANA DOS SANTOS</v>
          </cell>
          <cell r="F598" t="str">
            <v>3 - Administrativo</v>
          </cell>
          <cell r="G598" t="str">
            <v>5143-20</v>
          </cell>
          <cell r="H598" t="str">
            <v>03/2026</v>
          </cell>
          <cell r="I598">
            <v>0</v>
          </cell>
          <cell r="J598">
            <v>248.91040000000001</v>
          </cell>
          <cell r="K598">
            <v>0</v>
          </cell>
          <cell r="L598">
            <v>0</v>
          </cell>
          <cell r="M598">
            <v>0</v>
          </cell>
          <cell r="O598">
            <v>0</v>
          </cell>
          <cell r="R598">
            <v>147.60306974364542</v>
          </cell>
          <cell r="S598">
            <v>97.26</v>
          </cell>
          <cell r="U598">
            <v>0</v>
          </cell>
          <cell r="V598">
            <v>0</v>
          </cell>
          <cell r="Y598">
            <v>0</v>
          </cell>
          <cell r="Z598">
            <v>0</v>
          </cell>
        </row>
        <row r="599">
          <cell r="C599" t="str">
            <v>HOSPITAL PELÓPIDAS SILVEIRA - CG Nº 017/2022</v>
          </cell>
          <cell r="E599" t="str">
            <v>JACKSON DOUGLAS FERREIRA ROCHA</v>
          </cell>
          <cell r="F599" t="str">
            <v>3 - Administrativo</v>
          </cell>
          <cell r="G599" t="str">
            <v>5174-10</v>
          </cell>
          <cell r="H599" t="str">
            <v>03/2026</v>
          </cell>
          <cell r="I599">
            <v>0</v>
          </cell>
          <cell r="J599">
            <v>134.084</v>
          </cell>
          <cell r="K599">
            <v>0</v>
          </cell>
          <cell r="L599">
            <v>214.365516666666</v>
          </cell>
          <cell r="M599">
            <v>32.42</v>
          </cell>
          <cell r="O599">
            <v>0</v>
          </cell>
          <cell r="R599">
            <v>295.20613948729084</v>
          </cell>
          <cell r="S599">
            <v>90.78</v>
          </cell>
          <cell r="U599">
            <v>0</v>
          </cell>
          <cell r="V599">
            <v>0</v>
          </cell>
          <cell r="Y599">
            <v>0</v>
          </cell>
          <cell r="Z599">
            <v>0</v>
          </cell>
        </row>
        <row r="600">
          <cell r="C600" t="str">
            <v>HOSPITAL PELÓPIDAS SILVEIRA - CG Nº 017/2022</v>
          </cell>
          <cell r="E600" t="str">
            <v>JACKSON SILVA DA COSTA</v>
          </cell>
          <cell r="F600" t="str">
            <v>3 - Administrativo</v>
          </cell>
          <cell r="G600" t="str">
            <v>5135-05</v>
          </cell>
          <cell r="H600" t="str">
            <v>03/2026</v>
          </cell>
          <cell r="I600">
            <v>0</v>
          </cell>
          <cell r="J600">
            <v>153.2696</v>
          </cell>
          <cell r="K600">
            <v>0</v>
          </cell>
          <cell r="L600">
            <v>214.365516666666</v>
          </cell>
          <cell r="M600">
            <v>32.42</v>
          </cell>
          <cell r="O600">
            <v>0</v>
          </cell>
          <cell r="R600">
            <v>0</v>
          </cell>
          <cell r="S600">
            <v>97.26</v>
          </cell>
          <cell r="U600">
            <v>0</v>
          </cell>
          <cell r="V600">
            <v>0</v>
          </cell>
          <cell r="Y600">
            <v>0</v>
          </cell>
          <cell r="Z600">
            <v>0</v>
          </cell>
        </row>
        <row r="601">
          <cell r="C601" t="str">
            <v>HOSPITAL PELÓPIDAS SILVEIRA - CG Nº 017/2022</v>
          </cell>
          <cell r="E601" t="str">
            <v>JACQUELINE FERREIRA E SILVA</v>
          </cell>
          <cell r="F601" t="str">
            <v>3 - Administrativo</v>
          </cell>
          <cell r="G601" t="str">
            <v>5174-10</v>
          </cell>
          <cell r="H601" t="str">
            <v>03/2026</v>
          </cell>
          <cell r="I601">
            <v>0</v>
          </cell>
          <cell r="J601">
            <v>86.453599999999994</v>
          </cell>
          <cell r="K601">
            <v>0</v>
          </cell>
          <cell r="L601">
            <v>0</v>
          </cell>
          <cell r="M601">
            <v>0</v>
          </cell>
          <cell r="O601">
            <v>0</v>
          </cell>
          <cell r="R601">
            <v>0</v>
          </cell>
          <cell r="S601">
            <v>64.84</v>
          </cell>
          <cell r="U601">
            <v>0</v>
          </cell>
          <cell r="V601">
            <v>0</v>
          </cell>
          <cell r="Y601">
            <v>0</v>
          </cell>
          <cell r="Z601">
            <v>0</v>
          </cell>
        </row>
        <row r="602">
          <cell r="C602" t="str">
            <v>HOSPITAL PELÓPIDAS SILVEIRA - CG Nº 017/2022</v>
          </cell>
          <cell r="E602" t="str">
            <v>JADE NAYARA SOARES GUIMARAES</v>
          </cell>
          <cell r="F602" t="str">
            <v>2 - Outros Profissionais da Saúde</v>
          </cell>
          <cell r="G602" t="str">
            <v>3222-05</v>
          </cell>
          <cell r="H602" t="str">
            <v>03/2026</v>
          </cell>
          <cell r="I602">
            <v>0</v>
          </cell>
          <cell r="J602">
            <v>294.8064</v>
          </cell>
          <cell r="K602">
            <v>0</v>
          </cell>
          <cell r="L602">
            <v>214.365516666666</v>
          </cell>
          <cell r="M602">
            <v>32.42</v>
          </cell>
          <cell r="O602">
            <v>2.27</v>
          </cell>
          <cell r="R602">
            <v>30.750639529926126</v>
          </cell>
          <cell r="S602">
            <v>0</v>
          </cell>
          <cell r="U602">
            <v>70.22</v>
          </cell>
          <cell r="V602">
            <v>0</v>
          </cell>
          <cell r="Y602">
            <v>0</v>
          </cell>
          <cell r="Z602">
            <v>0</v>
          </cell>
        </row>
        <row r="603">
          <cell r="C603" t="str">
            <v>HOSPITAL PELÓPIDAS SILVEIRA - CG Nº 017/2022</v>
          </cell>
          <cell r="E603" t="str">
            <v>JAFIA JOAIDE CAFE DE CARVALHO</v>
          </cell>
          <cell r="F603" t="str">
            <v>2 - Outros Profissionais da Saúde</v>
          </cell>
          <cell r="G603" t="str">
            <v>2235-05</v>
          </cell>
          <cell r="H603" t="str">
            <v>03/2026</v>
          </cell>
          <cell r="I603">
            <v>0</v>
          </cell>
          <cell r="J603">
            <v>585.75919999999996</v>
          </cell>
          <cell r="K603">
            <v>0</v>
          </cell>
          <cell r="L603">
            <v>0</v>
          </cell>
          <cell r="M603">
            <v>0</v>
          </cell>
          <cell r="O603">
            <v>4.7699999999999996</v>
          </cell>
          <cell r="R603">
            <v>0</v>
          </cell>
          <cell r="S603">
            <v>0</v>
          </cell>
          <cell r="U603">
            <v>0</v>
          </cell>
          <cell r="V603">
            <v>0</v>
          </cell>
          <cell r="Y603">
            <v>0</v>
          </cell>
          <cell r="Z603">
            <v>0</v>
          </cell>
        </row>
        <row r="604">
          <cell r="C604" t="str">
            <v>HOSPITAL PELÓPIDAS SILVEIRA - CG Nº 017/2022</v>
          </cell>
          <cell r="E604" t="str">
            <v>JAFIA MARIA BEZERRA DE LIMA</v>
          </cell>
          <cell r="F604" t="str">
            <v>3 - Administrativo</v>
          </cell>
          <cell r="G604" t="str">
            <v>5174-10</v>
          </cell>
          <cell r="H604" t="str">
            <v>03/2026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  <cell r="R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Z604">
            <v>0</v>
          </cell>
        </row>
        <row r="605">
          <cell r="C605" t="str">
            <v>HOSPITAL PELÓPIDAS SILVEIRA - CG Nº 017/2022</v>
          </cell>
          <cell r="E605" t="str">
            <v>JAIANE KESSYLA DO NASCIMENTO FERREIRA DE OLIVEIRA</v>
          </cell>
          <cell r="F605" t="str">
            <v>2 - Outros Profissionais da Saúde</v>
          </cell>
          <cell r="G605" t="str">
            <v>2235-05</v>
          </cell>
          <cell r="H605" t="str">
            <v>03/2026</v>
          </cell>
          <cell r="I605">
            <v>0</v>
          </cell>
          <cell r="J605">
            <v>478.56319999999999</v>
          </cell>
          <cell r="K605">
            <v>0</v>
          </cell>
          <cell r="L605">
            <v>0</v>
          </cell>
          <cell r="M605">
            <v>0</v>
          </cell>
          <cell r="O605">
            <v>4.7699999999999996</v>
          </cell>
          <cell r="R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Z605">
            <v>0</v>
          </cell>
        </row>
        <row r="606">
          <cell r="C606" t="str">
            <v>HOSPITAL PELÓPIDAS SILVEIRA - CG Nº 017/2022</v>
          </cell>
          <cell r="E606" t="str">
            <v>JAILSON CORREIA DA SILVA</v>
          </cell>
          <cell r="F606" t="str">
            <v>3 - Administrativo</v>
          </cell>
          <cell r="G606" t="str">
            <v>5174-10</v>
          </cell>
          <cell r="H606" t="str">
            <v>03/2026</v>
          </cell>
          <cell r="I606">
            <v>0</v>
          </cell>
          <cell r="J606">
            <v>149.63120000000001</v>
          </cell>
          <cell r="K606">
            <v>0</v>
          </cell>
          <cell r="L606">
            <v>214.365516666666</v>
          </cell>
          <cell r="M606">
            <v>32.42</v>
          </cell>
          <cell r="O606">
            <v>0</v>
          </cell>
          <cell r="R606">
            <v>276.75575576933517</v>
          </cell>
          <cell r="S606">
            <v>84.29</v>
          </cell>
          <cell r="U606">
            <v>0</v>
          </cell>
          <cell r="V606">
            <v>0</v>
          </cell>
          <cell r="Y606">
            <v>0</v>
          </cell>
          <cell r="Z606">
            <v>0</v>
          </cell>
        </row>
        <row r="607">
          <cell r="C607" t="str">
            <v>HOSPITAL PELÓPIDAS SILVEIRA - CG Nº 017/2022</v>
          </cell>
          <cell r="E607" t="str">
            <v>JAILTON DA SILVA CHACON</v>
          </cell>
          <cell r="F607" t="str">
            <v>3 - Administrativo</v>
          </cell>
          <cell r="G607" t="str">
            <v>5135-05</v>
          </cell>
          <cell r="H607" t="str">
            <v>03/2026</v>
          </cell>
          <cell r="I607">
            <v>0</v>
          </cell>
          <cell r="J607">
            <v>160.44239999999999</v>
          </cell>
          <cell r="K607">
            <v>0</v>
          </cell>
          <cell r="L607">
            <v>214.365516666666</v>
          </cell>
          <cell r="M607">
            <v>32.42</v>
          </cell>
          <cell r="O607">
            <v>0</v>
          </cell>
          <cell r="R607">
            <v>295.20613948729084</v>
          </cell>
          <cell r="S607">
            <v>92.72</v>
          </cell>
          <cell r="U607">
            <v>0</v>
          </cell>
          <cell r="V607">
            <v>0</v>
          </cell>
          <cell r="Y607">
            <v>0</v>
          </cell>
          <cell r="Z607">
            <v>0</v>
          </cell>
        </row>
        <row r="608">
          <cell r="C608" t="str">
            <v>HOSPITAL PELÓPIDAS SILVEIRA - CG Nº 017/2022</v>
          </cell>
          <cell r="E608" t="str">
            <v>JAINE RAYANE DO NASCIMENTO DE ASSIS</v>
          </cell>
          <cell r="F608" t="str">
            <v>2 - Outros Profissionais da Saúde</v>
          </cell>
          <cell r="G608" t="str">
            <v>3222-05</v>
          </cell>
          <cell r="H608" t="str">
            <v>03/2026</v>
          </cell>
          <cell r="I608">
            <v>0</v>
          </cell>
          <cell r="J608">
            <v>296.84719999999999</v>
          </cell>
          <cell r="K608">
            <v>0</v>
          </cell>
          <cell r="L608">
            <v>214.365516666666</v>
          </cell>
          <cell r="M608">
            <v>32.42</v>
          </cell>
          <cell r="O608">
            <v>2.27</v>
          </cell>
          <cell r="R608">
            <v>0</v>
          </cell>
          <cell r="S608">
            <v>0</v>
          </cell>
          <cell r="U608">
            <v>81.02</v>
          </cell>
          <cell r="V608">
            <v>0</v>
          </cell>
          <cell r="Y608">
            <v>0</v>
          </cell>
          <cell r="Z608">
            <v>0</v>
          </cell>
        </row>
        <row r="609">
          <cell r="C609" t="str">
            <v>HOSPITAL PELÓPIDAS SILVEIRA - CG Nº 017/2022</v>
          </cell>
          <cell r="E609" t="str">
            <v>JAMERSON ARAUJO DE SANTANA</v>
          </cell>
          <cell r="F609" t="str">
            <v>3 - Administrativo</v>
          </cell>
          <cell r="G609" t="str">
            <v>5143-20</v>
          </cell>
          <cell r="H609" t="str">
            <v>03/2026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O609">
            <v>0</v>
          </cell>
          <cell r="R609">
            <v>0</v>
          </cell>
          <cell r="S609">
            <v>0</v>
          </cell>
          <cell r="U609">
            <v>0</v>
          </cell>
          <cell r="V609">
            <v>0</v>
          </cell>
          <cell r="Y609">
            <v>0</v>
          </cell>
          <cell r="Z609">
            <v>0</v>
          </cell>
        </row>
        <row r="610">
          <cell r="C610" t="str">
            <v>HOSPITAL PELÓPIDAS SILVEIRA - CG Nº 017/2022</v>
          </cell>
          <cell r="E610" t="str">
            <v>JAMERSON DAVI PEREIRA DA SILVA</v>
          </cell>
          <cell r="F610" t="str">
            <v>3 - Administrativo</v>
          </cell>
          <cell r="G610" t="str">
            <v>5143-20</v>
          </cell>
          <cell r="H610" t="str">
            <v>03/2026</v>
          </cell>
          <cell r="I610">
            <v>0</v>
          </cell>
          <cell r="J610">
            <v>171.56720000000001</v>
          </cell>
          <cell r="K610">
            <v>0</v>
          </cell>
          <cell r="L610">
            <v>214.365516666666</v>
          </cell>
          <cell r="M610">
            <v>32.42</v>
          </cell>
          <cell r="O610">
            <v>0</v>
          </cell>
          <cell r="R610">
            <v>276.75575576933517</v>
          </cell>
          <cell r="S610">
            <v>69.05</v>
          </cell>
          <cell r="U610">
            <v>0</v>
          </cell>
          <cell r="V610">
            <v>0</v>
          </cell>
          <cell r="Y610">
            <v>0</v>
          </cell>
          <cell r="Z610">
            <v>0</v>
          </cell>
        </row>
        <row r="611">
          <cell r="C611" t="str">
            <v>HOSPITAL PELÓPIDAS SILVEIRA - CG Nº 017/2022</v>
          </cell>
          <cell r="E611" t="str">
            <v>JAMESSON DE FRANCA SANTOS JUNIOR</v>
          </cell>
          <cell r="F611" t="str">
            <v>2 - Outros Profissionais da Saúde</v>
          </cell>
          <cell r="G611" t="str">
            <v>5151-10</v>
          </cell>
          <cell r="H611" t="str">
            <v>03/2026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O611">
            <v>0</v>
          </cell>
          <cell r="R611">
            <v>0</v>
          </cell>
          <cell r="S611">
            <v>0</v>
          </cell>
          <cell r="U611">
            <v>0</v>
          </cell>
          <cell r="V611">
            <v>0</v>
          </cell>
          <cell r="Y611">
            <v>0</v>
          </cell>
          <cell r="Z611">
            <v>0</v>
          </cell>
        </row>
        <row r="612">
          <cell r="C612" t="str">
            <v>HOSPITAL PELÓPIDAS SILVEIRA - CG Nº 017/2022</v>
          </cell>
          <cell r="E612" t="str">
            <v>JAMESSON JOSE DA SILVA</v>
          </cell>
          <cell r="F612" t="str">
            <v>3 - Administrativo</v>
          </cell>
          <cell r="G612" t="str">
            <v>5143-20</v>
          </cell>
          <cell r="H612" t="str">
            <v>03/2026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O612">
            <v>0</v>
          </cell>
          <cell r="R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Z612">
            <v>0</v>
          </cell>
        </row>
        <row r="613">
          <cell r="C613" t="str">
            <v>HOSPITAL PELÓPIDAS SILVEIRA - CG Nº 017/2022</v>
          </cell>
          <cell r="E613" t="str">
            <v>JAMILLE BARBOSA DE LIMA</v>
          </cell>
          <cell r="F613" t="str">
            <v>2 - Outros Profissionais da Saúde</v>
          </cell>
          <cell r="G613" t="str">
            <v>2235-05</v>
          </cell>
          <cell r="H613" t="str">
            <v>03/2026</v>
          </cell>
          <cell r="I613">
            <v>0</v>
          </cell>
          <cell r="J613">
            <v>473.66559999999998</v>
          </cell>
          <cell r="K613">
            <v>0</v>
          </cell>
          <cell r="L613">
            <v>0</v>
          </cell>
          <cell r="M613">
            <v>0</v>
          </cell>
          <cell r="O613">
            <v>4.7699999999999996</v>
          </cell>
          <cell r="R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Z613">
            <v>0</v>
          </cell>
        </row>
        <row r="614">
          <cell r="C614" t="str">
            <v>HOSPITAL PELÓPIDAS SILVEIRA - CG Nº 017/2022</v>
          </cell>
          <cell r="E614" t="str">
            <v>JAMINE MARIA DA SILVA</v>
          </cell>
          <cell r="F614" t="str">
            <v>2 - Outros Profissionais da Saúde</v>
          </cell>
          <cell r="G614" t="str">
            <v>2234-05</v>
          </cell>
          <cell r="H614" t="str">
            <v>03/2026</v>
          </cell>
          <cell r="I614">
            <v>0</v>
          </cell>
          <cell r="J614">
            <v>548.58079999999995</v>
          </cell>
          <cell r="K614">
            <v>0</v>
          </cell>
          <cell r="L614">
            <v>0</v>
          </cell>
          <cell r="M614">
            <v>0</v>
          </cell>
          <cell r="O614">
            <v>2.27</v>
          </cell>
          <cell r="R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Z614">
            <v>0</v>
          </cell>
        </row>
        <row r="615">
          <cell r="C615" t="str">
            <v>HOSPITAL PELÓPIDAS SILVEIRA - CG Nº 017/2022</v>
          </cell>
          <cell r="E615" t="str">
            <v>JANAINA CAROLINE CAVALCANTI DA SILVA</v>
          </cell>
          <cell r="F615" t="str">
            <v>2 - Outros Profissionais da Saúde</v>
          </cell>
          <cell r="G615" t="str">
            <v>2515-10</v>
          </cell>
          <cell r="H615" t="str">
            <v>03/2026</v>
          </cell>
          <cell r="I615">
            <v>0</v>
          </cell>
          <cell r="J615">
            <v>152.71</v>
          </cell>
          <cell r="K615">
            <v>0</v>
          </cell>
          <cell r="L615">
            <v>0</v>
          </cell>
          <cell r="M615">
            <v>0</v>
          </cell>
          <cell r="O615">
            <v>0</v>
          </cell>
          <cell r="R615">
            <v>193.72902903853461</v>
          </cell>
          <cell r="S615">
            <v>189</v>
          </cell>
          <cell r="U615">
            <v>0</v>
          </cell>
          <cell r="V615">
            <v>0</v>
          </cell>
          <cell r="Y615">
            <v>0</v>
          </cell>
          <cell r="Z615">
            <v>0</v>
          </cell>
        </row>
        <row r="616">
          <cell r="C616" t="str">
            <v>HOSPITAL PELÓPIDAS SILVEIRA - CG Nº 017/2022</v>
          </cell>
          <cell r="E616" t="str">
            <v>JANAINA HONORIO ALVES WANDERLEY</v>
          </cell>
          <cell r="F616" t="str">
            <v>2 - Outros Profissionais da Saúde</v>
          </cell>
          <cell r="G616" t="str">
            <v>3222-05</v>
          </cell>
          <cell r="H616" t="str">
            <v>03/2026</v>
          </cell>
          <cell r="I616">
            <v>0</v>
          </cell>
          <cell r="J616">
            <v>283.23360000000002</v>
          </cell>
          <cell r="K616">
            <v>0</v>
          </cell>
          <cell r="L616">
            <v>214.365516666666</v>
          </cell>
          <cell r="M616">
            <v>32.42</v>
          </cell>
          <cell r="O616">
            <v>2.27</v>
          </cell>
          <cell r="R616">
            <v>48.381006193750444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Z616">
            <v>0</v>
          </cell>
        </row>
        <row r="617">
          <cell r="C617" t="str">
            <v>HOSPITAL PELÓPIDAS SILVEIRA - CG Nº 017/2022</v>
          </cell>
          <cell r="E617" t="str">
            <v>JANAINA MARIA DA SILVA</v>
          </cell>
          <cell r="F617" t="str">
            <v>2 - Outros Profissionais da Saúde</v>
          </cell>
          <cell r="G617" t="str">
            <v>3222-05</v>
          </cell>
          <cell r="H617" t="str">
            <v>03/2026</v>
          </cell>
          <cell r="I617">
            <v>0</v>
          </cell>
          <cell r="J617">
            <v>282.61840000000001</v>
          </cell>
          <cell r="K617">
            <v>0</v>
          </cell>
          <cell r="L617">
            <v>214.365516666666</v>
          </cell>
          <cell r="M617">
            <v>32.42</v>
          </cell>
          <cell r="O617">
            <v>2.27</v>
          </cell>
          <cell r="R617">
            <v>34.850724800582945</v>
          </cell>
          <cell r="S617">
            <v>0</v>
          </cell>
          <cell r="U617">
            <v>0</v>
          </cell>
          <cell r="V617">
            <v>0</v>
          </cell>
          <cell r="Y617">
            <v>0</v>
          </cell>
          <cell r="Z617">
            <v>0</v>
          </cell>
        </row>
        <row r="618">
          <cell r="C618" t="str">
            <v>HOSPITAL PELÓPIDAS SILVEIRA - CG Nº 017/2022</v>
          </cell>
          <cell r="E618" t="str">
            <v>JANAINA MARIA RAMOS DA SILVA</v>
          </cell>
          <cell r="F618" t="str">
            <v>3 - Administrativo</v>
          </cell>
          <cell r="G618" t="str">
            <v>4110-10</v>
          </cell>
          <cell r="H618" t="str">
            <v>03/2026</v>
          </cell>
          <cell r="I618">
            <v>0</v>
          </cell>
          <cell r="J618">
            <v>129.68</v>
          </cell>
          <cell r="K618">
            <v>0</v>
          </cell>
          <cell r="L618">
            <v>214.365516666666</v>
          </cell>
          <cell r="M618">
            <v>32.42</v>
          </cell>
          <cell r="O618">
            <v>0</v>
          </cell>
          <cell r="R618">
            <v>87.74182479205588</v>
          </cell>
          <cell r="S618">
            <v>0</v>
          </cell>
          <cell r="U618">
            <v>0</v>
          </cell>
          <cell r="V618">
            <v>0</v>
          </cell>
          <cell r="Y618">
            <v>0</v>
          </cell>
          <cell r="Z618">
            <v>0</v>
          </cell>
        </row>
        <row r="619">
          <cell r="C619" t="str">
            <v>HOSPITAL PELÓPIDAS SILVEIRA - CG Nº 017/2022</v>
          </cell>
          <cell r="E619" t="str">
            <v>JANAINA VIEIRA DE SOUZA CHAGAS</v>
          </cell>
          <cell r="F619" t="str">
            <v>2 - Outros Profissionais da Saúde</v>
          </cell>
          <cell r="G619" t="str">
            <v>2235-05</v>
          </cell>
          <cell r="H619" t="str">
            <v>03/2026</v>
          </cell>
          <cell r="I619">
            <v>0</v>
          </cell>
          <cell r="J619">
            <v>550.91840000000002</v>
          </cell>
          <cell r="K619">
            <v>0</v>
          </cell>
          <cell r="L619">
            <v>214.365516666666</v>
          </cell>
          <cell r="M619">
            <v>3.59</v>
          </cell>
          <cell r="O619">
            <v>4.7699999999999996</v>
          </cell>
          <cell r="R619">
            <v>0</v>
          </cell>
          <cell r="S619">
            <v>0</v>
          </cell>
          <cell r="U619">
            <v>120.26</v>
          </cell>
          <cell r="V619">
            <v>0</v>
          </cell>
          <cell r="Y619">
            <v>0</v>
          </cell>
          <cell r="Z619">
            <v>0</v>
          </cell>
        </row>
        <row r="620">
          <cell r="C620" t="str">
            <v>HOSPITAL PELÓPIDAS SILVEIRA - CG Nº 017/2022</v>
          </cell>
          <cell r="E620" t="str">
            <v>JANALINE DE SOUSA PACHECO FERREIRA</v>
          </cell>
          <cell r="F620" t="str">
            <v>2 - Outros Profissionais da Saúde</v>
          </cell>
          <cell r="G620" t="str">
            <v>2236-05</v>
          </cell>
          <cell r="H620" t="str">
            <v>03/2026</v>
          </cell>
          <cell r="I620">
            <v>0</v>
          </cell>
          <cell r="J620">
            <v>47.46</v>
          </cell>
          <cell r="K620">
            <v>0</v>
          </cell>
          <cell r="L620">
            <v>0</v>
          </cell>
          <cell r="M620">
            <v>0</v>
          </cell>
          <cell r="O620">
            <v>4.7699999999999996</v>
          </cell>
          <cell r="R620">
            <v>0</v>
          </cell>
          <cell r="S620">
            <v>0</v>
          </cell>
          <cell r="U620">
            <v>0</v>
          </cell>
          <cell r="V620">
            <v>0</v>
          </cell>
          <cell r="Y620">
            <v>0</v>
          </cell>
          <cell r="Z620">
            <v>0</v>
          </cell>
        </row>
        <row r="621">
          <cell r="C621" t="str">
            <v>HOSPITAL PELÓPIDAS SILVEIRA - CG Nº 017/2022</v>
          </cell>
          <cell r="E621" t="str">
            <v>JANDARACY OLEGARIA DA SILVA</v>
          </cell>
          <cell r="F621" t="str">
            <v>2 - Outros Profissionais da Saúde</v>
          </cell>
          <cell r="G621" t="str">
            <v>3222-05</v>
          </cell>
          <cell r="H621" t="str">
            <v>03/2026</v>
          </cell>
          <cell r="I621">
            <v>0</v>
          </cell>
          <cell r="J621">
            <v>302.07679999999999</v>
          </cell>
          <cell r="K621">
            <v>0</v>
          </cell>
          <cell r="L621">
            <v>214.365516666666</v>
          </cell>
          <cell r="M621">
            <v>32.42</v>
          </cell>
          <cell r="O621">
            <v>2.27</v>
          </cell>
          <cell r="R621">
            <v>276.75575576933517</v>
          </cell>
          <cell r="S621">
            <v>97.26</v>
          </cell>
          <cell r="U621">
            <v>81.02</v>
          </cell>
          <cell r="V621">
            <v>0</v>
          </cell>
          <cell r="Y621">
            <v>0</v>
          </cell>
          <cell r="Z621">
            <v>0</v>
          </cell>
        </row>
        <row r="622">
          <cell r="C622" t="str">
            <v>HOSPITAL PELÓPIDAS SILVEIRA - CG Nº 017/2022</v>
          </cell>
          <cell r="E622" t="str">
            <v>JANE FERREIRA DA SILVA</v>
          </cell>
          <cell r="F622" t="str">
            <v>3 - Administrativo</v>
          </cell>
          <cell r="G622" t="str">
            <v>4110-10</v>
          </cell>
          <cell r="H622" t="str">
            <v>03/2026</v>
          </cell>
          <cell r="I622">
            <v>0</v>
          </cell>
          <cell r="J622">
            <v>129.68</v>
          </cell>
          <cell r="K622">
            <v>0</v>
          </cell>
          <cell r="L622">
            <v>214.365516666666</v>
          </cell>
          <cell r="M622">
            <v>32.42</v>
          </cell>
          <cell r="O622">
            <v>0</v>
          </cell>
          <cell r="R622">
            <v>387.45805807706921</v>
          </cell>
          <cell r="S622">
            <v>87.53</v>
          </cell>
          <cell r="U622">
            <v>0</v>
          </cell>
          <cell r="V622">
            <v>0</v>
          </cell>
          <cell r="Y622">
            <v>0</v>
          </cell>
          <cell r="Z622">
            <v>0</v>
          </cell>
        </row>
        <row r="623">
          <cell r="C623" t="str">
            <v>HOSPITAL PELÓPIDAS SILVEIRA - CG Nº 017/2022</v>
          </cell>
          <cell r="E623" t="str">
            <v>JANE KELLY DE ANDRADE</v>
          </cell>
          <cell r="F623" t="str">
            <v>2 - Outros Profissionais da Saúde</v>
          </cell>
          <cell r="G623" t="str">
            <v>3222-05</v>
          </cell>
          <cell r="H623" t="str">
            <v>03/2026</v>
          </cell>
          <cell r="I623">
            <v>0</v>
          </cell>
          <cell r="J623">
            <v>418.13200000000001</v>
          </cell>
          <cell r="K623">
            <v>0</v>
          </cell>
          <cell r="L623">
            <v>214.365516666666</v>
          </cell>
          <cell r="M623">
            <v>32.42</v>
          </cell>
          <cell r="O623">
            <v>2.27</v>
          </cell>
          <cell r="R623">
            <v>0</v>
          </cell>
          <cell r="S623">
            <v>0</v>
          </cell>
          <cell r="U623">
            <v>0</v>
          </cell>
          <cell r="V623">
            <v>0</v>
          </cell>
          <cell r="Y623">
            <v>0</v>
          </cell>
          <cell r="Z623">
            <v>0</v>
          </cell>
        </row>
        <row r="624">
          <cell r="C624" t="str">
            <v>HOSPITAL PELÓPIDAS SILVEIRA - CG Nº 017/2022</v>
          </cell>
          <cell r="E624" t="str">
            <v>JANETE FERREIRA DA SILVA</v>
          </cell>
          <cell r="F624" t="str">
            <v>2 - Outros Profissionais da Saúde</v>
          </cell>
          <cell r="G624" t="str">
            <v>3242-05</v>
          </cell>
          <cell r="H624" t="str">
            <v>03/2026</v>
          </cell>
          <cell r="I624">
            <v>0</v>
          </cell>
          <cell r="J624">
            <v>236.35919999999999</v>
          </cell>
          <cell r="K624">
            <v>0</v>
          </cell>
          <cell r="L624">
            <v>0</v>
          </cell>
          <cell r="M624">
            <v>0</v>
          </cell>
          <cell r="O624">
            <v>2.27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Y624">
            <v>0</v>
          </cell>
          <cell r="Z624">
            <v>0</v>
          </cell>
        </row>
        <row r="625">
          <cell r="C625" t="str">
            <v>HOSPITAL PELÓPIDAS SILVEIRA - CG Nº 017/2022</v>
          </cell>
          <cell r="E625" t="str">
            <v>JANICE MARIA DA CONCEICAO</v>
          </cell>
          <cell r="F625" t="str">
            <v>2 - Outros Profissionais da Saúde</v>
          </cell>
          <cell r="G625" t="str">
            <v>3222-05</v>
          </cell>
          <cell r="H625" t="str">
            <v>03/2026</v>
          </cell>
          <cell r="I625">
            <v>0</v>
          </cell>
          <cell r="J625">
            <v>235.15360000000001</v>
          </cell>
          <cell r="K625">
            <v>0</v>
          </cell>
          <cell r="L625">
            <v>0</v>
          </cell>
          <cell r="M625">
            <v>0</v>
          </cell>
          <cell r="O625">
            <v>2.27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Y625">
            <v>0</v>
          </cell>
          <cell r="Z625">
            <v>0</v>
          </cell>
        </row>
        <row r="626">
          <cell r="C626" t="str">
            <v>HOSPITAL PELÓPIDAS SILVEIRA - CG Nº 017/2022</v>
          </cell>
          <cell r="E626" t="str">
            <v>JANIELLE TAYNA LYRA DE FARIAS</v>
          </cell>
          <cell r="F626" t="str">
            <v>3 - Administrativo</v>
          </cell>
          <cell r="G626" t="str">
            <v>4110-10</v>
          </cell>
          <cell r="H626" t="str">
            <v>03/2026</v>
          </cell>
          <cell r="I626">
            <v>0</v>
          </cell>
          <cell r="J626">
            <v>16.054600000000001</v>
          </cell>
          <cell r="K626">
            <v>0</v>
          </cell>
          <cell r="L626">
            <v>0</v>
          </cell>
          <cell r="M626">
            <v>0</v>
          </cell>
          <cell r="O626">
            <v>0</v>
          </cell>
          <cell r="R626">
            <v>193.86189803560873</v>
          </cell>
          <cell r="S626">
            <v>43.77</v>
          </cell>
          <cell r="U626">
            <v>0</v>
          </cell>
          <cell r="V626">
            <v>0</v>
          </cell>
          <cell r="Y626">
            <v>0</v>
          </cell>
          <cell r="Z626">
            <v>0</v>
          </cell>
        </row>
        <row r="627">
          <cell r="C627" t="str">
            <v>HOSPITAL PELÓPIDAS SILVEIRA - CG Nº 017/2022</v>
          </cell>
          <cell r="E627" t="str">
            <v>JAQUELINE HENRIQUE DOS SANTOS SANTANA</v>
          </cell>
          <cell r="F627" t="str">
            <v>2 - Outros Profissionais da Saúde</v>
          </cell>
          <cell r="G627" t="str">
            <v>3222-05</v>
          </cell>
          <cell r="H627" t="str">
            <v>03/2026</v>
          </cell>
          <cell r="I627">
            <v>0</v>
          </cell>
          <cell r="J627">
            <v>294.8064</v>
          </cell>
          <cell r="K627">
            <v>0</v>
          </cell>
          <cell r="L627">
            <v>0</v>
          </cell>
          <cell r="M627">
            <v>0</v>
          </cell>
          <cell r="O627">
            <v>2.27</v>
          </cell>
          <cell r="R627">
            <v>0</v>
          </cell>
          <cell r="S627">
            <v>0</v>
          </cell>
          <cell r="U627">
            <v>0</v>
          </cell>
          <cell r="V627">
            <v>0</v>
          </cell>
          <cell r="Y627">
            <v>0</v>
          </cell>
          <cell r="Z627">
            <v>0</v>
          </cell>
        </row>
        <row r="628">
          <cell r="C628" t="str">
            <v>HOSPITAL PELÓPIDAS SILVEIRA - CG Nº 017/2022</v>
          </cell>
          <cell r="E628" t="str">
            <v>JAQUELINE MARIA MOREIRA REIS</v>
          </cell>
          <cell r="F628" t="str">
            <v>3 - Administrativo</v>
          </cell>
          <cell r="G628" t="str">
            <v>5143-20</v>
          </cell>
          <cell r="H628" t="str">
            <v>03/2026</v>
          </cell>
          <cell r="I628">
            <v>0</v>
          </cell>
          <cell r="J628">
            <v>209.66239999999999</v>
          </cell>
          <cell r="K628">
            <v>0</v>
          </cell>
          <cell r="L628">
            <v>214.365516666666</v>
          </cell>
          <cell r="M628">
            <v>32.42</v>
          </cell>
          <cell r="O628">
            <v>0</v>
          </cell>
          <cell r="R628">
            <v>0</v>
          </cell>
          <cell r="S628">
            <v>0</v>
          </cell>
          <cell r="U628">
            <v>0</v>
          </cell>
          <cell r="V628">
            <v>0</v>
          </cell>
          <cell r="Y628">
            <v>0</v>
          </cell>
          <cell r="Z628">
            <v>0</v>
          </cell>
        </row>
        <row r="629">
          <cell r="C629" t="str">
            <v>HOSPITAL PELÓPIDAS SILVEIRA - CG Nº 017/2022</v>
          </cell>
          <cell r="E629" t="str">
            <v>JAQUELINE NASCIMENTO FERREIRA DA SILVA</v>
          </cell>
          <cell r="F629" t="str">
            <v>2 - Outros Profissionais da Saúde</v>
          </cell>
          <cell r="G629" t="str">
            <v>3222-05</v>
          </cell>
          <cell r="H629" t="str">
            <v>03/2026</v>
          </cell>
          <cell r="I629">
            <v>0</v>
          </cell>
          <cell r="J629">
            <v>294.8064</v>
          </cell>
          <cell r="K629">
            <v>0</v>
          </cell>
          <cell r="L629">
            <v>214.365516666666</v>
          </cell>
          <cell r="M629">
            <v>32.42</v>
          </cell>
          <cell r="O629">
            <v>2.27</v>
          </cell>
          <cell r="R629">
            <v>138.37787788466758</v>
          </cell>
          <cell r="S629">
            <v>97.26</v>
          </cell>
          <cell r="U629">
            <v>0</v>
          </cell>
          <cell r="V629">
            <v>0</v>
          </cell>
          <cell r="Y629">
            <v>0</v>
          </cell>
          <cell r="Z629">
            <v>0</v>
          </cell>
        </row>
        <row r="630">
          <cell r="C630" t="str">
            <v>HOSPITAL PELÓPIDAS SILVEIRA - CG Nº 017/2022</v>
          </cell>
          <cell r="E630" t="str">
            <v>JAQUELINE NUNES BARBOSA</v>
          </cell>
          <cell r="F630" t="str">
            <v>2 - Outros Profissionais da Saúde</v>
          </cell>
          <cell r="G630" t="str">
            <v>3222-05</v>
          </cell>
          <cell r="H630" t="str">
            <v>03/2026</v>
          </cell>
          <cell r="I630">
            <v>0</v>
          </cell>
          <cell r="J630">
            <v>300.43119999999999</v>
          </cell>
          <cell r="K630">
            <v>0</v>
          </cell>
          <cell r="L630">
            <v>214.365516666666</v>
          </cell>
          <cell r="M630">
            <v>32.42</v>
          </cell>
          <cell r="O630">
            <v>2.27</v>
          </cell>
          <cell r="R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Z630">
            <v>0</v>
          </cell>
        </row>
        <row r="631">
          <cell r="C631" t="str">
            <v>HOSPITAL PELÓPIDAS SILVEIRA - CG Nº 017/2022</v>
          </cell>
          <cell r="E631" t="str">
            <v>JEANE MARIA DE SOUZA</v>
          </cell>
          <cell r="F631" t="str">
            <v>3 - Administrativo</v>
          </cell>
          <cell r="G631" t="str">
            <v>4110-10</v>
          </cell>
          <cell r="H631" t="str">
            <v>03/2026</v>
          </cell>
          <cell r="I631">
            <v>0</v>
          </cell>
          <cell r="J631">
            <v>129.78399999999999</v>
          </cell>
          <cell r="K631">
            <v>0</v>
          </cell>
          <cell r="L631">
            <v>214.365516666666</v>
          </cell>
          <cell r="M631">
            <v>32.42</v>
          </cell>
          <cell r="O631">
            <v>0</v>
          </cell>
          <cell r="R631">
            <v>138.37787788466758</v>
          </cell>
          <cell r="S631">
            <v>97.26</v>
          </cell>
          <cell r="U631">
            <v>0</v>
          </cell>
          <cell r="V631">
            <v>0</v>
          </cell>
          <cell r="Y631">
            <v>0</v>
          </cell>
          <cell r="Z631">
            <v>0</v>
          </cell>
        </row>
        <row r="632">
          <cell r="C632" t="str">
            <v>HOSPITAL PELÓPIDAS SILVEIRA - CG Nº 017/2022</v>
          </cell>
          <cell r="E632" t="str">
            <v>JEFFERSON FRANCISCO AGUIAR</v>
          </cell>
          <cell r="F632" t="str">
            <v>3 - Administrativo</v>
          </cell>
          <cell r="G632" t="str">
            <v>2522-05</v>
          </cell>
          <cell r="H632" t="str">
            <v>03/2026</v>
          </cell>
          <cell r="I632">
            <v>0</v>
          </cell>
          <cell r="J632">
            <v>278.98320000000001</v>
          </cell>
          <cell r="K632">
            <v>0</v>
          </cell>
          <cell r="L632">
            <v>214.365516666666</v>
          </cell>
          <cell r="M632">
            <v>44</v>
          </cell>
          <cell r="O632">
            <v>0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Y632">
            <v>0</v>
          </cell>
          <cell r="Z632">
            <v>0</v>
          </cell>
        </row>
        <row r="633">
          <cell r="C633" t="str">
            <v>HOSPITAL PELÓPIDAS SILVEIRA - CG Nº 017/2022</v>
          </cell>
          <cell r="E633" t="str">
            <v>JEFFERSON MORAES DA COSTA</v>
          </cell>
          <cell r="F633" t="str">
            <v>2 - Outros Profissionais da Saúde</v>
          </cell>
          <cell r="G633" t="str">
            <v>5151-10</v>
          </cell>
          <cell r="H633" t="str">
            <v>03/2026</v>
          </cell>
          <cell r="I633">
            <v>0</v>
          </cell>
          <cell r="J633">
            <v>330.94240000000002</v>
          </cell>
          <cell r="K633">
            <v>0</v>
          </cell>
          <cell r="L633">
            <v>214.365516666666</v>
          </cell>
          <cell r="M633">
            <v>32.42</v>
          </cell>
          <cell r="O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Y633">
            <v>0</v>
          </cell>
          <cell r="Z633">
            <v>0</v>
          </cell>
        </row>
        <row r="634">
          <cell r="C634" t="str">
            <v>HOSPITAL PELÓPIDAS SILVEIRA - CG Nº 017/2022</v>
          </cell>
          <cell r="E634" t="str">
            <v>JEFFERSON VINICIUS DA SILVA VIEIRA</v>
          </cell>
          <cell r="F634" t="str">
            <v>3 - Administrativo</v>
          </cell>
          <cell r="G634" t="str">
            <v>5174-10</v>
          </cell>
          <cell r="H634" t="str">
            <v>03/2026</v>
          </cell>
          <cell r="I634">
            <v>0</v>
          </cell>
          <cell r="J634">
            <v>61.745600000000003</v>
          </cell>
          <cell r="K634">
            <v>0</v>
          </cell>
          <cell r="L634">
            <v>214.365516666666</v>
          </cell>
          <cell r="M634">
            <v>32.42</v>
          </cell>
          <cell r="O634">
            <v>0</v>
          </cell>
          <cell r="R634">
            <v>221.40460461546812</v>
          </cell>
          <cell r="S634">
            <v>216</v>
          </cell>
          <cell r="U634">
            <v>0</v>
          </cell>
          <cell r="V634">
            <v>0</v>
          </cell>
          <cell r="Y634">
            <v>0</v>
          </cell>
          <cell r="Z634">
            <v>0</v>
          </cell>
        </row>
        <row r="635">
          <cell r="C635" t="str">
            <v>HOSPITAL PELÓPIDAS SILVEIRA - CG Nº 017/2022</v>
          </cell>
          <cell r="E635" t="str">
            <v>JENNIFFER LARYSSA ASSIS CELESTINO</v>
          </cell>
          <cell r="F635" t="str">
            <v>2 - Outros Profissionais da Saúde</v>
          </cell>
          <cell r="G635" t="str">
            <v>3222-05</v>
          </cell>
          <cell r="H635" t="str">
            <v>03/2026</v>
          </cell>
          <cell r="I635">
            <v>0</v>
          </cell>
          <cell r="J635">
            <v>299.99360000000001</v>
          </cell>
          <cell r="K635">
            <v>0</v>
          </cell>
          <cell r="L635">
            <v>0</v>
          </cell>
          <cell r="M635">
            <v>0</v>
          </cell>
          <cell r="O635">
            <v>2.27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Y635">
            <v>0</v>
          </cell>
          <cell r="Z635">
            <v>0</v>
          </cell>
        </row>
        <row r="636">
          <cell r="C636" t="str">
            <v>HOSPITAL PELÓPIDAS SILVEIRA - CG Nº 017/2022</v>
          </cell>
          <cell r="E636" t="str">
            <v>JESFICA TAVARES DA SILVA</v>
          </cell>
          <cell r="F636" t="str">
            <v>2 - Outros Profissionais da Saúde</v>
          </cell>
          <cell r="G636" t="str">
            <v>3222-05</v>
          </cell>
          <cell r="H636" t="str">
            <v>03/2026</v>
          </cell>
          <cell r="I636">
            <v>0</v>
          </cell>
          <cell r="J636">
            <v>287.05439999999999</v>
          </cell>
          <cell r="K636">
            <v>0</v>
          </cell>
          <cell r="L636">
            <v>214.365516666666</v>
          </cell>
          <cell r="M636">
            <v>32.42</v>
          </cell>
          <cell r="O636">
            <v>2.27</v>
          </cell>
          <cell r="R636">
            <v>175.27864532057893</v>
          </cell>
          <cell r="S636">
            <v>87.53</v>
          </cell>
          <cell r="U636">
            <v>0</v>
          </cell>
          <cell r="V636">
            <v>0</v>
          </cell>
          <cell r="Y636">
            <v>0</v>
          </cell>
          <cell r="Z636">
            <v>0</v>
          </cell>
        </row>
        <row r="637">
          <cell r="C637" t="str">
            <v>HOSPITAL PELÓPIDAS SILVEIRA - CG Nº 017/2022</v>
          </cell>
          <cell r="E637" t="str">
            <v>JESSE FELIPE DA SILVA</v>
          </cell>
          <cell r="F637" t="str">
            <v>2 - Outros Profissionais da Saúde</v>
          </cell>
          <cell r="G637" t="str">
            <v>3241-15</v>
          </cell>
          <cell r="H637" t="str">
            <v>03/2026</v>
          </cell>
          <cell r="I637">
            <v>0</v>
          </cell>
          <cell r="J637">
            <v>318.60160000000002</v>
          </cell>
          <cell r="K637">
            <v>0</v>
          </cell>
          <cell r="L637">
            <v>0</v>
          </cell>
          <cell r="M637">
            <v>0</v>
          </cell>
          <cell r="O637">
            <v>2.27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Z637">
            <v>0</v>
          </cell>
        </row>
        <row r="638">
          <cell r="C638" t="str">
            <v>HOSPITAL PELÓPIDAS SILVEIRA - CG Nº 017/2022</v>
          </cell>
          <cell r="E638" t="str">
            <v>JESSICA CRISTINA BARBOSA DE MORAIS</v>
          </cell>
          <cell r="F638" t="str">
            <v>2 - Outros Profissionais da Saúde</v>
          </cell>
          <cell r="G638" t="str">
            <v>3222-05</v>
          </cell>
          <cell r="H638" t="str">
            <v>03/2026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O638">
            <v>2.27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Z638">
            <v>0</v>
          </cell>
        </row>
        <row r="639">
          <cell r="C639" t="str">
            <v>HOSPITAL PELÓPIDAS SILVEIRA - CG Nº 017/2022</v>
          </cell>
          <cell r="E639" t="str">
            <v>JESSICA MARIA DA SILVA</v>
          </cell>
          <cell r="F639" t="str">
            <v>2 - Outros Profissionais da Saúde</v>
          </cell>
          <cell r="G639" t="str">
            <v>3222-05</v>
          </cell>
          <cell r="H639" t="str">
            <v>03/2026</v>
          </cell>
          <cell r="I639">
            <v>0</v>
          </cell>
          <cell r="J639">
            <v>294.8064</v>
          </cell>
          <cell r="K639">
            <v>0</v>
          </cell>
          <cell r="L639">
            <v>0</v>
          </cell>
          <cell r="M639">
            <v>0</v>
          </cell>
          <cell r="O639">
            <v>2.27</v>
          </cell>
          <cell r="R639">
            <v>0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  <cell r="Z639">
            <v>0</v>
          </cell>
        </row>
        <row r="640">
          <cell r="C640" t="str">
            <v>HOSPITAL PELÓPIDAS SILVEIRA - CG Nº 017/2022</v>
          </cell>
          <cell r="E640" t="str">
            <v>JESSICA SANTOS DE OLIVEIRA SILVA</v>
          </cell>
          <cell r="F640" t="str">
            <v>2 - Outros Profissionais da Saúde</v>
          </cell>
          <cell r="G640" t="str">
            <v>3222-05</v>
          </cell>
          <cell r="H640" t="str">
            <v>03/2026</v>
          </cell>
          <cell r="I640">
            <v>0</v>
          </cell>
          <cell r="J640">
            <v>287.04880000000003</v>
          </cell>
          <cell r="K640">
            <v>0</v>
          </cell>
          <cell r="L640">
            <v>214.365516666666</v>
          </cell>
          <cell r="M640">
            <v>32.42</v>
          </cell>
          <cell r="O640">
            <v>2.27</v>
          </cell>
          <cell r="R640">
            <v>276.75575576933517</v>
          </cell>
          <cell r="S640">
            <v>87.53</v>
          </cell>
          <cell r="U640">
            <v>0</v>
          </cell>
          <cell r="V640">
            <v>0</v>
          </cell>
          <cell r="Y640">
            <v>0</v>
          </cell>
          <cell r="Z640">
            <v>0</v>
          </cell>
        </row>
        <row r="641">
          <cell r="C641" t="str">
            <v>HOSPITAL PELÓPIDAS SILVEIRA - CG Nº 017/2022</v>
          </cell>
          <cell r="E641" t="str">
            <v>JESSYKA VERISSIMO DE ALBUQUERQUE SILVA</v>
          </cell>
          <cell r="F641" t="str">
            <v>2 - Outros Profissionais da Saúde</v>
          </cell>
          <cell r="G641" t="str">
            <v>5211-30</v>
          </cell>
          <cell r="H641" t="str">
            <v>03/2026</v>
          </cell>
          <cell r="I641">
            <v>0</v>
          </cell>
          <cell r="J641">
            <v>138.476</v>
          </cell>
          <cell r="K641">
            <v>0</v>
          </cell>
          <cell r="L641">
            <v>214.365516666666</v>
          </cell>
          <cell r="M641">
            <v>35.479999999999997</v>
          </cell>
          <cell r="O641">
            <v>0</v>
          </cell>
          <cell r="R641">
            <v>0</v>
          </cell>
          <cell r="S641">
            <v>0</v>
          </cell>
          <cell r="U641">
            <v>0</v>
          </cell>
          <cell r="V641">
            <v>0</v>
          </cell>
          <cell r="Y641">
            <v>0</v>
          </cell>
          <cell r="Z641">
            <v>0</v>
          </cell>
        </row>
        <row r="642">
          <cell r="C642" t="str">
            <v>HOSPITAL PELÓPIDAS SILVEIRA - CG Nº 017/2022</v>
          </cell>
          <cell r="E642" t="str">
            <v>JESUINO ALBINO</v>
          </cell>
          <cell r="F642" t="str">
            <v>1 - Médico</v>
          </cell>
          <cell r="G642" t="str">
            <v>2252-60</v>
          </cell>
          <cell r="H642" t="str">
            <v>03/2026</v>
          </cell>
          <cell r="I642">
            <v>0</v>
          </cell>
          <cell r="J642">
            <v>782.99199999999996</v>
          </cell>
          <cell r="K642">
            <v>0</v>
          </cell>
          <cell r="L642">
            <v>0</v>
          </cell>
          <cell r="M642">
            <v>0</v>
          </cell>
          <cell r="O642">
            <v>18.149999999999999</v>
          </cell>
          <cell r="R642">
            <v>0</v>
          </cell>
          <cell r="S642">
            <v>0</v>
          </cell>
          <cell r="U642">
            <v>0</v>
          </cell>
          <cell r="V642">
            <v>0</v>
          </cell>
          <cell r="Y642">
            <v>0</v>
          </cell>
          <cell r="Z642">
            <v>0</v>
          </cell>
        </row>
        <row r="643">
          <cell r="C643" t="str">
            <v>HOSPITAL PELÓPIDAS SILVEIRA - CG Nº 017/2022</v>
          </cell>
          <cell r="E643" t="str">
            <v>JEVERSON DAVID SIMAO</v>
          </cell>
          <cell r="F643" t="str">
            <v>3 - Administrativo</v>
          </cell>
          <cell r="G643" t="str">
            <v>4110-10</v>
          </cell>
          <cell r="H643" t="str">
            <v>03/2026</v>
          </cell>
          <cell r="I643">
            <v>0</v>
          </cell>
          <cell r="J643">
            <v>149.012</v>
          </cell>
          <cell r="K643">
            <v>0</v>
          </cell>
          <cell r="L643">
            <v>214.365516666666</v>
          </cell>
          <cell r="M643">
            <v>32.42</v>
          </cell>
          <cell r="O643">
            <v>0</v>
          </cell>
          <cell r="R643">
            <v>0</v>
          </cell>
          <cell r="S643">
            <v>0</v>
          </cell>
          <cell r="U643">
            <v>0</v>
          </cell>
          <cell r="V643">
            <v>0</v>
          </cell>
          <cell r="Y643">
            <v>0</v>
          </cell>
          <cell r="Z643">
            <v>0</v>
          </cell>
        </row>
        <row r="644">
          <cell r="C644" t="str">
            <v>HOSPITAL PELÓPIDAS SILVEIRA - CG Nº 017/2022</v>
          </cell>
          <cell r="E644" t="str">
            <v>JHENNEFER ALEXANDRA DE OLIVEIRA RAMOS</v>
          </cell>
          <cell r="F644" t="str">
            <v>2 - Outros Profissionais da Saúde</v>
          </cell>
          <cell r="G644" t="str">
            <v>3222-05</v>
          </cell>
          <cell r="H644" t="str">
            <v>03/2026</v>
          </cell>
          <cell r="I644">
            <v>0</v>
          </cell>
          <cell r="J644">
            <v>452.83920000000001</v>
          </cell>
          <cell r="K644">
            <v>0</v>
          </cell>
          <cell r="L644">
            <v>0</v>
          </cell>
          <cell r="M644">
            <v>0</v>
          </cell>
          <cell r="O644">
            <v>2.27</v>
          </cell>
          <cell r="R644">
            <v>0</v>
          </cell>
          <cell r="S644">
            <v>0</v>
          </cell>
          <cell r="U644">
            <v>0</v>
          </cell>
          <cell r="V644">
            <v>0</v>
          </cell>
          <cell r="Y644">
            <v>0</v>
          </cell>
          <cell r="Z644">
            <v>0</v>
          </cell>
        </row>
        <row r="645">
          <cell r="C645" t="str">
            <v>HOSPITAL PELÓPIDAS SILVEIRA - CG Nº 017/2022</v>
          </cell>
          <cell r="E645" t="str">
            <v>JOABE SENA DA SILVA</v>
          </cell>
          <cell r="F645" t="str">
            <v>2 - Outros Profissionais da Saúde</v>
          </cell>
          <cell r="G645" t="str">
            <v>5211-30</v>
          </cell>
          <cell r="H645" t="str">
            <v>03/2026</v>
          </cell>
          <cell r="I645">
            <v>0</v>
          </cell>
          <cell r="J645">
            <v>159.89840000000001</v>
          </cell>
          <cell r="K645">
            <v>0</v>
          </cell>
          <cell r="L645">
            <v>0</v>
          </cell>
          <cell r="M645">
            <v>0</v>
          </cell>
          <cell r="O645">
            <v>0</v>
          </cell>
          <cell r="R645">
            <v>276.75575576933517</v>
          </cell>
          <cell r="S645">
            <v>102.89</v>
          </cell>
          <cell r="U645">
            <v>0</v>
          </cell>
          <cell r="V645">
            <v>0</v>
          </cell>
          <cell r="Y645">
            <v>0</v>
          </cell>
          <cell r="Z645">
            <v>0</v>
          </cell>
        </row>
        <row r="646">
          <cell r="C646" t="str">
            <v>HOSPITAL PELÓPIDAS SILVEIRA - CG Nº 017/2022</v>
          </cell>
          <cell r="E646" t="str">
            <v>JOABE SILVA SOUSA</v>
          </cell>
          <cell r="F646" t="str">
            <v>2 - Outros Profissionais da Saúde</v>
          </cell>
          <cell r="G646" t="str">
            <v>3222-05</v>
          </cell>
          <cell r="H646" t="str">
            <v>03/2026</v>
          </cell>
          <cell r="I646">
            <v>0</v>
          </cell>
          <cell r="J646">
            <v>294.8064</v>
          </cell>
          <cell r="K646">
            <v>0</v>
          </cell>
          <cell r="L646">
            <v>0</v>
          </cell>
          <cell r="M646">
            <v>0</v>
          </cell>
          <cell r="O646">
            <v>2.27</v>
          </cell>
          <cell r="R646">
            <v>295.20613948729084</v>
          </cell>
          <cell r="S646">
            <v>97.26</v>
          </cell>
          <cell r="U646">
            <v>0</v>
          </cell>
          <cell r="V646">
            <v>0</v>
          </cell>
          <cell r="Y646">
            <v>0</v>
          </cell>
          <cell r="Z646">
            <v>0</v>
          </cell>
        </row>
        <row r="647">
          <cell r="C647" t="str">
            <v>HOSPITAL PELÓPIDAS SILVEIRA - CG Nº 017/2022</v>
          </cell>
          <cell r="E647" t="str">
            <v>JOANA ANGELICA BARBOSA DA SILVA SANTOS</v>
          </cell>
          <cell r="F647" t="str">
            <v>3 - Administrativo</v>
          </cell>
          <cell r="G647" t="str">
            <v>5143-20</v>
          </cell>
          <cell r="H647" t="str">
            <v>03/2026</v>
          </cell>
          <cell r="I647">
            <v>0</v>
          </cell>
          <cell r="J647">
            <v>259.9264</v>
          </cell>
          <cell r="K647">
            <v>0</v>
          </cell>
          <cell r="L647">
            <v>0</v>
          </cell>
          <cell r="M647">
            <v>0</v>
          </cell>
          <cell r="O647">
            <v>0</v>
          </cell>
          <cell r="R647">
            <v>118.08245579491633</v>
          </cell>
          <cell r="S647">
            <v>93.37</v>
          </cell>
          <cell r="U647">
            <v>0</v>
          </cell>
          <cell r="V647">
            <v>0</v>
          </cell>
          <cell r="Y647">
            <v>0</v>
          </cell>
          <cell r="Z647">
            <v>0</v>
          </cell>
        </row>
        <row r="648">
          <cell r="C648" t="str">
            <v>HOSPITAL PELÓPIDAS SILVEIRA - CG Nº 017/2022</v>
          </cell>
          <cell r="E648" t="str">
            <v>JOANA D ARC BERNARDO DOS SANTOS</v>
          </cell>
          <cell r="F648" t="str">
            <v>3 - Administrativo</v>
          </cell>
          <cell r="G648" t="str">
            <v>5143-20</v>
          </cell>
          <cell r="H648" t="str">
            <v>03/2026</v>
          </cell>
          <cell r="I648">
            <v>0</v>
          </cell>
          <cell r="J648">
            <v>302.52159999999998</v>
          </cell>
          <cell r="K648">
            <v>0</v>
          </cell>
          <cell r="L648">
            <v>214.365516666666</v>
          </cell>
          <cell r="M648">
            <v>32.42</v>
          </cell>
          <cell r="O648">
            <v>0</v>
          </cell>
          <cell r="R648">
            <v>276.75575576933517</v>
          </cell>
          <cell r="S648">
            <v>97.26</v>
          </cell>
          <cell r="U648">
            <v>0</v>
          </cell>
          <cell r="V648">
            <v>0</v>
          </cell>
          <cell r="Y648">
            <v>0</v>
          </cell>
          <cell r="Z648">
            <v>0</v>
          </cell>
        </row>
        <row r="649">
          <cell r="C649" t="str">
            <v>HOSPITAL PELÓPIDAS SILVEIRA - CG Nº 017/2022</v>
          </cell>
          <cell r="E649" t="str">
            <v>JOANA D ARC PORCINO TAVARES FARIAS</v>
          </cell>
          <cell r="F649" t="str">
            <v>2 - Outros Profissionais da Saúde</v>
          </cell>
          <cell r="G649" t="str">
            <v>3222-05</v>
          </cell>
          <cell r="H649" t="str">
            <v>03/2026</v>
          </cell>
          <cell r="I649">
            <v>0</v>
          </cell>
          <cell r="J649">
            <v>290.08800000000002</v>
          </cell>
          <cell r="K649">
            <v>0</v>
          </cell>
          <cell r="L649">
            <v>0</v>
          </cell>
          <cell r="M649">
            <v>0</v>
          </cell>
          <cell r="O649">
            <v>2.27</v>
          </cell>
          <cell r="R649">
            <v>138.37787788466758</v>
          </cell>
          <cell r="S649">
            <v>86.89</v>
          </cell>
          <cell r="U649">
            <v>0</v>
          </cell>
          <cell r="V649">
            <v>0</v>
          </cell>
          <cell r="Y649">
            <v>0</v>
          </cell>
          <cell r="Z649">
            <v>0</v>
          </cell>
        </row>
        <row r="650">
          <cell r="C650" t="str">
            <v>HOSPITAL PELÓPIDAS SILVEIRA - CG Nº 017/2022</v>
          </cell>
          <cell r="E650" t="str">
            <v>JOANNY BEATRIZ ALVES DA SILVA</v>
          </cell>
          <cell r="F650" t="str">
            <v>2 - Outros Profissionais da Saúde</v>
          </cell>
          <cell r="G650" t="str">
            <v>3222-05</v>
          </cell>
          <cell r="H650" t="str">
            <v>03/2026</v>
          </cell>
          <cell r="I650">
            <v>0</v>
          </cell>
          <cell r="J650">
            <v>296.56959999999998</v>
          </cell>
          <cell r="K650">
            <v>0</v>
          </cell>
          <cell r="L650">
            <v>0</v>
          </cell>
          <cell r="M650">
            <v>0</v>
          </cell>
          <cell r="O650">
            <v>2.27</v>
          </cell>
          <cell r="R650">
            <v>0</v>
          </cell>
          <cell r="S650">
            <v>0</v>
          </cell>
          <cell r="U650">
            <v>0</v>
          </cell>
          <cell r="V650">
            <v>0</v>
          </cell>
          <cell r="Y650">
            <v>0</v>
          </cell>
          <cell r="Z650">
            <v>0</v>
          </cell>
        </row>
        <row r="651">
          <cell r="C651" t="str">
            <v>HOSPITAL PELÓPIDAS SILVEIRA - CG Nº 017/2022</v>
          </cell>
          <cell r="E651" t="str">
            <v>JOAO BOSCO BARRETO SAMPAIO</v>
          </cell>
          <cell r="F651" t="str">
            <v>2 - Outros Profissionais da Saúde</v>
          </cell>
          <cell r="G651" t="str">
            <v>2236-05</v>
          </cell>
          <cell r="H651" t="str">
            <v>03/2026</v>
          </cell>
          <cell r="I651">
            <v>0</v>
          </cell>
          <cell r="J651">
            <v>310.7552</v>
          </cell>
          <cell r="K651">
            <v>0</v>
          </cell>
          <cell r="L651">
            <v>214.365516666666</v>
          </cell>
          <cell r="M651">
            <v>3.06</v>
          </cell>
          <cell r="O651">
            <v>4.7699999999999996</v>
          </cell>
          <cell r="R651">
            <v>0</v>
          </cell>
          <cell r="S651">
            <v>0</v>
          </cell>
          <cell r="U651">
            <v>0</v>
          </cell>
          <cell r="V651">
            <v>0</v>
          </cell>
          <cell r="Y651">
            <v>0</v>
          </cell>
          <cell r="Z651">
            <v>0</v>
          </cell>
        </row>
        <row r="652">
          <cell r="C652" t="str">
            <v>HOSPITAL PELÓPIDAS SILVEIRA - CG Nº 017/2022</v>
          </cell>
          <cell r="E652" t="str">
            <v>JOAO CELESTINO DA SILVA FILHO</v>
          </cell>
          <cell r="F652" t="str">
            <v>3 - Administrativo</v>
          </cell>
          <cell r="G652" t="str">
            <v>5174-10</v>
          </cell>
          <cell r="H652" t="str">
            <v>03/2026</v>
          </cell>
          <cell r="I652">
            <v>0</v>
          </cell>
          <cell r="J652">
            <v>126.8184</v>
          </cell>
          <cell r="K652">
            <v>0</v>
          </cell>
          <cell r="L652">
            <v>0</v>
          </cell>
          <cell r="M652">
            <v>0</v>
          </cell>
          <cell r="O652">
            <v>0</v>
          </cell>
          <cell r="R652">
            <v>221.40460461546812</v>
          </cell>
          <cell r="S652">
            <v>97.26</v>
          </cell>
          <cell r="U652">
            <v>0</v>
          </cell>
          <cell r="V652">
            <v>0</v>
          </cell>
          <cell r="Y652">
            <v>0</v>
          </cell>
          <cell r="Z652">
            <v>0</v>
          </cell>
        </row>
        <row r="653">
          <cell r="C653" t="str">
            <v>HOSPITAL PELÓPIDAS SILVEIRA - CG Nº 017/2022</v>
          </cell>
          <cell r="E653" t="str">
            <v>JOAO GUILHERME SABINO DA SILVA</v>
          </cell>
          <cell r="F653" t="str">
            <v>2 - Outros Profissionais da Saúde</v>
          </cell>
          <cell r="G653" t="str">
            <v>2234-05</v>
          </cell>
          <cell r="H653" t="str">
            <v>03/2026</v>
          </cell>
          <cell r="I653">
            <v>0</v>
          </cell>
          <cell r="J653">
            <v>363.1848</v>
          </cell>
          <cell r="K653">
            <v>0</v>
          </cell>
          <cell r="L653">
            <v>0</v>
          </cell>
          <cell r="M653">
            <v>0</v>
          </cell>
          <cell r="O653">
            <v>2.27</v>
          </cell>
          <cell r="R653">
            <v>184.50383717955677</v>
          </cell>
          <cell r="S653">
            <v>0</v>
          </cell>
          <cell r="U653">
            <v>0</v>
          </cell>
          <cell r="V653">
            <v>0</v>
          </cell>
          <cell r="Y653">
            <v>0</v>
          </cell>
          <cell r="Z653">
            <v>0</v>
          </cell>
        </row>
        <row r="654">
          <cell r="C654" t="str">
            <v>HOSPITAL PELÓPIDAS SILVEIRA - CG Nº 017/2022</v>
          </cell>
          <cell r="E654" t="str">
            <v>JOAO MARCELINO DA SILVA</v>
          </cell>
          <cell r="F654" t="str">
            <v>3 - Administrativo</v>
          </cell>
          <cell r="G654" t="str">
            <v>9511-05</v>
          </cell>
          <cell r="H654" t="str">
            <v>03/2026</v>
          </cell>
          <cell r="I654">
            <v>0</v>
          </cell>
          <cell r="J654">
            <v>276.80560000000003</v>
          </cell>
          <cell r="K654">
            <v>0</v>
          </cell>
          <cell r="L654">
            <v>0</v>
          </cell>
          <cell r="M654">
            <v>0</v>
          </cell>
          <cell r="O654">
            <v>0</v>
          </cell>
          <cell r="R654">
            <v>171.79357284052062</v>
          </cell>
          <cell r="S654">
            <v>136.96</v>
          </cell>
          <cell r="U654">
            <v>0</v>
          </cell>
          <cell r="V654">
            <v>0</v>
          </cell>
          <cell r="Y654">
            <v>0</v>
          </cell>
          <cell r="Z654">
            <v>0</v>
          </cell>
        </row>
        <row r="655">
          <cell r="C655" t="str">
            <v>HOSPITAL PELÓPIDAS SILVEIRA - CG Nº 017/2022</v>
          </cell>
          <cell r="E655" t="str">
            <v>JOAO PAULO VALERIO DA SILVA</v>
          </cell>
          <cell r="F655" t="str">
            <v>3 - Administrativo</v>
          </cell>
          <cell r="G655" t="str">
            <v>5174-10</v>
          </cell>
          <cell r="H655" t="str">
            <v>03/2026</v>
          </cell>
          <cell r="I655">
            <v>0</v>
          </cell>
          <cell r="J655">
            <v>140.34719999999999</v>
          </cell>
          <cell r="K655">
            <v>0</v>
          </cell>
          <cell r="L655">
            <v>214.365516666666</v>
          </cell>
          <cell r="M655">
            <v>32.42</v>
          </cell>
          <cell r="O655">
            <v>0</v>
          </cell>
          <cell r="R655">
            <v>147.60306974364542</v>
          </cell>
          <cell r="S655">
            <v>97.26</v>
          </cell>
          <cell r="U655">
            <v>0</v>
          </cell>
          <cell r="V655">
            <v>0</v>
          </cell>
          <cell r="Y655">
            <v>0</v>
          </cell>
          <cell r="Z655">
            <v>0</v>
          </cell>
        </row>
        <row r="656">
          <cell r="C656" t="str">
            <v>HOSPITAL PELÓPIDAS SILVEIRA - CG Nº 017/2022</v>
          </cell>
          <cell r="E656" t="str">
            <v>JOAO VICTOR DA SILVA FREITAS</v>
          </cell>
          <cell r="F656" t="str">
            <v>2 - Outros Profissionais da Saúde</v>
          </cell>
          <cell r="G656" t="str">
            <v>2235-05</v>
          </cell>
          <cell r="H656" t="str">
            <v>03/2026</v>
          </cell>
          <cell r="I656">
            <v>0</v>
          </cell>
          <cell r="J656">
            <v>498.57839999999999</v>
          </cell>
          <cell r="K656">
            <v>0</v>
          </cell>
          <cell r="L656">
            <v>214.365516666666</v>
          </cell>
          <cell r="M656">
            <v>3.05</v>
          </cell>
          <cell r="O656">
            <v>4.7699999999999996</v>
          </cell>
          <cell r="R656">
            <v>230.42479221091313</v>
          </cell>
          <cell r="S656">
            <v>111.88</v>
          </cell>
          <cell r="U656">
            <v>0</v>
          </cell>
          <cell r="V656">
            <v>0</v>
          </cell>
          <cell r="Y656">
            <v>0</v>
          </cell>
          <cell r="Z656">
            <v>0</v>
          </cell>
        </row>
        <row r="657">
          <cell r="C657" t="str">
            <v>HOSPITAL PELÓPIDAS SILVEIRA - CG Nº 017/2022</v>
          </cell>
          <cell r="E657" t="str">
            <v>JOAO VICTOR FERREIRA</v>
          </cell>
          <cell r="F657" t="str">
            <v>2 - Outros Profissionais da Saúde</v>
          </cell>
          <cell r="G657" t="str">
            <v>5211-30</v>
          </cell>
          <cell r="H657" t="str">
            <v>03/2026</v>
          </cell>
          <cell r="I657">
            <v>0</v>
          </cell>
          <cell r="J657">
            <v>145.0752</v>
          </cell>
          <cell r="K657">
            <v>0</v>
          </cell>
          <cell r="L657">
            <v>0</v>
          </cell>
          <cell r="M657">
            <v>0</v>
          </cell>
          <cell r="O657">
            <v>0</v>
          </cell>
          <cell r="R657">
            <v>387.45805807706921</v>
          </cell>
          <cell r="S657">
            <v>99.35</v>
          </cell>
          <cell r="U657">
            <v>0</v>
          </cell>
          <cell r="V657">
            <v>0</v>
          </cell>
          <cell r="Y657">
            <v>0</v>
          </cell>
          <cell r="Z657">
            <v>0</v>
          </cell>
        </row>
        <row r="658">
          <cell r="C658" t="str">
            <v>HOSPITAL PELÓPIDAS SILVEIRA - CG Nº 017/2022</v>
          </cell>
          <cell r="E658" t="str">
            <v>JOAS FERNANDO DA SILVA</v>
          </cell>
          <cell r="F658" t="str">
            <v>3 - Administrativo</v>
          </cell>
          <cell r="G658" t="str">
            <v>3516-05</v>
          </cell>
          <cell r="H658" t="str">
            <v>03/2026</v>
          </cell>
          <cell r="I658">
            <v>0</v>
          </cell>
          <cell r="J658">
            <v>205.17359999999999</v>
          </cell>
          <cell r="K658">
            <v>0</v>
          </cell>
          <cell r="L658">
            <v>214.365516666666</v>
          </cell>
          <cell r="M658">
            <v>44</v>
          </cell>
          <cell r="O658">
            <v>0</v>
          </cell>
          <cell r="R658">
            <v>0</v>
          </cell>
          <cell r="S658">
            <v>0</v>
          </cell>
          <cell r="U658">
            <v>0</v>
          </cell>
          <cell r="V658">
            <v>0</v>
          </cell>
          <cell r="Y658">
            <v>0</v>
          </cell>
          <cell r="Z658">
            <v>0</v>
          </cell>
        </row>
        <row r="659">
          <cell r="C659" t="str">
            <v>HOSPITAL PELÓPIDAS SILVEIRA - CG Nº 017/2022</v>
          </cell>
          <cell r="E659" t="str">
            <v>JOCASTRA LOPES FERREIRA</v>
          </cell>
          <cell r="F659" t="str">
            <v>2 - Outros Profissionais da Saúde</v>
          </cell>
          <cell r="G659" t="str">
            <v>3222-05</v>
          </cell>
          <cell r="H659" t="str">
            <v>03/2026</v>
          </cell>
          <cell r="I659">
            <v>0</v>
          </cell>
          <cell r="J659">
            <v>308.36320000000001</v>
          </cell>
          <cell r="K659">
            <v>0</v>
          </cell>
          <cell r="L659">
            <v>0</v>
          </cell>
          <cell r="M659">
            <v>0</v>
          </cell>
          <cell r="O659">
            <v>2.27</v>
          </cell>
          <cell r="R659">
            <v>0</v>
          </cell>
          <cell r="S659">
            <v>97.26</v>
          </cell>
          <cell r="U659">
            <v>0</v>
          </cell>
          <cell r="V659">
            <v>0</v>
          </cell>
          <cell r="Y659">
            <v>0</v>
          </cell>
          <cell r="Z659">
            <v>0</v>
          </cell>
        </row>
        <row r="660">
          <cell r="C660" t="str">
            <v>HOSPITAL PELÓPIDAS SILVEIRA - CG Nº 017/2022</v>
          </cell>
          <cell r="E660" t="str">
            <v>JOCICLEIDE DIAS DA SILVA</v>
          </cell>
          <cell r="F660" t="str">
            <v>2 - Outros Profissionais da Saúde</v>
          </cell>
          <cell r="G660" t="str">
            <v>3222-05</v>
          </cell>
          <cell r="H660" t="str">
            <v>03/2026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O660">
            <v>2.27</v>
          </cell>
          <cell r="R660">
            <v>0</v>
          </cell>
          <cell r="S660">
            <v>0</v>
          </cell>
          <cell r="U660">
            <v>0</v>
          </cell>
          <cell r="V660">
            <v>0</v>
          </cell>
          <cell r="Y660">
            <v>0</v>
          </cell>
          <cell r="Z660">
            <v>0</v>
          </cell>
        </row>
        <row r="661">
          <cell r="C661" t="str">
            <v>HOSPITAL PELÓPIDAS SILVEIRA - CG Nº 017/2022</v>
          </cell>
          <cell r="E661" t="str">
            <v>JOELMA DE LIMA DIAS</v>
          </cell>
          <cell r="F661" t="str">
            <v>2 - Outros Profissionais da Saúde</v>
          </cell>
          <cell r="G661" t="str">
            <v>5211-30</v>
          </cell>
          <cell r="H661" t="str">
            <v>03/2026</v>
          </cell>
          <cell r="I661">
            <v>0</v>
          </cell>
          <cell r="J661">
            <v>146.83279999999999</v>
          </cell>
          <cell r="K661">
            <v>0</v>
          </cell>
          <cell r="L661">
            <v>214.365516666666</v>
          </cell>
          <cell r="M661">
            <v>35.479999999999997</v>
          </cell>
          <cell r="O661">
            <v>0</v>
          </cell>
          <cell r="R661">
            <v>194.34404182913312</v>
          </cell>
          <cell r="S661">
            <v>95.8</v>
          </cell>
          <cell r="U661">
            <v>0</v>
          </cell>
          <cell r="V661">
            <v>0</v>
          </cell>
          <cell r="Y661">
            <v>0</v>
          </cell>
          <cell r="Z661">
            <v>0</v>
          </cell>
        </row>
        <row r="662">
          <cell r="C662" t="str">
            <v>HOSPITAL PELÓPIDAS SILVEIRA - CG Nº 017/2022</v>
          </cell>
          <cell r="E662" t="str">
            <v>JONAS DE ALBUQUERQUE NETO</v>
          </cell>
          <cell r="F662" t="str">
            <v>3 - Administrativo</v>
          </cell>
          <cell r="G662" t="str">
            <v>5174-10</v>
          </cell>
          <cell r="H662" t="str">
            <v>03/2026</v>
          </cell>
          <cell r="I662">
            <v>0</v>
          </cell>
          <cell r="J662">
            <v>205.17359999999999</v>
          </cell>
          <cell r="K662">
            <v>0</v>
          </cell>
          <cell r="L662">
            <v>214.365516666666</v>
          </cell>
          <cell r="M662">
            <v>32.42</v>
          </cell>
          <cell r="O662">
            <v>0</v>
          </cell>
          <cell r="R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Z662">
            <v>0</v>
          </cell>
        </row>
        <row r="663">
          <cell r="C663" t="str">
            <v>HOSPITAL PELÓPIDAS SILVEIRA - CG Nº 017/2022</v>
          </cell>
          <cell r="E663" t="str">
            <v>JONATAS DA SILVA FERREIRA</v>
          </cell>
          <cell r="F663" t="str">
            <v>2 - Outros Profissionais da Saúde</v>
          </cell>
          <cell r="G663" t="str">
            <v>5211-30</v>
          </cell>
          <cell r="H663" t="str">
            <v>03/2026</v>
          </cell>
          <cell r="I663">
            <v>0</v>
          </cell>
          <cell r="J663">
            <v>228.108</v>
          </cell>
          <cell r="K663">
            <v>0</v>
          </cell>
          <cell r="L663">
            <v>0</v>
          </cell>
          <cell r="M663">
            <v>0</v>
          </cell>
          <cell r="O663">
            <v>0</v>
          </cell>
          <cell r="R663">
            <v>29.930622475794763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Z663">
            <v>0</v>
          </cell>
        </row>
        <row r="664">
          <cell r="C664" t="str">
            <v>HOSPITAL PELÓPIDAS SILVEIRA - CG Nº 017/2022</v>
          </cell>
          <cell r="E664" t="str">
            <v>JONATHAN JOHN BORGES DA SILVA PIRES</v>
          </cell>
          <cell r="F664" t="str">
            <v>3 - Administrativo</v>
          </cell>
          <cell r="G664" t="str">
            <v>5174-10</v>
          </cell>
          <cell r="H664" t="str">
            <v>03/2026</v>
          </cell>
          <cell r="I664">
            <v>0</v>
          </cell>
          <cell r="J664">
            <v>119.6272</v>
          </cell>
          <cell r="K664">
            <v>0</v>
          </cell>
          <cell r="L664">
            <v>214.365516666666</v>
          </cell>
          <cell r="M664">
            <v>32.42</v>
          </cell>
          <cell r="O664">
            <v>0</v>
          </cell>
          <cell r="R664">
            <v>29.930622475794763</v>
          </cell>
          <cell r="S664">
            <v>0</v>
          </cell>
          <cell r="U664">
            <v>0</v>
          </cell>
          <cell r="V664">
            <v>0</v>
          </cell>
          <cell r="Y664">
            <v>0</v>
          </cell>
          <cell r="Z664">
            <v>0</v>
          </cell>
        </row>
        <row r="665">
          <cell r="C665" t="str">
            <v>HOSPITAL PELÓPIDAS SILVEIRA - CG Nº 017/2022</v>
          </cell>
          <cell r="E665" t="str">
            <v>JONATHAN LINS DOS SANTOS</v>
          </cell>
          <cell r="F665" t="str">
            <v>3 - Administrativo</v>
          </cell>
          <cell r="G665" t="str">
            <v>9501-10</v>
          </cell>
          <cell r="H665" t="str">
            <v>03/2026</v>
          </cell>
          <cell r="I665">
            <v>0</v>
          </cell>
          <cell r="J665">
            <v>280.05840000000001</v>
          </cell>
          <cell r="K665">
            <v>0</v>
          </cell>
          <cell r="L665">
            <v>214.365516666666</v>
          </cell>
          <cell r="M665">
            <v>44</v>
          </cell>
          <cell r="O665">
            <v>0</v>
          </cell>
          <cell r="R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0</v>
          </cell>
          <cell r="Z665">
            <v>0</v>
          </cell>
        </row>
        <row r="666">
          <cell r="C666" t="str">
            <v>HOSPITAL PELÓPIDAS SILVEIRA - CG Nº 017/2022</v>
          </cell>
          <cell r="E666" t="str">
            <v>JORDANIA FIDELIS DA SILVA</v>
          </cell>
          <cell r="F666" t="str">
            <v>3 - Administrativo</v>
          </cell>
          <cell r="G666" t="str">
            <v>5134-30</v>
          </cell>
          <cell r="H666" t="str">
            <v>03/2026</v>
          </cell>
          <cell r="I666">
            <v>0</v>
          </cell>
          <cell r="J666">
            <v>168.24160000000001</v>
          </cell>
          <cell r="K666">
            <v>0</v>
          </cell>
          <cell r="L666">
            <v>214.365516666666</v>
          </cell>
          <cell r="M666">
            <v>32.42</v>
          </cell>
          <cell r="O666">
            <v>0</v>
          </cell>
          <cell r="R666">
            <v>276.75575576933517</v>
          </cell>
          <cell r="S666">
            <v>97.26</v>
          </cell>
          <cell r="U666">
            <v>0</v>
          </cell>
          <cell r="V666">
            <v>0</v>
          </cell>
          <cell r="Y666">
            <v>0</v>
          </cell>
          <cell r="Z666">
            <v>0</v>
          </cell>
        </row>
        <row r="667">
          <cell r="C667" t="str">
            <v>HOSPITAL PELÓPIDAS SILVEIRA - CG Nº 017/2022</v>
          </cell>
          <cell r="E667" t="str">
            <v>JORGE ALEXANDRE ALVES DE ALMEIDA</v>
          </cell>
          <cell r="F667" t="str">
            <v>2 - Outros Profissionais da Saúde</v>
          </cell>
          <cell r="G667" t="str">
            <v>2235-05</v>
          </cell>
          <cell r="H667" t="str">
            <v>03/2026</v>
          </cell>
          <cell r="I667">
            <v>0</v>
          </cell>
          <cell r="J667">
            <v>451.80959999999999</v>
          </cell>
          <cell r="K667">
            <v>0</v>
          </cell>
          <cell r="L667">
            <v>214.365516666666</v>
          </cell>
          <cell r="M667">
            <v>3.33</v>
          </cell>
          <cell r="O667">
            <v>4.7699999999999996</v>
          </cell>
          <cell r="R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Z667">
            <v>0</v>
          </cell>
        </row>
        <row r="668">
          <cell r="C668" t="str">
            <v>HOSPITAL PELÓPIDAS SILVEIRA - CG Nº 017/2022</v>
          </cell>
          <cell r="E668" t="str">
            <v>JORGE LUIZ RIBEIRO FILHO</v>
          </cell>
          <cell r="F668" t="str">
            <v>2 - Outros Profissionais da Saúde</v>
          </cell>
          <cell r="G668" t="str">
            <v>2235-05</v>
          </cell>
          <cell r="H668" t="str">
            <v>03/2026</v>
          </cell>
          <cell r="I668">
            <v>0</v>
          </cell>
          <cell r="J668">
            <v>453.56</v>
          </cell>
          <cell r="K668">
            <v>0</v>
          </cell>
          <cell r="L668">
            <v>0</v>
          </cell>
          <cell r="M668">
            <v>0</v>
          </cell>
          <cell r="O668">
            <v>4.7699999999999996</v>
          </cell>
          <cell r="R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Z668">
            <v>0</v>
          </cell>
        </row>
        <row r="669">
          <cell r="C669" t="str">
            <v>HOSPITAL PELÓPIDAS SILVEIRA - CG Nº 017/2022</v>
          </cell>
          <cell r="E669" t="str">
            <v>JOSE ANDERSON FERREIRA PAES</v>
          </cell>
          <cell r="F669" t="str">
            <v>2 - Outros Profissionais da Saúde</v>
          </cell>
          <cell r="G669" t="str">
            <v>3242-05</v>
          </cell>
          <cell r="H669" t="str">
            <v>03/2026</v>
          </cell>
          <cell r="I669">
            <v>0</v>
          </cell>
          <cell r="J669">
            <v>221.464</v>
          </cell>
          <cell r="K669">
            <v>0</v>
          </cell>
          <cell r="L669">
            <v>214.365516666666</v>
          </cell>
          <cell r="M669">
            <v>35.57</v>
          </cell>
          <cell r="O669">
            <v>2.27</v>
          </cell>
          <cell r="R669">
            <v>0</v>
          </cell>
          <cell r="S669">
            <v>0</v>
          </cell>
          <cell r="U669">
            <v>0</v>
          </cell>
          <cell r="V669">
            <v>0</v>
          </cell>
          <cell r="Y669">
            <v>0</v>
          </cell>
          <cell r="Z669">
            <v>0</v>
          </cell>
        </row>
        <row r="670">
          <cell r="C670" t="str">
            <v>HOSPITAL PELÓPIDAS SILVEIRA - CG Nº 017/2022</v>
          </cell>
          <cell r="E670" t="str">
            <v>JOSE ARLINDO RIBEIRO</v>
          </cell>
          <cell r="F670" t="str">
            <v>3 - Administrativo</v>
          </cell>
          <cell r="G670" t="str">
            <v>5174-10</v>
          </cell>
          <cell r="H670" t="str">
            <v>03/2026</v>
          </cell>
          <cell r="I670">
            <v>0</v>
          </cell>
          <cell r="J670">
            <v>145.04400000000001</v>
          </cell>
          <cell r="K670">
            <v>0</v>
          </cell>
          <cell r="L670">
            <v>214.365516666666</v>
          </cell>
          <cell r="M670">
            <v>32.42</v>
          </cell>
          <cell r="O670">
            <v>0</v>
          </cell>
          <cell r="R670">
            <v>85.486777893194642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Z670">
            <v>0</v>
          </cell>
        </row>
        <row r="671">
          <cell r="C671" t="str">
            <v>HOSPITAL PELÓPIDAS SILVEIRA - CG Nº 017/2022</v>
          </cell>
          <cell r="E671" t="str">
            <v>JOSE CARLOS PEREIRA DA SILVA</v>
          </cell>
          <cell r="F671" t="str">
            <v>2 - Outros Profissionais da Saúde</v>
          </cell>
          <cell r="G671" t="str">
            <v>5151-10</v>
          </cell>
          <cell r="H671" t="str">
            <v>03/2026</v>
          </cell>
          <cell r="I671">
            <v>0</v>
          </cell>
          <cell r="J671">
            <v>297.53199999999998</v>
          </cell>
          <cell r="K671">
            <v>0</v>
          </cell>
          <cell r="L671">
            <v>214.365516666666</v>
          </cell>
          <cell r="M671">
            <v>32.42</v>
          </cell>
          <cell r="O671">
            <v>0</v>
          </cell>
          <cell r="R671">
            <v>147.60306974364542</v>
          </cell>
          <cell r="S671">
            <v>97.26</v>
          </cell>
          <cell r="U671">
            <v>0</v>
          </cell>
          <cell r="V671">
            <v>0</v>
          </cell>
          <cell r="Y671">
            <v>0</v>
          </cell>
          <cell r="Z671">
            <v>0</v>
          </cell>
        </row>
        <row r="672">
          <cell r="C672" t="str">
            <v>HOSPITAL PELÓPIDAS SILVEIRA - CG Nº 017/2022</v>
          </cell>
          <cell r="E672" t="str">
            <v>JOSE CASSIANO FERREIRA</v>
          </cell>
          <cell r="F672" t="str">
            <v>3 - Administrativo</v>
          </cell>
          <cell r="G672" t="str">
            <v>5174-10</v>
          </cell>
          <cell r="H672" t="str">
            <v>03/2026</v>
          </cell>
          <cell r="I672">
            <v>0</v>
          </cell>
          <cell r="J672">
            <v>69.512</v>
          </cell>
          <cell r="K672">
            <v>0</v>
          </cell>
          <cell r="L672">
            <v>214.365516666666</v>
          </cell>
          <cell r="M672">
            <v>64.84</v>
          </cell>
          <cell r="O672">
            <v>0</v>
          </cell>
          <cell r="R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Z672">
            <v>0</v>
          </cell>
        </row>
        <row r="673">
          <cell r="C673" t="str">
            <v>HOSPITAL PELÓPIDAS SILVEIRA - CG Nº 017/2022</v>
          </cell>
          <cell r="E673" t="str">
            <v>JOSE EDILSON DOS SANTOS SILVA</v>
          </cell>
          <cell r="F673" t="str">
            <v>3 - Administrativo</v>
          </cell>
          <cell r="G673" t="str">
            <v>5163-45</v>
          </cell>
          <cell r="H673" t="str">
            <v>03/2026</v>
          </cell>
          <cell r="I673">
            <v>0</v>
          </cell>
          <cell r="J673">
            <v>172.0384</v>
          </cell>
          <cell r="K673">
            <v>0</v>
          </cell>
          <cell r="L673">
            <v>214.365516666666</v>
          </cell>
          <cell r="M673">
            <v>32.42</v>
          </cell>
          <cell r="O673">
            <v>0</v>
          </cell>
          <cell r="R673">
            <v>0</v>
          </cell>
          <cell r="S673">
            <v>0</v>
          </cell>
          <cell r="U673">
            <v>0</v>
          </cell>
          <cell r="V673">
            <v>0</v>
          </cell>
          <cell r="Y673">
            <v>0</v>
          </cell>
          <cell r="Z673">
            <v>0</v>
          </cell>
        </row>
        <row r="674">
          <cell r="C674" t="str">
            <v>HOSPITAL PELÓPIDAS SILVEIRA - CG Nº 017/2022</v>
          </cell>
          <cell r="E674" t="str">
            <v>JOSE EDSON CAMILO DOS SANTOS</v>
          </cell>
          <cell r="F674" t="str">
            <v>3 - Administrativo</v>
          </cell>
          <cell r="G674" t="str">
            <v>5163-45</v>
          </cell>
          <cell r="H674" t="str">
            <v>03/2026</v>
          </cell>
          <cell r="I674">
            <v>0</v>
          </cell>
          <cell r="J674">
            <v>174.34880000000001</v>
          </cell>
          <cell r="K674">
            <v>0</v>
          </cell>
          <cell r="L674">
            <v>214.365516666666</v>
          </cell>
          <cell r="M674">
            <v>32.42</v>
          </cell>
          <cell r="O674">
            <v>0</v>
          </cell>
          <cell r="R674">
            <v>48.381006193750444</v>
          </cell>
          <cell r="S674">
            <v>0</v>
          </cell>
          <cell r="U674">
            <v>0</v>
          </cell>
          <cell r="V674">
            <v>0</v>
          </cell>
          <cell r="Y674">
            <v>0</v>
          </cell>
          <cell r="Z674">
            <v>0</v>
          </cell>
        </row>
        <row r="675">
          <cell r="C675" t="str">
            <v>HOSPITAL PELÓPIDAS SILVEIRA - CG Nº 017/2022</v>
          </cell>
          <cell r="E675" t="str">
            <v>JOSE ELINALDO MATIAS DA SILVA</v>
          </cell>
          <cell r="F675" t="str">
            <v>3 - Administrativo</v>
          </cell>
          <cell r="G675" t="str">
            <v>5174-10</v>
          </cell>
          <cell r="H675" t="str">
            <v>03/2026</v>
          </cell>
          <cell r="I675">
            <v>0</v>
          </cell>
          <cell r="J675">
            <v>158.70160000000001</v>
          </cell>
          <cell r="K675">
            <v>0</v>
          </cell>
          <cell r="L675">
            <v>0</v>
          </cell>
          <cell r="M675">
            <v>0</v>
          </cell>
          <cell r="O675">
            <v>0</v>
          </cell>
          <cell r="R675">
            <v>295.20613948729084</v>
          </cell>
          <cell r="S675">
            <v>97.26</v>
          </cell>
          <cell r="U675">
            <v>0</v>
          </cell>
          <cell r="V675">
            <v>0</v>
          </cell>
          <cell r="Y675">
            <v>0</v>
          </cell>
          <cell r="Z675">
            <v>0</v>
          </cell>
        </row>
        <row r="676">
          <cell r="C676" t="str">
            <v>HOSPITAL PELÓPIDAS SILVEIRA - CG Nº 017/2022</v>
          </cell>
          <cell r="E676" t="str">
            <v>JOSE IRANIL LOPES CIPRIANO</v>
          </cell>
          <cell r="F676" t="str">
            <v>2 - Outros Profissionais da Saúde</v>
          </cell>
          <cell r="G676" t="str">
            <v>5152-05</v>
          </cell>
          <cell r="H676" t="str">
            <v>03/2026</v>
          </cell>
          <cell r="I676">
            <v>0</v>
          </cell>
          <cell r="J676">
            <v>205.96639999999999</v>
          </cell>
          <cell r="K676">
            <v>0</v>
          </cell>
          <cell r="L676">
            <v>214.365516666666</v>
          </cell>
          <cell r="M676">
            <v>32.42</v>
          </cell>
          <cell r="O676">
            <v>2.27</v>
          </cell>
          <cell r="R676">
            <v>135.71282245874065</v>
          </cell>
          <cell r="S676">
            <v>97.26</v>
          </cell>
          <cell r="U676">
            <v>0</v>
          </cell>
          <cell r="V676">
            <v>0</v>
          </cell>
          <cell r="Y676">
            <v>0</v>
          </cell>
          <cell r="Z676">
            <v>0</v>
          </cell>
        </row>
        <row r="677">
          <cell r="C677" t="str">
            <v>HOSPITAL PELÓPIDAS SILVEIRA - CG Nº 017/2022</v>
          </cell>
          <cell r="E677" t="str">
            <v>JOSE LEANDRO DE ALBUQUERQUE BARROS</v>
          </cell>
          <cell r="F677" t="str">
            <v>2 - Outros Profissionais da Saúde</v>
          </cell>
          <cell r="G677" t="str">
            <v>5211-30</v>
          </cell>
          <cell r="H677" t="str">
            <v>03/2026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O677">
            <v>0</v>
          </cell>
          <cell r="R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Z677">
            <v>0</v>
          </cell>
        </row>
        <row r="678">
          <cell r="C678" t="str">
            <v>HOSPITAL PELÓPIDAS SILVEIRA - CG Nº 017/2022</v>
          </cell>
          <cell r="E678" t="str">
            <v>JOSE RICARDO GOMES ACIOLE DA SILVA</v>
          </cell>
          <cell r="F678" t="str">
            <v>3 - Administrativo</v>
          </cell>
          <cell r="G678" t="str">
            <v>5174-10</v>
          </cell>
          <cell r="H678" t="str">
            <v>03/2026</v>
          </cell>
          <cell r="I678">
            <v>0</v>
          </cell>
          <cell r="J678">
            <v>145.1848</v>
          </cell>
          <cell r="K678">
            <v>0</v>
          </cell>
          <cell r="L678">
            <v>0</v>
          </cell>
          <cell r="M678">
            <v>0</v>
          </cell>
          <cell r="O678">
            <v>0</v>
          </cell>
          <cell r="R678">
            <v>276.75575576933517</v>
          </cell>
          <cell r="S678">
            <v>97.26</v>
          </cell>
          <cell r="U678">
            <v>0</v>
          </cell>
          <cell r="V678">
            <v>0</v>
          </cell>
          <cell r="Y678">
            <v>0</v>
          </cell>
          <cell r="Z678">
            <v>0</v>
          </cell>
        </row>
        <row r="679">
          <cell r="C679" t="str">
            <v>HOSPITAL PELÓPIDAS SILVEIRA - CG Nº 017/2022</v>
          </cell>
          <cell r="E679" t="str">
            <v>JOSE RILDO FERREIRA DE AMORIM</v>
          </cell>
          <cell r="F679" t="str">
            <v>3 - Administrativo</v>
          </cell>
          <cell r="G679" t="str">
            <v>5174-10</v>
          </cell>
          <cell r="H679" t="str">
            <v>03/2026</v>
          </cell>
          <cell r="I679">
            <v>0</v>
          </cell>
          <cell r="J679">
            <v>241.82560000000001</v>
          </cell>
          <cell r="K679">
            <v>0</v>
          </cell>
          <cell r="L679">
            <v>214.365516666666</v>
          </cell>
          <cell r="M679">
            <v>32.42</v>
          </cell>
          <cell r="O679">
            <v>0</v>
          </cell>
          <cell r="R679">
            <v>0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  <cell r="Z679">
            <v>0</v>
          </cell>
        </row>
        <row r="680">
          <cell r="C680" t="str">
            <v>HOSPITAL PELÓPIDAS SILVEIRA - CG Nº 017/2022</v>
          </cell>
          <cell r="E680" t="str">
            <v>JOSE ROMILDO RIBEIRO DE SENA</v>
          </cell>
          <cell r="F680" t="str">
            <v>2 - Outros Profissionais da Saúde</v>
          </cell>
          <cell r="G680" t="str">
            <v>2236-05</v>
          </cell>
          <cell r="H680" t="str">
            <v>03/2026</v>
          </cell>
          <cell r="I680">
            <v>0</v>
          </cell>
          <cell r="J680">
            <v>376.90320000000003</v>
          </cell>
          <cell r="K680">
            <v>0</v>
          </cell>
          <cell r="L680">
            <v>214.365516666666</v>
          </cell>
          <cell r="M680">
            <v>3.06</v>
          </cell>
          <cell r="O680">
            <v>4.7699999999999996</v>
          </cell>
          <cell r="R680">
            <v>0</v>
          </cell>
          <cell r="S680">
            <v>0</v>
          </cell>
          <cell r="U680">
            <v>0</v>
          </cell>
          <cell r="V680">
            <v>0</v>
          </cell>
          <cell r="Y680">
            <v>0</v>
          </cell>
          <cell r="Z680">
            <v>0</v>
          </cell>
        </row>
        <row r="681">
          <cell r="C681" t="str">
            <v>HOSPITAL PELÓPIDAS SILVEIRA - CG Nº 017/2022</v>
          </cell>
          <cell r="E681" t="str">
            <v>JOSE RUFINO DA CUNHA NETO</v>
          </cell>
          <cell r="F681" t="str">
            <v>3 - Administrativo</v>
          </cell>
          <cell r="G681" t="str">
            <v>5143-20</v>
          </cell>
          <cell r="H681" t="str">
            <v>03/2026</v>
          </cell>
          <cell r="I681">
            <v>0</v>
          </cell>
          <cell r="J681">
            <v>181.55199999999999</v>
          </cell>
          <cell r="K681">
            <v>0</v>
          </cell>
          <cell r="L681">
            <v>0</v>
          </cell>
          <cell r="M681">
            <v>0</v>
          </cell>
          <cell r="O681">
            <v>0</v>
          </cell>
          <cell r="R681">
            <v>147.60306974364542</v>
          </cell>
          <cell r="S681">
            <v>93.37</v>
          </cell>
          <cell r="U681">
            <v>0</v>
          </cell>
          <cell r="V681">
            <v>0</v>
          </cell>
          <cell r="Y681">
            <v>0</v>
          </cell>
          <cell r="Z681">
            <v>0</v>
          </cell>
        </row>
        <row r="682">
          <cell r="C682" t="str">
            <v>HOSPITAL PELÓPIDAS SILVEIRA - CG Nº 017/2022</v>
          </cell>
          <cell r="E682" t="str">
            <v>JOSE SILVANO DE LIMA NETO</v>
          </cell>
          <cell r="F682" t="str">
            <v>3 - Administrativo</v>
          </cell>
          <cell r="G682" t="str">
            <v>5171-10</v>
          </cell>
          <cell r="H682" t="str">
            <v>03/2026</v>
          </cell>
          <cell r="I682">
            <v>0</v>
          </cell>
          <cell r="J682">
            <v>249.26400000000001</v>
          </cell>
          <cell r="K682">
            <v>0</v>
          </cell>
          <cell r="L682">
            <v>214.365516666666</v>
          </cell>
          <cell r="M682">
            <v>44</v>
          </cell>
          <cell r="O682">
            <v>0</v>
          </cell>
          <cell r="R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Z682">
            <v>0</v>
          </cell>
        </row>
        <row r="683">
          <cell r="C683" t="str">
            <v>HOSPITAL PELÓPIDAS SILVEIRA - CG Nº 017/2022</v>
          </cell>
          <cell r="E683" t="str">
            <v>JOSE WELLINGTON DO NASCIMENTO CARLOS</v>
          </cell>
          <cell r="F683" t="str">
            <v>2 - Outros Profissionais da Saúde</v>
          </cell>
          <cell r="G683" t="str">
            <v>5211-30</v>
          </cell>
          <cell r="H683" t="str">
            <v>03/2026</v>
          </cell>
          <cell r="I683">
            <v>0</v>
          </cell>
          <cell r="J683">
            <v>338.1352</v>
          </cell>
          <cell r="K683">
            <v>0</v>
          </cell>
          <cell r="L683">
            <v>0</v>
          </cell>
          <cell r="M683">
            <v>0</v>
          </cell>
          <cell r="O683">
            <v>0</v>
          </cell>
          <cell r="R683">
            <v>0</v>
          </cell>
          <cell r="S683">
            <v>0</v>
          </cell>
          <cell r="U683">
            <v>0</v>
          </cell>
          <cell r="V683">
            <v>0</v>
          </cell>
          <cell r="Y683">
            <v>0</v>
          </cell>
          <cell r="Z683">
            <v>0</v>
          </cell>
        </row>
        <row r="684">
          <cell r="C684" t="str">
            <v>HOSPITAL PELÓPIDAS SILVEIRA - CG Nº 017/2022</v>
          </cell>
          <cell r="E684" t="str">
            <v>JOSEANE DIAS DA SILVA</v>
          </cell>
          <cell r="F684" t="str">
            <v>2 - Outros Profissionais da Saúde</v>
          </cell>
          <cell r="G684" t="str">
            <v>3222-05</v>
          </cell>
          <cell r="H684" t="str">
            <v>03/2026</v>
          </cell>
          <cell r="I684">
            <v>0</v>
          </cell>
          <cell r="J684">
            <v>294.8064</v>
          </cell>
          <cell r="K684">
            <v>0</v>
          </cell>
          <cell r="L684">
            <v>0</v>
          </cell>
          <cell r="M684">
            <v>0</v>
          </cell>
          <cell r="O684">
            <v>2.27</v>
          </cell>
          <cell r="R684">
            <v>138.37787788466758</v>
          </cell>
          <cell r="S684">
            <v>97.26</v>
          </cell>
          <cell r="U684">
            <v>0</v>
          </cell>
          <cell r="V684">
            <v>0</v>
          </cell>
          <cell r="Y684">
            <v>0</v>
          </cell>
          <cell r="Z684">
            <v>0</v>
          </cell>
        </row>
        <row r="685">
          <cell r="C685" t="str">
            <v>HOSPITAL PELÓPIDAS SILVEIRA - CG Nº 017/2022</v>
          </cell>
          <cell r="E685" t="str">
            <v>JOSEFA NATAL DE LIMA SANTOS</v>
          </cell>
          <cell r="F685" t="str">
            <v>2 - Outros Profissionais da Saúde</v>
          </cell>
          <cell r="G685" t="str">
            <v>3222-05</v>
          </cell>
          <cell r="H685" t="str">
            <v>03/2026</v>
          </cell>
          <cell r="I685">
            <v>0</v>
          </cell>
          <cell r="J685">
            <v>327.7056</v>
          </cell>
          <cell r="K685">
            <v>0</v>
          </cell>
          <cell r="L685">
            <v>0</v>
          </cell>
          <cell r="M685">
            <v>0</v>
          </cell>
          <cell r="O685">
            <v>2.27</v>
          </cell>
          <cell r="R685">
            <v>30.750639529926126</v>
          </cell>
          <cell r="S685">
            <v>0</v>
          </cell>
          <cell r="U685">
            <v>75.62</v>
          </cell>
          <cell r="V685">
            <v>0</v>
          </cell>
          <cell r="Y685">
            <v>0</v>
          </cell>
          <cell r="Z685">
            <v>0</v>
          </cell>
        </row>
        <row r="686">
          <cell r="C686" t="str">
            <v>HOSPITAL PELÓPIDAS SILVEIRA - CG Nº 017/2022</v>
          </cell>
          <cell r="E686" t="str">
            <v>JOSELENA TAVARES DOS SANTOS CAVALCANTE</v>
          </cell>
          <cell r="F686" t="str">
            <v>3 - Administrativo</v>
          </cell>
          <cell r="G686" t="str">
            <v>4110-10</v>
          </cell>
          <cell r="H686" t="str">
            <v>03/2026</v>
          </cell>
          <cell r="I686">
            <v>0</v>
          </cell>
          <cell r="J686">
            <v>129.68</v>
          </cell>
          <cell r="K686">
            <v>0</v>
          </cell>
          <cell r="L686">
            <v>0</v>
          </cell>
          <cell r="M686">
            <v>0</v>
          </cell>
          <cell r="O686">
            <v>0</v>
          </cell>
          <cell r="R686">
            <v>48.381006193750444</v>
          </cell>
          <cell r="S686">
            <v>0</v>
          </cell>
          <cell r="U686">
            <v>0</v>
          </cell>
          <cell r="V686">
            <v>0</v>
          </cell>
          <cell r="Y686">
            <v>0</v>
          </cell>
          <cell r="Z686">
            <v>0</v>
          </cell>
        </row>
        <row r="687">
          <cell r="C687" t="str">
            <v>HOSPITAL PELÓPIDAS SILVEIRA - CG Nº 017/2022</v>
          </cell>
          <cell r="E687" t="str">
            <v>JOSELIA MARIA DE AMORIM</v>
          </cell>
          <cell r="F687" t="str">
            <v>2 - Outros Profissionais da Saúde</v>
          </cell>
          <cell r="G687" t="str">
            <v>3222-05</v>
          </cell>
          <cell r="H687" t="str">
            <v>03/2026</v>
          </cell>
          <cell r="I687">
            <v>0</v>
          </cell>
          <cell r="J687">
            <v>291.24</v>
          </cell>
          <cell r="K687">
            <v>0</v>
          </cell>
          <cell r="L687">
            <v>0</v>
          </cell>
          <cell r="M687">
            <v>0</v>
          </cell>
          <cell r="O687">
            <v>2.27</v>
          </cell>
          <cell r="R687">
            <v>138.37787788466758</v>
          </cell>
          <cell r="S687">
            <v>70.61</v>
          </cell>
          <cell r="U687">
            <v>0</v>
          </cell>
          <cell r="V687">
            <v>0</v>
          </cell>
          <cell r="Y687">
            <v>0</v>
          </cell>
          <cell r="Z687">
            <v>0</v>
          </cell>
        </row>
        <row r="688">
          <cell r="C688" t="str">
            <v>HOSPITAL PELÓPIDAS SILVEIRA - CG Nº 017/2022</v>
          </cell>
          <cell r="E688" t="str">
            <v>JOSELITO ROSENDO DA SILVA</v>
          </cell>
          <cell r="F688" t="str">
            <v>2 - Outros Profissionais da Saúde</v>
          </cell>
          <cell r="G688" t="str">
            <v>3222-05</v>
          </cell>
          <cell r="H688" t="str">
            <v>03/2026</v>
          </cell>
          <cell r="I688">
            <v>0</v>
          </cell>
          <cell r="J688">
            <v>447.15600000000001</v>
          </cell>
          <cell r="K688">
            <v>0</v>
          </cell>
          <cell r="L688">
            <v>0</v>
          </cell>
          <cell r="M688">
            <v>0</v>
          </cell>
          <cell r="O688">
            <v>2.27</v>
          </cell>
          <cell r="R688">
            <v>0</v>
          </cell>
          <cell r="S688">
            <v>0</v>
          </cell>
          <cell r="U688">
            <v>0</v>
          </cell>
          <cell r="V688">
            <v>0</v>
          </cell>
          <cell r="Y688">
            <v>0</v>
          </cell>
          <cell r="Z688">
            <v>0</v>
          </cell>
        </row>
        <row r="689">
          <cell r="C689" t="str">
            <v>HOSPITAL PELÓPIDAS SILVEIRA - CG Nº 017/2022</v>
          </cell>
          <cell r="E689" t="str">
            <v>JOSELMA CAROLINA ANASTACIO DO NASCIMENTO</v>
          </cell>
          <cell r="F689" t="str">
            <v>2 - Outros Profissionais da Saúde</v>
          </cell>
          <cell r="G689" t="str">
            <v>3222-05</v>
          </cell>
          <cell r="H689" t="str">
            <v>03/2026</v>
          </cell>
          <cell r="I689">
            <v>0</v>
          </cell>
          <cell r="J689">
            <v>271.31040000000002</v>
          </cell>
          <cell r="K689">
            <v>0</v>
          </cell>
          <cell r="L689">
            <v>0</v>
          </cell>
          <cell r="M689">
            <v>0</v>
          </cell>
          <cell r="O689">
            <v>2.27</v>
          </cell>
          <cell r="R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Z689">
            <v>0</v>
          </cell>
        </row>
        <row r="690">
          <cell r="C690" t="str">
            <v>HOSPITAL PELÓPIDAS SILVEIRA - CG Nº 017/2022</v>
          </cell>
          <cell r="E690" t="str">
            <v>JOSENILTON JORGE DA SILVA</v>
          </cell>
          <cell r="F690" t="str">
            <v>2 - Outros Profissionais da Saúde</v>
          </cell>
          <cell r="G690" t="str">
            <v>3222-05</v>
          </cell>
          <cell r="H690" t="str">
            <v>03/2026</v>
          </cell>
          <cell r="I690">
            <v>0</v>
          </cell>
          <cell r="J690">
            <v>304.75200000000001</v>
          </cell>
          <cell r="K690">
            <v>0</v>
          </cell>
          <cell r="L690">
            <v>0</v>
          </cell>
          <cell r="M690">
            <v>0</v>
          </cell>
          <cell r="O690">
            <v>2.27</v>
          </cell>
          <cell r="R690">
            <v>0</v>
          </cell>
          <cell r="S690">
            <v>0</v>
          </cell>
          <cell r="U690">
            <v>0</v>
          </cell>
          <cell r="V690">
            <v>0</v>
          </cell>
          <cell r="Y690">
            <v>0</v>
          </cell>
          <cell r="Z690">
            <v>0</v>
          </cell>
        </row>
        <row r="691">
          <cell r="C691" t="str">
            <v>HOSPITAL PELÓPIDAS SILVEIRA - CG Nº 017/2022</v>
          </cell>
          <cell r="E691" t="str">
            <v>JOSEVALDO SOBRAL DE FARIAS LINS</v>
          </cell>
          <cell r="F691" t="str">
            <v>2 - Outros Profissionais da Saúde</v>
          </cell>
          <cell r="G691" t="str">
            <v>2236-05</v>
          </cell>
          <cell r="H691" t="str">
            <v>03/2026</v>
          </cell>
          <cell r="I691">
            <v>0</v>
          </cell>
          <cell r="J691">
            <v>307.96080000000001</v>
          </cell>
          <cell r="K691">
            <v>0</v>
          </cell>
          <cell r="L691">
            <v>214.365516666666</v>
          </cell>
          <cell r="M691">
            <v>3.06</v>
          </cell>
          <cell r="O691">
            <v>4.7699999999999996</v>
          </cell>
          <cell r="R691">
            <v>0</v>
          </cell>
          <cell r="S691">
            <v>0</v>
          </cell>
          <cell r="U691">
            <v>0</v>
          </cell>
          <cell r="V691">
            <v>0</v>
          </cell>
          <cell r="Y691">
            <v>0</v>
          </cell>
          <cell r="Z691">
            <v>0</v>
          </cell>
        </row>
        <row r="692">
          <cell r="C692" t="str">
            <v>HOSPITAL PELÓPIDAS SILVEIRA - CG Nº 017/2022</v>
          </cell>
          <cell r="E692" t="str">
            <v>JOSIANE ALVES DA SILVA ESTEVAO</v>
          </cell>
          <cell r="F692" t="str">
            <v>2 - Outros Profissionais da Saúde</v>
          </cell>
          <cell r="G692" t="str">
            <v>3222-05</v>
          </cell>
          <cell r="H692" t="str">
            <v>03/2026</v>
          </cell>
          <cell r="I692">
            <v>0</v>
          </cell>
          <cell r="J692">
            <v>494.23680000000002</v>
          </cell>
          <cell r="K692">
            <v>0</v>
          </cell>
          <cell r="L692">
            <v>0</v>
          </cell>
          <cell r="M692">
            <v>0</v>
          </cell>
          <cell r="O692">
            <v>2.27</v>
          </cell>
          <cell r="R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Z692">
            <v>0</v>
          </cell>
        </row>
        <row r="693">
          <cell r="C693" t="str">
            <v>HOSPITAL PELÓPIDAS SILVEIRA - CG Nº 017/2022</v>
          </cell>
          <cell r="E693" t="str">
            <v>JOSIANE HONORIO DA FONSECA SILVA MAIA</v>
          </cell>
          <cell r="F693" t="str">
            <v>2 - Outros Profissionais da Saúde</v>
          </cell>
          <cell r="G693" t="str">
            <v>2238-10</v>
          </cell>
          <cell r="H693" t="str">
            <v>03/2026</v>
          </cell>
          <cell r="I693">
            <v>0</v>
          </cell>
          <cell r="J693">
            <v>306.37759999999997</v>
          </cell>
          <cell r="K693">
            <v>0</v>
          </cell>
          <cell r="L693">
            <v>0</v>
          </cell>
          <cell r="M693">
            <v>0</v>
          </cell>
          <cell r="O693">
            <v>0</v>
          </cell>
          <cell r="R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Z693">
            <v>0</v>
          </cell>
        </row>
        <row r="694">
          <cell r="C694" t="str">
            <v>HOSPITAL PELÓPIDAS SILVEIRA - CG Nº 017/2022</v>
          </cell>
          <cell r="E694" t="str">
            <v>JOSIANE MENEZES DE MIRANDA</v>
          </cell>
          <cell r="F694" t="str">
            <v>3 - Administrativo</v>
          </cell>
          <cell r="G694" t="str">
            <v>4110-10</v>
          </cell>
          <cell r="H694" t="str">
            <v>03/2026</v>
          </cell>
          <cell r="I694">
            <v>0</v>
          </cell>
          <cell r="J694">
            <v>16.21</v>
          </cell>
          <cell r="K694">
            <v>0</v>
          </cell>
          <cell r="L694">
            <v>0</v>
          </cell>
          <cell r="M694">
            <v>0</v>
          </cell>
          <cell r="O694">
            <v>0</v>
          </cell>
          <cell r="R694">
            <v>87.802002496550827</v>
          </cell>
          <cell r="S694">
            <v>48.63</v>
          </cell>
          <cell r="U694">
            <v>0</v>
          </cell>
          <cell r="V694">
            <v>0</v>
          </cell>
          <cell r="Y694">
            <v>0</v>
          </cell>
          <cell r="Z694">
            <v>0</v>
          </cell>
        </row>
        <row r="695">
          <cell r="C695" t="str">
            <v>HOSPITAL PELÓPIDAS SILVEIRA - CG Nº 017/2022</v>
          </cell>
          <cell r="E695" t="str">
            <v>JOSIANE NOEME PIMENTEL</v>
          </cell>
          <cell r="F695" t="str">
            <v>3 - Administrativo</v>
          </cell>
          <cell r="G695" t="str">
            <v>2521-05</v>
          </cell>
          <cell r="H695" t="str">
            <v>03/2026</v>
          </cell>
          <cell r="I695">
            <v>0</v>
          </cell>
          <cell r="J695">
            <v>465.20800000000003</v>
          </cell>
          <cell r="K695">
            <v>0</v>
          </cell>
          <cell r="L695">
            <v>214.365516666666</v>
          </cell>
          <cell r="M695">
            <v>44</v>
          </cell>
          <cell r="O695">
            <v>0</v>
          </cell>
          <cell r="R695">
            <v>110.70230230773406</v>
          </cell>
          <cell r="S695">
            <v>0</v>
          </cell>
          <cell r="U695">
            <v>0</v>
          </cell>
          <cell r="V695">
            <v>0</v>
          </cell>
          <cell r="Y695">
            <v>0</v>
          </cell>
          <cell r="Z695">
            <v>0</v>
          </cell>
        </row>
        <row r="696">
          <cell r="C696" t="str">
            <v>HOSPITAL PELÓPIDAS SILVEIRA - CG Nº 017/2022</v>
          </cell>
          <cell r="E696" t="str">
            <v>JOSICLEIDE ARAUJO DA SILVA</v>
          </cell>
          <cell r="F696" t="str">
            <v>2 - Outros Profissionais da Saúde</v>
          </cell>
          <cell r="G696" t="str">
            <v>3222-05</v>
          </cell>
          <cell r="H696" t="str">
            <v>03/2026</v>
          </cell>
          <cell r="I696">
            <v>0</v>
          </cell>
          <cell r="J696">
            <v>311.56400000000002</v>
          </cell>
          <cell r="K696">
            <v>0</v>
          </cell>
          <cell r="L696">
            <v>0</v>
          </cell>
          <cell r="M696">
            <v>0</v>
          </cell>
          <cell r="O696">
            <v>2.27</v>
          </cell>
          <cell r="R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Z696">
            <v>0</v>
          </cell>
        </row>
        <row r="697">
          <cell r="C697" t="str">
            <v>HOSPITAL PELÓPIDAS SILVEIRA - CG Nº 017/2022</v>
          </cell>
          <cell r="E697" t="str">
            <v>JOSIENNE SANTOS DO NASCIMENTO</v>
          </cell>
          <cell r="F697" t="str">
            <v>2 - Outros Profissionais da Saúde</v>
          </cell>
          <cell r="G697" t="str">
            <v>3222-05</v>
          </cell>
          <cell r="H697" t="str">
            <v>03/2026</v>
          </cell>
          <cell r="I697">
            <v>0</v>
          </cell>
          <cell r="J697">
            <v>496.22160000000002</v>
          </cell>
          <cell r="K697">
            <v>0</v>
          </cell>
          <cell r="L697">
            <v>0</v>
          </cell>
          <cell r="M697">
            <v>0</v>
          </cell>
          <cell r="O697">
            <v>2.27</v>
          </cell>
          <cell r="R697">
            <v>0</v>
          </cell>
          <cell r="S697">
            <v>0</v>
          </cell>
          <cell r="U697">
            <v>0</v>
          </cell>
          <cell r="V697">
            <v>0</v>
          </cell>
          <cell r="Y697">
            <v>0</v>
          </cell>
          <cell r="Z697">
            <v>0</v>
          </cell>
        </row>
        <row r="698">
          <cell r="C698" t="str">
            <v>HOSPITAL PELÓPIDAS SILVEIRA - CG Nº 017/2022</v>
          </cell>
          <cell r="E698" t="str">
            <v>JOSILEIDE DA SILVA FERREIRA</v>
          </cell>
          <cell r="F698" t="str">
            <v>3 - Administrativo</v>
          </cell>
          <cell r="G698" t="str">
            <v>5142-25</v>
          </cell>
          <cell r="H698" t="str">
            <v>03/2026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O698">
            <v>0</v>
          </cell>
          <cell r="R698">
            <v>0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Z698">
            <v>0</v>
          </cell>
        </row>
        <row r="699">
          <cell r="C699" t="str">
            <v>HOSPITAL PELÓPIDAS SILVEIRA - CG Nº 017/2022</v>
          </cell>
          <cell r="E699" t="str">
            <v>JOSILMA DE SENA SANTOS MIRANDA</v>
          </cell>
          <cell r="F699" t="str">
            <v>3 - Administrativo</v>
          </cell>
          <cell r="G699" t="str">
            <v>5132-20</v>
          </cell>
          <cell r="H699" t="str">
            <v>03/2026</v>
          </cell>
          <cell r="I699">
            <v>0</v>
          </cell>
          <cell r="J699">
            <v>191.2816</v>
          </cell>
          <cell r="K699">
            <v>0</v>
          </cell>
          <cell r="L699">
            <v>0</v>
          </cell>
          <cell r="M699">
            <v>0</v>
          </cell>
          <cell r="O699">
            <v>0</v>
          </cell>
          <cell r="R699">
            <v>276.75575576933517</v>
          </cell>
          <cell r="S699">
            <v>111.76</v>
          </cell>
          <cell r="U699">
            <v>0</v>
          </cell>
          <cell r="V699">
            <v>0</v>
          </cell>
          <cell r="Y699">
            <v>0</v>
          </cell>
          <cell r="Z699">
            <v>0</v>
          </cell>
        </row>
        <row r="700">
          <cell r="C700" t="str">
            <v>HOSPITAL PELÓPIDAS SILVEIRA - CG Nº 017/2022</v>
          </cell>
          <cell r="E700" t="str">
            <v>JOSINEIDE ALVES DE ALBUQUERQUE SOUZA</v>
          </cell>
          <cell r="F700" t="str">
            <v>3 - Administrativo</v>
          </cell>
          <cell r="G700" t="str">
            <v>5134-30</v>
          </cell>
          <cell r="H700" t="str">
            <v>03/2026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O700">
            <v>0</v>
          </cell>
          <cell r="R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Z700">
            <v>0</v>
          </cell>
        </row>
        <row r="701">
          <cell r="C701" t="str">
            <v>HOSPITAL PELÓPIDAS SILVEIRA - CG Nº 017/2022</v>
          </cell>
          <cell r="E701" t="str">
            <v>JOSIVANIA MARQUES DA SILVA ARAUJO</v>
          </cell>
          <cell r="F701" t="str">
            <v>3 - Administrativo</v>
          </cell>
          <cell r="G701" t="str">
            <v>2523-05</v>
          </cell>
          <cell r="H701" t="str">
            <v>03/2026</v>
          </cell>
          <cell r="I701">
            <v>0</v>
          </cell>
          <cell r="J701">
            <v>457.93520000000001</v>
          </cell>
          <cell r="K701">
            <v>0</v>
          </cell>
          <cell r="L701">
            <v>214.365516666666</v>
          </cell>
          <cell r="M701">
            <v>44</v>
          </cell>
          <cell r="O701">
            <v>0</v>
          </cell>
          <cell r="R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Z701">
            <v>0</v>
          </cell>
        </row>
        <row r="702">
          <cell r="C702" t="str">
            <v>HOSPITAL PELÓPIDAS SILVEIRA - CG Nº 017/2022</v>
          </cell>
          <cell r="E702" t="str">
            <v>JOSUE SEABRA ALVES DA SILVA</v>
          </cell>
          <cell r="F702" t="str">
            <v>3 - Administrativo</v>
          </cell>
          <cell r="G702" t="str">
            <v>5143-20</v>
          </cell>
          <cell r="H702" t="str">
            <v>03/2026</v>
          </cell>
          <cell r="I702">
            <v>0</v>
          </cell>
          <cell r="J702">
            <v>237.88399999999999</v>
          </cell>
          <cell r="K702">
            <v>0</v>
          </cell>
          <cell r="L702">
            <v>214.365516666666</v>
          </cell>
          <cell r="M702">
            <v>32.42</v>
          </cell>
          <cell r="O702">
            <v>0</v>
          </cell>
          <cell r="R702">
            <v>276.75575576933517</v>
          </cell>
          <cell r="S702">
            <v>97.26</v>
          </cell>
          <cell r="U702">
            <v>0</v>
          </cell>
          <cell r="V702">
            <v>0</v>
          </cell>
          <cell r="Y702">
            <v>0</v>
          </cell>
          <cell r="Z702">
            <v>0</v>
          </cell>
        </row>
        <row r="703">
          <cell r="C703" t="str">
            <v>HOSPITAL PELÓPIDAS SILVEIRA - CG Nº 017/2022</v>
          </cell>
          <cell r="E703" t="str">
            <v>JOUCY RODRIGUES DE JESUS</v>
          </cell>
          <cell r="F703" t="str">
            <v>2 - Outros Profissionais da Saúde</v>
          </cell>
          <cell r="G703" t="str">
            <v>2235-05</v>
          </cell>
          <cell r="H703" t="str">
            <v>03/2026</v>
          </cell>
          <cell r="I703">
            <v>0</v>
          </cell>
          <cell r="J703">
            <v>422.61439999999999</v>
          </cell>
          <cell r="K703">
            <v>0</v>
          </cell>
          <cell r="L703">
            <v>214.365516666666</v>
          </cell>
          <cell r="M703">
            <v>3.05</v>
          </cell>
          <cell r="O703">
            <v>4.7699999999999996</v>
          </cell>
          <cell r="R703">
            <v>221.40460461546812</v>
          </cell>
          <cell r="S703">
            <v>115.29</v>
          </cell>
          <cell r="U703">
            <v>0</v>
          </cell>
          <cell r="V703">
            <v>0</v>
          </cell>
          <cell r="Y703">
            <v>0</v>
          </cell>
          <cell r="Z703">
            <v>0</v>
          </cell>
        </row>
        <row r="704">
          <cell r="C704" t="str">
            <v>HOSPITAL PELÓPIDAS SILVEIRA - CG Nº 017/2022</v>
          </cell>
          <cell r="E704" t="str">
            <v>JOYCE BATISTA DA SILVA</v>
          </cell>
          <cell r="F704" t="str">
            <v>2 - Outros Profissionais da Saúde</v>
          </cell>
          <cell r="G704" t="str">
            <v>3222-05</v>
          </cell>
          <cell r="H704" t="str">
            <v>03/2026</v>
          </cell>
          <cell r="I704">
            <v>0</v>
          </cell>
          <cell r="J704">
            <v>285.31760000000003</v>
          </cell>
          <cell r="K704">
            <v>0</v>
          </cell>
          <cell r="L704">
            <v>0</v>
          </cell>
          <cell r="M704">
            <v>0</v>
          </cell>
          <cell r="O704">
            <v>2.27</v>
          </cell>
          <cell r="R704">
            <v>0</v>
          </cell>
          <cell r="S704">
            <v>0</v>
          </cell>
          <cell r="U704">
            <v>81.02</v>
          </cell>
          <cell r="V704">
            <v>0</v>
          </cell>
          <cell r="Y704">
            <v>0</v>
          </cell>
          <cell r="Z704">
            <v>0</v>
          </cell>
        </row>
        <row r="705">
          <cell r="C705" t="str">
            <v>HOSPITAL PELÓPIDAS SILVEIRA - CG Nº 017/2022</v>
          </cell>
          <cell r="E705" t="str">
            <v>JOYCE MARIA MARTINS DO AMARAL</v>
          </cell>
          <cell r="F705" t="str">
            <v>2 - Outros Profissionais da Saúde</v>
          </cell>
          <cell r="G705" t="str">
            <v>3222-05</v>
          </cell>
          <cell r="H705" t="str">
            <v>03/2026</v>
          </cell>
          <cell r="I705">
            <v>0</v>
          </cell>
          <cell r="J705">
            <v>349.47919999999999</v>
          </cell>
          <cell r="K705">
            <v>0</v>
          </cell>
          <cell r="L705">
            <v>0</v>
          </cell>
          <cell r="M705">
            <v>0</v>
          </cell>
          <cell r="O705">
            <v>2.27</v>
          </cell>
          <cell r="R705">
            <v>0</v>
          </cell>
          <cell r="S705">
            <v>0</v>
          </cell>
          <cell r="U705">
            <v>0</v>
          </cell>
          <cell r="V705">
            <v>0</v>
          </cell>
          <cell r="Y705">
            <v>0</v>
          </cell>
          <cell r="Z705">
            <v>0</v>
          </cell>
        </row>
        <row r="706">
          <cell r="C706" t="str">
            <v>HOSPITAL PELÓPIDAS SILVEIRA - CG Nº 017/2022</v>
          </cell>
          <cell r="E706" t="str">
            <v>JOYCE VERISSIMO DE BARROS</v>
          </cell>
          <cell r="F706" t="str">
            <v>2 - Outros Profissionais da Saúde</v>
          </cell>
          <cell r="G706" t="str">
            <v>3222-05</v>
          </cell>
          <cell r="H706" t="str">
            <v>03/2026</v>
          </cell>
          <cell r="I706">
            <v>0</v>
          </cell>
          <cell r="J706">
            <v>284.79919999999998</v>
          </cell>
          <cell r="K706">
            <v>0</v>
          </cell>
          <cell r="L706">
            <v>0</v>
          </cell>
          <cell r="M706">
            <v>0</v>
          </cell>
          <cell r="O706">
            <v>2.27</v>
          </cell>
          <cell r="R706">
            <v>295.20613948729084</v>
          </cell>
          <cell r="S706">
            <v>97.26</v>
          </cell>
          <cell r="U706">
            <v>0</v>
          </cell>
          <cell r="V706">
            <v>0</v>
          </cell>
          <cell r="Y706">
            <v>0</v>
          </cell>
          <cell r="Z706">
            <v>0</v>
          </cell>
        </row>
        <row r="707">
          <cell r="C707" t="str">
            <v>HOSPITAL PELÓPIDAS SILVEIRA - CG Nº 017/2022</v>
          </cell>
          <cell r="E707" t="str">
            <v>JUARACY DA SILVA</v>
          </cell>
          <cell r="F707" t="str">
            <v>2 - Outros Profissionais da Saúde</v>
          </cell>
          <cell r="G707" t="str">
            <v>5211-30</v>
          </cell>
          <cell r="H707" t="str">
            <v>03/2026</v>
          </cell>
          <cell r="I707">
            <v>0</v>
          </cell>
          <cell r="J707">
            <v>159.33840000000001</v>
          </cell>
          <cell r="K707">
            <v>0</v>
          </cell>
          <cell r="L707">
            <v>214.365516666666</v>
          </cell>
          <cell r="M707">
            <v>35.479999999999997</v>
          </cell>
          <cell r="O707">
            <v>0</v>
          </cell>
          <cell r="R707">
            <v>276.75575576933517</v>
          </cell>
          <cell r="S707">
            <v>106.44</v>
          </cell>
          <cell r="U707">
            <v>0</v>
          </cell>
          <cell r="V707">
            <v>0</v>
          </cell>
          <cell r="Y707">
            <v>0</v>
          </cell>
          <cell r="Z707">
            <v>0</v>
          </cell>
        </row>
        <row r="708">
          <cell r="C708" t="str">
            <v>HOSPITAL PELÓPIDAS SILVEIRA - CG Nº 017/2022</v>
          </cell>
          <cell r="E708" t="str">
            <v>JUCICLEIA MARIA DO NASCIMENTO</v>
          </cell>
          <cell r="F708" t="str">
            <v>2 - Outros Profissionais da Saúde</v>
          </cell>
          <cell r="G708" t="str">
            <v>2237-05</v>
          </cell>
          <cell r="H708" t="str">
            <v>03/2026</v>
          </cell>
          <cell r="I708">
            <v>0</v>
          </cell>
          <cell r="J708">
            <v>145.33439999999999</v>
          </cell>
          <cell r="K708">
            <v>0</v>
          </cell>
          <cell r="L708">
            <v>214.365516666666</v>
          </cell>
          <cell r="M708">
            <v>32.42</v>
          </cell>
          <cell r="O708">
            <v>0</v>
          </cell>
          <cell r="R708">
            <v>48.381006193750444</v>
          </cell>
          <cell r="S708">
            <v>0</v>
          </cell>
          <cell r="U708">
            <v>0</v>
          </cell>
          <cell r="V708">
            <v>0</v>
          </cell>
          <cell r="Y708">
            <v>0</v>
          </cell>
          <cell r="Z708">
            <v>0</v>
          </cell>
        </row>
        <row r="709">
          <cell r="C709" t="str">
            <v>HOSPITAL PELÓPIDAS SILVEIRA - CG Nº 017/2022</v>
          </cell>
          <cell r="E709" t="str">
            <v>JULIA CAROLINA BATISTA BERNARDO DA SILVA</v>
          </cell>
          <cell r="F709" t="str">
            <v>2 - Outros Profissionais da Saúde</v>
          </cell>
          <cell r="G709" t="str">
            <v>5211-30</v>
          </cell>
          <cell r="H709" t="str">
            <v>03/2026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O709">
            <v>0</v>
          </cell>
          <cell r="R709">
            <v>0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Z709">
            <v>0</v>
          </cell>
        </row>
        <row r="710">
          <cell r="C710" t="str">
            <v>HOSPITAL PELÓPIDAS SILVEIRA - CG Nº 017/2022</v>
          </cell>
          <cell r="E710" t="str">
            <v>JULIA MARIA VIEIRA DE SENA</v>
          </cell>
          <cell r="F710" t="str">
            <v>3 - Administrativo</v>
          </cell>
          <cell r="G710" t="str">
            <v>5143-20</v>
          </cell>
          <cell r="H710" t="str">
            <v>03/2026</v>
          </cell>
          <cell r="I710">
            <v>0</v>
          </cell>
          <cell r="J710">
            <v>212.7456</v>
          </cell>
          <cell r="K710">
            <v>0</v>
          </cell>
          <cell r="L710">
            <v>214.365516666666</v>
          </cell>
          <cell r="M710">
            <v>32.42</v>
          </cell>
          <cell r="O710">
            <v>0</v>
          </cell>
          <cell r="R710">
            <v>276.75575576933517</v>
          </cell>
          <cell r="S710">
            <v>95.31</v>
          </cell>
          <cell r="U710">
            <v>0</v>
          </cell>
          <cell r="V710">
            <v>0</v>
          </cell>
          <cell r="Y710">
            <v>0</v>
          </cell>
          <cell r="Z710">
            <v>0</v>
          </cell>
        </row>
        <row r="711">
          <cell r="C711" t="str">
            <v>HOSPITAL PELÓPIDAS SILVEIRA - CG Nº 017/2022</v>
          </cell>
          <cell r="E711" t="str">
            <v>JULIANA FIRMINO DE SOUZA</v>
          </cell>
          <cell r="F711" t="str">
            <v>2 - Outros Profissionais da Saúde</v>
          </cell>
          <cell r="G711" t="str">
            <v>3222-05</v>
          </cell>
          <cell r="H711" t="str">
            <v>03/2026</v>
          </cell>
          <cell r="I711">
            <v>0</v>
          </cell>
          <cell r="J711">
            <v>294.8064</v>
          </cell>
          <cell r="K711">
            <v>0</v>
          </cell>
          <cell r="L711">
            <v>0</v>
          </cell>
          <cell r="M711">
            <v>0</v>
          </cell>
          <cell r="O711">
            <v>2.27</v>
          </cell>
          <cell r="R711">
            <v>276.75575576933517</v>
          </cell>
          <cell r="S711">
            <v>92.07</v>
          </cell>
          <cell r="U711">
            <v>0</v>
          </cell>
          <cell r="V711">
            <v>0</v>
          </cell>
          <cell r="Y711">
            <v>0</v>
          </cell>
          <cell r="Z711">
            <v>0</v>
          </cell>
        </row>
        <row r="712">
          <cell r="C712" t="str">
            <v>HOSPITAL PELÓPIDAS SILVEIRA - CG Nº 017/2022</v>
          </cell>
          <cell r="E712" t="str">
            <v>JULIANA HELAYNE DOS SANTOS ALVARES MELO</v>
          </cell>
          <cell r="F712" t="str">
            <v>3 - Administrativo</v>
          </cell>
          <cell r="G712" t="str">
            <v>2234-45</v>
          </cell>
          <cell r="H712" t="str">
            <v>03/2026</v>
          </cell>
          <cell r="I712">
            <v>0</v>
          </cell>
          <cell r="J712">
            <v>806.92719999999997</v>
          </cell>
          <cell r="K712">
            <v>0</v>
          </cell>
          <cell r="L712">
            <v>0</v>
          </cell>
          <cell r="M712">
            <v>0</v>
          </cell>
          <cell r="O712">
            <v>2.27</v>
          </cell>
          <cell r="R712">
            <v>0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Z712">
            <v>0</v>
          </cell>
        </row>
        <row r="713">
          <cell r="C713" t="str">
            <v>HOSPITAL PELÓPIDAS SILVEIRA - CG Nº 017/2022</v>
          </cell>
          <cell r="E713" t="str">
            <v>JULIANA LIRA DE SOUSA LIMA</v>
          </cell>
          <cell r="F713" t="str">
            <v>2 - Outros Profissionais da Saúde</v>
          </cell>
          <cell r="G713" t="str">
            <v>2234-05</v>
          </cell>
          <cell r="H713" t="str">
            <v>03/2026</v>
          </cell>
          <cell r="I713">
            <v>0</v>
          </cell>
          <cell r="J713">
            <v>452.76080000000002</v>
          </cell>
          <cell r="K713">
            <v>0</v>
          </cell>
          <cell r="L713">
            <v>0</v>
          </cell>
          <cell r="M713">
            <v>0</v>
          </cell>
          <cell r="O713">
            <v>2.27</v>
          </cell>
          <cell r="R713">
            <v>0</v>
          </cell>
          <cell r="S713">
            <v>0</v>
          </cell>
          <cell r="U713">
            <v>0</v>
          </cell>
          <cell r="V713">
            <v>0</v>
          </cell>
          <cell r="Y713">
            <v>0</v>
          </cell>
          <cell r="Z713">
            <v>0</v>
          </cell>
        </row>
        <row r="714">
          <cell r="C714" t="str">
            <v>HOSPITAL PELÓPIDAS SILVEIRA - CG Nº 017/2022</v>
          </cell>
          <cell r="E714" t="str">
            <v>JULIANA MEIRINHOS MIRANDA</v>
          </cell>
          <cell r="F714" t="str">
            <v>2 - Outros Profissionais da Saúde</v>
          </cell>
          <cell r="G714" t="str">
            <v>2236-05</v>
          </cell>
          <cell r="H714" t="str">
            <v>03/2026</v>
          </cell>
          <cell r="I714">
            <v>0</v>
          </cell>
          <cell r="J714">
            <v>497.91199999999998</v>
          </cell>
          <cell r="K714">
            <v>0</v>
          </cell>
          <cell r="L714">
            <v>0</v>
          </cell>
          <cell r="M714">
            <v>0</v>
          </cell>
          <cell r="O714">
            <v>4.7699999999999996</v>
          </cell>
          <cell r="R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Z714">
            <v>0</v>
          </cell>
        </row>
        <row r="715">
          <cell r="C715" t="str">
            <v>HOSPITAL PELÓPIDAS SILVEIRA - CG Nº 017/2022</v>
          </cell>
          <cell r="E715" t="str">
            <v>JULIANA SOARES DA SILVA FARIAS</v>
          </cell>
          <cell r="F715" t="str">
            <v>2 - Outros Profissionais da Saúde</v>
          </cell>
          <cell r="G715" t="str">
            <v>2235-05</v>
          </cell>
          <cell r="H715" t="str">
            <v>03/2026</v>
          </cell>
          <cell r="I715">
            <v>0</v>
          </cell>
          <cell r="J715">
            <v>427.06880000000001</v>
          </cell>
          <cell r="K715">
            <v>0</v>
          </cell>
          <cell r="L715">
            <v>214.365516666666</v>
          </cell>
          <cell r="M715">
            <v>3.59</v>
          </cell>
          <cell r="O715">
            <v>4.7699999999999996</v>
          </cell>
          <cell r="R715">
            <v>0</v>
          </cell>
          <cell r="S715">
            <v>0</v>
          </cell>
          <cell r="U715">
            <v>112.24</v>
          </cell>
          <cell r="V715">
            <v>0</v>
          </cell>
          <cell r="Y715">
            <v>0</v>
          </cell>
          <cell r="Z715">
            <v>0</v>
          </cell>
        </row>
        <row r="716">
          <cell r="C716" t="str">
            <v>HOSPITAL PELÓPIDAS SILVEIRA - CG Nº 017/2022</v>
          </cell>
          <cell r="E716" t="str">
            <v>JULIENE LOPES DA SILVA FERREIRA</v>
          </cell>
          <cell r="F716" t="str">
            <v>2 - Outros Profissionais da Saúde</v>
          </cell>
          <cell r="G716" t="str">
            <v>3222-05</v>
          </cell>
          <cell r="H716" t="str">
            <v>03/2026</v>
          </cell>
          <cell r="I716">
            <v>0</v>
          </cell>
          <cell r="J716">
            <v>294.8064</v>
          </cell>
          <cell r="K716">
            <v>0</v>
          </cell>
          <cell r="L716">
            <v>0</v>
          </cell>
          <cell r="M716">
            <v>0</v>
          </cell>
          <cell r="O716">
            <v>2.27</v>
          </cell>
          <cell r="R716">
            <v>0</v>
          </cell>
          <cell r="S716">
            <v>0</v>
          </cell>
          <cell r="U716">
            <v>81.02</v>
          </cell>
          <cell r="V716">
            <v>0</v>
          </cell>
          <cell r="Y716">
            <v>0</v>
          </cell>
          <cell r="Z716">
            <v>0</v>
          </cell>
        </row>
        <row r="717">
          <cell r="C717" t="str">
            <v>HOSPITAL PELÓPIDAS SILVEIRA - CG Nº 017/2022</v>
          </cell>
          <cell r="E717" t="str">
            <v>JULIO CEZAR DA SILVA</v>
          </cell>
          <cell r="F717" t="str">
            <v>2 - Outros Profissionais da Saúde</v>
          </cell>
          <cell r="G717" t="str">
            <v>2235-05</v>
          </cell>
          <cell r="H717" t="str">
            <v>03/2026</v>
          </cell>
          <cell r="I717">
            <v>0</v>
          </cell>
          <cell r="J717">
            <v>590.31600000000003</v>
          </cell>
          <cell r="K717">
            <v>0</v>
          </cell>
          <cell r="L717">
            <v>214.365516666666</v>
          </cell>
          <cell r="M717">
            <v>3.59</v>
          </cell>
          <cell r="O717">
            <v>4.7699999999999996</v>
          </cell>
          <cell r="R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Z717">
            <v>0</v>
          </cell>
        </row>
        <row r="718">
          <cell r="C718" t="str">
            <v>HOSPITAL PELÓPIDAS SILVEIRA - CG Nº 017/2022</v>
          </cell>
          <cell r="E718" t="str">
            <v>JULIO CEZAR DA SILVA SANTANA</v>
          </cell>
          <cell r="F718" t="str">
            <v>3 - Administrativo</v>
          </cell>
          <cell r="G718" t="str">
            <v>4110-10</v>
          </cell>
          <cell r="H718" t="str">
            <v>03/2026</v>
          </cell>
          <cell r="I718">
            <v>0</v>
          </cell>
          <cell r="J718">
            <v>173.63040000000001</v>
          </cell>
          <cell r="K718">
            <v>0</v>
          </cell>
          <cell r="L718">
            <v>214.365516666666</v>
          </cell>
          <cell r="M718">
            <v>32.42</v>
          </cell>
          <cell r="O718">
            <v>0</v>
          </cell>
          <cell r="R718">
            <v>0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Z718">
            <v>0</v>
          </cell>
        </row>
        <row r="719">
          <cell r="C719" t="str">
            <v>HOSPITAL PELÓPIDAS SILVEIRA - CG Nº 017/2022</v>
          </cell>
          <cell r="E719" t="str">
            <v>JULIO FERREIRA DA SILVA</v>
          </cell>
          <cell r="F719" t="str">
            <v>3 - Administrativo</v>
          </cell>
          <cell r="G719" t="str">
            <v>5143-20</v>
          </cell>
          <cell r="H719" t="str">
            <v>03/2026</v>
          </cell>
          <cell r="I719">
            <v>0</v>
          </cell>
          <cell r="J719">
            <v>202.89760000000001</v>
          </cell>
          <cell r="K719">
            <v>0</v>
          </cell>
          <cell r="L719">
            <v>214.365516666666</v>
          </cell>
          <cell r="M719">
            <v>32.42</v>
          </cell>
          <cell r="O719">
            <v>0</v>
          </cell>
          <cell r="R719">
            <v>295.20613948729084</v>
          </cell>
          <cell r="S719">
            <v>97.26</v>
          </cell>
          <cell r="U719">
            <v>0</v>
          </cell>
          <cell r="V719">
            <v>0</v>
          </cell>
          <cell r="Y719">
            <v>0</v>
          </cell>
          <cell r="Z719">
            <v>0</v>
          </cell>
        </row>
        <row r="720">
          <cell r="C720" t="str">
            <v>HOSPITAL PELÓPIDAS SILVEIRA - CG Nº 017/2022</v>
          </cell>
          <cell r="E720" t="str">
            <v>JURANDIR JOSE FERREIRA</v>
          </cell>
          <cell r="F720" t="str">
            <v>3 - Administrativo</v>
          </cell>
          <cell r="G720" t="str">
            <v>5142-25</v>
          </cell>
          <cell r="H720" t="str">
            <v>03/2026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O720">
            <v>0</v>
          </cell>
          <cell r="R720">
            <v>0</v>
          </cell>
          <cell r="S720">
            <v>0</v>
          </cell>
          <cell r="U720">
            <v>0</v>
          </cell>
          <cell r="V720">
            <v>0</v>
          </cell>
          <cell r="Y720">
            <v>0</v>
          </cell>
          <cell r="Z720">
            <v>0</v>
          </cell>
        </row>
        <row r="721">
          <cell r="C721" t="str">
            <v>HOSPITAL PELÓPIDAS SILVEIRA - CG Nº 017/2022</v>
          </cell>
          <cell r="E721" t="str">
            <v>JUSSARA CERQUEIRA DE SOUZA DOS SANTOS</v>
          </cell>
          <cell r="F721" t="str">
            <v>2 - Outros Profissionais da Saúde</v>
          </cell>
          <cell r="G721" t="str">
            <v>3222-05</v>
          </cell>
          <cell r="H721" t="str">
            <v>03/2026</v>
          </cell>
          <cell r="I721">
            <v>0</v>
          </cell>
          <cell r="J721">
            <v>284.90800000000002</v>
          </cell>
          <cell r="K721">
            <v>0</v>
          </cell>
          <cell r="L721">
            <v>0</v>
          </cell>
          <cell r="M721">
            <v>0</v>
          </cell>
          <cell r="O721">
            <v>2.27</v>
          </cell>
          <cell r="R721">
            <v>0</v>
          </cell>
          <cell r="S721">
            <v>0</v>
          </cell>
          <cell r="U721">
            <v>0</v>
          </cell>
          <cell r="V721">
            <v>0</v>
          </cell>
          <cell r="Y721">
            <v>0</v>
          </cell>
          <cell r="Z721">
            <v>0</v>
          </cell>
        </row>
        <row r="722">
          <cell r="C722" t="str">
            <v>HOSPITAL PELÓPIDAS SILVEIRA - CG Nº 017/2022</v>
          </cell>
          <cell r="E722" t="str">
            <v>KALINA PEREIRA MONTALVAO</v>
          </cell>
          <cell r="F722" t="str">
            <v>2 - Outros Profissionais da Saúde</v>
          </cell>
          <cell r="G722" t="str">
            <v>2235-05</v>
          </cell>
          <cell r="H722" t="str">
            <v>03/2026</v>
          </cell>
          <cell r="I722">
            <v>0</v>
          </cell>
          <cell r="J722">
            <v>418.95519999999999</v>
          </cell>
          <cell r="K722">
            <v>0</v>
          </cell>
          <cell r="L722">
            <v>0</v>
          </cell>
          <cell r="M722">
            <v>0</v>
          </cell>
          <cell r="O722">
            <v>4.7699999999999996</v>
          </cell>
          <cell r="R722">
            <v>0</v>
          </cell>
          <cell r="S722">
            <v>0</v>
          </cell>
          <cell r="U722">
            <v>0</v>
          </cell>
          <cell r="V722">
            <v>0</v>
          </cell>
          <cell r="Y722">
            <v>0</v>
          </cell>
          <cell r="Z722">
            <v>0</v>
          </cell>
        </row>
        <row r="723">
          <cell r="C723" t="str">
            <v>HOSPITAL PELÓPIDAS SILVEIRA - CG Nº 017/2022</v>
          </cell>
          <cell r="E723" t="str">
            <v>KALLYNE DA SILVA MELO LINS</v>
          </cell>
          <cell r="F723" t="str">
            <v>2 - Outros Profissionais da Saúde</v>
          </cell>
          <cell r="G723" t="str">
            <v>3222-05</v>
          </cell>
          <cell r="H723" t="str">
            <v>03/2026</v>
          </cell>
          <cell r="I723">
            <v>0</v>
          </cell>
          <cell r="J723">
            <v>281.83839999999998</v>
          </cell>
          <cell r="K723">
            <v>0</v>
          </cell>
          <cell r="L723">
            <v>0</v>
          </cell>
          <cell r="M723">
            <v>0</v>
          </cell>
          <cell r="O723">
            <v>2.27</v>
          </cell>
          <cell r="R723">
            <v>26.138043600437207</v>
          </cell>
          <cell r="S723">
            <v>0</v>
          </cell>
          <cell r="U723">
            <v>0</v>
          </cell>
          <cell r="V723">
            <v>0</v>
          </cell>
          <cell r="Y723">
            <v>0</v>
          </cell>
          <cell r="Z723">
            <v>0</v>
          </cell>
        </row>
        <row r="724">
          <cell r="C724" t="str">
            <v>HOSPITAL PELÓPIDAS SILVEIRA - CG Nº 017/2022</v>
          </cell>
          <cell r="E724" t="str">
            <v>KARINA ANDRADE DA SILVA</v>
          </cell>
          <cell r="F724" t="str">
            <v>2 - Outros Profissionais da Saúde</v>
          </cell>
          <cell r="G724" t="str">
            <v>3222-05</v>
          </cell>
          <cell r="H724" t="str">
            <v>03/2026</v>
          </cell>
          <cell r="I724">
            <v>0</v>
          </cell>
          <cell r="J724">
            <v>281.33120000000002</v>
          </cell>
          <cell r="K724">
            <v>0</v>
          </cell>
          <cell r="L724">
            <v>0</v>
          </cell>
          <cell r="M724">
            <v>0</v>
          </cell>
          <cell r="O724">
            <v>2.27</v>
          </cell>
          <cell r="R724">
            <v>276.75575576933517</v>
          </cell>
          <cell r="S724">
            <v>94.67</v>
          </cell>
          <cell r="U724">
            <v>0</v>
          </cell>
          <cell r="V724">
            <v>0</v>
          </cell>
          <cell r="Y724">
            <v>0</v>
          </cell>
          <cell r="Z724">
            <v>0</v>
          </cell>
        </row>
        <row r="725">
          <cell r="C725" t="str">
            <v>HOSPITAL PELÓPIDAS SILVEIRA - CG Nº 017/2022</v>
          </cell>
          <cell r="E725" t="str">
            <v>KARINA ARAUJO PINTO</v>
          </cell>
          <cell r="F725" t="str">
            <v>2 - Outros Profissionais da Saúde</v>
          </cell>
          <cell r="G725" t="str">
            <v>2516-05</v>
          </cell>
          <cell r="H725" t="str">
            <v>03/2026</v>
          </cell>
          <cell r="I725">
            <v>0</v>
          </cell>
          <cell r="J725">
            <v>278.8184</v>
          </cell>
          <cell r="K725">
            <v>0</v>
          </cell>
          <cell r="L725">
            <v>0</v>
          </cell>
          <cell r="M725">
            <v>0</v>
          </cell>
          <cell r="O725">
            <v>0</v>
          </cell>
          <cell r="R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Z725">
            <v>0</v>
          </cell>
        </row>
        <row r="726">
          <cell r="C726" t="str">
            <v>HOSPITAL PELÓPIDAS SILVEIRA - CG Nº 017/2022</v>
          </cell>
          <cell r="E726" t="str">
            <v>KARINA MILFONT TEIXEIRA MENDES</v>
          </cell>
          <cell r="F726" t="str">
            <v>2 - Outros Profissionais da Saúde</v>
          </cell>
          <cell r="G726" t="str">
            <v>2236-05</v>
          </cell>
          <cell r="H726" t="str">
            <v>03/2026</v>
          </cell>
          <cell r="I726">
            <v>0</v>
          </cell>
          <cell r="J726">
            <v>260.05439999999999</v>
          </cell>
          <cell r="K726">
            <v>0</v>
          </cell>
          <cell r="L726">
            <v>214.365516666666</v>
          </cell>
          <cell r="M726">
            <v>3.06</v>
          </cell>
          <cell r="O726">
            <v>4.7699999999999996</v>
          </cell>
          <cell r="R726">
            <v>0</v>
          </cell>
          <cell r="S726">
            <v>0</v>
          </cell>
          <cell r="U726">
            <v>0</v>
          </cell>
          <cell r="V726">
            <v>0</v>
          </cell>
          <cell r="Y726">
            <v>0</v>
          </cell>
          <cell r="Z726">
            <v>0</v>
          </cell>
        </row>
        <row r="727">
          <cell r="C727" t="str">
            <v>HOSPITAL PELÓPIDAS SILVEIRA - CG Nº 017/2022</v>
          </cell>
          <cell r="E727" t="str">
            <v>KARLA MARIA DE MELO PEIXOTO DE OLIVEIRA</v>
          </cell>
          <cell r="F727" t="str">
            <v>2 - Outros Profissionais da Saúde</v>
          </cell>
          <cell r="G727" t="str">
            <v>5152-05</v>
          </cell>
          <cell r="H727" t="str">
            <v>03/2026</v>
          </cell>
          <cell r="I727">
            <v>0</v>
          </cell>
          <cell r="J727">
            <v>161.69120000000001</v>
          </cell>
          <cell r="K727">
            <v>0</v>
          </cell>
          <cell r="L727">
            <v>214.365516666666</v>
          </cell>
          <cell r="M727">
            <v>32.42</v>
          </cell>
          <cell r="O727">
            <v>2.27</v>
          </cell>
          <cell r="R727">
            <v>276.75575576933517</v>
          </cell>
          <cell r="S727">
            <v>87.53</v>
          </cell>
          <cell r="U727">
            <v>68.17</v>
          </cell>
          <cell r="V727">
            <v>0</v>
          </cell>
          <cell r="Y727">
            <v>0</v>
          </cell>
          <cell r="Z727">
            <v>0</v>
          </cell>
        </row>
        <row r="728">
          <cell r="C728" t="str">
            <v>HOSPITAL PELÓPIDAS SILVEIRA - CG Nº 017/2022</v>
          </cell>
          <cell r="E728" t="str">
            <v>KARLA MILENA DA SILVA</v>
          </cell>
          <cell r="F728" t="str">
            <v>2 - Outros Profissionais da Saúde</v>
          </cell>
          <cell r="G728" t="str">
            <v>3222-05</v>
          </cell>
          <cell r="H728" t="str">
            <v>03/2026</v>
          </cell>
          <cell r="I728">
            <v>0</v>
          </cell>
          <cell r="J728">
            <v>294.8064</v>
          </cell>
          <cell r="K728">
            <v>0</v>
          </cell>
          <cell r="L728">
            <v>0</v>
          </cell>
          <cell r="M728">
            <v>0</v>
          </cell>
          <cell r="O728">
            <v>2.27</v>
          </cell>
          <cell r="R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Z728">
            <v>0</v>
          </cell>
        </row>
        <row r="729">
          <cell r="C729" t="str">
            <v>HOSPITAL PELÓPIDAS SILVEIRA - CG Nº 017/2022</v>
          </cell>
          <cell r="E729" t="str">
            <v>KARYNNE RAFAELLA ASCHOFF</v>
          </cell>
          <cell r="F729" t="str">
            <v>2 - Outros Profissionais da Saúde</v>
          </cell>
          <cell r="G729" t="str">
            <v>5211-30</v>
          </cell>
          <cell r="H729" t="str">
            <v>03/2026</v>
          </cell>
          <cell r="I729">
            <v>0</v>
          </cell>
          <cell r="J729">
            <v>143.03280000000001</v>
          </cell>
          <cell r="K729">
            <v>0</v>
          </cell>
          <cell r="L729">
            <v>0</v>
          </cell>
          <cell r="M729">
            <v>0</v>
          </cell>
          <cell r="O729">
            <v>0</v>
          </cell>
          <cell r="R729">
            <v>0</v>
          </cell>
          <cell r="S729">
            <v>0</v>
          </cell>
          <cell r="U729">
            <v>0</v>
          </cell>
          <cell r="V729">
            <v>0</v>
          </cell>
          <cell r="Y729">
            <v>0</v>
          </cell>
          <cell r="Z729">
            <v>0</v>
          </cell>
        </row>
        <row r="730">
          <cell r="C730" t="str">
            <v>HOSPITAL PELÓPIDAS SILVEIRA - CG Nº 017/2022</v>
          </cell>
          <cell r="E730" t="str">
            <v>KASSIA LETICIA FERREIRA DA SILVA</v>
          </cell>
          <cell r="F730" t="str">
            <v>3 - Administrativo</v>
          </cell>
          <cell r="G730" t="str">
            <v>2523-05</v>
          </cell>
          <cell r="H730" t="str">
            <v>03/2026</v>
          </cell>
          <cell r="I730">
            <v>0</v>
          </cell>
          <cell r="J730">
            <v>174.55439999999999</v>
          </cell>
          <cell r="K730">
            <v>0</v>
          </cell>
          <cell r="L730">
            <v>214.365516666666</v>
          </cell>
          <cell r="M730">
            <v>43.64</v>
          </cell>
          <cell r="O730">
            <v>0</v>
          </cell>
          <cell r="R730">
            <v>387.45805807706921</v>
          </cell>
          <cell r="S730">
            <v>130.91999999999999</v>
          </cell>
          <cell r="U730">
            <v>0</v>
          </cell>
          <cell r="V730">
            <v>0</v>
          </cell>
          <cell r="Y730">
            <v>0</v>
          </cell>
          <cell r="Z730">
            <v>0</v>
          </cell>
        </row>
        <row r="731">
          <cell r="C731" t="str">
            <v>HOSPITAL PELÓPIDAS SILVEIRA - CG Nº 017/2022</v>
          </cell>
          <cell r="E731" t="str">
            <v>KATHARINA OLIVEIRA DA SILVA</v>
          </cell>
          <cell r="F731" t="str">
            <v>2 - Outros Profissionais da Saúde</v>
          </cell>
          <cell r="G731" t="str">
            <v>2235-05</v>
          </cell>
          <cell r="H731" t="str">
            <v>03/2026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O731">
            <v>0</v>
          </cell>
          <cell r="R731">
            <v>0</v>
          </cell>
          <cell r="S731">
            <v>0</v>
          </cell>
          <cell r="U731">
            <v>0</v>
          </cell>
          <cell r="V731">
            <v>0</v>
          </cell>
          <cell r="Y731">
            <v>0</v>
          </cell>
          <cell r="Z731">
            <v>0</v>
          </cell>
        </row>
        <row r="732">
          <cell r="C732" t="str">
            <v>HOSPITAL PELÓPIDAS SILVEIRA - CG Nº 017/2022</v>
          </cell>
          <cell r="E732" t="str">
            <v>KATIA ALEXANDRE DA SILVA SOUZA</v>
          </cell>
          <cell r="F732" t="str">
            <v>3 - Administrativo</v>
          </cell>
          <cell r="G732" t="str">
            <v xml:space="preserve">2521-05 </v>
          </cell>
          <cell r="H732" t="str">
            <v>03/2026</v>
          </cell>
          <cell r="I732">
            <v>0</v>
          </cell>
          <cell r="J732">
            <v>259.26159999999999</v>
          </cell>
          <cell r="K732">
            <v>0</v>
          </cell>
          <cell r="L732">
            <v>0</v>
          </cell>
          <cell r="M732">
            <v>0</v>
          </cell>
          <cell r="O732">
            <v>0</v>
          </cell>
          <cell r="R732">
            <v>387.45805807706921</v>
          </cell>
          <cell r="S732">
            <v>194.45</v>
          </cell>
          <cell r="U732">
            <v>0</v>
          </cell>
          <cell r="V732">
            <v>0</v>
          </cell>
          <cell r="Y732">
            <v>0</v>
          </cell>
          <cell r="Z732">
            <v>0</v>
          </cell>
        </row>
        <row r="733">
          <cell r="C733" t="str">
            <v>HOSPITAL PELÓPIDAS SILVEIRA - CG Nº 017/2022</v>
          </cell>
          <cell r="E733" t="str">
            <v>KATIA CILENE GUEDES DO NASCIMENTO</v>
          </cell>
          <cell r="F733" t="str">
            <v>2 - Outros Profissionais da Saúde</v>
          </cell>
          <cell r="G733" t="str">
            <v>5211-30</v>
          </cell>
          <cell r="H733" t="str">
            <v>03/2026</v>
          </cell>
          <cell r="I733">
            <v>0</v>
          </cell>
          <cell r="J733">
            <v>158.7808</v>
          </cell>
          <cell r="K733">
            <v>0</v>
          </cell>
          <cell r="L733">
            <v>0</v>
          </cell>
          <cell r="M733">
            <v>0</v>
          </cell>
          <cell r="O733">
            <v>0</v>
          </cell>
          <cell r="R733">
            <v>0</v>
          </cell>
          <cell r="S733">
            <v>99.35</v>
          </cell>
          <cell r="U733">
            <v>0</v>
          </cell>
          <cell r="V733">
            <v>0</v>
          </cell>
          <cell r="Y733">
            <v>0</v>
          </cell>
          <cell r="Z733">
            <v>0</v>
          </cell>
        </row>
        <row r="734">
          <cell r="C734" t="str">
            <v>HOSPITAL PELÓPIDAS SILVEIRA - CG Nº 017/2022</v>
          </cell>
          <cell r="E734" t="str">
            <v>KATIA FERREIRA SILVA</v>
          </cell>
          <cell r="F734" t="str">
            <v>2 - Outros Profissionais da Saúde</v>
          </cell>
          <cell r="G734" t="str">
            <v>3222-05</v>
          </cell>
          <cell r="H734" t="str">
            <v>03/2026</v>
          </cell>
          <cell r="I734">
            <v>0</v>
          </cell>
          <cell r="J734">
            <v>299.99360000000001</v>
          </cell>
          <cell r="K734">
            <v>0</v>
          </cell>
          <cell r="L734">
            <v>0</v>
          </cell>
          <cell r="M734">
            <v>0</v>
          </cell>
          <cell r="O734">
            <v>2.27</v>
          </cell>
          <cell r="R734">
            <v>48.381006193750444</v>
          </cell>
          <cell r="S734">
            <v>0</v>
          </cell>
          <cell r="U734">
            <v>0</v>
          </cell>
          <cell r="V734">
            <v>0</v>
          </cell>
          <cell r="Y734">
            <v>0</v>
          </cell>
          <cell r="Z734">
            <v>0</v>
          </cell>
        </row>
        <row r="735">
          <cell r="C735" t="str">
            <v>HOSPITAL PELÓPIDAS SILVEIRA - CG Nº 017/2022</v>
          </cell>
          <cell r="E735" t="str">
            <v>KATIA JOSELMA SOARES DA SILVA</v>
          </cell>
          <cell r="F735" t="str">
            <v>2 - Outros Profissionais da Saúde</v>
          </cell>
          <cell r="G735" t="str">
            <v>5211-30</v>
          </cell>
          <cell r="H735" t="str">
            <v>03/2026</v>
          </cell>
          <cell r="I735">
            <v>0</v>
          </cell>
          <cell r="J735">
            <v>146.6592</v>
          </cell>
          <cell r="K735">
            <v>0</v>
          </cell>
          <cell r="L735">
            <v>214.365516666666</v>
          </cell>
          <cell r="M735">
            <v>35.479999999999997</v>
          </cell>
          <cell r="O735">
            <v>0</v>
          </cell>
          <cell r="R735">
            <v>276.75575576933517</v>
          </cell>
          <cell r="S735">
            <v>92.25</v>
          </cell>
          <cell r="U735">
            <v>0</v>
          </cell>
          <cell r="V735">
            <v>0</v>
          </cell>
          <cell r="Y735">
            <v>0</v>
          </cell>
          <cell r="Z735">
            <v>0</v>
          </cell>
        </row>
        <row r="736">
          <cell r="C736" t="str">
            <v>HOSPITAL PELÓPIDAS SILVEIRA - CG Nº 017/2022</v>
          </cell>
          <cell r="E736" t="str">
            <v>KATIA LUCIA DO NASCIMENTO SILVA</v>
          </cell>
          <cell r="F736" t="str">
            <v>2 - Outros Profissionais da Saúde</v>
          </cell>
          <cell r="G736" t="str">
            <v>2235-05</v>
          </cell>
          <cell r="H736" t="str">
            <v>03/2026</v>
          </cell>
          <cell r="I736">
            <v>0</v>
          </cell>
          <cell r="J736">
            <v>435.97840000000002</v>
          </cell>
          <cell r="K736">
            <v>0</v>
          </cell>
          <cell r="L736">
            <v>214.365516666666</v>
          </cell>
          <cell r="M736">
            <v>2.79</v>
          </cell>
          <cell r="O736">
            <v>4.7699999999999996</v>
          </cell>
          <cell r="R736">
            <v>0</v>
          </cell>
          <cell r="S736">
            <v>0</v>
          </cell>
          <cell r="U736">
            <v>240.52</v>
          </cell>
          <cell r="V736">
            <v>0</v>
          </cell>
          <cell r="Y736">
            <v>0</v>
          </cell>
          <cell r="Z736">
            <v>0</v>
          </cell>
        </row>
        <row r="737">
          <cell r="C737" t="str">
            <v>HOSPITAL PELÓPIDAS SILVEIRA - CG Nº 017/2022</v>
          </cell>
          <cell r="E737" t="str">
            <v>KATIA SILENE DAS GRACAS DE OLIVEIRA ROMA</v>
          </cell>
          <cell r="F737" t="str">
            <v>2 - Outros Profissionais da Saúde</v>
          </cell>
          <cell r="G737" t="str">
            <v>3222-05</v>
          </cell>
          <cell r="H737" t="str">
            <v>03/2026</v>
          </cell>
          <cell r="I737">
            <v>0</v>
          </cell>
          <cell r="J737">
            <v>292.43200000000002</v>
          </cell>
          <cell r="K737">
            <v>0</v>
          </cell>
          <cell r="L737">
            <v>0</v>
          </cell>
          <cell r="M737">
            <v>0</v>
          </cell>
          <cell r="O737">
            <v>2.27</v>
          </cell>
          <cell r="R737">
            <v>295.20613948729084</v>
          </cell>
          <cell r="S737">
            <v>89.48</v>
          </cell>
          <cell r="U737">
            <v>0</v>
          </cell>
          <cell r="V737">
            <v>0</v>
          </cell>
          <cell r="Y737">
            <v>0</v>
          </cell>
          <cell r="Z737">
            <v>0</v>
          </cell>
        </row>
        <row r="738">
          <cell r="C738" t="str">
            <v>HOSPITAL PELÓPIDAS SILVEIRA - CG Nº 017/2022</v>
          </cell>
          <cell r="E738" t="str">
            <v>KAUAN LAMARTHYNE SILVA DA CUNHA</v>
          </cell>
          <cell r="F738" t="str">
            <v>3 - Administrativo</v>
          </cell>
          <cell r="G738" t="str">
            <v>5174-10</v>
          </cell>
          <cell r="H738" t="str">
            <v>03/2026</v>
          </cell>
          <cell r="I738">
            <v>0</v>
          </cell>
          <cell r="J738">
            <v>129.68</v>
          </cell>
          <cell r="K738">
            <v>0</v>
          </cell>
          <cell r="L738">
            <v>0</v>
          </cell>
          <cell r="M738">
            <v>0</v>
          </cell>
          <cell r="O738">
            <v>0</v>
          </cell>
          <cell r="R738">
            <v>387.45805807706921</v>
          </cell>
          <cell r="S738">
            <v>97.26</v>
          </cell>
          <cell r="U738">
            <v>0</v>
          </cell>
          <cell r="V738">
            <v>0</v>
          </cell>
          <cell r="Y738">
            <v>0</v>
          </cell>
          <cell r="Z738">
            <v>0</v>
          </cell>
        </row>
        <row r="739">
          <cell r="C739" t="str">
            <v>HOSPITAL PELÓPIDAS SILVEIRA - CG Nº 017/2022</v>
          </cell>
          <cell r="E739" t="str">
            <v>KAYO VINICIUS DUARTE DO NASCIMENTO</v>
          </cell>
          <cell r="F739" t="str">
            <v>3 - Administrativo</v>
          </cell>
          <cell r="G739" t="str">
            <v>4110-10</v>
          </cell>
          <cell r="H739" t="str">
            <v>03/2026</v>
          </cell>
          <cell r="I739">
            <v>0</v>
          </cell>
          <cell r="J739">
            <v>15.5008</v>
          </cell>
          <cell r="K739">
            <v>0</v>
          </cell>
          <cell r="L739">
            <v>0</v>
          </cell>
          <cell r="M739">
            <v>0</v>
          </cell>
          <cell r="O739">
            <v>0</v>
          </cell>
          <cell r="R739">
            <v>264.22658695223708</v>
          </cell>
          <cell r="S739">
            <v>46.81</v>
          </cell>
          <cell r="U739">
            <v>0</v>
          </cell>
          <cell r="V739">
            <v>0</v>
          </cell>
          <cell r="Y739">
            <v>0</v>
          </cell>
          <cell r="Z739">
            <v>0</v>
          </cell>
        </row>
        <row r="740">
          <cell r="C740" t="str">
            <v>HOSPITAL PELÓPIDAS SILVEIRA - CG Nº 017/2022</v>
          </cell>
          <cell r="E740" t="str">
            <v>KEILA ALBUQUERQUE DE MELLO</v>
          </cell>
          <cell r="F740" t="str">
            <v>2 - Outros Profissionais da Saúde</v>
          </cell>
          <cell r="G740" t="str">
            <v>2235-05</v>
          </cell>
          <cell r="H740" t="str">
            <v>03/2026</v>
          </cell>
          <cell r="I740">
            <v>0</v>
          </cell>
          <cell r="J740">
            <v>434.24880000000002</v>
          </cell>
          <cell r="K740">
            <v>0</v>
          </cell>
          <cell r="L740">
            <v>0</v>
          </cell>
          <cell r="M740">
            <v>0</v>
          </cell>
          <cell r="O740">
            <v>4.7699999999999996</v>
          </cell>
          <cell r="R740">
            <v>424.35882551298056</v>
          </cell>
          <cell r="S740">
            <v>133.31</v>
          </cell>
          <cell r="U740">
            <v>0</v>
          </cell>
          <cell r="V740">
            <v>0</v>
          </cell>
          <cell r="Y740">
            <v>0</v>
          </cell>
          <cell r="Z740">
            <v>0</v>
          </cell>
        </row>
        <row r="741">
          <cell r="C741" t="str">
            <v>HOSPITAL PELÓPIDAS SILVEIRA - CG Nº 017/2022</v>
          </cell>
          <cell r="E741" t="str">
            <v>KELLY DI PACE BEZERRA CAVALCANTI</v>
          </cell>
          <cell r="F741" t="str">
            <v>2 - Outros Profissionais da Saúde</v>
          </cell>
          <cell r="G741" t="str">
            <v>2235-05</v>
          </cell>
          <cell r="H741" t="str">
            <v>03/2026</v>
          </cell>
          <cell r="I741">
            <v>0</v>
          </cell>
          <cell r="J741">
            <v>430.23599999999999</v>
          </cell>
          <cell r="K741">
            <v>0</v>
          </cell>
          <cell r="L741">
            <v>0</v>
          </cell>
          <cell r="M741">
            <v>0</v>
          </cell>
          <cell r="O741">
            <v>4.7699999999999996</v>
          </cell>
          <cell r="R741">
            <v>0</v>
          </cell>
          <cell r="S741">
            <v>0</v>
          </cell>
          <cell r="U741">
            <v>0</v>
          </cell>
          <cell r="V741">
            <v>0</v>
          </cell>
          <cell r="Y741">
            <v>0</v>
          </cell>
          <cell r="Z741">
            <v>0</v>
          </cell>
        </row>
        <row r="742">
          <cell r="C742" t="str">
            <v>HOSPITAL PELÓPIDAS SILVEIRA - CG Nº 017/2022</v>
          </cell>
          <cell r="E742" t="str">
            <v>KELLY EDUARDA NASCIMENTO DA SILVA SOUZA</v>
          </cell>
          <cell r="F742" t="str">
            <v>3 - Administrativo</v>
          </cell>
          <cell r="G742" t="str">
            <v xml:space="preserve">2521-05 </v>
          </cell>
          <cell r="H742" t="str">
            <v>03/2026</v>
          </cell>
          <cell r="I742">
            <v>0</v>
          </cell>
          <cell r="J742">
            <v>644.17600000000004</v>
          </cell>
          <cell r="K742">
            <v>0</v>
          </cell>
          <cell r="L742">
            <v>0</v>
          </cell>
          <cell r="M742">
            <v>0</v>
          </cell>
          <cell r="O742">
            <v>0</v>
          </cell>
          <cell r="R742">
            <v>0</v>
          </cell>
          <cell r="S742">
            <v>0</v>
          </cell>
          <cell r="U742">
            <v>0</v>
          </cell>
          <cell r="V742">
            <v>0</v>
          </cell>
          <cell r="Y742">
            <v>0</v>
          </cell>
          <cell r="Z742">
            <v>0</v>
          </cell>
        </row>
        <row r="743">
          <cell r="C743" t="str">
            <v>HOSPITAL PELÓPIDAS SILVEIRA - CG Nº 017/2022</v>
          </cell>
          <cell r="E743" t="str">
            <v>KENIA FERREIRA DE LIMA</v>
          </cell>
          <cell r="F743" t="str">
            <v>2 - Outros Profissionais da Saúde</v>
          </cell>
          <cell r="G743" t="str">
            <v>2235-05</v>
          </cell>
          <cell r="H743" t="str">
            <v>03/2026</v>
          </cell>
          <cell r="I743">
            <v>0</v>
          </cell>
          <cell r="J743">
            <v>523.30799999999999</v>
          </cell>
          <cell r="K743">
            <v>0</v>
          </cell>
          <cell r="L743">
            <v>0</v>
          </cell>
          <cell r="M743">
            <v>0</v>
          </cell>
          <cell r="O743">
            <v>4.7699999999999996</v>
          </cell>
          <cell r="R743">
            <v>0</v>
          </cell>
          <cell r="S743">
            <v>0</v>
          </cell>
          <cell r="U743">
            <v>0</v>
          </cell>
          <cell r="V743">
            <v>0</v>
          </cell>
          <cell r="Y743">
            <v>0</v>
          </cell>
          <cell r="Z743">
            <v>0</v>
          </cell>
        </row>
        <row r="744">
          <cell r="C744" t="str">
            <v>HOSPITAL PELÓPIDAS SILVEIRA - CG Nº 017/2022</v>
          </cell>
          <cell r="E744" t="str">
            <v>KEROLLYN CILENE DE ARRUDA</v>
          </cell>
          <cell r="F744" t="str">
            <v>2 - Outros Profissionais da Saúde</v>
          </cell>
          <cell r="G744" t="str">
            <v>3222-05</v>
          </cell>
          <cell r="H744" t="str">
            <v>03/2026</v>
          </cell>
          <cell r="I744">
            <v>0</v>
          </cell>
          <cell r="J744">
            <v>287.0256</v>
          </cell>
          <cell r="K744">
            <v>0</v>
          </cell>
          <cell r="L744">
            <v>0</v>
          </cell>
          <cell r="M744">
            <v>0</v>
          </cell>
          <cell r="O744">
            <v>2.27</v>
          </cell>
          <cell r="R744">
            <v>350.55729064115786</v>
          </cell>
          <cell r="S744">
            <v>69.38</v>
          </cell>
          <cell r="U744">
            <v>0</v>
          </cell>
          <cell r="V744">
            <v>0</v>
          </cell>
          <cell r="Y744">
            <v>0</v>
          </cell>
          <cell r="Z744">
            <v>0</v>
          </cell>
        </row>
        <row r="745">
          <cell r="C745" t="str">
            <v>HOSPITAL PELÓPIDAS SILVEIRA - CG Nº 017/2022</v>
          </cell>
          <cell r="E745" t="str">
            <v>KEZYA BARBOSA DA SILVA</v>
          </cell>
          <cell r="F745" t="str">
            <v>2 - Outros Profissionais da Saúde</v>
          </cell>
          <cell r="G745" t="str">
            <v>2516-05</v>
          </cell>
          <cell r="H745" t="str">
            <v>03/2026</v>
          </cell>
          <cell r="I745">
            <v>0</v>
          </cell>
          <cell r="J745">
            <v>278.8184</v>
          </cell>
          <cell r="K745">
            <v>0</v>
          </cell>
          <cell r="L745">
            <v>0</v>
          </cell>
          <cell r="M745">
            <v>0</v>
          </cell>
          <cell r="O745">
            <v>0</v>
          </cell>
          <cell r="R745">
            <v>387.45805807706921</v>
          </cell>
          <cell r="S745">
            <v>157.56</v>
          </cell>
          <cell r="U745">
            <v>0</v>
          </cell>
          <cell r="V745">
            <v>0</v>
          </cell>
          <cell r="Y745">
            <v>0</v>
          </cell>
          <cell r="Z745">
            <v>0</v>
          </cell>
        </row>
        <row r="746">
          <cell r="C746" t="str">
            <v>HOSPITAL PELÓPIDAS SILVEIRA - CG Nº 017/2022</v>
          </cell>
          <cell r="E746" t="str">
            <v>KLAYTON RIBEIRO SILVA</v>
          </cell>
          <cell r="F746" t="str">
            <v>3 - Administrativo</v>
          </cell>
          <cell r="G746" t="str">
            <v>5174-10</v>
          </cell>
          <cell r="H746" t="str">
            <v>03/2026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O746">
            <v>0</v>
          </cell>
          <cell r="R746">
            <v>0</v>
          </cell>
          <cell r="S746">
            <v>0</v>
          </cell>
          <cell r="U746">
            <v>0</v>
          </cell>
          <cell r="V746">
            <v>0</v>
          </cell>
          <cell r="Y746">
            <v>0</v>
          </cell>
          <cell r="Z746">
            <v>0</v>
          </cell>
        </row>
        <row r="747">
          <cell r="C747" t="str">
            <v>HOSPITAL PELÓPIDAS SILVEIRA - CG Nº 017/2022</v>
          </cell>
          <cell r="E747" t="str">
            <v>KLEBER ANTONIO DE PAULA XAVIER</v>
          </cell>
          <cell r="F747" t="str">
            <v>3 - Administrativo</v>
          </cell>
          <cell r="G747" t="str">
            <v>5102-05</v>
          </cell>
          <cell r="H747" t="str">
            <v>03/2026</v>
          </cell>
          <cell r="I747">
            <v>0</v>
          </cell>
          <cell r="J747">
            <v>225.08320000000001</v>
          </cell>
          <cell r="K747">
            <v>0</v>
          </cell>
          <cell r="L747">
            <v>0</v>
          </cell>
          <cell r="M747">
            <v>0</v>
          </cell>
          <cell r="O747">
            <v>0</v>
          </cell>
          <cell r="R747">
            <v>0</v>
          </cell>
          <cell r="S747">
            <v>168.81</v>
          </cell>
          <cell r="U747">
            <v>0</v>
          </cell>
          <cell r="V747">
            <v>0</v>
          </cell>
          <cell r="Y747">
            <v>0</v>
          </cell>
          <cell r="Z747">
            <v>0</v>
          </cell>
        </row>
        <row r="748">
          <cell r="C748" t="str">
            <v>HOSPITAL PELÓPIDAS SILVEIRA - CG Nº 017/2022</v>
          </cell>
          <cell r="E748" t="str">
            <v>KLEBER GILBERTO BATISTA DE SA BARRETO</v>
          </cell>
          <cell r="F748" t="str">
            <v>2 - Outros Profissionais da Saúde</v>
          </cell>
          <cell r="G748" t="str">
            <v>3241-15</v>
          </cell>
          <cell r="H748" t="str">
            <v>03/2026</v>
          </cell>
          <cell r="I748">
            <v>0</v>
          </cell>
          <cell r="J748">
            <v>570.33920000000001</v>
          </cell>
          <cell r="K748">
            <v>0</v>
          </cell>
          <cell r="L748">
            <v>0</v>
          </cell>
          <cell r="M748">
            <v>0</v>
          </cell>
          <cell r="O748">
            <v>2.27</v>
          </cell>
          <cell r="R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Z748">
            <v>0</v>
          </cell>
        </row>
        <row r="749">
          <cell r="C749" t="str">
            <v>HOSPITAL PELÓPIDAS SILVEIRA - CG Nº 017/2022</v>
          </cell>
          <cell r="E749" t="str">
            <v>KLEIWSON LIMA AFRO DOS SANTOS</v>
          </cell>
          <cell r="F749" t="str">
            <v>3 - Administrativo</v>
          </cell>
          <cell r="G749" t="str">
            <v>3172-10</v>
          </cell>
          <cell r="H749" t="str">
            <v>03/2026</v>
          </cell>
          <cell r="I749">
            <v>0</v>
          </cell>
          <cell r="J749">
            <v>215.95359999999999</v>
          </cell>
          <cell r="K749">
            <v>0</v>
          </cell>
          <cell r="L749">
            <v>0</v>
          </cell>
          <cell r="M749">
            <v>0</v>
          </cell>
          <cell r="O749">
            <v>0</v>
          </cell>
          <cell r="R749">
            <v>0</v>
          </cell>
          <cell r="S749">
            <v>0</v>
          </cell>
          <cell r="U749">
            <v>0</v>
          </cell>
          <cell r="V749">
            <v>0</v>
          </cell>
          <cell r="Y749">
            <v>0</v>
          </cell>
          <cell r="Z749">
            <v>0</v>
          </cell>
        </row>
        <row r="750">
          <cell r="C750" t="str">
            <v>HOSPITAL PELÓPIDAS SILVEIRA - CG Nº 017/2022</v>
          </cell>
          <cell r="E750" t="str">
            <v>KLEYBSON GALDINO MATIAS</v>
          </cell>
          <cell r="F750" t="str">
            <v>2 - Outros Profissionais da Saúde</v>
          </cell>
          <cell r="G750" t="str">
            <v>5211-30</v>
          </cell>
          <cell r="H750" t="str">
            <v>03/2026</v>
          </cell>
          <cell r="I750">
            <v>0</v>
          </cell>
          <cell r="J750">
            <v>160.1808</v>
          </cell>
          <cell r="K750">
            <v>0</v>
          </cell>
          <cell r="L750">
            <v>0</v>
          </cell>
          <cell r="M750">
            <v>0</v>
          </cell>
          <cell r="O750">
            <v>0</v>
          </cell>
          <cell r="R750">
            <v>295.20613948729084</v>
          </cell>
          <cell r="S750">
            <v>106.44</v>
          </cell>
          <cell r="U750">
            <v>0</v>
          </cell>
          <cell r="V750">
            <v>0</v>
          </cell>
          <cell r="Y750">
            <v>0</v>
          </cell>
          <cell r="Z750">
            <v>0</v>
          </cell>
        </row>
        <row r="751">
          <cell r="C751" t="str">
            <v>HOSPITAL PELÓPIDAS SILVEIRA - CG Nº 017/2022</v>
          </cell>
          <cell r="E751" t="str">
            <v>KUEILIAEN KREUSIA DE OLIVEIRA CHALEGRE</v>
          </cell>
          <cell r="F751" t="str">
            <v>2 - Outros Profissionais da Saúde</v>
          </cell>
          <cell r="G751" t="str">
            <v>5211-30</v>
          </cell>
          <cell r="H751" t="str">
            <v>03/2026</v>
          </cell>
          <cell r="I751">
            <v>0</v>
          </cell>
          <cell r="J751">
            <v>136.77600000000001</v>
          </cell>
          <cell r="K751">
            <v>0</v>
          </cell>
          <cell r="L751">
            <v>214.365516666666</v>
          </cell>
          <cell r="M751">
            <v>35.479999999999997</v>
          </cell>
          <cell r="O751">
            <v>0</v>
          </cell>
          <cell r="R751">
            <v>138.37787788466758</v>
          </cell>
          <cell r="S751">
            <v>97.57</v>
          </cell>
          <cell r="U751">
            <v>154.66999999999999</v>
          </cell>
          <cell r="V751">
            <v>0</v>
          </cell>
          <cell r="Y751">
            <v>0</v>
          </cell>
          <cell r="Z751">
            <v>0</v>
          </cell>
        </row>
        <row r="752">
          <cell r="C752" t="str">
            <v>HOSPITAL PELÓPIDAS SILVEIRA - CG Nº 017/2022</v>
          </cell>
          <cell r="E752" t="str">
            <v>LADJANE VALDIR DA SILVA</v>
          </cell>
          <cell r="F752" t="str">
            <v>2 - Outros Profissionais da Saúde</v>
          </cell>
          <cell r="G752" t="str">
            <v>3222-05</v>
          </cell>
          <cell r="H752" t="str">
            <v>03/2026</v>
          </cell>
          <cell r="I752">
            <v>0</v>
          </cell>
          <cell r="J752">
            <v>353.71519999999998</v>
          </cell>
          <cell r="K752">
            <v>0</v>
          </cell>
          <cell r="L752">
            <v>0</v>
          </cell>
          <cell r="M752">
            <v>0</v>
          </cell>
          <cell r="O752">
            <v>2.27</v>
          </cell>
          <cell r="R752">
            <v>138.37787788466758</v>
          </cell>
          <cell r="S752">
            <v>97.26</v>
          </cell>
          <cell r="U752">
            <v>0</v>
          </cell>
          <cell r="V752">
            <v>0</v>
          </cell>
          <cell r="Y752">
            <v>0</v>
          </cell>
          <cell r="Z752">
            <v>0</v>
          </cell>
        </row>
        <row r="753">
          <cell r="C753" t="str">
            <v>HOSPITAL PELÓPIDAS SILVEIRA - CG Nº 017/2022</v>
          </cell>
          <cell r="E753" t="str">
            <v>LAERCIO GREGORIO MARTINS DA HORA</v>
          </cell>
          <cell r="F753" t="str">
            <v>3 - Administrativo</v>
          </cell>
          <cell r="G753" t="str">
            <v>5174-10</v>
          </cell>
          <cell r="H753" t="str">
            <v>03/2026</v>
          </cell>
          <cell r="I753">
            <v>0</v>
          </cell>
          <cell r="J753">
            <v>125.8784</v>
          </cell>
          <cell r="K753">
            <v>0</v>
          </cell>
          <cell r="L753">
            <v>214.365516666666</v>
          </cell>
          <cell r="M753">
            <v>32.42</v>
          </cell>
          <cell r="O753">
            <v>0</v>
          </cell>
          <cell r="R753">
            <v>276.75575576933517</v>
          </cell>
          <cell r="S753">
            <v>97.26</v>
          </cell>
          <cell r="U753">
            <v>0</v>
          </cell>
          <cell r="V753">
            <v>0</v>
          </cell>
          <cell r="Y753">
            <v>0</v>
          </cell>
          <cell r="Z753">
            <v>0</v>
          </cell>
        </row>
        <row r="754">
          <cell r="C754" t="str">
            <v>HOSPITAL PELÓPIDAS SILVEIRA - CG Nº 017/2022</v>
          </cell>
          <cell r="E754" t="str">
            <v>LAIS ARAUJO ANDRADE DA SILVA</v>
          </cell>
          <cell r="F754" t="str">
            <v>2 - Outros Profissionais da Saúde</v>
          </cell>
          <cell r="G754" t="str">
            <v>2235-05</v>
          </cell>
          <cell r="H754" t="str">
            <v>03/2026</v>
          </cell>
          <cell r="I754">
            <v>0</v>
          </cell>
          <cell r="J754">
            <v>408.3152</v>
          </cell>
          <cell r="K754">
            <v>0</v>
          </cell>
          <cell r="L754">
            <v>0</v>
          </cell>
          <cell r="M754">
            <v>0</v>
          </cell>
          <cell r="O754">
            <v>4.7699999999999996</v>
          </cell>
          <cell r="R754">
            <v>0</v>
          </cell>
          <cell r="S754">
            <v>0</v>
          </cell>
          <cell r="U754">
            <v>120.26</v>
          </cell>
          <cell r="V754">
            <v>0</v>
          </cell>
          <cell r="Y754">
            <v>0</v>
          </cell>
          <cell r="Z754">
            <v>0</v>
          </cell>
        </row>
        <row r="755">
          <cell r="C755" t="str">
            <v>HOSPITAL PELÓPIDAS SILVEIRA - CG Nº 017/2022</v>
          </cell>
          <cell r="E755" t="str">
            <v>LAIS BERNARDO TEODOSIO</v>
          </cell>
          <cell r="F755" t="str">
            <v>2 - Outros Profissionais da Saúde</v>
          </cell>
          <cell r="G755" t="str">
            <v>2516-05</v>
          </cell>
          <cell r="H755" t="str">
            <v>03/2026</v>
          </cell>
          <cell r="I755">
            <v>0</v>
          </cell>
          <cell r="J755">
            <v>243.4248</v>
          </cell>
          <cell r="K755">
            <v>0</v>
          </cell>
          <cell r="L755">
            <v>214.365516666666</v>
          </cell>
          <cell r="M755">
            <v>44</v>
          </cell>
          <cell r="O755">
            <v>0</v>
          </cell>
          <cell r="R755">
            <v>0</v>
          </cell>
          <cell r="S755">
            <v>0</v>
          </cell>
          <cell r="U755">
            <v>0</v>
          </cell>
          <cell r="V755">
            <v>0</v>
          </cell>
          <cell r="Y755">
            <v>0</v>
          </cell>
          <cell r="Z755">
            <v>0</v>
          </cell>
        </row>
        <row r="756">
          <cell r="C756" t="str">
            <v>HOSPITAL PELÓPIDAS SILVEIRA - CG Nº 017/2022</v>
          </cell>
          <cell r="E756" t="str">
            <v>LARA GLEICE ALVES DE ARAUJO SILVA</v>
          </cell>
          <cell r="F756" t="str">
            <v>2 - Outros Profissionais da Saúde</v>
          </cell>
          <cell r="G756" t="str">
            <v>3222-05</v>
          </cell>
          <cell r="H756" t="str">
            <v>03/2026</v>
          </cell>
          <cell r="I756">
            <v>0</v>
          </cell>
          <cell r="J756">
            <v>284.6336</v>
          </cell>
          <cell r="K756">
            <v>0</v>
          </cell>
          <cell r="L756">
            <v>0</v>
          </cell>
          <cell r="M756">
            <v>0</v>
          </cell>
          <cell r="O756">
            <v>2.27</v>
          </cell>
          <cell r="R756">
            <v>0</v>
          </cell>
          <cell r="S756">
            <v>97.26</v>
          </cell>
          <cell r="U756">
            <v>81.02</v>
          </cell>
          <cell r="V756">
            <v>0</v>
          </cell>
          <cell r="Y756">
            <v>0</v>
          </cell>
          <cell r="Z756">
            <v>0</v>
          </cell>
        </row>
        <row r="757">
          <cell r="C757" t="str">
            <v>HOSPITAL PELÓPIDAS SILVEIRA - CG Nº 017/2022</v>
          </cell>
          <cell r="E757" t="str">
            <v>LARISSA CAVALCANTI MEDEIROS LEITE</v>
          </cell>
          <cell r="F757" t="str">
            <v>2 - Outros Profissionais da Saúde</v>
          </cell>
          <cell r="G757" t="str">
            <v>3222-05</v>
          </cell>
          <cell r="H757" t="str">
            <v>03/2026</v>
          </cell>
          <cell r="I757">
            <v>0</v>
          </cell>
          <cell r="J757">
            <v>300.83519999999999</v>
          </cell>
          <cell r="K757">
            <v>0</v>
          </cell>
          <cell r="L757">
            <v>0</v>
          </cell>
          <cell r="M757">
            <v>0</v>
          </cell>
          <cell r="O757">
            <v>2.27</v>
          </cell>
          <cell r="R757">
            <v>0</v>
          </cell>
          <cell r="S757">
            <v>0</v>
          </cell>
          <cell r="U757">
            <v>0</v>
          </cell>
          <cell r="V757">
            <v>0</v>
          </cell>
          <cell r="Y757">
            <v>0</v>
          </cell>
          <cell r="Z757">
            <v>0</v>
          </cell>
        </row>
        <row r="758">
          <cell r="C758" t="str">
            <v>HOSPITAL PELÓPIDAS SILVEIRA - CG Nº 017/2022</v>
          </cell>
          <cell r="E758" t="str">
            <v>LARISSA FERNANDES DA CUNHA</v>
          </cell>
          <cell r="F758" t="str">
            <v>2 - Outros Profissionais da Saúde</v>
          </cell>
          <cell r="G758" t="str">
            <v>2236-05</v>
          </cell>
          <cell r="H758" t="str">
            <v>03/2026</v>
          </cell>
          <cell r="I758">
            <v>0</v>
          </cell>
          <cell r="J758">
            <v>259.012</v>
          </cell>
          <cell r="K758">
            <v>0</v>
          </cell>
          <cell r="L758">
            <v>214.365516666666</v>
          </cell>
          <cell r="M758">
            <v>3.06</v>
          </cell>
          <cell r="O758">
            <v>4.7699999999999996</v>
          </cell>
          <cell r="R758">
            <v>0</v>
          </cell>
          <cell r="S758">
            <v>0</v>
          </cell>
          <cell r="U758">
            <v>0</v>
          </cell>
          <cell r="V758">
            <v>0</v>
          </cell>
          <cell r="Y758">
            <v>0</v>
          </cell>
          <cell r="Z758">
            <v>0</v>
          </cell>
        </row>
        <row r="759">
          <cell r="C759" t="str">
            <v>HOSPITAL PELÓPIDAS SILVEIRA - CG Nº 017/2022</v>
          </cell>
          <cell r="E759" t="str">
            <v>LARISSA INGRID VIEIRA NUNES</v>
          </cell>
          <cell r="F759" t="str">
            <v>2 - Outros Profissionais da Saúde</v>
          </cell>
          <cell r="G759" t="str">
            <v>2235-05</v>
          </cell>
          <cell r="H759" t="str">
            <v>03/2026</v>
          </cell>
          <cell r="I759">
            <v>0</v>
          </cell>
          <cell r="J759">
            <v>439.89600000000002</v>
          </cell>
          <cell r="K759">
            <v>0</v>
          </cell>
          <cell r="L759">
            <v>0</v>
          </cell>
          <cell r="M759">
            <v>0</v>
          </cell>
          <cell r="O759">
            <v>4.7699999999999996</v>
          </cell>
          <cell r="R759">
            <v>212.17941275649028</v>
          </cell>
          <cell r="S759">
            <v>111.54</v>
          </cell>
          <cell r="U759">
            <v>0</v>
          </cell>
          <cell r="V759">
            <v>0</v>
          </cell>
          <cell r="Y759">
            <v>0</v>
          </cell>
          <cell r="Z759">
            <v>0</v>
          </cell>
        </row>
        <row r="760">
          <cell r="C760" t="str">
            <v>HOSPITAL PELÓPIDAS SILVEIRA - CG Nº 017/2022</v>
          </cell>
          <cell r="E760" t="str">
            <v>LARISSA LINS CANDIDO DE ARAUJO LIMA</v>
          </cell>
          <cell r="F760" t="str">
            <v>2 - Outros Profissionais da Saúde</v>
          </cell>
          <cell r="G760" t="str">
            <v>3222-05</v>
          </cell>
          <cell r="H760" t="str">
            <v>03/2026</v>
          </cell>
          <cell r="I760">
            <v>0</v>
          </cell>
          <cell r="J760">
            <v>287.63679999999999</v>
          </cell>
          <cell r="K760">
            <v>0</v>
          </cell>
          <cell r="L760">
            <v>0</v>
          </cell>
          <cell r="M760">
            <v>0</v>
          </cell>
          <cell r="O760">
            <v>2.27</v>
          </cell>
          <cell r="R760">
            <v>15.375319764963063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Z760">
            <v>0</v>
          </cell>
        </row>
        <row r="761">
          <cell r="C761" t="str">
            <v>HOSPITAL PELÓPIDAS SILVEIRA - CG Nº 017/2022</v>
          </cell>
          <cell r="E761" t="str">
            <v>LARISSA MILENA DOMINGOS SOARES</v>
          </cell>
          <cell r="F761" t="str">
            <v>3 - Administrativo</v>
          </cell>
          <cell r="G761" t="str">
            <v>4110-10</v>
          </cell>
          <cell r="H761" t="str">
            <v>03/2026</v>
          </cell>
          <cell r="I761">
            <v>0</v>
          </cell>
          <cell r="J761">
            <v>129.68</v>
          </cell>
          <cell r="K761">
            <v>0</v>
          </cell>
          <cell r="L761">
            <v>0</v>
          </cell>
          <cell r="M761">
            <v>0</v>
          </cell>
          <cell r="O761">
            <v>0</v>
          </cell>
          <cell r="R761">
            <v>0</v>
          </cell>
          <cell r="S761">
            <v>97.26</v>
          </cell>
          <cell r="U761">
            <v>0</v>
          </cell>
          <cell r="V761">
            <v>0</v>
          </cell>
          <cell r="Y761">
            <v>0</v>
          </cell>
          <cell r="Z761">
            <v>0</v>
          </cell>
        </row>
        <row r="762">
          <cell r="C762" t="str">
            <v>HOSPITAL PELÓPIDAS SILVEIRA - CG Nº 017/2022</v>
          </cell>
          <cell r="E762" t="str">
            <v>LATHIFANNY MARIA APARECIDA JACINTO</v>
          </cell>
          <cell r="F762" t="str">
            <v>2 - Outros Profissionais da Saúde</v>
          </cell>
          <cell r="G762" t="str">
            <v>5211-30</v>
          </cell>
          <cell r="H762" t="str">
            <v>03/2026</v>
          </cell>
          <cell r="I762">
            <v>0</v>
          </cell>
          <cell r="J762">
            <v>309.42160000000001</v>
          </cell>
          <cell r="K762">
            <v>0</v>
          </cell>
          <cell r="L762">
            <v>0</v>
          </cell>
          <cell r="M762">
            <v>0</v>
          </cell>
          <cell r="O762">
            <v>0</v>
          </cell>
          <cell r="R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Z762">
            <v>0</v>
          </cell>
        </row>
        <row r="763">
          <cell r="C763" t="str">
            <v>HOSPITAL PELÓPIDAS SILVEIRA - CG Nº 017/2022</v>
          </cell>
          <cell r="E763" t="str">
            <v>LAUDICEIA BELO DOS SANTOS</v>
          </cell>
          <cell r="F763" t="str">
            <v>2 - Outros Profissionais da Saúde</v>
          </cell>
          <cell r="G763" t="str">
            <v>3222-05</v>
          </cell>
          <cell r="H763" t="str">
            <v>03/2026</v>
          </cell>
          <cell r="I763">
            <v>0</v>
          </cell>
          <cell r="J763">
            <v>288.84559999999999</v>
          </cell>
          <cell r="K763">
            <v>0</v>
          </cell>
          <cell r="L763">
            <v>0</v>
          </cell>
          <cell r="M763">
            <v>0</v>
          </cell>
          <cell r="O763">
            <v>2.27</v>
          </cell>
          <cell r="R763">
            <v>171.79357284052062</v>
          </cell>
          <cell r="S763">
            <v>92.07</v>
          </cell>
          <cell r="U763">
            <v>0</v>
          </cell>
          <cell r="V763">
            <v>0</v>
          </cell>
          <cell r="Y763">
            <v>0</v>
          </cell>
          <cell r="Z763">
            <v>0</v>
          </cell>
        </row>
        <row r="764">
          <cell r="C764" t="str">
            <v>HOSPITAL PELÓPIDAS SILVEIRA - CG Nº 017/2022</v>
          </cell>
          <cell r="E764" t="str">
            <v>LAUDICEIA COSME DE LIMA</v>
          </cell>
          <cell r="F764" t="str">
            <v>2 - Outros Profissionais da Saúde</v>
          </cell>
          <cell r="G764" t="str">
            <v>3222-05</v>
          </cell>
          <cell r="H764" t="str">
            <v>03/2026</v>
          </cell>
          <cell r="I764">
            <v>0</v>
          </cell>
          <cell r="J764">
            <v>269.3784</v>
          </cell>
          <cell r="K764">
            <v>0</v>
          </cell>
          <cell r="L764">
            <v>0</v>
          </cell>
          <cell r="M764">
            <v>0</v>
          </cell>
          <cell r="O764">
            <v>2.27</v>
          </cell>
          <cell r="R764">
            <v>147.60306974364542</v>
          </cell>
          <cell r="S764">
            <v>91.42</v>
          </cell>
          <cell r="U764">
            <v>0</v>
          </cell>
          <cell r="V764">
            <v>0</v>
          </cell>
          <cell r="Y764">
            <v>0</v>
          </cell>
          <cell r="Z764">
            <v>0</v>
          </cell>
        </row>
        <row r="765">
          <cell r="C765" t="str">
            <v>HOSPITAL PELÓPIDAS SILVEIRA - CG Nº 017/2022</v>
          </cell>
          <cell r="E765" t="str">
            <v>LAURO SOUZA NOBREGA</v>
          </cell>
          <cell r="F765" t="str">
            <v>3 - Administrativo</v>
          </cell>
          <cell r="G765" t="str">
            <v>4110-10</v>
          </cell>
          <cell r="H765" t="str">
            <v>03/2026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O765">
            <v>0</v>
          </cell>
          <cell r="R765">
            <v>0</v>
          </cell>
          <cell r="S765">
            <v>0</v>
          </cell>
          <cell r="U765">
            <v>0</v>
          </cell>
          <cell r="V765">
            <v>0</v>
          </cell>
          <cell r="Y765">
            <v>0</v>
          </cell>
          <cell r="Z765">
            <v>0</v>
          </cell>
        </row>
        <row r="766">
          <cell r="C766" t="str">
            <v>HOSPITAL PELÓPIDAS SILVEIRA - CG Nº 017/2022</v>
          </cell>
          <cell r="E766" t="str">
            <v>LAZARO JOSE MACHADO DOS SANTOS</v>
          </cell>
          <cell r="F766" t="str">
            <v>3 - Administrativo</v>
          </cell>
          <cell r="G766" t="str">
            <v>5143-20</v>
          </cell>
          <cell r="H766" t="str">
            <v>03/2026</v>
          </cell>
          <cell r="I766">
            <v>0</v>
          </cell>
          <cell r="J766">
            <v>184.8536</v>
          </cell>
          <cell r="K766">
            <v>0</v>
          </cell>
          <cell r="L766">
            <v>214.365516666666</v>
          </cell>
          <cell r="M766">
            <v>32.42</v>
          </cell>
          <cell r="O766">
            <v>0</v>
          </cell>
          <cell r="R766">
            <v>295.20613948729084</v>
          </cell>
          <cell r="S766">
            <v>72.95</v>
          </cell>
          <cell r="U766">
            <v>0</v>
          </cell>
          <cell r="V766">
            <v>0</v>
          </cell>
          <cell r="Y766">
            <v>0</v>
          </cell>
          <cell r="Z766">
            <v>0</v>
          </cell>
        </row>
        <row r="767">
          <cell r="C767" t="str">
            <v>HOSPITAL PELÓPIDAS SILVEIRA - CG Nº 017/2022</v>
          </cell>
          <cell r="E767" t="str">
            <v>LEANDRO JORGE GOMES DA SILVA</v>
          </cell>
          <cell r="F767" t="str">
            <v>2 - Outros Profissionais da Saúde</v>
          </cell>
          <cell r="G767" t="str">
            <v>5151-10</v>
          </cell>
          <cell r="H767" t="str">
            <v>03/2026</v>
          </cell>
          <cell r="I767">
            <v>0</v>
          </cell>
          <cell r="J767">
            <v>159.07599999999999</v>
          </cell>
          <cell r="K767">
            <v>0</v>
          </cell>
          <cell r="L767">
            <v>214.365516666666</v>
          </cell>
          <cell r="M767">
            <v>32.42</v>
          </cell>
          <cell r="O767">
            <v>0</v>
          </cell>
          <cell r="R767">
            <v>221.40460461546812</v>
          </cell>
          <cell r="S767">
            <v>90.78</v>
          </cell>
          <cell r="U767">
            <v>0</v>
          </cell>
          <cell r="V767">
            <v>0</v>
          </cell>
          <cell r="Y767">
            <v>0</v>
          </cell>
          <cell r="Z767">
            <v>0</v>
          </cell>
        </row>
        <row r="768">
          <cell r="C768" t="str">
            <v>HOSPITAL PELÓPIDAS SILVEIRA - CG Nº 017/2022</v>
          </cell>
          <cell r="E768" t="str">
            <v>LEANDRO LOPES DA SILVA</v>
          </cell>
          <cell r="F768" t="str">
            <v>3 - Administrativo</v>
          </cell>
          <cell r="G768" t="str">
            <v>5174-10</v>
          </cell>
          <cell r="H768" t="str">
            <v>03/2026</v>
          </cell>
          <cell r="I768">
            <v>0</v>
          </cell>
          <cell r="J768">
            <v>290.88159999999999</v>
          </cell>
          <cell r="K768">
            <v>0</v>
          </cell>
          <cell r="L768">
            <v>214.365516666666</v>
          </cell>
          <cell r="M768">
            <v>32.42</v>
          </cell>
          <cell r="O768">
            <v>0</v>
          </cell>
          <cell r="R768">
            <v>0</v>
          </cell>
          <cell r="S768">
            <v>0</v>
          </cell>
          <cell r="U768">
            <v>0</v>
          </cell>
          <cell r="V768">
            <v>0</v>
          </cell>
          <cell r="Y768">
            <v>0</v>
          </cell>
          <cell r="Z768">
            <v>0</v>
          </cell>
        </row>
        <row r="769">
          <cell r="C769" t="str">
            <v>HOSPITAL PELÓPIDAS SILVEIRA - CG Nº 017/2022</v>
          </cell>
          <cell r="E769" t="str">
            <v>LEIDYJANE PEREIRA DA SILVA FRANCA</v>
          </cell>
          <cell r="F769" t="str">
            <v>2 - Outros Profissionais da Saúde</v>
          </cell>
          <cell r="G769" t="str">
            <v>3222-05</v>
          </cell>
          <cell r="H769" t="str">
            <v>03/2026</v>
          </cell>
          <cell r="I769">
            <v>0</v>
          </cell>
          <cell r="J769">
            <v>289.01760000000002</v>
          </cell>
          <cell r="K769">
            <v>0</v>
          </cell>
          <cell r="L769">
            <v>0</v>
          </cell>
          <cell r="M769">
            <v>0</v>
          </cell>
          <cell r="O769">
            <v>2.27</v>
          </cell>
          <cell r="R769">
            <v>0</v>
          </cell>
          <cell r="S769">
            <v>0</v>
          </cell>
          <cell r="U769">
            <v>0</v>
          </cell>
          <cell r="V769">
            <v>0</v>
          </cell>
          <cell r="Y769">
            <v>0</v>
          </cell>
          <cell r="Z769">
            <v>0</v>
          </cell>
        </row>
        <row r="770">
          <cell r="C770" t="str">
            <v>HOSPITAL PELÓPIDAS SILVEIRA - CG Nº 017/2022</v>
          </cell>
          <cell r="E770" t="str">
            <v>LEILA CELESTINO BRUNO RIBEIRO</v>
          </cell>
          <cell r="F770" t="str">
            <v>2 - Outros Profissionais da Saúde</v>
          </cell>
          <cell r="G770" t="str">
            <v>3222-05</v>
          </cell>
          <cell r="H770" t="str">
            <v>03/2026</v>
          </cell>
          <cell r="I770">
            <v>0</v>
          </cell>
          <cell r="J770">
            <v>294.8064</v>
          </cell>
          <cell r="K770">
            <v>0</v>
          </cell>
          <cell r="L770">
            <v>0</v>
          </cell>
          <cell r="M770">
            <v>0</v>
          </cell>
          <cell r="O770">
            <v>2.27</v>
          </cell>
          <cell r="R770">
            <v>0</v>
          </cell>
          <cell r="S770">
            <v>0</v>
          </cell>
          <cell r="U770">
            <v>0</v>
          </cell>
          <cell r="V770">
            <v>0</v>
          </cell>
          <cell r="Y770">
            <v>0</v>
          </cell>
          <cell r="Z770">
            <v>0</v>
          </cell>
        </row>
        <row r="771">
          <cell r="C771" t="str">
            <v>HOSPITAL PELÓPIDAS SILVEIRA - CG Nº 017/2022</v>
          </cell>
          <cell r="E771" t="str">
            <v>LEILA MICHELINY BARBOSA PAIVA DE ANDRADE</v>
          </cell>
          <cell r="F771" t="str">
            <v>2 - Outros Profissionais da Saúde</v>
          </cell>
          <cell r="G771" t="str">
            <v>2235-05</v>
          </cell>
          <cell r="H771" t="str">
            <v>03/2026</v>
          </cell>
          <cell r="I771">
            <v>0</v>
          </cell>
          <cell r="J771">
            <v>412.91840000000002</v>
          </cell>
          <cell r="K771">
            <v>0</v>
          </cell>
          <cell r="L771">
            <v>0</v>
          </cell>
          <cell r="M771">
            <v>0</v>
          </cell>
          <cell r="O771">
            <v>4.7699999999999996</v>
          </cell>
          <cell r="R771">
            <v>147.60306974364542</v>
          </cell>
          <cell r="S771">
            <v>133.31</v>
          </cell>
          <cell r="U771">
            <v>0</v>
          </cell>
          <cell r="V771">
            <v>0</v>
          </cell>
          <cell r="Y771">
            <v>0</v>
          </cell>
          <cell r="Z771">
            <v>0</v>
          </cell>
        </row>
        <row r="772">
          <cell r="C772" t="str">
            <v>HOSPITAL PELÓPIDAS SILVEIRA - CG Nº 017/2022</v>
          </cell>
          <cell r="E772" t="str">
            <v>LEILIANA TEMOTEO DA SILVA</v>
          </cell>
          <cell r="F772" t="str">
            <v>3 - Administrativo</v>
          </cell>
          <cell r="G772" t="str">
            <v>1312-10</v>
          </cell>
          <cell r="H772" t="str">
            <v>03/2026</v>
          </cell>
          <cell r="I772">
            <v>0</v>
          </cell>
          <cell r="J772">
            <v>1166.0416</v>
          </cell>
          <cell r="K772">
            <v>0</v>
          </cell>
          <cell r="L772">
            <v>0</v>
          </cell>
          <cell r="M772">
            <v>0</v>
          </cell>
          <cell r="O772">
            <v>2.27</v>
          </cell>
          <cell r="R772">
            <v>0</v>
          </cell>
          <cell r="S772">
            <v>0</v>
          </cell>
          <cell r="U772">
            <v>0</v>
          </cell>
          <cell r="V772">
            <v>0</v>
          </cell>
          <cell r="Y772">
            <v>0</v>
          </cell>
          <cell r="Z772">
            <v>0</v>
          </cell>
        </row>
        <row r="773">
          <cell r="C773" t="str">
            <v>HOSPITAL PELÓPIDAS SILVEIRA - CG Nº 017/2022</v>
          </cell>
          <cell r="E773" t="str">
            <v>LENIVALDO SILVA DA LUZ</v>
          </cell>
          <cell r="F773" t="str">
            <v>2 - Outros Profissionais da Saúde</v>
          </cell>
          <cell r="G773" t="str">
            <v>2235-05</v>
          </cell>
          <cell r="H773" t="str">
            <v>03/2026</v>
          </cell>
          <cell r="I773">
            <v>0</v>
          </cell>
          <cell r="J773">
            <v>448.94319999999999</v>
          </cell>
          <cell r="K773">
            <v>0</v>
          </cell>
          <cell r="L773">
            <v>214.365516666666</v>
          </cell>
          <cell r="M773">
            <v>3.05</v>
          </cell>
          <cell r="O773">
            <v>4.7699999999999996</v>
          </cell>
          <cell r="R773">
            <v>0</v>
          </cell>
          <cell r="S773">
            <v>0</v>
          </cell>
          <cell r="U773">
            <v>0</v>
          </cell>
          <cell r="V773">
            <v>0</v>
          </cell>
          <cell r="Y773">
            <v>0</v>
          </cell>
          <cell r="Z773">
            <v>0</v>
          </cell>
        </row>
        <row r="774">
          <cell r="C774" t="str">
            <v>HOSPITAL PELÓPIDAS SILVEIRA - CG Nº 017/2022</v>
          </cell>
          <cell r="E774" t="str">
            <v>LEONARDO FERNANDO DA SILVA</v>
          </cell>
          <cell r="F774" t="str">
            <v>2 - Outros Profissionais da Saúde</v>
          </cell>
          <cell r="G774" t="str">
            <v>3242-05</v>
          </cell>
          <cell r="H774" t="str">
            <v>03/2026</v>
          </cell>
          <cell r="I774">
            <v>0</v>
          </cell>
          <cell r="J774">
            <v>308.37759999999997</v>
          </cell>
          <cell r="K774">
            <v>0</v>
          </cell>
          <cell r="L774">
            <v>214.365516666666</v>
          </cell>
          <cell r="M774">
            <v>35.57</v>
          </cell>
          <cell r="O774">
            <v>2.27</v>
          </cell>
          <cell r="R774">
            <v>0</v>
          </cell>
          <cell r="S774">
            <v>0</v>
          </cell>
          <cell r="U774">
            <v>0</v>
          </cell>
          <cell r="V774">
            <v>0</v>
          </cell>
          <cell r="Y774">
            <v>0</v>
          </cell>
          <cell r="Z774">
            <v>0</v>
          </cell>
        </row>
        <row r="775">
          <cell r="C775" t="str">
            <v>HOSPITAL PELÓPIDAS SILVEIRA - CG Nº 017/2022</v>
          </cell>
          <cell r="E775" t="str">
            <v>LETICIA MARIA SANTANA GOMES</v>
          </cell>
          <cell r="F775" t="str">
            <v>3 - Administrativo</v>
          </cell>
          <cell r="G775" t="str">
            <v>4110-10</v>
          </cell>
          <cell r="H775" t="str">
            <v>03/2026</v>
          </cell>
          <cell r="I775">
            <v>0</v>
          </cell>
          <cell r="J775">
            <v>15.5008</v>
          </cell>
          <cell r="K775">
            <v>0</v>
          </cell>
          <cell r="L775">
            <v>0</v>
          </cell>
          <cell r="M775">
            <v>0</v>
          </cell>
          <cell r="O775">
            <v>0</v>
          </cell>
          <cell r="R775">
            <v>387.72379607121746</v>
          </cell>
          <cell r="S775">
            <v>46.81</v>
          </cell>
          <cell r="U775">
            <v>0</v>
          </cell>
          <cell r="V775">
            <v>0</v>
          </cell>
          <cell r="Y775">
            <v>0</v>
          </cell>
          <cell r="Z775">
            <v>0</v>
          </cell>
        </row>
        <row r="776">
          <cell r="C776" t="str">
            <v>HOSPITAL PELÓPIDAS SILVEIRA - CG Nº 017/2022</v>
          </cell>
          <cell r="E776" t="str">
            <v>LETICIA MONTEIRO DE LIMA</v>
          </cell>
          <cell r="F776" t="str">
            <v>3 - Administrativo</v>
          </cell>
          <cell r="G776" t="str">
            <v>4102-20</v>
          </cell>
          <cell r="H776" t="str">
            <v>03/2026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O776">
            <v>0</v>
          </cell>
          <cell r="R776">
            <v>0</v>
          </cell>
          <cell r="S776">
            <v>0</v>
          </cell>
          <cell r="U776">
            <v>0</v>
          </cell>
          <cell r="V776">
            <v>0</v>
          </cell>
          <cell r="Y776">
            <v>0</v>
          </cell>
          <cell r="Z776">
            <v>0</v>
          </cell>
        </row>
        <row r="777">
          <cell r="C777" t="str">
            <v>HOSPITAL PELÓPIDAS SILVEIRA - CG Nº 017/2022</v>
          </cell>
          <cell r="E777" t="str">
            <v>LETICIA RAFAELA DE OLIVEIRA CHAGAS</v>
          </cell>
          <cell r="F777" t="str">
            <v>2 - Outros Profissionais da Saúde</v>
          </cell>
          <cell r="G777" t="str">
            <v>3222-05</v>
          </cell>
          <cell r="H777" t="str">
            <v>03/2026</v>
          </cell>
          <cell r="I777">
            <v>0</v>
          </cell>
          <cell r="J777">
            <v>62.246400000000001</v>
          </cell>
          <cell r="K777">
            <v>0</v>
          </cell>
          <cell r="L777">
            <v>0</v>
          </cell>
          <cell r="M777">
            <v>0</v>
          </cell>
          <cell r="O777">
            <v>2.27</v>
          </cell>
          <cell r="R777">
            <v>0</v>
          </cell>
          <cell r="S777">
            <v>0</v>
          </cell>
          <cell r="U777">
            <v>0</v>
          </cell>
          <cell r="V777">
            <v>0</v>
          </cell>
          <cell r="Y777">
            <v>0</v>
          </cell>
          <cell r="Z777">
            <v>0</v>
          </cell>
        </row>
        <row r="778">
          <cell r="C778" t="str">
            <v>HOSPITAL PELÓPIDAS SILVEIRA - CG Nº 017/2022</v>
          </cell>
          <cell r="E778" t="str">
            <v>LETICIA STEFANNY DE SOUZA</v>
          </cell>
          <cell r="F778" t="str">
            <v>2 - Outros Profissionais da Saúde</v>
          </cell>
          <cell r="G778" t="str">
            <v>2235-05</v>
          </cell>
          <cell r="H778" t="str">
            <v>03/2026</v>
          </cell>
          <cell r="I778">
            <v>0</v>
          </cell>
          <cell r="J778">
            <v>407.21519999999998</v>
          </cell>
          <cell r="K778">
            <v>0</v>
          </cell>
          <cell r="L778">
            <v>0</v>
          </cell>
          <cell r="M778">
            <v>0</v>
          </cell>
          <cell r="O778">
            <v>4.7699999999999996</v>
          </cell>
          <cell r="R778">
            <v>0</v>
          </cell>
          <cell r="S778">
            <v>0</v>
          </cell>
          <cell r="U778">
            <v>0</v>
          </cell>
          <cell r="V778">
            <v>0</v>
          </cell>
          <cell r="Y778">
            <v>0</v>
          </cell>
          <cell r="Z778">
            <v>0</v>
          </cell>
        </row>
        <row r="779">
          <cell r="C779" t="str">
            <v>HOSPITAL PELÓPIDAS SILVEIRA - CG Nº 017/2022</v>
          </cell>
          <cell r="E779" t="str">
            <v>LETICIA VITORIA DE LIMA SILVA</v>
          </cell>
          <cell r="F779" t="str">
            <v>2 - Outros Profissionais da Saúde</v>
          </cell>
          <cell r="G779" t="str">
            <v>3222-05</v>
          </cell>
          <cell r="H779" t="str">
            <v>03/2026</v>
          </cell>
          <cell r="I779">
            <v>0</v>
          </cell>
          <cell r="J779">
            <v>281.83839999999998</v>
          </cell>
          <cell r="K779">
            <v>0</v>
          </cell>
          <cell r="L779">
            <v>0</v>
          </cell>
          <cell r="M779">
            <v>0</v>
          </cell>
          <cell r="O779">
            <v>2.27</v>
          </cell>
          <cell r="R779">
            <v>17.22035813675863</v>
          </cell>
          <cell r="S779">
            <v>0</v>
          </cell>
          <cell r="U779">
            <v>0</v>
          </cell>
          <cell r="V779">
            <v>0</v>
          </cell>
          <cell r="Y779">
            <v>0</v>
          </cell>
          <cell r="Z779">
            <v>0</v>
          </cell>
        </row>
        <row r="780">
          <cell r="C780" t="str">
            <v>HOSPITAL PELÓPIDAS SILVEIRA - CG Nº 017/2022</v>
          </cell>
          <cell r="E780" t="str">
            <v>LIDIA KETHELLY ISIDIO SOARES DA SILVA</v>
          </cell>
          <cell r="F780" t="str">
            <v>3 - Administrativo</v>
          </cell>
          <cell r="G780" t="str">
            <v>4110-10</v>
          </cell>
          <cell r="H780" t="str">
            <v>03/2026</v>
          </cell>
          <cell r="I780">
            <v>0</v>
          </cell>
          <cell r="J780">
            <v>122.2192</v>
          </cell>
          <cell r="K780">
            <v>0</v>
          </cell>
          <cell r="L780">
            <v>214.365516666666</v>
          </cell>
          <cell r="M780">
            <v>32.42</v>
          </cell>
          <cell r="O780">
            <v>0</v>
          </cell>
          <cell r="R780">
            <v>138.37787788466758</v>
          </cell>
          <cell r="S780">
            <v>92.4</v>
          </cell>
          <cell r="U780">
            <v>0</v>
          </cell>
          <cell r="V780">
            <v>0</v>
          </cell>
          <cell r="Y780">
            <v>0</v>
          </cell>
          <cell r="Z780">
            <v>0</v>
          </cell>
        </row>
        <row r="781">
          <cell r="C781" t="str">
            <v>HOSPITAL PELÓPIDAS SILVEIRA - CG Nº 017/2022</v>
          </cell>
          <cell r="E781" t="str">
            <v>LIDIANE BARBOSA DE FARIAS COSTA QUEIROZ</v>
          </cell>
          <cell r="F781" t="str">
            <v>2 - Outros Profissionais da Saúde</v>
          </cell>
          <cell r="G781" t="str">
            <v>2236-05</v>
          </cell>
          <cell r="H781" t="str">
            <v>03/2026</v>
          </cell>
          <cell r="I781">
            <v>0</v>
          </cell>
          <cell r="J781">
            <v>170.49199999999999</v>
          </cell>
          <cell r="K781">
            <v>0</v>
          </cell>
          <cell r="L781">
            <v>214.365516666666</v>
          </cell>
          <cell r="M781">
            <v>2.36</v>
          </cell>
          <cell r="O781">
            <v>4.7699999999999996</v>
          </cell>
          <cell r="R781">
            <v>0</v>
          </cell>
          <cell r="S781">
            <v>0</v>
          </cell>
          <cell r="U781">
            <v>0</v>
          </cell>
          <cell r="V781">
            <v>0</v>
          </cell>
          <cell r="Y781">
            <v>0</v>
          </cell>
          <cell r="Z781">
            <v>0</v>
          </cell>
        </row>
        <row r="782">
          <cell r="C782" t="str">
            <v>HOSPITAL PELÓPIDAS SILVEIRA - CG Nº 017/2022</v>
          </cell>
          <cell r="E782" t="str">
            <v>LIDIANE DE ALMEIDA SILVA</v>
          </cell>
          <cell r="F782" t="str">
            <v>2 - Outros Profissionais da Saúde</v>
          </cell>
          <cell r="G782" t="str">
            <v>2236-05</v>
          </cell>
          <cell r="H782" t="str">
            <v>03/2026</v>
          </cell>
          <cell r="I782">
            <v>0</v>
          </cell>
          <cell r="J782">
            <v>228.85679999999999</v>
          </cell>
          <cell r="K782">
            <v>0</v>
          </cell>
          <cell r="L782">
            <v>214.365516666666</v>
          </cell>
          <cell r="M782">
            <v>3.06</v>
          </cell>
          <cell r="O782">
            <v>4.7699999999999996</v>
          </cell>
          <cell r="R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Z782">
            <v>0</v>
          </cell>
        </row>
        <row r="783">
          <cell r="C783" t="str">
            <v>HOSPITAL PELÓPIDAS SILVEIRA - CG Nº 017/2022</v>
          </cell>
          <cell r="E783" t="str">
            <v>LIDIANE FERREIRA GONCALVES</v>
          </cell>
          <cell r="F783" t="str">
            <v>2 - Outros Profissionais da Saúde</v>
          </cell>
          <cell r="G783" t="str">
            <v>3222-05</v>
          </cell>
          <cell r="H783" t="str">
            <v>03/2026</v>
          </cell>
          <cell r="I783">
            <v>0</v>
          </cell>
          <cell r="J783">
            <v>358.928</v>
          </cell>
          <cell r="K783">
            <v>0</v>
          </cell>
          <cell r="L783">
            <v>0</v>
          </cell>
          <cell r="M783">
            <v>0</v>
          </cell>
          <cell r="O783">
            <v>2.27</v>
          </cell>
          <cell r="R783">
            <v>147.60306974364542</v>
          </cell>
          <cell r="S783">
            <v>97.26</v>
          </cell>
          <cell r="U783">
            <v>0</v>
          </cell>
          <cell r="V783">
            <v>0</v>
          </cell>
          <cell r="Y783">
            <v>0</v>
          </cell>
          <cell r="Z783">
            <v>0</v>
          </cell>
        </row>
        <row r="784">
          <cell r="C784" t="str">
            <v>HOSPITAL PELÓPIDAS SILVEIRA - CG Nº 017/2022</v>
          </cell>
          <cell r="E784" t="str">
            <v>LIDIANE SHIRLEY PEREIRA DA SILVA</v>
          </cell>
          <cell r="F784" t="str">
            <v>2 - Outros Profissionais da Saúde</v>
          </cell>
          <cell r="G784" t="str">
            <v>3222-05</v>
          </cell>
          <cell r="H784" t="str">
            <v>03/2026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O784">
            <v>2.27</v>
          </cell>
          <cell r="R784">
            <v>0</v>
          </cell>
          <cell r="S784">
            <v>0</v>
          </cell>
          <cell r="U784">
            <v>0</v>
          </cell>
          <cell r="V784">
            <v>0</v>
          </cell>
          <cell r="Y784">
            <v>0</v>
          </cell>
          <cell r="Z784">
            <v>0</v>
          </cell>
        </row>
        <row r="785">
          <cell r="C785" t="str">
            <v>HOSPITAL PELÓPIDAS SILVEIRA - CG Nº 017/2022</v>
          </cell>
          <cell r="E785" t="str">
            <v>LIGIA PAULA FERREIRA CARLOS</v>
          </cell>
          <cell r="F785" t="str">
            <v>2 - Outros Profissionais da Saúde</v>
          </cell>
          <cell r="G785" t="str">
            <v>3222-05</v>
          </cell>
          <cell r="H785" t="str">
            <v>03/2026</v>
          </cell>
          <cell r="I785">
            <v>0</v>
          </cell>
          <cell r="J785">
            <v>310.52</v>
          </cell>
          <cell r="K785">
            <v>0</v>
          </cell>
          <cell r="L785">
            <v>0</v>
          </cell>
          <cell r="M785">
            <v>0</v>
          </cell>
          <cell r="O785">
            <v>2.27</v>
          </cell>
          <cell r="R785">
            <v>147.60306974364542</v>
          </cell>
          <cell r="S785">
            <v>97.26</v>
          </cell>
          <cell r="U785">
            <v>0</v>
          </cell>
          <cell r="V785">
            <v>0</v>
          </cell>
          <cell r="Y785">
            <v>0</v>
          </cell>
          <cell r="Z785">
            <v>0</v>
          </cell>
        </row>
        <row r="786">
          <cell r="C786" t="str">
            <v>HOSPITAL PELÓPIDAS SILVEIRA - CG Nº 017/2022</v>
          </cell>
          <cell r="E786" t="str">
            <v>LILIANE GISELE DA SILVA FERREIRA</v>
          </cell>
          <cell r="F786" t="str">
            <v>3 - Administrativo</v>
          </cell>
          <cell r="G786" t="str">
            <v>5143-20</v>
          </cell>
          <cell r="H786" t="str">
            <v>03/2026</v>
          </cell>
          <cell r="I786">
            <v>0</v>
          </cell>
          <cell r="J786">
            <v>181.55199999999999</v>
          </cell>
          <cell r="K786">
            <v>0</v>
          </cell>
          <cell r="L786">
            <v>214.365516666666</v>
          </cell>
          <cell r="M786">
            <v>32.42</v>
          </cell>
          <cell r="O786">
            <v>0</v>
          </cell>
          <cell r="R786">
            <v>138.37787788466758</v>
          </cell>
          <cell r="S786">
            <v>97.26</v>
          </cell>
          <cell r="U786">
            <v>0</v>
          </cell>
          <cell r="V786">
            <v>0</v>
          </cell>
          <cell r="Y786">
            <v>0</v>
          </cell>
          <cell r="Z786">
            <v>0</v>
          </cell>
        </row>
        <row r="787">
          <cell r="C787" t="str">
            <v>HOSPITAL PELÓPIDAS SILVEIRA - CG Nº 017/2022</v>
          </cell>
          <cell r="E787" t="str">
            <v>LILIANE VIEIRA BATISTA DE LIMA</v>
          </cell>
          <cell r="F787" t="str">
            <v>2 - Outros Profissionais da Saúde</v>
          </cell>
          <cell r="G787" t="str">
            <v>3222-05</v>
          </cell>
          <cell r="H787" t="str">
            <v>03/2026</v>
          </cell>
          <cell r="I787">
            <v>0</v>
          </cell>
          <cell r="J787">
            <v>306.36559999999997</v>
          </cell>
          <cell r="K787">
            <v>0</v>
          </cell>
          <cell r="L787">
            <v>0</v>
          </cell>
          <cell r="M787">
            <v>0</v>
          </cell>
          <cell r="O787">
            <v>2.27</v>
          </cell>
          <cell r="R787">
            <v>15.375319764963063</v>
          </cell>
          <cell r="S787">
            <v>0</v>
          </cell>
          <cell r="U787">
            <v>0</v>
          </cell>
          <cell r="V787">
            <v>0</v>
          </cell>
          <cell r="Y787">
            <v>0</v>
          </cell>
          <cell r="Z787">
            <v>0</v>
          </cell>
        </row>
        <row r="788">
          <cell r="C788" t="str">
            <v>HOSPITAL PELÓPIDAS SILVEIRA - CG Nº 017/2022</v>
          </cell>
          <cell r="E788" t="str">
            <v>LINDINALVA ALVES DE OLIVEIRA</v>
          </cell>
          <cell r="F788" t="str">
            <v>2 - Outros Profissionais da Saúde</v>
          </cell>
          <cell r="G788" t="str">
            <v>3222-05</v>
          </cell>
          <cell r="H788" t="str">
            <v>03/2026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O788">
            <v>2.27</v>
          </cell>
          <cell r="R788">
            <v>0</v>
          </cell>
          <cell r="S788">
            <v>0</v>
          </cell>
          <cell r="U788">
            <v>0</v>
          </cell>
          <cell r="V788">
            <v>0</v>
          </cell>
          <cell r="Y788">
            <v>0</v>
          </cell>
          <cell r="Z788">
            <v>0</v>
          </cell>
        </row>
        <row r="789">
          <cell r="C789" t="str">
            <v>HOSPITAL PELÓPIDAS SILVEIRA - CG Nº 017/2022</v>
          </cell>
          <cell r="E789" t="str">
            <v>LIVIA ALVES DE MEDEIROS</v>
          </cell>
          <cell r="F789" t="str">
            <v>1 - Médico</v>
          </cell>
          <cell r="G789" t="str">
            <v>2251-25</v>
          </cell>
          <cell r="H789" t="str">
            <v>03/2026</v>
          </cell>
          <cell r="I789">
            <v>0</v>
          </cell>
          <cell r="J789">
            <v>0</v>
          </cell>
          <cell r="K789">
            <v>14834.7</v>
          </cell>
          <cell r="L789">
            <v>0</v>
          </cell>
          <cell r="M789">
            <v>0</v>
          </cell>
          <cell r="O789">
            <v>18.149999999999999</v>
          </cell>
          <cell r="R789">
            <v>0</v>
          </cell>
          <cell r="S789">
            <v>0</v>
          </cell>
          <cell r="U789">
            <v>0</v>
          </cell>
          <cell r="V789">
            <v>0</v>
          </cell>
          <cell r="Y789">
            <v>0</v>
          </cell>
          <cell r="Z789">
            <v>0</v>
          </cell>
        </row>
        <row r="790">
          <cell r="C790" t="str">
            <v>HOSPITAL PELÓPIDAS SILVEIRA - CG Nº 017/2022</v>
          </cell>
          <cell r="E790" t="str">
            <v>LIVIA ALVES MARTINS</v>
          </cell>
          <cell r="F790" t="str">
            <v>2 - Outros Profissionais da Saúde</v>
          </cell>
          <cell r="G790" t="str">
            <v>3222-05</v>
          </cell>
          <cell r="H790" t="str">
            <v>03/2026</v>
          </cell>
          <cell r="I790">
            <v>0</v>
          </cell>
          <cell r="J790">
            <v>62.246400000000001</v>
          </cell>
          <cell r="K790">
            <v>0</v>
          </cell>
          <cell r="L790">
            <v>0</v>
          </cell>
          <cell r="M790">
            <v>0</v>
          </cell>
          <cell r="O790">
            <v>2.27</v>
          </cell>
          <cell r="R790">
            <v>0</v>
          </cell>
          <cell r="S790">
            <v>0</v>
          </cell>
          <cell r="U790">
            <v>0</v>
          </cell>
          <cell r="V790">
            <v>0</v>
          </cell>
          <cell r="Y790">
            <v>0</v>
          </cell>
          <cell r="Z790">
            <v>0</v>
          </cell>
        </row>
        <row r="791">
          <cell r="C791" t="str">
            <v>HOSPITAL PELÓPIDAS SILVEIRA - CG Nº 017/2022</v>
          </cell>
          <cell r="E791" t="str">
            <v>LIVIA MENDONCA DA MATA VASCONCELOS MELO</v>
          </cell>
          <cell r="F791" t="str">
            <v>2 - Outros Profissionais da Saúde</v>
          </cell>
          <cell r="G791" t="str">
            <v>2235-05</v>
          </cell>
          <cell r="H791" t="str">
            <v>03/2026</v>
          </cell>
          <cell r="I791">
            <v>0</v>
          </cell>
          <cell r="J791">
            <v>465.0992</v>
          </cell>
          <cell r="K791">
            <v>0</v>
          </cell>
          <cell r="L791">
            <v>0</v>
          </cell>
          <cell r="M791">
            <v>0</v>
          </cell>
          <cell r="O791">
            <v>4.7699999999999996</v>
          </cell>
          <cell r="R791">
            <v>0</v>
          </cell>
          <cell r="S791">
            <v>0</v>
          </cell>
          <cell r="U791">
            <v>120.26</v>
          </cell>
          <cell r="V791">
            <v>0</v>
          </cell>
          <cell r="Y791">
            <v>0</v>
          </cell>
          <cell r="Z791">
            <v>0</v>
          </cell>
        </row>
        <row r="792">
          <cell r="C792" t="str">
            <v>HOSPITAL PELÓPIDAS SILVEIRA - CG Nº 017/2022</v>
          </cell>
          <cell r="E792" t="str">
            <v>LIVINGSTONE DOS SANTOS BEZERRA</v>
          </cell>
          <cell r="F792" t="str">
            <v>3 - Administrativo</v>
          </cell>
          <cell r="G792" t="str">
            <v>5143-20</v>
          </cell>
          <cell r="H792" t="str">
            <v>03/2026</v>
          </cell>
          <cell r="I792">
            <v>0</v>
          </cell>
          <cell r="J792">
            <v>181.55199999999999</v>
          </cell>
          <cell r="K792">
            <v>0</v>
          </cell>
          <cell r="L792">
            <v>214.365516666666</v>
          </cell>
          <cell r="M792">
            <v>32.42</v>
          </cell>
          <cell r="O792">
            <v>0</v>
          </cell>
          <cell r="R792">
            <v>170.97355578638928</v>
          </cell>
          <cell r="S792">
            <v>97.26</v>
          </cell>
          <cell r="U792">
            <v>0</v>
          </cell>
          <cell r="V792">
            <v>0</v>
          </cell>
          <cell r="Y792">
            <v>0</v>
          </cell>
          <cell r="Z792">
            <v>0</v>
          </cell>
        </row>
        <row r="793">
          <cell r="C793" t="str">
            <v>HOSPITAL PELÓPIDAS SILVEIRA - CG Nº 017/2022</v>
          </cell>
          <cell r="E793" t="str">
            <v>LIZIANE DA SILVA MIRANDA DE BRITO</v>
          </cell>
          <cell r="F793" t="str">
            <v>3 - Administrativo</v>
          </cell>
          <cell r="G793" t="str">
            <v>4131-15</v>
          </cell>
          <cell r="H793" t="str">
            <v>03/2026</v>
          </cell>
          <cell r="I793">
            <v>0</v>
          </cell>
          <cell r="J793">
            <v>185.02799999999999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R793">
            <v>17.22035813675863</v>
          </cell>
          <cell r="S793">
            <v>0</v>
          </cell>
          <cell r="U793">
            <v>0</v>
          </cell>
          <cell r="V793">
            <v>0</v>
          </cell>
          <cell r="Y793">
            <v>0</v>
          </cell>
          <cell r="Z793">
            <v>0</v>
          </cell>
        </row>
        <row r="794">
          <cell r="C794" t="str">
            <v>HOSPITAL PELÓPIDAS SILVEIRA - CG Nº 017/2022</v>
          </cell>
          <cell r="E794" t="str">
            <v>LUAN GOMES DA SILVA</v>
          </cell>
          <cell r="F794" t="str">
            <v>2 - Outros Profissionais da Saúde</v>
          </cell>
          <cell r="G794" t="str">
            <v>5211-30</v>
          </cell>
          <cell r="H794" t="str">
            <v>03/2026</v>
          </cell>
          <cell r="I794">
            <v>0</v>
          </cell>
          <cell r="J794">
            <v>206.0232</v>
          </cell>
          <cell r="K794">
            <v>0</v>
          </cell>
          <cell r="L794">
            <v>214.365516666666</v>
          </cell>
          <cell r="M794">
            <v>35.479999999999997</v>
          </cell>
          <cell r="O794">
            <v>0</v>
          </cell>
          <cell r="R794">
            <v>295.20613948729084</v>
          </cell>
          <cell r="S794">
            <v>106.44</v>
          </cell>
          <cell r="U794">
            <v>0</v>
          </cell>
          <cell r="V794">
            <v>0</v>
          </cell>
          <cell r="Y794">
            <v>0</v>
          </cell>
          <cell r="Z794">
            <v>0</v>
          </cell>
        </row>
        <row r="795">
          <cell r="C795" t="str">
            <v>HOSPITAL PELÓPIDAS SILVEIRA - CG Nº 017/2022</v>
          </cell>
          <cell r="E795" t="str">
            <v>LUAN HENRIQUE GOMES DA SILVA</v>
          </cell>
          <cell r="F795" t="str">
            <v>3 - Administrativo</v>
          </cell>
          <cell r="G795" t="str">
            <v>5163-45</v>
          </cell>
          <cell r="H795" t="str">
            <v>03/2026</v>
          </cell>
          <cell r="I795">
            <v>0</v>
          </cell>
          <cell r="J795">
            <v>151.35679999999999</v>
          </cell>
          <cell r="K795">
            <v>0</v>
          </cell>
          <cell r="L795">
            <v>0</v>
          </cell>
          <cell r="M795">
            <v>0</v>
          </cell>
          <cell r="O795">
            <v>0</v>
          </cell>
          <cell r="R795">
            <v>30.750639529926126</v>
          </cell>
          <cell r="S795">
            <v>0</v>
          </cell>
          <cell r="U795">
            <v>0</v>
          </cell>
          <cell r="V795">
            <v>0</v>
          </cell>
          <cell r="Y795">
            <v>0</v>
          </cell>
          <cell r="Z795">
            <v>0</v>
          </cell>
        </row>
        <row r="796">
          <cell r="C796" t="str">
            <v>HOSPITAL PELÓPIDAS SILVEIRA - CG Nº 017/2022</v>
          </cell>
          <cell r="E796" t="str">
            <v>LUAN MATHEUS DA SILVA RAMOS</v>
          </cell>
          <cell r="F796" t="str">
            <v>3 - Administrativo</v>
          </cell>
          <cell r="G796" t="str">
            <v>5142-25</v>
          </cell>
          <cell r="H796" t="str">
            <v>03/2026</v>
          </cell>
          <cell r="I796">
            <v>0</v>
          </cell>
          <cell r="J796">
            <v>155.61600000000001</v>
          </cell>
          <cell r="K796">
            <v>0</v>
          </cell>
          <cell r="L796">
            <v>0</v>
          </cell>
          <cell r="M796">
            <v>0</v>
          </cell>
          <cell r="O796">
            <v>0</v>
          </cell>
          <cell r="R796">
            <v>193.72902903853461</v>
          </cell>
          <cell r="S796">
            <v>97.26</v>
          </cell>
          <cell r="U796">
            <v>0</v>
          </cell>
          <cell r="V796">
            <v>0</v>
          </cell>
          <cell r="Y796">
            <v>0</v>
          </cell>
          <cell r="Z796">
            <v>0</v>
          </cell>
        </row>
        <row r="797">
          <cell r="C797" t="str">
            <v>HOSPITAL PELÓPIDAS SILVEIRA - CG Nº 017/2022</v>
          </cell>
          <cell r="E797" t="str">
            <v>LUAN SILVA COSTA</v>
          </cell>
          <cell r="F797" t="str">
            <v>2 - Outros Profissionais da Saúde</v>
          </cell>
          <cell r="G797" t="str">
            <v>2236-05</v>
          </cell>
          <cell r="H797" t="str">
            <v>03/2026</v>
          </cell>
          <cell r="I797">
            <v>0</v>
          </cell>
          <cell r="J797">
            <v>267.75439999999998</v>
          </cell>
          <cell r="K797">
            <v>0</v>
          </cell>
          <cell r="L797">
            <v>214.365516666666</v>
          </cell>
          <cell r="M797">
            <v>3.5</v>
          </cell>
          <cell r="O797">
            <v>4.7699999999999996</v>
          </cell>
          <cell r="R797">
            <v>0</v>
          </cell>
          <cell r="S797">
            <v>0</v>
          </cell>
          <cell r="U797">
            <v>0</v>
          </cell>
          <cell r="V797">
            <v>0</v>
          </cell>
          <cell r="Y797">
            <v>0</v>
          </cell>
          <cell r="Z797">
            <v>0</v>
          </cell>
        </row>
        <row r="798">
          <cell r="C798" t="str">
            <v>HOSPITAL PELÓPIDAS SILVEIRA - CG Nº 017/2022</v>
          </cell>
          <cell r="E798" t="str">
            <v>LUANA DA SILVA SANTOS</v>
          </cell>
          <cell r="F798" t="str">
            <v>2 - Outros Profissionais da Saúde</v>
          </cell>
          <cell r="G798" t="str">
            <v>3222-05</v>
          </cell>
          <cell r="H798" t="str">
            <v>03/2026</v>
          </cell>
          <cell r="I798">
            <v>0</v>
          </cell>
          <cell r="J798">
            <v>294.9024</v>
          </cell>
          <cell r="K798">
            <v>0</v>
          </cell>
          <cell r="L798">
            <v>0</v>
          </cell>
          <cell r="M798">
            <v>0</v>
          </cell>
          <cell r="O798">
            <v>2.27</v>
          </cell>
          <cell r="R798">
            <v>0</v>
          </cell>
          <cell r="S798">
            <v>86.24</v>
          </cell>
          <cell r="U798">
            <v>0</v>
          </cell>
          <cell r="V798">
            <v>0</v>
          </cell>
          <cell r="Y798">
            <v>0</v>
          </cell>
          <cell r="Z798">
            <v>0</v>
          </cell>
        </row>
        <row r="799">
          <cell r="C799" t="str">
            <v>HOSPITAL PELÓPIDAS SILVEIRA - CG Nº 017/2022</v>
          </cell>
          <cell r="E799" t="str">
            <v>LUANA DANIELLE DA SILVA MACEDO</v>
          </cell>
          <cell r="F799" t="str">
            <v>2 - Outros Profissionais da Saúde</v>
          </cell>
          <cell r="G799" t="str">
            <v>3222-05</v>
          </cell>
          <cell r="H799" t="str">
            <v>03/2026</v>
          </cell>
          <cell r="I799">
            <v>0</v>
          </cell>
          <cell r="J799">
            <v>281.04239999999999</v>
          </cell>
          <cell r="K799">
            <v>0</v>
          </cell>
          <cell r="L799">
            <v>0</v>
          </cell>
          <cell r="M799">
            <v>0</v>
          </cell>
          <cell r="O799">
            <v>2.27</v>
          </cell>
          <cell r="R799">
            <v>0</v>
          </cell>
          <cell r="S799">
            <v>0</v>
          </cell>
          <cell r="U799">
            <v>0</v>
          </cell>
          <cell r="V799">
            <v>0</v>
          </cell>
          <cell r="Y799">
            <v>0</v>
          </cell>
          <cell r="Z799">
            <v>0</v>
          </cell>
        </row>
        <row r="800">
          <cell r="C800" t="str">
            <v>HOSPITAL PELÓPIDAS SILVEIRA - CG Nº 017/2022</v>
          </cell>
          <cell r="E800" t="str">
            <v>LUANA PATRICIA DE OLIVEIRA</v>
          </cell>
          <cell r="F800" t="str">
            <v>2 - Outros Profissionais da Saúde</v>
          </cell>
          <cell r="G800" t="str">
            <v>5211-30</v>
          </cell>
          <cell r="H800" t="str">
            <v>03/2026</v>
          </cell>
          <cell r="I800">
            <v>0</v>
          </cell>
          <cell r="J800">
            <v>141.3408</v>
          </cell>
          <cell r="K800">
            <v>0</v>
          </cell>
          <cell r="L800">
            <v>0</v>
          </cell>
          <cell r="M800">
            <v>0</v>
          </cell>
          <cell r="O800">
            <v>0</v>
          </cell>
          <cell r="R800">
            <v>147.60306974364542</v>
          </cell>
          <cell r="S800">
            <v>99.35</v>
          </cell>
          <cell r="U800">
            <v>0</v>
          </cell>
          <cell r="V800">
            <v>0</v>
          </cell>
          <cell r="Y800">
            <v>0</v>
          </cell>
          <cell r="Z800">
            <v>0</v>
          </cell>
        </row>
        <row r="801">
          <cell r="C801" t="str">
            <v>HOSPITAL PELÓPIDAS SILVEIRA - CG Nº 017/2022</v>
          </cell>
          <cell r="E801" t="str">
            <v>LUCAS HENRIQUE DOS SANTOS SILVA</v>
          </cell>
          <cell r="F801" t="str">
            <v>3 - Administrativo</v>
          </cell>
          <cell r="G801" t="str">
            <v>4110-30</v>
          </cell>
          <cell r="H801" t="str">
            <v>03/2026</v>
          </cell>
          <cell r="I801">
            <v>0</v>
          </cell>
          <cell r="J801">
            <v>402.17360000000002</v>
          </cell>
          <cell r="K801">
            <v>0</v>
          </cell>
          <cell r="L801">
            <v>214.365516666666</v>
          </cell>
          <cell r="M801">
            <v>44</v>
          </cell>
          <cell r="O801">
            <v>0</v>
          </cell>
          <cell r="R801">
            <v>0</v>
          </cell>
          <cell r="S801">
            <v>0</v>
          </cell>
          <cell r="U801">
            <v>0</v>
          </cell>
          <cell r="V801">
            <v>0</v>
          </cell>
          <cell r="Y801">
            <v>0</v>
          </cell>
          <cell r="Z801">
            <v>0</v>
          </cell>
        </row>
        <row r="802">
          <cell r="C802" t="str">
            <v>HOSPITAL PELÓPIDAS SILVEIRA - CG Nº 017/2022</v>
          </cell>
          <cell r="E802" t="str">
            <v>LUCAS HENRIQUE FERREIRA ALVES</v>
          </cell>
          <cell r="F802" t="str">
            <v>3 - Administrativo</v>
          </cell>
          <cell r="G802" t="str">
            <v>5174-10</v>
          </cell>
          <cell r="H802" t="str">
            <v>03/2026</v>
          </cell>
          <cell r="I802">
            <v>0</v>
          </cell>
          <cell r="J802">
            <v>129.68</v>
          </cell>
          <cell r="K802">
            <v>0</v>
          </cell>
          <cell r="L802">
            <v>214.365516666666</v>
          </cell>
          <cell r="M802">
            <v>32.42</v>
          </cell>
          <cell r="O802">
            <v>0</v>
          </cell>
          <cell r="R802">
            <v>276.75575576933517</v>
          </cell>
          <cell r="S802">
            <v>97.26</v>
          </cell>
          <cell r="U802">
            <v>0</v>
          </cell>
          <cell r="V802">
            <v>0</v>
          </cell>
          <cell r="Y802">
            <v>0</v>
          </cell>
          <cell r="Z802">
            <v>0</v>
          </cell>
        </row>
        <row r="803">
          <cell r="C803" t="str">
            <v>HOSPITAL PELÓPIDAS SILVEIRA - CG Nº 017/2022</v>
          </cell>
          <cell r="E803" t="str">
            <v>LUCAS MATEUS DO NASCIMENTO</v>
          </cell>
          <cell r="F803" t="str">
            <v>2 - Outros Profissionais da Saúde</v>
          </cell>
          <cell r="G803" t="str">
            <v>5151-10</v>
          </cell>
          <cell r="H803" t="str">
            <v>03/2026</v>
          </cell>
          <cell r="I803">
            <v>0</v>
          </cell>
          <cell r="J803">
            <v>240.67840000000001</v>
          </cell>
          <cell r="K803">
            <v>0</v>
          </cell>
          <cell r="L803">
            <v>214.365516666666</v>
          </cell>
          <cell r="M803">
            <v>32.42</v>
          </cell>
          <cell r="O803">
            <v>0</v>
          </cell>
          <cell r="R803">
            <v>147.60306974364542</v>
          </cell>
          <cell r="S803">
            <v>86.24</v>
          </cell>
          <cell r="U803">
            <v>0</v>
          </cell>
          <cell r="V803">
            <v>0</v>
          </cell>
          <cell r="Y803">
            <v>0</v>
          </cell>
          <cell r="Z803">
            <v>0</v>
          </cell>
        </row>
        <row r="804">
          <cell r="C804" t="str">
            <v>HOSPITAL PELÓPIDAS SILVEIRA - CG Nº 017/2022</v>
          </cell>
          <cell r="E804" t="str">
            <v>LUCAS TIAGO BARROS DE LIMA</v>
          </cell>
          <cell r="F804" t="str">
            <v>3 - Administrativo</v>
          </cell>
          <cell r="G804" t="str">
            <v>1423-25</v>
          </cell>
          <cell r="H804" t="str">
            <v>03/2026</v>
          </cell>
          <cell r="I804">
            <v>0</v>
          </cell>
          <cell r="J804">
            <v>371.78</v>
          </cell>
          <cell r="K804">
            <v>0</v>
          </cell>
          <cell r="L804">
            <v>214.365516666666</v>
          </cell>
          <cell r="M804">
            <v>44</v>
          </cell>
          <cell r="O804">
            <v>0</v>
          </cell>
          <cell r="R804">
            <v>0</v>
          </cell>
          <cell r="S804">
            <v>0</v>
          </cell>
          <cell r="U804">
            <v>0</v>
          </cell>
          <cell r="V804">
            <v>0</v>
          </cell>
          <cell r="Y804">
            <v>0</v>
          </cell>
          <cell r="Z804">
            <v>0</v>
          </cell>
        </row>
        <row r="805">
          <cell r="C805" t="str">
            <v>HOSPITAL PELÓPIDAS SILVEIRA - CG Nº 017/2022</v>
          </cell>
          <cell r="E805" t="str">
            <v>LUCAS VINICIUS DOS SANTOS MELO</v>
          </cell>
          <cell r="F805" t="str">
            <v>2 - Outros Profissionais da Saúde</v>
          </cell>
          <cell r="G805" t="str">
            <v>5211-30</v>
          </cell>
          <cell r="H805" t="str">
            <v>03/2026</v>
          </cell>
          <cell r="I805">
            <v>0</v>
          </cell>
          <cell r="J805">
            <v>141.92160000000001</v>
          </cell>
          <cell r="K805">
            <v>0</v>
          </cell>
          <cell r="L805">
            <v>214.365516666666</v>
          </cell>
          <cell r="M805">
            <v>35.479999999999997</v>
          </cell>
          <cell r="O805">
            <v>0</v>
          </cell>
          <cell r="R805">
            <v>193.72902903853461</v>
          </cell>
          <cell r="S805">
            <v>106.44</v>
          </cell>
          <cell r="U805">
            <v>0</v>
          </cell>
          <cell r="V805">
            <v>0</v>
          </cell>
          <cell r="Y805">
            <v>0</v>
          </cell>
          <cell r="Z805">
            <v>0</v>
          </cell>
        </row>
        <row r="806">
          <cell r="C806" t="str">
            <v>HOSPITAL PELÓPIDAS SILVEIRA - CG Nº 017/2022</v>
          </cell>
          <cell r="E806" t="str">
            <v>LUCIA BARBARA DE OLIVEIRA SILVA</v>
          </cell>
          <cell r="F806" t="str">
            <v>2 - Outros Profissionais da Saúde</v>
          </cell>
          <cell r="G806" t="str">
            <v>3222-05</v>
          </cell>
          <cell r="H806" t="str">
            <v>03/2026</v>
          </cell>
          <cell r="I806">
            <v>0</v>
          </cell>
          <cell r="J806">
            <v>293.68560000000002</v>
          </cell>
          <cell r="K806">
            <v>0</v>
          </cell>
          <cell r="L806">
            <v>0</v>
          </cell>
          <cell r="M806">
            <v>0</v>
          </cell>
          <cell r="O806">
            <v>2.27</v>
          </cell>
          <cell r="R806">
            <v>295.20613948729084</v>
          </cell>
          <cell r="S806">
            <v>91.42</v>
          </cell>
          <cell r="U806">
            <v>0</v>
          </cell>
          <cell r="V806">
            <v>0</v>
          </cell>
          <cell r="Y806">
            <v>0</v>
          </cell>
          <cell r="Z806">
            <v>0</v>
          </cell>
        </row>
        <row r="807">
          <cell r="C807" t="str">
            <v>HOSPITAL PELÓPIDAS SILVEIRA - CG Nº 017/2022</v>
          </cell>
          <cell r="E807" t="str">
            <v>LUCIA HELENA DE ARAUJO</v>
          </cell>
          <cell r="F807" t="str">
            <v>2 - Outros Profissionais da Saúde</v>
          </cell>
          <cell r="G807" t="str">
            <v>3222-05</v>
          </cell>
          <cell r="H807" t="str">
            <v>03/2026</v>
          </cell>
          <cell r="I807">
            <v>0</v>
          </cell>
          <cell r="J807">
            <v>300.53840000000002</v>
          </cell>
          <cell r="K807">
            <v>0</v>
          </cell>
          <cell r="L807">
            <v>0</v>
          </cell>
          <cell r="M807">
            <v>0</v>
          </cell>
          <cell r="O807">
            <v>2.27</v>
          </cell>
          <cell r="R807">
            <v>147.60306974364542</v>
          </cell>
          <cell r="S807">
            <v>97.26</v>
          </cell>
          <cell r="U807">
            <v>0</v>
          </cell>
          <cell r="V807">
            <v>0</v>
          </cell>
          <cell r="Y807">
            <v>0</v>
          </cell>
          <cell r="Z807">
            <v>0</v>
          </cell>
        </row>
        <row r="808">
          <cell r="C808" t="str">
            <v>HOSPITAL PELÓPIDAS SILVEIRA - CG Nº 017/2022</v>
          </cell>
          <cell r="E808" t="str">
            <v>LUCIANA BARRETO DE SOUZA</v>
          </cell>
          <cell r="F808" t="str">
            <v>2 - Outros Profissionais da Saúde</v>
          </cell>
          <cell r="G808" t="str">
            <v>3222-05</v>
          </cell>
          <cell r="H808" t="str">
            <v>03/2026</v>
          </cell>
          <cell r="I808">
            <v>0</v>
          </cell>
          <cell r="J808">
            <v>465.24959999999999</v>
          </cell>
          <cell r="K808">
            <v>0</v>
          </cell>
          <cell r="L808">
            <v>0</v>
          </cell>
          <cell r="M808">
            <v>0</v>
          </cell>
          <cell r="O808">
            <v>2.27</v>
          </cell>
          <cell r="R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Z808">
            <v>0</v>
          </cell>
        </row>
        <row r="809">
          <cell r="C809" t="str">
            <v>HOSPITAL PELÓPIDAS SILVEIRA - CG Nº 017/2022</v>
          </cell>
          <cell r="E809" t="str">
            <v>LUCIANA DA SILVA ALBUQUERQUE</v>
          </cell>
          <cell r="F809" t="str">
            <v>3 - Administrativo</v>
          </cell>
          <cell r="G809" t="str">
            <v>4131-15</v>
          </cell>
          <cell r="H809" t="str">
            <v>03/2026</v>
          </cell>
          <cell r="I809">
            <v>0</v>
          </cell>
          <cell r="J809">
            <v>191.196</v>
          </cell>
          <cell r="K809">
            <v>0</v>
          </cell>
          <cell r="L809">
            <v>214.365516666666</v>
          </cell>
          <cell r="M809">
            <v>44</v>
          </cell>
          <cell r="O809">
            <v>0</v>
          </cell>
          <cell r="R809">
            <v>387.45805807706921</v>
          </cell>
          <cell r="S809">
            <v>138.77000000000001</v>
          </cell>
          <cell r="U809">
            <v>0</v>
          </cell>
          <cell r="V809">
            <v>0</v>
          </cell>
          <cell r="Y809">
            <v>0</v>
          </cell>
          <cell r="Z809">
            <v>0</v>
          </cell>
        </row>
        <row r="810">
          <cell r="C810" t="str">
            <v>HOSPITAL PELÓPIDAS SILVEIRA - CG Nº 017/2022</v>
          </cell>
          <cell r="E810" t="str">
            <v>LUCIANA DE MIRANDA RIBEIRO</v>
          </cell>
          <cell r="F810" t="str">
            <v>2 - Outros Profissionais da Saúde</v>
          </cell>
          <cell r="G810" t="str">
            <v>3222-05</v>
          </cell>
          <cell r="H810" t="str">
            <v>03/2026</v>
          </cell>
          <cell r="I810">
            <v>0</v>
          </cell>
          <cell r="J810">
            <v>285.7672</v>
          </cell>
          <cell r="K810">
            <v>0</v>
          </cell>
          <cell r="L810">
            <v>0</v>
          </cell>
          <cell r="M810">
            <v>0</v>
          </cell>
          <cell r="O810">
            <v>2.27</v>
          </cell>
          <cell r="R810">
            <v>221.40460461546812</v>
          </cell>
          <cell r="S810">
            <v>90.78</v>
          </cell>
          <cell r="U810">
            <v>0</v>
          </cell>
          <cell r="V810">
            <v>0</v>
          </cell>
          <cell r="Y810">
            <v>0</v>
          </cell>
          <cell r="Z810">
            <v>0</v>
          </cell>
        </row>
        <row r="811">
          <cell r="C811" t="str">
            <v>HOSPITAL PELÓPIDAS SILVEIRA - CG Nº 017/2022</v>
          </cell>
          <cell r="E811" t="str">
            <v>LUCIANA MARIA TAVARES DA SILVA</v>
          </cell>
          <cell r="F811" t="str">
            <v>2 - Outros Profissionais da Saúde</v>
          </cell>
          <cell r="G811" t="str">
            <v>3222-05</v>
          </cell>
          <cell r="H811" t="str">
            <v>03/2026</v>
          </cell>
          <cell r="I811">
            <v>0</v>
          </cell>
          <cell r="J811">
            <v>300.53840000000002</v>
          </cell>
          <cell r="K811">
            <v>0</v>
          </cell>
          <cell r="L811">
            <v>0</v>
          </cell>
          <cell r="M811">
            <v>0</v>
          </cell>
          <cell r="O811">
            <v>2.27</v>
          </cell>
          <cell r="R811">
            <v>295.20613948729084</v>
          </cell>
          <cell r="S811">
            <v>92.07</v>
          </cell>
          <cell r="U811">
            <v>0</v>
          </cell>
          <cell r="V811">
            <v>0</v>
          </cell>
          <cell r="Y811">
            <v>0</v>
          </cell>
          <cell r="Z811">
            <v>0</v>
          </cell>
        </row>
        <row r="812">
          <cell r="C812" t="str">
            <v>HOSPITAL PELÓPIDAS SILVEIRA - CG Nº 017/2022</v>
          </cell>
          <cell r="E812" t="str">
            <v>LUCIANA MOSER DE SENA OTELO</v>
          </cell>
          <cell r="F812" t="str">
            <v>3 - Administrativo</v>
          </cell>
          <cell r="G812" t="str">
            <v>1312-05</v>
          </cell>
          <cell r="H812" t="str">
            <v>03/2026</v>
          </cell>
          <cell r="I812">
            <v>0</v>
          </cell>
          <cell r="J812">
            <v>1628.3520000000001</v>
          </cell>
          <cell r="K812">
            <v>0</v>
          </cell>
          <cell r="L812">
            <v>0</v>
          </cell>
          <cell r="M812">
            <v>0</v>
          </cell>
          <cell r="O812">
            <v>2.27</v>
          </cell>
          <cell r="R812">
            <v>0</v>
          </cell>
          <cell r="S812">
            <v>0</v>
          </cell>
          <cell r="U812">
            <v>0</v>
          </cell>
          <cell r="V812">
            <v>0</v>
          </cell>
          <cell r="Y812">
            <v>0</v>
          </cell>
          <cell r="Z812">
            <v>0</v>
          </cell>
        </row>
        <row r="813">
          <cell r="C813" t="str">
            <v>HOSPITAL PELÓPIDAS SILVEIRA - CG Nº 017/2022</v>
          </cell>
          <cell r="E813" t="str">
            <v>LUCIANA RAMOS DA SILVA</v>
          </cell>
          <cell r="F813" t="str">
            <v>2 - Outros Profissionais da Saúde</v>
          </cell>
          <cell r="G813" t="str">
            <v>3222-05</v>
          </cell>
          <cell r="H813" t="str">
            <v>03/2026</v>
          </cell>
          <cell r="I813">
            <v>0</v>
          </cell>
          <cell r="J813">
            <v>294.8064</v>
          </cell>
          <cell r="K813">
            <v>0</v>
          </cell>
          <cell r="L813">
            <v>0</v>
          </cell>
          <cell r="M813">
            <v>0</v>
          </cell>
          <cell r="O813">
            <v>2.27</v>
          </cell>
          <cell r="R813">
            <v>147.60306974364542</v>
          </cell>
          <cell r="S813">
            <v>89.48</v>
          </cell>
          <cell r="U813">
            <v>72.92</v>
          </cell>
          <cell r="V813">
            <v>0</v>
          </cell>
          <cell r="Y813">
            <v>0</v>
          </cell>
          <cell r="Z813">
            <v>0</v>
          </cell>
        </row>
        <row r="814">
          <cell r="C814" t="str">
            <v>HOSPITAL PELÓPIDAS SILVEIRA - CG Nº 017/2022</v>
          </cell>
          <cell r="E814" t="str">
            <v>LUCIANA ROBERTA DA SILVA</v>
          </cell>
          <cell r="F814" t="str">
            <v>2 - Outros Profissionais da Saúde</v>
          </cell>
          <cell r="G814" t="str">
            <v>3222-05</v>
          </cell>
          <cell r="H814" t="str">
            <v>03/2026</v>
          </cell>
          <cell r="I814">
            <v>0</v>
          </cell>
          <cell r="J814">
            <v>294.8064</v>
          </cell>
          <cell r="K814">
            <v>0</v>
          </cell>
          <cell r="L814">
            <v>0</v>
          </cell>
          <cell r="M814">
            <v>0</v>
          </cell>
          <cell r="O814">
            <v>2.27</v>
          </cell>
          <cell r="R814">
            <v>29.930622475794763</v>
          </cell>
          <cell r="S814">
            <v>0</v>
          </cell>
          <cell r="U814">
            <v>0</v>
          </cell>
          <cell r="V814">
            <v>0</v>
          </cell>
          <cell r="Y814">
            <v>0</v>
          </cell>
          <cell r="Z814">
            <v>0</v>
          </cell>
        </row>
        <row r="815">
          <cell r="C815" t="str">
            <v>HOSPITAL PELÓPIDAS SILVEIRA - CG Nº 017/2022</v>
          </cell>
          <cell r="E815" t="str">
            <v>LUCICLEIDE NUNES SALES</v>
          </cell>
          <cell r="F815" t="str">
            <v>3 - Administrativo</v>
          </cell>
          <cell r="G815" t="str">
            <v>5143-20</v>
          </cell>
          <cell r="H815" t="str">
            <v>03/2026</v>
          </cell>
          <cell r="I815">
            <v>0</v>
          </cell>
          <cell r="J815">
            <v>199.6208</v>
          </cell>
          <cell r="K815">
            <v>0</v>
          </cell>
          <cell r="L815">
            <v>0</v>
          </cell>
          <cell r="M815">
            <v>0</v>
          </cell>
          <cell r="O815">
            <v>0</v>
          </cell>
          <cell r="R815">
            <v>15.375319764963063</v>
          </cell>
          <cell r="S815">
            <v>0</v>
          </cell>
          <cell r="U815">
            <v>0</v>
          </cell>
          <cell r="V815">
            <v>0</v>
          </cell>
          <cell r="Y815">
            <v>0</v>
          </cell>
          <cell r="Z815">
            <v>0</v>
          </cell>
        </row>
        <row r="816">
          <cell r="C816" t="str">
            <v>HOSPITAL PELÓPIDAS SILVEIRA - CG Nº 017/2022</v>
          </cell>
          <cell r="E816" t="str">
            <v xml:space="preserve">LUCIDEIZE BATISTA DOS SANTOS </v>
          </cell>
          <cell r="F816" t="str">
            <v>2 - Outros Profissionais da Saúde</v>
          </cell>
          <cell r="G816" t="str">
            <v>3222-05</v>
          </cell>
          <cell r="H816" t="str">
            <v>03/2026</v>
          </cell>
          <cell r="I816">
            <v>0</v>
          </cell>
          <cell r="J816">
            <v>302.3888</v>
          </cell>
          <cell r="K816">
            <v>0</v>
          </cell>
          <cell r="L816">
            <v>0</v>
          </cell>
          <cell r="M816">
            <v>0</v>
          </cell>
          <cell r="O816">
            <v>2.27</v>
          </cell>
          <cell r="R816">
            <v>0</v>
          </cell>
          <cell r="S816">
            <v>0</v>
          </cell>
          <cell r="U816">
            <v>0</v>
          </cell>
          <cell r="V816">
            <v>0</v>
          </cell>
          <cell r="Y816">
            <v>0</v>
          </cell>
          <cell r="Z816">
            <v>0</v>
          </cell>
        </row>
        <row r="817">
          <cell r="C817" t="str">
            <v>HOSPITAL PELÓPIDAS SILVEIRA - CG Nº 017/2022</v>
          </cell>
          <cell r="E817" t="str">
            <v>LUCIENE MARIA DE SOUZA</v>
          </cell>
          <cell r="F817" t="str">
            <v>3 - Administrativo</v>
          </cell>
          <cell r="G817" t="str">
            <v>5134-30</v>
          </cell>
          <cell r="H817" t="str">
            <v>03/2026</v>
          </cell>
          <cell r="I817">
            <v>0</v>
          </cell>
          <cell r="J817">
            <v>155.61600000000001</v>
          </cell>
          <cell r="K817">
            <v>0</v>
          </cell>
          <cell r="L817">
            <v>0</v>
          </cell>
          <cell r="M817">
            <v>0</v>
          </cell>
          <cell r="O817">
            <v>0</v>
          </cell>
          <cell r="R817">
            <v>147.60306974364542</v>
          </cell>
          <cell r="S817">
            <v>97.26</v>
          </cell>
          <cell r="U817">
            <v>0</v>
          </cell>
          <cell r="V817">
            <v>0</v>
          </cell>
          <cell r="Y817">
            <v>0</v>
          </cell>
          <cell r="Z817">
            <v>0</v>
          </cell>
        </row>
        <row r="818">
          <cell r="C818" t="str">
            <v>HOSPITAL PELÓPIDAS SILVEIRA - CG Nº 017/2022</v>
          </cell>
          <cell r="E818" t="str">
            <v>LUCILA FERREIRA DA SILVA</v>
          </cell>
          <cell r="F818" t="str">
            <v>3 - Administrativo</v>
          </cell>
          <cell r="G818" t="str">
            <v>4110-30</v>
          </cell>
          <cell r="H818" t="str">
            <v>03/2026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R818">
            <v>0</v>
          </cell>
          <cell r="S818">
            <v>0</v>
          </cell>
          <cell r="U818">
            <v>0</v>
          </cell>
          <cell r="V818">
            <v>0</v>
          </cell>
          <cell r="Y818">
            <v>0</v>
          </cell>
          <cell r="Z818">
            <v>0</v>
          </cell>
        </row>
        <row r="819">
          <cell r="C819" t="str">
            <v>HOSPITAL PELÓPIDAS SILVEIRA - CG Nº 017/2022</v>
          </cell>
          <cell r="E819" t="str">
            <v>LUCILENE DE ASSIS BATISTA</v>
          </cell>
          <cell r="F819" t="str">
            <v>2 - Outros Profissionais da Saúde</v>
          </cell>
          <cell r="G819" t="str">
            <v>5211-30</v>
          </cell>
          <cell r="H819" t="str">
            <v>03/2026</v>
          </cell>
          <cell r="I819">
            <v>0</v>
          </cell>
          <cell r="J819">
            <v>142.7448</v>
          </cell>
          <cell r="K819">
            <v>0</v>
          </cell>
          <cell r="L819">
            <v>0</v>
          </cell>
          <cell r="M819">
            <v>0</v>
          </cell>
          <cell r="O819">
            <v>0</v>
          </cell>
          <cell r="R819">
            <v>48.381006193750444</v>
          </cell>
          <cell r="S819">
            <v>0</v>
          </cell>
          <cell r="U819">
            <v>160</v>
          </cell>
          <cell r="V819">
            <v>0</v>
          </cell>
          <cell r="Y819">
            <v>0</v>
          </cell>
          <cell r="Z819">
            <v>0</v>
          </cell>
        </row>
        <row r="820">
          <cell r="C820" t="str">
            <v>HOSPITAL PELÓPIDAS SILVEIRA - CG Nº 017/2022</v>
          </cell>
          <cell r="E820" t="str">
            <v>LUCINETE SOUZA ALVES</v>
          </cell>
          <cell r="F820" t="str">
            <v>2 - Outros Profissionais da Saúde</v>
          </cell>
          <cell r="G820" t="str">
            <v>2235-05</v>
          </cell>
          <cell r="H820" t="str">
            <v>03/2026</v>
          </cell>
          <cell r="I820">
            <v>0</v>
          </cell>
          <cell r="J820">
            <v>513.77120000000002</v>
          </cell>
          <cell r="K820">
            <v>0</v>
          </cell>
          <cell r="L820">
            <v>214.365516666666</v>
          </cell>
          <cell r="M820">
            <v>3.59</v>
          </cell>
          <cell r="O820">
            <v>4.7699999999999996</v>
          </cell>
          <cell r="R820">
            <v>193.72902903853461</v>
          </cell>
          <cell r="S820">
            <v>143.65</v>
          </cell>
          <cell r="U820">
            <v>0</v>
          </cell>
          <cell r="V820">
            <v>0</v>
          </cell>
          <cell r="Y820">
            <v>0</v>
          </cell>
          <cell r="Z820">
            <v>0</v>
          </cell>
        </row>
        <row r="821">
          <cell r="C821" t="str">
            <v>HOSPITAL PELÓPIDAS SILVEIRA - CG Nº 017/2022</v>
          </cell>
          <cell r="E821" t="str">
            <v>LUCIO BERGUE ALVES DE MELO</v>
          </cell>
          <cell r="F821" t="str">
            <v>3 - Administrativo</v>
          </cell>
          <cell r="G821" t="str">
            <v>5174-10</v>
          </cell>
          <cell r="H821" t="str">
            <v>03/2026</v>
          </cell>
          <cell r="I821">
            <v>0</v>
          </cell>
          <cell r="J821">
            <v>146.43279999999999</v>
          </cell>
          <cell r="K821">
            <v>0</v>
          </cell>
          <cell r="L821">
            <v>214.365516666666</v>
          </cell>
          <cell r="M821">
            <v>32.42</v>
          </cell>
          <cell r="O821">
            <v>0</v>
          </cell>
          <cell r="R821">
            <v>147.60306974364542</v>
          </cell>
          <cell r="S821">
            <v>97.26</v>
          </cell>
          <cell r="U821">
            <v>0</v>
          </cell>
          <cell r="V821">
            <v>0</v>
          </cell>
          <cell r="Y821">
            <v>0</v>
          </cell>
          <cell r="Z821">
            <v>0</v>
          </cell>
        </row>
        <row r="822">
          <cell r="C822" t="str">
            <v>HOSPITAL PELÓPIDAS SILVEIRA - CG Nº 017/2022</v>
          </cell>
          <cell r="E822" t="str">
            <v>LUIS HENRIQUE DA SILVA</v>
          </cell>
          <cell r="F822" t="str">
            <v>3 - Administrativo</v>
          </cell>
          <cell r="G822" t="str">
            <v>5143-20</v>
          </cell>
          <cell r="H822" t="str">
            <v>03/2026</v>
          </cell>
          <cell r="I822">
            <v>0</v>
          </cell>
          <cell r="J822">
            <v>232.6584</v>
          </cell>
          <cell r="K822">
            <v>0</v>
          </cell>
          <cell r="L822">
            <v>214.365516666666</v>
          </cell>
          <cell r="M822">
            <v>32.42</v>
          </cell>
          <cell r="O822">
            <v>0</v>
          </cell>
          <cell r="R822">
            <v>30.750639529926126</v>
          </cell>
          <cell r="S822">
            <v>0</v>
          </cell>
          <cell r="U822">
            <v>0</v>
          </cell>
          <cell r="V822">
            <v>0</v>
          </cell>
          <cell r="Y822">
            <v>0</v>
          </cell>
          <cell r="Z822">
            <v>0</v>
          </cell>
        </row>
        <row r="823">
          <cell r="C823" t="str">
            <v>HOSPITAL PELÓPIDAS SILVEIRA - CG Nº 017/2022</v>
          </cell>
          <cell r="E823" t="str">
            <v>LUIS HENRIQUE NEGROMONTE DOS SANTOS</v>
          </cell>
          <cell r="F823" t="str">
            <v>3 - Administrativo</v>
          </cell>
          <cell r="G823" t="str">
            <v>1221-05</v>
          </cell>
          <cell r="H823" t="str">
            <v>03/2026</v>
          </cell>
          <cell r="I823">
            <v>0</v>
          </cell>
          <cell r="J823">
            <v>469.57040000000001</v>
          </cell>
          <cell r="K823">
            <v>0</v>
          </cell>
          <cell r="L823">
            <v>214.365516666666</v>
          </cell>
          <cell r="M823">
            <v>44</v>
          </cell>
          <cell r="O823">
            <v>0</v>
          </cell>
          <cell r="R823">
            <v>0</v>
          </cell>
          <cell r="S823">
            <v>0</v>
          </cell>
          <cell r="U823">
            <v>0</v>
          </cell>
          <cell r="V823">
            <v>0</v>
          </cell>
          <cell r="Y823">
            <v>0</v>
          </cell>
          <cell r="Z823">
            <v>0</v>
          </cell>
        </row>
        <row r="824">
          <cell r="C824" t="str">
            <v>HOSPITAL PELÓPIDAS SILVEIRA - CG Nº 017/2022</v>
          </cell>
          <cell r="E824" t="str">
            <v>LUIZ CARLOS DA SILVA RIBAMAR</v>
          </cell>
          <cell r="F824" t="str">
            <v>3 - Administrativo</v>
          </cell>
          <cell r="G824" t="str">
            <v>5143-20</v>
          </cell>
          <cell r="H824" t="str">
            <v>03/2026</v>
          </cell>
          <cell r="I824">
            <v>0</v>
          </cell>
          <cell r="J824">
            <v>167.83199999999999</v>
          </cell>
          <cell r="K824">
            <v>0</v>
          </cell>
          <cell r="L824">
            <v>214.365516666666</v>
          </cell>
          <cell r="M824">
            <v>32.42</v>
          </cell>
          <cell r="O824">
            <v>0</v>
          </cell>
          <cell r="R824">
            <v>295.20613948729084</v>
          </cell>
          <cell r="S824">
            <v>79.11</v>
          </cell>
          <cell r="U824">
            <v>0</v>
          </cell>
          <cell r="V824">
            <v>0</v>
          </cell>
          <cell r="Y824">
            <v>0</v>
          </cell>
          <cell r="Z824">
            <v>0</v>
          </cell>
        </row>
        <row r="825">
          <cell r="C825" t="str">
            <v>HOSPITAL PELÓPIDAS SILVEIRA - CG Nº 017/2022</v>
          </cell>
          <cell r="E825" t="str">
            <v>LUIZ GONZAGA COSTA DA SILVA FILHO</v>
          </cell>
          <cell r="F825" t="str">
            <v>3 - Administrativo</v>
          </cell>
          <cell r="G825" t="str">
            <v>5143-20</v>
          </cell>
          <cell r="H825" t="str">
            <v>03/2026</v>
          </cell>
          <cell r="I825">
            <v>0</v>
          </cell>
          <cell r="J825">
            <v>191.11920000000001</v>
          </cell>
          <cell r="K825">
            <v>0</v>
          </cell>
          <cell r="L825">
            <v>214.365516666666</v>
          </cell>
          <cell r="M825">
            <v>32.42</v>
          </cell>
          <cell r="O825">
            <v>0</v>
          </cell>
          <cell r="R825">
            <v>138.37787788466758</v>
          </cell>
          <cell r="S825">
            <v>81.05</v>
          </cell>
          <cell r="U825">
            <v>0</v>
          </cell>
          <cell r="V825">
            <v>0</v>
          </cell>
          <cell r="Y825">
            <v>0</v>
          </cell>
          <cell r="Z825">
            <v>0</v>
          </cell>
        </row>
        <row r="826">
          <cell r="C826" t="str">
            <v>HOSPITAL PELÓPIDAS SILVEIRA - CG Nº 017/2022</v>
          </cell>
          <cell r="E826" t="str">
            <v>LUIZ GUSTAVO ALVES DA SILVA JUNIOR</v>
          </cell>
          <cell r="F826" t="str">
            <v>3 - Administrativo</v>
          </cell>
          <cell r="G826" t="str">
            <v>5143-20</v>
          </cell>
          <cell r="H826" t="str">
            <v>03/2026</v>
          </cell>
          <cell r="I826">
            <v>0</v>
          </cell>
          <cell r="J826">
            <v>177.3664</v>
          </cell>
          <cell r="K826">
            <v>0</v>
          </cell>
          <cell r="L826">
            <v>214.365516666666</v>
          </cell>
          <cell r="M826">
            <v>32.42</v>
          </cell>
          <cell r="O826">
            <v>0</v>
          </cell>
          <cell r="R826">
            <v>24.190503096875222</v>
          </cell>
          <cell r="S826">
            <v>0</v>
          </cell>
          <cell r="U826">
            <v>0</v>
          </cell>
          <cell r="V826">
            <v>0</v>
          </cell>
          <cell r="Y826">
            <v>0</v>
          </cell>
          <cell r="Z826">
            <v>0</v>
          </cell>
        </row>
        <row r="827">
          <cell r="C827" t="str">
            <v>HOSPITAL PELÓPIDAS SILVEIRA - CG Nº 017/2022</v>
          </cell>
          <cell r="E827" t="str">
            <v>LUIZ HENRIQUE CORDEIRO DA SILVA</v>
          </cell>
          <cell r="F827" t="str">
            <v>3 - Administrativo</v>
          </cell>
          <cell r="G827" t="str">
            <v>5142-25</v>
          </cell>
          <cell r="H827" t="str">
            <v>03/2026</v>
          </cell>
          <cell r="I827">
            <v>0</v>
          </cell>
          <cell r="J827">
            <v>206.91040000000001</v>
          </cell>
          <cell r="K827">
            <v>0</v>
          </cell>
          <cell r="L827">
            <v>214.365516666666</v>
          </cell>
          <cell r="M827">
            <v>32.42</v>
          </cell>
          <cell r="O827">
            <v>0</v>
          </cell>
          <cell r="R827">
            <v>138.37787788466758</v>
          </cell>
          <cell r="S827">
            <v>77.16</v>
          </cell>
          <cell r="U827">
            <v>0</v>
          </cell>
          <cell r="V827">
            <v>0</v>
          </cell>
          <cell r="Y827">
            <v>0</v>
          </cell>
          <cell r="Z827">
            <v>0</v>
          </cell>
        </row>
        <row r="828">
          <cell r="C828" t="str">
            <v>HOSPITAL PELÓPIDAS SILVEIRA - CG Nº 017/2022</v>
          </cell>
          <cell r="E828" t="str">
            <v>LUNARA OLIVEIRA DE FARIAS SANTOS MOTA</v>
          </cell>
          <cell r="F828" t="str">
            <v>3 - Administrativo</v>
          </cell>
          <cell r="G828" t="str">
            <v>3912-10</v>
          </cell>
          <cell r="H828" t="str">
            <v>03/2026</v>
          </cell>
          <cell r="I828">
            <v>0</v>
          </cell>
          <cell r="J828">
            <v>635.20240000000001</v>
          </cell>
          <cell r="K828">
            <v>0</v>
          </cell>
          <cell r="L828">
            <v>0</v>
          </cell>
          <cell r="M828">
            <v>0</v>
          </cell>
          <cell r="O828">
            <v>0</v>
          </cell>
          <cell r="R828">
            <v>0</v>
          </cell>
          <cell r="S828">
            <v>0</v>
          </cell>
          <cell r="U828">
            <v>0</v>
          </cell>
          <cell r="V828">
            <v>0</v>
          </cell>
          <cell r="Y828">
            <v>0</v>
          </cell>
          <cell r="Z828">
            <v>0</v>
          </cell>
        </row>
        <row r="829">
          <cell r="C829" t="str">
            <v>HOSPITAL PELÓPIDAS SILVEIRA - CG Nº 017/2022</v>
          </cell>
          <cell r="E829" t="str">
            <v>LUSIA MARIA NUNES</v>
          </cell>
          <cell r="F829" t="str">
            <v>3 - Administrativo</v>
          </cell>
          <cell r="G829" t="str">
            <v>5134-30</v>
          </cell>
          <cell r="H829" t="str">
            <v>03/2026</v>
          </cell>
          <cell r="I829">
            <v>0</v>
          </cell>
          <cell r="J829">
            <v>176.94399999999999</v>
          </cell>
          <cell r="K829">
            <v>0</v>
          </cell>
          <cell r="L829">
            <v>0</v>
          </cell>
          <cell r="M829">
            <v>0</v>
          </cell>
          <cell r="O829">
            <v>0</v>
          </cell>
          <cell r="R829">
            <v>295.20613948729084</v>
          </cell>
          <cell r="S829">
            <v>97.26</v>
          </cell>
          <cell r="U829">
            <v>0</v>
          </cell>
          <cell r="V829">
            <v>0</v>
          </cell>
          <cell r="Y829">
            <v>0</v>
          </cell>
          <cell r="Z829">
            <v>0</v>
          </cell>
        </row>
        <row r="830">
          <cell r="C830" t="str">
            <v>HOSPITAL PELÓPIDAS SILVEIRA - CG Nº 017/2022</v>
          </cell>
          <cell r="E830" t="str">
            <v>LUSITANIA MAURICIA COSME</v>
          </cell>
          <cell r="F830" t="str">
            <v>2 - Outros Profissionais da Saúde</v>
          </cell>
          <cell r="G830" t="str">
            <v>3222-05</v>
          </cell>
          <cell r="H830" t="str">
            <v>03/2026</v>
          </cell>
          <cell r="I830">
            <v>0</v>
          </cell>
          <cell r="J830">
            <v>345.41919999999999</v>
          </cell>
          <cell r="K830">
            <v>0</v>
          </cell>
          <cell r="L830">
            <v>0</v>
          </cell>
          <cell r="M830">
            <v>0</v>
          </cell>
          <cell r="O830">
            <v>2.27</v>
          </cell>
          <cell r="R830">
            <v>189.42393950434496</v>
          </cell>
          <cell r="S830">
            <v>94.67</v>
          </cell>
          <cell r="U830">
            <v>0</v>
          </cell>
          <cell r="V830">
            <v>0</v>
          </cell>
          <cell r="Y830">
            <v>0</v>
          </cell>
          <cell r="Z830">
            <v>0</v>
          </cell>
        </row>
        <row r="831">
          <cell r="C831" t="str">
            <v>HOSPITAL PELÓPIDAS SILVEIRA - CG Nº 017/2022</v>
          </cell>
          <cell r="E831" t="str">
            <v>LUZINETE COSMO LIMA DOS SANTOS</v>
          </cell>
          <cell r="F831" t="str">
            <v>3 - Administrativo</v>
          </cell>
          <cell r="G831" t="str">
            <v>5134-30</v>
          </cell>
          <cell r="H831" t="str">
            <v>03/2026</v>
          </cell>
          <cell r="I831">
            <v>0</v>
          </cell>
          <cell r="J831">
            <v>169.1</v>
          </cell>
          <cell r="K831">
            <v>0</v>
          </cell>
          <cell r="L831">
            <v>214.365516666666</v>
          </cell>
          <cell r="M831">
            <v>32.42</v>
          </cell>
          <cell r="O831">
            <v>0</v>
          </cell>
          <cell r="R831">
            <v>221.40460461546812</v>
          </cell>
          <cell r="S831">
            <v>97.26</v>
          </cell>
          <cell r="U831">
            <v>0</v>
          </cell>
          <cell r="V831">
            <v>0</v>
          </cell>
          <cell r="Y831">
            <v>0</v>
          </cell>
          <cell r="Z831">
            <v>0</v>
          </cell>
        </row>
        <row r="832">
          <cell r="C832" t="str">
            <v>HOSPITAL PELÓPIDAS SILVEIRA - CG Nº 017/2022</v>
          </cell>
          <cell r="E832" t="str">
            <v>LUZINETE LIDIA DA SILVA CABRAL</v>
          </cell>
          <cell r="F832" t="str">
            <v>2 - Outros Profissionais da Saúde</v>
          </cell>
          <cell r="G832" t="str">
            <v>3241-15</v>
          </cell>
          <cell r="H832" t="str">
            <v>03/2026</v>
          </cell>
          <cell r="I832">
            <v>0</v>
          </cell>
          <cell r="J832">
            <v>360.29599999999999</v>
          </cell>
          <cell r="K832">
            <v>0</v>
          </cell>
          <cell r="L832">
            <v>0</v>
          </cell>
          <cell r="M832">
            <v>0</v>
          </cell>
          <cell r="O832">
            <v>2.27</v>
          </cell>
          <cell r="R832">
            <v>0</v>
          </cell>
          <cell r="S832">
            <v>0</v>
          </cell>
          <cell r="U832">
            <v>0</v>
          </cell>
          <cell r="V832">
            <v>0</v>
          </cell>
          <cell r="Y832">
            <v>0</v>
          </cell>
          <cell r="Z832">
            <v>0</v>
          </cell>
        </row>
        <row r="833">
          <cell r="C833" t="str">
            <v>HOSPITAL PELÓPIDAS SILVEIRA - CG Nº 017/2022</v>
          </cell>
          <cell r="E833" t="str">
            <v>LYSIA SARAIVA BRASILEIRO</v>
          </cell>
          <cell r="F833" t="str">
            <v>2 - Outros Profissionais da Saúde</v>
          </cell>
          <cell r="G833" t="str">
            <v>2237-10</v>
          </cell>
          <cell r="H833" t="str">
            <v>03/2026</v>
          </cell>
          <cell r="I833">
            <v>0</v>
          </cell>
          <cell r="J833">
            <v>389.33760000000001</v>
          </cell>
          <cell r="K833">
            <v>0</v>
          </cell>
          <cell r="L833">
            <v>0</v>
          </cell>
          <cell r="M833">
            <v>0</v>
          </cell>
          <cell r="O833">
            <v>2.27</v>
          </cell>
          <cell r="R833">
            <v>0</v>
          </cell>
          <cell r="S833">
            <v>0</v>
          </cell>
          <cell r="U833">
            <v>0</v>
          </cell>
          <cell r="V833">
            <v>0</v>
          </cell>
          <cell r="Y833">
            <v>0</v>
          </cell>
          <cell r="Z833">
            <v>0</v>
          </cell>
        </row>
        <row r="834">
          <cell r="C834" t="str">
            <v>HOSPITAL PELÓPIDAS SILVEIRA - CG Nº 017/2022</v>
          </cell>
          <cell r="E834" t="str">
            <v>LYZEANNE RUANNA DA COSTA</v>
          </cell>
          <cell r="F834" t="str">
            <v>3 - Administrativo</v>
          </cell>
          <cell r="G834" t="str">
            <v>4110-10</v>
          </cell>
          <cell r="H834" t="str">
            <v>03/2026</v>
          </cell>
          <cell r="I834">
            <v>0</v>
          </cell>
          <cell r="J834">
            <v>134.95439999999999</v>
          </cell>
          <cell r="K834">
            <v>0</v>
          </cell>
          <cell r="L834">
            <v>214.365516666666</v>
          </cell>
          <cell r="M834">
            <v>32.42</v>
          </cell>
          <cell r="O834">
            <v>0</v>
          </cell>
          <cell r="R834">
            <v>0</v>
          </cell>
          <cell r="S834">
            <v>0</v>
          </cell>
          <cell r="U834">
            <v>0</v>
          </cell>
          <cell r="V834">
            <v>0</v>
          </cell>
          <cell r="Y834">
            <v>0</v>
          </cell>
          <cell r="Z834">
            <v>0</v>
          </cell>
        </row>
        <row r="835">
          <cell r="C835" t="str">
            <v>HOSPITAL PELÓPIDAS SILVEIRA - CG Nº 017/2022</v>
          </cell>
          <cell r="E835" t="str">
            <v>MABEL GERMANA DA SILVA</v>
          </cell>
          <cell r="F835" t="str">
            <v>2 - Outros Profissionais da Saúde</v>
          </cell>
          <cell r="G835" t="str">
            <v>3222-05</v>
          </cell>
          <cell r="H835" t="str">
            <v>03/2026</v>
          </cell>
          <cell r="I835">
            <v>0</v>
          </cell>
          <cell r="J835">
            <v>288.12880000000001</v>
          </cell>
          <cell r="K835">
            <v>0</v>
          </cell>
          <cell r="L835">
            <v>0</v>
          </cell>
          <cell r="M835">
            <v>0</v>
          </cell>
          <cell r="O835">
            <v>2.27</v>
          </cell>
          <cell r="R835">
            <v>276.75575576933517</v>
          </cell>
          <cell r="S835">
            <v>90.78</v>
          </cell>
          <cell r="U835">
            <v>0</v>
          </cell>
          <cell r="V835">
            <v>0</v>
          </cell>
          <cell r="Y835">
            <v>0</v>
          </cell>
          <cell r="Z835">
            <v>0</v>
          </cell>
        </row>
        <row r="836">
          <cell r="C836" t="str">
            <v>HOSPITAL PELÓPIDAS SILVEIRA - CG Nº 017/2022</v>
          </cell>
          <cell r="E836" t="str">
            <v>MAIARA OLIVEIRA DE ASSIS</v>
          </cell>
          <cell r="F836" t="str">
            <v>1 - Médico</v>
          </cell>
          <cell r="G836" t="str">
            <v>2251-25</v>
          </cell>
          <cell r="H836" t="str">
            <v>03/2026</v>
          </cell>
          <cell r="I836">
            <v>0</v>
          </cell>
          <cell r="J836">
            <v>826.17600000000004</v>
          </cell>
          <cell r="K836">
            <v>0</v>
          </cell>
          <cell r="L836">
            <v>0</v>
          </cell>
          <cell r="M836">
            <v>0</v>
          </cell>
          <cell r="O836">
            <v>18.149999999999999</v>
          </cell>
          <cell r="R836">
            <v>0</v>
          </cell>
          <cell r="S836">
            <v>0</v>
          </cell>
          <cell r="U836">
            <v>0</v>
          </cell>
          <cell r="V836">
            <v>0</v>
          </cell>
          <cell r="Y836">
            <v>0</v>
          </cell>
          <cell r="Z836">
            <v>0</v>
          </cell>
        </row>
        <row r="837">
          <cell r="C837" t="str">
            <v>HOSPITAL PELÓPIDAS SILVEIRA - CG Nº 017/2022</v>
          </cell>
          <cell r="E837" t="str">
            <v>MALLOW MAIA RAMALHO</v>
          </cell>
          <cell r="F837" t="str">
            <v>2 - Outros Profissionais da Saúde</v>
          </cell>
          <cell r="G837" t="str">
            <v>2236-05</v>
          </cell>
          <cell r="H837" t="str">
            <v>03/2026</v>
          </cell>
          <cell r="I837">
            <v>0</v>
          </cell>
          <cell r="J837">
            <v>207.1112</v>
          </cell>
          <cell r="K837">
            <v>0</v>
          </cell>
          <cell r="L837">
            <v>214.365516666666</v>
          </cell>
          <cell r="M837">
            <v>2.58</v>
          </cell>
          <cell r="O837">
            <v>4.7699999999999996</v>
          </cell>
          <cell r="R837">
            <v>0</v>
          </cell>
          <cell r="S837">
            <v>0</v>
          </cell>
          <cell r="U837">
            <v>0</v>
          </cell>
          <cell r="V837">
            <v>0</v>
          </cell>
          <cell r="Y837">
            <v>0</v>
          </cell>
          <cell r="Z837">
            <v>0</v>
          </cell>
        </row>
        <row r="838">
          <cell r="C838" t="str">
            <v>HOSPITAL PELÓPIDAS SILVEIRA - CG Nº 017/2022</v>
          </cell>
          <cell r="E838" t="str">
            <v>MANOEL ALFREDO DOS SANTOS</v>
          </cell>
          <cell r="F838" t="str">
            <v>3 - Administrativo</v>
          </cell>
          <cell r="G838" t="str">
            <v>9511-05</v>
          </cell>
          <cell r="H838" t="str">
            <v>03/2026</v>
          </cell>
          <cell r="I838">
            <v>0</v>
          </cell>
          <cell r="J838">
            <v>296.19920000000002</v>
          </cell>
          <cell r="K838">
            <v>0</v>
          </cell>
          <cell r="L838">
            <v>214.365516666666</v>
          </cell>
          <cell r="M838">
            <v>44</v>
          </cell>
          <cell r="O838">
            <v>0</v>
          </cell>
          <cell r="R838">
            <v>0</v>
          </cell>
          <cell r="S838">
            <v>0</v>
          </cell>
          <cell r="U838">
            <v>0</v>
          </cell>
          <cell r="V838">
            <v>0</v>
          </cell>
          <cell r="Y838">
            <v>0</v>
          </cell>
          <cell r="Z838">
            <v>0</v>
          </cell>
        </row>
        <row r="839">
          <cell r="C839" t="str">
            <v>HOSPITAL PELÓPIDAS SILVEIRA - CG Nº 017/2022</v>
          </cell>
          <cell r="E839" t="str">
            <v>MANUELA NUNES DE MORAIS SILVA</v>
          </cell>
          <cell r="F839" t="str">
            <v>2 - Outros Profissionais da Saúde</v>
          </cell>
          <cell r="G839" t="str">
            <v>3222-05</v>
          </cell>
          <cell r="H839" t="str">
            <v>03/2026</v>
          </cell>
          <cell r="I839">
            <v>0</v>
          </cell>
          <cell r="J839">
            <v>272.1848</v>
          </cell>
          <cell r="K839">
            <v>0</v>
          </cell>
          <cell r="L839">
            <v>0</v>
          </cell>
          <cell r="M839">
            <v>0</v>
          </cell>
          <cell r="O839">
            <v>2.27</v>
          </cell>
          <cell r="R839">
            <v>138.37787788466758</v>
          </cell>
          <cell r="S839">
            <v>77.16</v>
          </cell>
          <cell r="U839">
            <v>0</v>
          </cell>
          <cell r="V839">
            <v>0</v>
          </cell>
          <cell r="Y839">
            <v>0</v>
          </cell>
          <cell r="Z839">
            <v>0</v>
          </cell>
        </row>
        <row r="840">
          <cell r="C840" t="str">
            <v>HOSPITAL PELÓPIDAS SILVEIRA - CG Nº 017/2022</v>
          </cell>
          <cell r="E840" t="str">
            <v>MANUELY REGINA ALVES DE SOUZA</v>
          </cell>
          <cell r="F840" t="str">
            <v>3 - Administrativo</v>
          </cell>
          <cell r="G840" t="str">
            <v>4110-10</v>
          </cell>
          <cell r="H840" t="str">
            <v>03/2026</v>
          </cell>
          <cell r="I840">
            <v>0</v>
          </cell>
          <cell r="J840">
            <v>237.74639999999999</v>
          </cell>
          <cell r="K840">
            <v>0</v>
          </cell>
          <cell r="L840">
            <v>214.365516666666</v>
          </cell>
          <cell r="M840">
            <v>32.42</v>
          </cell>
          <cell r="O840">
            <v>0</v>
          </cell>
          <cell r="R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Z840">
            <v>0</v>
          </cell>
        </row>
        <row r="841">
          <cell r="C841" t="str">
            <v>HOSPITAL PELÓPIDAS SILVEIRA - CG Nº 017/2022</v>
          </cell>
          <cell r="E841" t="str">
            <v>MARCELA CRISTINA DO NASCIMENTO SOUZA</v>
          </cell>
          <cell r="F841" t="str">
            <v>2 - Outros Profissionais da Saúde</v>
          </cell>
          <cell r="G841" t="str">
            <v>5211-30</v>
          </cell>
          <cell r="H841" t="str">
            <v>03/2026</v>
          </cell>
          <cell r="I841">
            <v>0</v>
          </cell>
          <cell r="J841">
            <v>149.70480000000001</v>
          </cell>
          <cell r="K841">
            <v>0</v>
          </cell>
          <cell r="L841">
            <v>0</v>
          </cell>
          <cell r="M841">
            <v>0</v>
          </cell>
          <cell r="O841">
            <v>0</v>
          </cell>
          <cell r="R841">
            <v>276.75575576933517</v>
          </cell>
          <cell r="S841">
            <v>95.8</v>
          </cell>
          <cell r="U841">
            <v>0</v>
          </cell>
          <cell r="V841">
            <v>0</v>
          </cell>
          <cell r="Y841">
            <v>0</v>
          </cell>
          <cell r="Z841">
            <v>0</v>
          </cell>
        </row>
        <row r="842">
          <cell r="C842" t="str">
            <v>HOSPITAL PELÓPIDAS SILVEIRA - CG Nº 017/2022</v>
          </cell>
          <cell r="E842" t="str">
            <v>MARCELA LEANDRA DOS SANTOS SILVA</v>
          </cell>
          <cell r="F842" t="str">
            <v>2 - Outros Profissionais da Saúde</v>
          </cell>
          <cell r="G842" t="str">
            <v>3222-05</v>
          </cell>
          <cell r="H842" t="str">
            <v>03/2026</v>
          </cell>
          <cell r="I842">
            <v>0</v>
          </cell>
          <cell r="J842">
            <v>307.77440000000001</v>
          </cell>
          <cell r="K842">
            <v>0</v>
          </cell>
          <cell r="L842">
            <v>0</v>
          </cell>
          <cell r="M842">
            <v>0</v>
          </cell>
          <cell r="O842">
            <v>2.27</v>
          </cell>
          <cell r="R842">
            <v>0</v>
          </cell>
          <cell r="S842">
            <v>97.26</v>
          </cell>
          <cell r="U842">
            <v>0</v>
          </cell>
          <cell r="V842">
            <v>0</v>
          </cell>
          <cell r="Y842">
            <v>0</v>
          </cell>
          <cell r="Z842">
            <v>0</v>
          </cell>
        </row>
        <row r="843">
          <cell r="C843" t="str">
            <v>HOSPITAL PELÓPIDAS SILVEIRA - CG Nº 017/2022</v>
          </cell>
          <cell r="E843" t="str">
            <v>MARCELA TAVARES DA SILVA</v>
          </cell>
          <cell r="F843" t="str">
            <v>2 - Outros Profissionais da Saúde</v>
          </cell>
          <cell r="G843" t="str">
            <v>3222-05</v>
          </cell>
          <cell r="H843" t="str">
            <v>03/2026</v>
          </cell>
          <cell r="I843">
            <v>0</v>
          </cell>
          <cell r="J843">
            <v>286.89359999999999</v>
          </cell>
          <cell r="K843">
            <v>0</v>
          </cell>
          <cell r="L843">
            <v>0</v>
          </cell>
          <cell r="M843">
            <v>0</v>
          </cell>
          <cell r="O843">
            <v>2.27</v>
          </cell>
          <cell r="R843">
            <v>0</v>
          </cell>
          <cell r="S843">
            <v>88.18</v>
          </cell>
          <cell r="U843">
            <v>0</v>
          </cell>
          <cell r="V843">
            <v>0</v>
          </cell>
          <cell r="Y843">
            <v>0</v>
          </cell>
          <cell r="Z843">
            <v>0</v>
          </cell>
        </row>
        <row r="844">
          <cell r="C844" t="str">
            <v>HOSPITAL PELÓPIDAS SILVEIRA - CG Nº 017/2022</v>
          </cell>
          <cell r="E844" t="str">
            <v>MARCELLA LYCIA DE OLIVEIRA DAMIAO</v>
          </cell>
          <cell r="F844" t="str">
            <v>2 - Outros Profissionais da Saúde</v>
          </cell>
          <cell r="G844" t="str">
            <v>2235-05</v>
          </cell>
          <cell r="H844" t="str">
            <v>03/2026</v>
          </cell>
          <cell r="I844">
            <v>0</v>
          </cell>
          <cell r="J844">
            <v>432.4896</v>
          </cell>
          <cell r="K844">
            <v>0</v>
          </cell>
          <cell r="L844">
            <v>214.365516666666</v>
          </cell>
          <cell r="M844">
            <v>3.59</v>
          </cell>
          <cell r="O844">
            <v>4.7699999999999996</v>
          </cell>
          <cell r="R844">
            <v>0</v>
          </cell>
          <cell r="S844">
            <v>0</v>
          </cell>
          <cell r="U844">
            <v>0</v>
          </cell>
          <cell r="V844">
            <v>0</v>
          </cell>
          <cell r="Y844">
            <v>0</v>
          </cell>
          <cell r="Z844">
            <v>0</v>
          </cell>
        </row>
        <row r="845">
          <cell r="C845" t="str">
            <v>HOSPITAL PELÓPIDAS SILVEIRA - CG Nº 017/2022</v>
          </cell>
          <cell r="E845" t="str">
            <v>MARCELO DA SILVA MACIEL</v>
          </cell>
          <cell r="F845" t="str">
            <v>3 - Administrativo</v>
          </cell>
          <cell r="G845" t="str">
            <v>5174-10</v>
          </cell>
          <cell r="H845" t="str">
            <v>03/2026</v>
          </cell>
          <cell r="I845">
            <v>0</v>
          </cell>
          <cell r="J845">
            <v>129.68</v>
          </cell>
          <cell r="K845">
            <v>0</v>
          </cell>
          <cell r="L845">
            <v>214.365516666666</v>
          </cell>
          <cell r="M845">
            <v>32.42</v>
          </cell>
          <cell r="O845">
            <v>0</v>
          </cell>
          <cell r="R845">
            <v>193.72902903853461</v>
          </cell>
          <cell r="S845">
            <v>94.02</v>
          </cell>
          <cell r="U845">
            <v>0</v>
          </cell>
          <cell r="V845">
            <v>0</v>
          </cell>
          <cell r="Y845">
            <v>0</v>
          </cell>
          <cell r="Z845">
            <v>0</v>
          </cell>
        </row>
        <row r="846">
          <cell r="C846" t="str">
            <v>HOSPITAL PELÓPIDAS SILVEIRA - CG Nº 017/2022</v>
          </cell>
          <cell r="E846" t="str">
            <v>MARCIA ALVES DA SILVA</v>
          </cell>
          <cell r="F846" t="str">
            <v>2 - Outros Profissionais da Saúde</v>
          </cell>
          <cell r="G846" t="str">
            <v>3222-05</v>
          </cell>
          <cell r="H846" t="str">
            <v>03/2026</v>
          </cell>
          <cell r="I846">
            <v>0</v>
          </cell>
          <cell r="J846">
            <v>296.26080000000002</v>
          </cell>
          <cell r="K846">
            <v>0</v>
          </cell>
          <cell r="L846">
            <v>0</v>
          </cell>
          <cell r="M846">
            <v>0</v>
          </cell>
          <cell r="O846">
            <v>2.27</v>
          </cell>
          <cell r="R846">
            <v>48.381006193750444</v>
          </cell>
          <cell r="S846">
            <v>0</v>
          </cell>
          <cell r="U846">
            <v>0</v>
          </cell>
          <cell r="V846">
            <v>0</v>
          </cell>
          <cell r="Y846">
            <v>0</v>
          </cell>
          <cell r="Z846">
            <v>0</v>
          </cell>
        </row>
        <row r="847">
          <cell r="C847" t="str">
            <v>HOSPITAL PELÓPIDAS SILVEIRA - CG Nº 017/2022</v>
          </cell>
          <cell r="E847" t="str">
            <v>MARCIA ALVES DA SILVA</v>
          </cell>
          <cell r="F847" t="str">
            <v>3 - Administrativo</v>
          </cell>
          <cell r="G847" t="str">
            <v>5143-20</v>
          </cell>
          <cell r="H847" t="str">
            <v>03/2026</v>
          </cell>
          <cell r="I847">
            <v>0</v>
          </cell>
          <cell r="J847">
            <v>187.71119999999999</v>
          </cell>
          <cell r="K847">
            <v>0</v>
          </cell>
          <cell r="L847">
            <v>214.365516666666</v>
          </cell>
          <cell r="M847">
            <v>32.42</v>
          </cell>
          <cell r="O847">
            <v>0</v>
          </cell>
          <cell r="R847">
            <v>295.20613948729084</v>
          </cell>
          <cell r="S847">
            <v>90.78</v>
          </cell>
          <cell r="U847">
            <v>0</v>
          </cell>
          <cell r="V847">
            <v>0</v>
          </cell>
          <cell r="Y847">
            <v>0</v>
          </cell>
          <cell r="Z847">
            <v>0</v>
          </cell>
        </row>
        <row r="848">
          <cell r="C848" t="str">
            <v>HOSPITAL PELÓPIDAS SILVEIRA - CG Nº 017/2022</v>
          </cell>
          <cell r="E848" t="str">
            <v>MARCIA JOSE DO NASCIMENTO LOPES</v>
          </cell>
          <cell r="F848" t="str">
            <v>2 - Outros Profissionais da Saúde</v>
          </cell>
          <cell r="G848" t="str">
            <v>3222-05</v>
          </cell>
          <cell r="H848" t="str">
            <v>03/2026</v>
          </cell>
          <cell r="I848">
            <v>0</v>
          </cell>
          <cell r="J848">
            <v>294.8064</v>
          </cell>
          <cell r="K848">
            <v>0</v>
          </cell>
          <cell r="L848">
            <v>0</v>
          </cell>
          <cell r="M848">
            <v>0</v>
          </cell>
          <cell r="O848">
            <v>2.27</v>
          </cell>
          <cell r="R848">
            <v>295.20613948729084</v>
          </cell>
          <cell r="S848">
            <v>97.26</v>
          </cell>
          <cell r="U848">
            <v>0</v>
          </cell>
          <cell r="V848">
            <v>0</v>
          </cell>
          <cell r="Y848">
            <v>0</v>
          </cell>
          <cell r="Z848">
            <v>0</v>
          </cell>
        </row>
        <row r="849">
          <cell r="C849" t="str">
            <v>HOSPITAL PELÓPIDAS SILVEIRA - CG Nº 017/2022</v>
          </cell>
          <cell r="E849" t="str">
            <v>MARCIA MARIA MENEZES DA SILVA</v>
          </cell>
          <cell r="F849" t="str">
            <v>3 - Administrativo</v>
          </cell>
          <cell r="G849" t="str">
            <v>4110-10</v>
          </cell>
          <cell r="H849" t="str">
            <v>03/2026</v>
          </cell>
          <cell r="I849">
            <v>0</v>
          </cell>
          <cell r="J849">
            <v>122.044</v>
          </cell>
          <cell r="K849">
            <v>0</v>
          </cell>
          <cell r="L849">
            <v>214.365516666666</v>
          </cell>
          <cell r="M849">
            <v>32.42</v>
          </cell>
          <cell r="O849">
            <v>0</v>
          </cell>
          <cell r="R849">
            <v>221.40460461546812</v>
          </cell>
          <cell r="S849">
            <v>92.4</v>
          </cell>
          <cell r="U849">
            <v>0</v>
          </cell>
          <cell r="V849">
            <v>0</v>
          </cell>
          <cell r="Y849">
            <v>0</v>
          </cell>
          <cell r="Z849">
            <v>0</v>
          </cell>
        </row>
        <row r="850">
          <cell r="C850" t="str">
            <v>HOSPITAL PELÓPIDAS SILVEIRA - CG Nº 017/2022</v>
          </cell>
          <cell r="E850" t="str">
            <v>MARCIA THAIS ALVES PAULINO</v>
          </cell>
          <cell r="F850" t="str">
            <v>2 - Outros Profissionais da Saúde</v>
          </cell>
          <cell r="G850" t="str">
            <v>5211-30</v>
          </cell>
          <cell r="H850" t="str">
            <v>03/2026</v>
          </cell>
          <cell r="I850">
            <v>0</v>
          </cell>
          <cell r="J850">
            <v>188.464</v>
          </cell>
          <cell r="K850">
            <v>0</v>
          </cell>
          <cell r="L850">
            <v>0</v>
          </cell>
          <cell r="M850">
            <v>0</v>
          </cell>
          <cell r="O850">
            <v>0</v>
          </cell>
          <cell r="R850">
            <v>0</v>
          </cell>
          <cell r="S850">
            <v>0</v>
          </cell>
          <cell r="U850">
            <v>160</v>
          </cell>
          <cell r="V850">
            <v>0</v>
          </cell>
          <cell r="Y850">
            <v>0</v>
          </cell>
          <cell r="Z850">
            <v>0</v>
          </cell>
        </row>
        <row r="851">
          <cell r="C851" t="str">
            <v>HOSPITAL PELÓPIDAS SILVEIRA - CG Nº 017/2022</v>
          </cell>
          <cell r="E851" t="str">
            <v>MARCICLEIDE MACARIO DE LIMA</v>
          </cell>
          <cell r="F851" t="str">
            <v>2 - Outros Profissionais da Saúde</v>
          </cell>
          <cell r="G851" t="str">
            <v>2235-05</v>
          </cell>
          <cell r="H851" t="str">
            <v>03/2026</v>
          </cell>
          <cell r="I851">
            <v>0</v>
          </cell>
          <cell r="J851">
            <v>477.00080000000003</v>
          </cell>
          <cell r="K851">
            <v>0</v>
          </cell>
          <cell r="L851">
            <v>214.365516666666</v>
          </cell>
          <cell r="M851">
            <v>3.59</v>
          </cell>
          <cell r="O851">
            <v>4.7699999999999996</v>
          </cell>
          <cell r="R851">
            <v>166.05345346160109</v>
          </cell>
          <cell r="S851">
            <v>143.65</v>
          </cell>
          <cell r="U851">
            <v>0</v>
          </cell>
          <cell r="V851">
            <v>0</v>
          </cell>
          <cell r="Y851">
            <v>0</v>
          </cell>
          <cell r="Z851">
            <v>0</v>
          </cell>
        </row>
        <row r="852">
          <cell r="C852" t="str">
            <v>HOSPITAL PELÓPIDAS SILVEIRA - CG Nº 017/2022</v>
          </cell>
          <cell r="E852" t="str">
            <v>MARCILIO JOSE DE OLIVEIRA FILHO</v>
          </cell>
          <cell r="F852" t="str">
            <v>1 - Médico</v>
          </cell>
          <cell r="G852" t="str">
            <v>2251-25</v>
          </cell>
          <cell r="H852" t="str">
            <v>03/2026</v>
          </cell>
          <cell r="I852">
            <v>0</v>
          </cell>
          <cell r="J852">
            <v>844.1712</v>
          </cell>
          <cell r="K852">
            <v>0</v>
          </cell>
          <cell r="L852">
            <v>0</v>
          </cell>
          <cell r="M852">
            <v>0</v>
          </cell>
          <cell r="O852">
            <v>18.149999999999999</v>
          </cell>
          <cell r="R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Z852">
            <v>0</v>
          </cell>
        </row>
        <row r="853">
          <cell r="C853" t="str">
            <v>HOSPITAL PELÓPIDAS SILVEIRA - CG Nº 017/2022</v>
          </cell>
          <cell r="E853" t="str">
            <v>MARCIO DE ANDRADE COSTA</v>
          </cell>
          <cell r="F853" t="str">
            <v>3 - Administrativo</v>
          </cell>
          <cell r="G853" t="str">
            <v>7233-10</v>
          </cell>
          <cell r="H853" t="str">
            <v>03/2026</v>
          </cell>
          <cell r="I853">
            <v>0</v>
          </cell>
          <cell r="J853">
            <v>386.65839999999997</v>
          </cell>
          <cell r="K853">
            <v>0</v>
          </cell>
          <cell r="L853">
            <v>0</v>
          </cell>
          <cell r="M853">
            <v>0</v>
          </cell>
          <cell r="O853">
            <v>0</v>
          </cell>
          <cell r="R853">
            <v>0</v>
          </cell>
          <cell r="S853">
            <v>0</v>
          </cell>
          <cell r="U853">
            <v>0</v>
          </cell>
          <cell r="V853">
            <v>0</v>
          </cell>
          <cell r="Y853">
            <v>0</v>
          </cell>
          <cell r="Z853">
            <v>0</v>
          </cell>
        </row>
        <row r="854">
          <cell r="C854" t="str">
            <v>HOSPITAL PELÓPIDAS SILVEIRA - CG Nº 017/2022</v>
          </cell>
          <cell r="E854" t="str">
            <v>MARCIO GOMES DE ARAUJO</v>
          </cell>
          <cell r="F854" t="str">
            <v>2 - Outros Profissionais da Saúde</v>
          </cell>
          <cell r="G854" t="str">
            <v>3222-05</v>
          </cell>
          <cell r="H854" t="str">
            <v>03/2026</v>
          </cell>
          <cell r="I854">
            <v>0</v>
          </cell>
          <cell r="J854">
            <v>293.20319999999998</v>
          </cell>
          <cell r="K854">
            <v>0</v>
          </cell>
          <cell r="L854">
            <v>0</v>
          </cell>
          <cell r="M854">
            <v>0</v>
          </cell>
          <cell r="O854">
            <v>2.27</v>
          </cell>
          <cell r="R854">
            <v>276.75575576933517</v>
          </cell>
          <cell r="S854">
            <v>83.64</v>
          </cell>
          <cell r="U854">
            <v>0</v>
          </cell>
          <cell r="V854">
            <v>0</v>
          </cell>
          <cell r="Y854">
            <v>0</v>
          </cell>
          <cell r="Z854">
            <v>0</v>
          </cell>
        </row>
        <row r="855">
          <cell r="C855" t="str">
            <v>HOSPITAL PELÓPIDAS SILVEIRA - CG Nº 017/2022</v>
          </cell>
          <cell r="E855" t="str">
            <v>MARCIO JOSE DA SILVA</v>
          </cell>
          <cell r="F855" t="str">
            <v>3 - Administrativo</v>
          </cell>
          <cell r="G855" t="str">
            <v>5135-05</v>
          </cell>
          <cell r="H855" t="str">
            <v>03/2026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O855">
            <v>0</v>
          </cell>
          <cell r="R855">
            <v>0</v>
          </cell>
          <cell r="S855">
            <v>0</v>
          </cell>
          <cell r="U855">
            <v>0</v>
          </cell>
          <cell r="V855">
            <v>0</v>
          </cell>
          <cell r="Y855">
            <v>0</v>
          </cell>
          <cell r="Z855">
            <v>0</v>
          </cell>
        </row>
        <row r="856">
          <cell r="C856" t="str">
            <v>HOSPITAL PELÓPIDAS SILVEIRA - CG Nº 017/2022</v>
          </cell>
          <cell r="E856" t="str">
            <v>MARCIO SANTIAGO DA SILVA</v>
          </cell>
          <cell r="F856" t="str">
            <v>3 - Administrativo</v>
          </cell>
          <cell r="G856" t="str">
            <v>2521-05</v>
          </cell>
          <cell r="H856" t="str">
            <v>03/2026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O856">
            <v>0</v>
          </cell>
          <cell r="R856">
            <v>0</v>
          </cell>
          <cell r="S856">
            <v>0</v>
          </cell>
          <cell r="U856">
            <v>0</v>
          </cell>
          <cell r="V856">
            <v>0</v>
          </cell>
          <cell r="Y856">
            <v>0</v>
          </cell>
          <cell r="Z856">
            <v>0</v>
          </cell>
        </row>
        <row r="857">
          <cell r="C857" t="str">
            <v>HOSPITAL PELÓPIDAS SILVEIRA - CG Nº 017/2022</v>
          </cell>
          <cell r="E857" t="str">
            <v>MARCO ANTONIO LEITE ALBERT</v>
          </cell>
          <cell r="F857" t="str">
            <v>2 - Outros Profissionais da Saúde</v>
          </cell>
          <cell r="G857" t="str">
            <v>3241-15</v>
          </cell>
          <cell r="H857" t="str">
            <v>03/2026</v>
          </cell>
          <cell r="I857">
            <v>0</v>
          </cell>
          <cell r="J857">
            <v>403.68400000000003</v>
          </cell>
          <cell r="K857">
            <v>0</v>
          </cell>
          <cell r="L857">
            <v>0</v>
          </cell>
          <cell r="M857">
            <v>0</v>
          </cell>
          <cell r="O857">
            <v>2.27</v>
          </cell>
          <cell r="R857">
            <v>0</v>
          </cell>
          <cell r="S857">
            <v>0</v>
          </cell>
          <cell r="U857">
            <v>0</v>
          </cell>
          <cell r="V857">
            <v>0</v>
          </cell>
          <cell r="Y857">
            <v>0</v>
          </cell>
          <cell r="Z857">
            <v>0</v>
          </cell>
        </row>
        <row r="858">
          <cell r="C858" t="str">
            <v>HOSPITAL PELÓPIDAS SILVEIRA - CG Nº 017/2022</v>
          </cell>
          <cell r="E858" t="str">
            <v>MARCONI JOSE DE MELO</v>
          </cell>
          <cell r="F858" t="str">
            <v>3 - Administrativo</v>
          </cell>
          <cell r="G858" t="str">
            <v>4141-05</v>
          </cell>
          <cell r="H858" t="str">
            <v>03/2026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R858">
            <v>0</v>
          </cell>
          <cell r="S858">
            <v>0</v>
          </cell>
          <cell r="U858">
            <v>0</v>
          </cell>
          <cell r="V858">
            <v>0</v>
          </cell>
          <cell r="Y858">
            <v>0</v>
          </cell>
          <cell r="Z858">
            <v>0</v>
          </cell>
        </row>
        <row r="859">
          <cell r="C859" t="str">
            <v>HOSPITAL PELÓPIDAS SILVEIRA - CG Nº 017/2022</v>
          </cell>
          <cell r="E859" t="str">
            <v>MARCOS ANTONIO DE SOUZA</v>
          </cell>
          <cell r="F859" t="str">
            <v>3 - Administrativo</v>
          </cell>
          <cell r="G859" t="str">
            <v>5143-20</v>
          </cell>
          <cell r="H859" t="str">
            <v>03/2026</v>
          </cell>
          <cell r="I859">
            <v>0</v>
          </cell>
          <cell r="J859">
            <v>176.60079999999999</v>
          </cell>
          <cell r="K859">
            <v>0</v>
          </cell>
          <cell r="L859">
            <v>214.365516666666</v>
          </cell>
          <cell r="M859">
            <v>32.42</v>
          </cell>
          <cell r="O859">
            <v>0</v>
          </cell>
          <cell r="R859">
            <v>138.37787788466758</v>
          </cell>
          <cell r="S859">
            <v>97.26</v>
          </cell>
          <cell r="U859">
            <v>0</v>
          </cell>
          <cell r="V859">
            <v>0</v>
          </cell>
          <cell r="Y859">
            <v>0</v>
          </cell>
          <cell r="Z859">
            <v>0</v>
          </cell>
        </row>
        <row r="860">
          <cell r="C860" t="str">
            <v>HOSPITAL PELÓPIDAS SILVEIRA - CG Nº 017/2022</v>
          </cell>
          <cell r="E860" t="str">
            <v>MARCOS ANTONIO FERREIRA PIRES</v>
          </cell>
          <cell r="F860" t="str">
            <v>2 - Outros Profissionais da Saúde</v>
          </cell>
          <cell r="G860" t="str">
            <v>2235-05</v>
          </cell>
          <cell r="H860" t="str">
            <v>03/2026</v>
          </cell>
          <cell r="I860">
            <v>0</v>
          </cell>
          <cell r="J860">
            <v>453.61599999999999</v>
          </cell>
          <cell r="K860">
            <v>0</v>
          </cell>
          <cell r="L860">
            <v>214.365516666666</v>
          </cell>
          <cell r="M860">
            <v>3.05</v>
          </cell>
          <cell r="O860">
            <v>4.7699999999999996</v>
          </cell>
          <cell r="R860">
            <v>0</v>
          </cell>
          <cell r="S860">
            <v>0</v>
          </cell>
          <cell r="U860">
            <v>0</v>
          </cell>
          <cell r="V860">
            <v>0</v>
          </cell>
          <cell r="Y860">
            <v>0</v>
          </cell>
          <cell r="Z860">
            <v>0</v>
          </cell>
        </row>
        <row r="861">
          <cell r="C861" t="str">
            <v>HOSPITAL PELÓPIDAS SILVEIRA - CG Nº 017/2022</v>
          </cell>
          <cell r="E861" t="str">
            <v>MARCOS ANTONIO PEIXOTO DE SIQUEIRA FILHO</v>
          </cell>
          <cell r="F861" t="str">
            <v>3 - Administrativo</v>
          </cell>
          <cell r="G861" t="str">
            <v>1312-05</v>
          </cell>
          <cell r="H861" t="str">
            <v>03/2026</v>
          </cell>
          <cell r="I861">
            <v>0</v>
          </cell>
          <cell r="J861">
            <v>1531.8879999999999</v>
          </cell>
          <cell r="K861">
            <v>0</v>
          </cell>
          <cell r="L861">
            <v>0</v>
          </cell>
          <cell r="M861">
            <v>0</v>
          </cell>
          <cell r="O861">
            <v>2.27</v>
          </cell>
          <cell r="R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Z861">
            <v>0</v>
          </cell>
        </row>
        <row r="862">
          <cell r="C862" t="str">
            <v>HOSPITAL PELÓPIDAS SILVEIRA - CG Nº 017/2022</v>
          </cell>
          <cell r="E862" t="str">
            <v>MARCOS AURELIO ALVES DA SILVA BARRETO</v>
          </cell>
          <cell r="F862" t="str">
            <v>3 - Administrativo</v>
          </cell>
          <cell r="G862" t="str">
            <v>5174-10</v>
          </cell>
          <cell r="H862" t="str">
            <v>03/2026</v>
          </cell>
          <cell r="I862">
            <v>0</v>
          </cell>
          <cell r="J862">
            <v>146.22</v>
          </cell>
          <cell r="K862">
            <v>0</v>
          </cell>
          <cell r="L862">
            <v>0</v>
          </cell>
          <cell r="M862">
            <v>0</v>
          </cell>
          <cell r="O862">
            <v>0</v>
          </cell>
          <cell r="R862">
            <v>276.75575576933517</v>
          </cell>
          <cell r="S862">
            <v>71.319999999999993</v>
          </cell>
          <cell r="U862">
            <v>0</v>
          </cell>
          <cell r="V862">
            <v>0</v>
          </cell>
          <cell r="Y862">
            <v>0</v>
          </cell>
          <cell r="Z862">
            <v>0</v>
          </cell>
        </row>
        <row r="863">
          <cell r="C863" t="str">
            <v>HOSPITAL PELÓPIDAS SILVEIRA - CG Nº 017/2022</v>
          </cell>
          <cell r="E863" t="str">
            <v>MARCOS DE LIMA SILVA</v>
          </cell>
          <cell r="F863" t="str">
            <v>2 - Outros Profissionais da Saúde</v>
          </cell>
          <cell r="G863" t="str">
            <v>3222-05</v>
          </cell>
          <cell r="H863" t="str">
            <v>03/2026</v>
          </cell>
          <cell r="I863">
            <v>0</v>
          </cell>
          <cell r="J863">
            <v>283.6952</v>
          </cell>
          <cell r="K863">
            <v>0</v>
          </cell>
          <cell r="L863">
            <v>0</v>
          </cell>
          <cell r="M863">
            <v>0</v>
          </cell>
          <cell r="O863">
            <v>2.27</v>
          </cell>
          <cell r="R863">
            <v>147.60306974364542</v>
          </cell>
          <cell r="S863">
            <v>97.26</v>
          </cell>
          <cell r="U863">
            <v>0</v>
          </cell>
          <cell r="V863">
            <v>0</v>
          </cell>
          <cell r="Y863">
            <v>0</v>
          </cell>
          <cell r="Z863">
            <v>0</v>
          </cell>
        </row>
        <row r="864">
          <cell r="C864" t="str">
            <v>HOSPITAL PELÓPIDAS SILVEIRA - CG Nº 017/2022</v>
          </cell>
          <cell r="E864" t="str">
            <v>MARCOS JOAQUIM DE SANTANA JUNIOR</v>
          </cell>
          <cell r="F864" t="str">
            <v>3 - Administrativo</v>
          </cell>
          <cell r="G864" t="str">
            <v>5174-10</v>
          </cell>
          <cell r="H864" t="str">
            <v>03/2026</v>
          </cell>
          <cell r="I864">
            <v>0</v>
          </cell>
          <cell r="J864">
            <v>144.53120000000001</v>
          </cell>
          <cell r="K864">
            <v>0</v>
          </cell>
          <cell r="L864">
            <v>214.365516666666</v>
          </cell>
          <cell r="M864">
            <v>32.42</v>
          </cell>
          <cell r="O864">
            <v>0</v>
          </cell>
          <cell r="R864">
            <v>0</v>
          </cell>
          <cell r="S864">
            <v>0</v>
          </cell>
          <cell r="U864">
            <v>0</v>
          </cell>
          <cell r="V864">
            <v>0</v>
          </cell>
          <cell r="Y864">
            <v>0</v>
          </cell>
          <cell r="Z864">
            <v>0</v>
          </cell>
        </row>
        <row r="865">
          <cell r="C865" t="str">
            <v>HOSPITAL PELÓPIDAS SILVEIRA - CG Nº 017/2022</v>
          </cell>
          <cell r="E865" t="str">
            <v>MARCOS PAULO RODRIGUES DOS SANTOS</v>
          </cell>
          <cell r="F865" t="str">
            <v>3 - Administrativo</v>
          </cell>
          <cell r="G865" t="str">
            <v>5174-10</v>
          </cell>
          <cell r="H865" t="str">
            <v>03/2026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0</v>
          </cell>
          <cell r="R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Z865">
            <v>0</v>
          </cell>
        </row>
        <row r="866">
          <cell r="C866" t="str">
            <v>HOSPITAL PELÓPIDAS SILVEIRA - CG Nº 017/2022</v>
          </cell>
          <cell r="E866" t="str">
            <v>MARDSON DE ARAUJO MEDEIROS</v>
          </cell>
          <cell r="F866" t="str">
            <v>1 - Médico</v>
          </cell>
          <cell r="G866" t="str">
            <v>2251-25</v>
          </cell>
          <cell r="H866" t="str">
            <v>03/2026</v>
          </cell>
          <cell r="I866">
            <v>0</v>
          </cell>
          <cell r="J866">
            <v>1055.2144000000001</v>
          </cell>
          <cell r="K866">
            <v>0</v>
          </cell>
          <cell r="L866">
            <v>0</v>
          </cell>
          <cell r="M866">
            <v>0</v>
          </cell>
          <cell r="O866">
            <v>0</v>
          </cell>
          <cell r="R866">
            <v>0</v>
          </cell>
          <cell r="S866">
            <v>0</v>
          </cell>
          <cell r="U866">
            <v>0</v>
          </cell>
          <cell r="V866">
            <v>0</v>
          </cell>
          <cell r="Y866">
            <v>0</v>
          </cell>
          <cell r="Z866">
            <v>0</v>
          </cell>
        </row>
        <row r="867">
          <cell r="C867" t="str">
            <v>HOSPITAL PELÓPIDAS SILVEIRA - CG Nº 017/2022</v>
          </cell>
          <cell r="E867" t="str">
            <v>MARIA ADRIANA DO NASCIMENTO</v>
          </cell>
          <cell r="F867" t="str">
            <v>3 - Administrativo</v>
          </cell>
          <cell r="G867" t="str">
            <v>5134-30</v>
          </cell>
          <cell r="H867" t="str">
            <v>03/2026</v>
          </cell>
          <cell r="I867">
            <v>0</v>
          </cell>
          <cell r="J867">
            <v>151.6096</v>
          </cell>
          <cell r="K867">
            <v>0</v>
          </cell>
          <cell r="L867">
            <v>214.365516666666</v>
          </cell>
          <cell r="M867">
            <v>32.42</v>
          </cell>
          <cell r="O867">
            <v>0</v>
          </cell>
          <cell r="R867">
            <v>276.75575576933517</v>
          </cell>
          <cell r="S867">
            <v>97.26</v>
          </cell>
          <cell r="U867">
            <v>0</v>
          </cell>
          <cell r="V867">
            <v>0</v>
          </cell>
          <cell r="Y867">
            <v>0</v>
          </cell>
          <cell r="Z867">
            <v>0</v>
          </cell>
        </row>
        <row r="868">
          <cell r="C868" t="str">
            <v>HOSPITAL PELÓPIDAS SILVEIRA - CG Nº 017/2022</v>
          </cell>
          <cell r="E868" t="str">
            <v>MARIA ADRIANA GOMES TEODOSIO</v>
          </cell>
          <cell r="F868" t="str">
            <v>2 - Outros Profissionais da Saúde</v>
          </cell>
          <cell r="G868" t="str">
            <v>3222-05</v>
          </cell>
          <cell r="H868" t="str">
            <v>03/2026</v>
          </cell>
          <cell r="I868">
            <v>0</v>
          </cell>
          <cell r="J868">
            <v>294.8064</v>
          </cell>
          <cell r="K868">
            <v>0</v>
          </cell>
          <cell r="L868">
            <v>0</v>
          </cell>
          <cell r="M868">
            <v>0</v>
          </cell>
          <cell r="O868">
            <v>2.27</v>
          </cell>
          <cell r="R868">
            <v>0</v>
          </cell>
          <cell r="S868">
            <v>94.67</v>
          </cell>
          <cell r="U868">
            <v>0</v>
          </cell>
          <cell r="V868">
            <v>0</v>
          </cell>
          <cell r="Y868">
            <v>0</v>
          </cell>
          <cell r="Z868">
            <v>0</v>
          </cell>
        </row>
        <row r="869">
          <cell r="C869" t="str">
            <v>HOSPITAL PELÓPIDAS SILVEIRA - CG Nº 017/2022</v>
          </cell>
          <cell r="E869" t="str">
            <v>MARIA ALICE DE OLIVEIRA BARBOZA LEAL</v>
          </cell>
          <cell r="F869" t="str">
            <v>2 - Outros Profissionais da Saúde</v>
          </cell>
          <cell r="G869" t="str">
            <v>2235-05</v>
          </cell>
          <cell r="H869" t="str">
            <v>03/2026</v>
          </cell>
          <cell r="I869">
            <v>0</v>
          </cell>
          <cell r="J869">
            <v>412.9264</v>
          </cell>
          <cell r="K869">
            <v>0</v>
          </cell>
          <cell r="L869">
            <v>0</v>
          </cell>
          <cell r="M869">
            <v>0</v>
          </cell>
          <cell r="O869">
            <v>4.7699999999999996</v>
          </cell>
          <cell r="R869">
            <v>0</v>
          </cell>
          <cell r="S869">
            <v>0</v>
          </cell>
          <cell r="U869">
            <v>120.26</v>
          </cell>
          <cell r="V869">
            <v>0</v>
          </cell>
          <cell r="Y869">
            <v>0</v>
          </cell>
          <cell r="Z869">
            <v>0</v>
          </cell>
        </row>
        <row r="870">
          <cell r="C870" t="str">
            <v>HOSPITAL PELÓPIDAS SILVEIRA - CG Nº 017/2022</v>
          </cell>
          <cell r="E870" t="str">
            <v>MARIA AMANDA DE SANTANA SPINELLI</v>
          </cell>
          <cell r="F870" t="str">
            <v>2 - Outros Profissionais da Saúde</v>
          </cell>
          <cell r="G870" t="str">
            <v>2234-05</v>
          </cell>
          <cell r="H870" t="str">
            <v>03/2026</v>
          </cell>
          <cell r="I870">
            <v>0</v>
          </cell>
          <cell r="J870">
            <v>418.8888</v>
          </cell>
          <cell r="K870">
            <v>0</v>
          </cell>
          <cell r="L870">
            <v>0</v>
          </cell>
          <cell r="M870">
            <v>0</v>
          </cell>
          <cell r="O870">
            <v>2.27</v>
          </cell>
          <cell r="R870">
            <v>0</v>
          </cell>
          <cell r="S870">
            <v>0</v>
          </cell>
          <cell r="U870">
            <v>0</v>
          </cell>
          <cell r="V870">
            <v>0</v>
          </cell>
          <cell r="Y870">
            <v>0</v>
          </cell>
          <cell r="Z870">
            <v>0</v>
          </cell>
        </row>
        <row r="871">
          <cell r="C871" t="str">
            <v>HOSPITAL PELÓPIDAS SILVEIRA - CG Nº 017/2022</v>
          </cell>
          <cell r="E871" t="str">
            <v>MARIA ANGELA DA COSTA</v>
          </cell>
          <cell r="F871" t="str">
            <v>2 - Outros Profissionais da Saúde</v>
          </cell>
          <cell r="G871" t="str">
            <v>3222-05</v>
          </cell>
          <cell r="H871" t="str">
            <v>03/2026</v>
          </cell>
          <cell r="I871">
            <v>0</v>
          </cell>
          <cell r="J871">
            <v>289.30720000000002</v>
          </cell>
          <cell r="K871">
            <v>0</v>
          </cell>
          <cell r="L871">
            <v>0</v>
          </cell>
          <cell r="M871">
            <v>0</v>
          </cell>
          <cell r="O871">
            <v>2.27</v>
          </cell>
          <cell r="R871">
            <v>0</v>
          </cell>
          <cell r="S871">
            <v>74.569999999999993</v>
          </cell>
          <cell r="U871">
            <v>0</v>
          </cell>
          <cell r="V871">
            <v>0</v>
          </cell>
          <cell r="Y871">
            <v>0</v>
          </cell>
          <cell r="Z871">
            <v>0</v>
          </cell>
        </row>
        <row r="872">
          <cell r="C872" t="str">
            <v>HOSPITAL PELÓPIDAS SILVEIRA - CG Nº 017/2022</v>
          </cell>
          <cell r="E872" t="str">
            <v>MARIA BARBOSA DA SILVA</v>
          </cell>
          <cell r="F872" t="str">
            <v>2 - Outros Profissionais da Saúde</v>
          </cell>
          <cell r="G872" t="str">
            <v>3222-05</v>
          </cell>
          <cell r="H872" t="str">
            <v>03/2026</v>
          </cell>
          <cell r="I872">
            <v>0</v>
          </cell>
          <cell r="J872">
            <v>294.8064</v>
          </cell>
          <cell r="K872">
            <v>0</v>
          </cell>
          <cell r="L872">
            <v>0</v>
          </cell>
          <cell r="M872">
            <v>0</v>
          </cell>
          <cell r="O872">
            <v>2.27</v>
          </cell>
          <cell r="R872">
            <v>147.60306974364542</v>
          </cell>
          <cell r="S872">
            <v>97.26</v>
          </cell>
          <cell r="U872">
            <v>0</v>
          </cell>
          <cell r="V872">
            <v>0</v>
          </cell>
          <cell r="Y872">
            <v>0</v>
          </cell>
          <cell r="Z872">
            <v>0</v>
          </cell>
        </row>
        <row r="873">
          <cell r="C873" t="str">
            <v>HOSPITAL PELÓPIDAS SILVEIRA - CG Nº 017/2022</v>
          </cell>
          <cell r="E873" t="str">
            <v>MARIA BENAIR SANTOS DA SILVA</v>
          </cell>
          <cell r="F873" t="str">
            <v>2 - Outros Profissionais da Saúde</v>
          </cell>
          <cell r="G873" t="str">
            <v>3222-05</v>
          </cell>
          <cell r="H873" t="str">
            <v>03/2026</v>
          </cell>
          <cell r="I873">
            <v>0</v>
          </cell>
          <cell r="J873">
            <v>445.20080000000002</v>
          </cell>
          <cell r="K873">
            <v>0</v>
          </cell>
          <cell r="L873">
            <v>0</v>
          </cell>
          <cell r="M873">
            <v>0</v>
          </cell>
          <cell r="O873">
            <v>2.27</v>
          </cell>
          <cell r="R873">
            <v>0</v>
          </cell>
          <cell r="S873">
            <v>0</v>
          </cell>
          <cell r="U873">
            <v>0</v>
          </cell>
          <cell r="V873">
            <v>0</v>
          </cell>
          <cell r="Y873">
            <v>0</v>
          </cell>
          <cell r="Z873">
            <v>0</v>
          </cell>
        </row>
        <row r="874">
          <cell r="C874" t="str">
            <v>HOSPITAL PELÓPIDAS SILVEIRA - CG Nº 017/2022</v>
          </cell>
          <cell r="E874" t="str">
            <v>MARIA BETANIA ALVES</v>
          </cell>
          <cell r="F874" t="str">
            <v>2 - Outros Profissionais da Saúde</v>
          </cell>
          <cell r="G874" t="str">
            <v>2235-05</v>
          </cell>
          <cell r="H874" t="str">
            <v>03/2026</v>
          </cell>
          <cell r="I874">
            <v>0</v>
          </cell>
          <cell r="J874">
            <v>546.53520000000003</v>
          </cell>
          <cell r="K874">
            <v>0</v>
          </cell>
          <cell r="L874">
            <v>214.365516666666</v>
          </cell>
          <cell r="M874">
            <v>3.59</v>
          </cell>
          <cell r="O874">
            <v>4.7699999999999996</v>
          </cell>
          <cell r="R874">
            <v>15.375319764963063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Z874">
            <v>0</v>
          </cell>
        </row>
        <row r="875">
          <cell r="C875" t="str">
            <v>HOSPITAL PELÓPIDAS SILVEIRA - CG Nº 017/2022</v>
          </cell>
          <cell r="E875" t="str">
            <v>MARIA BETANIA BATISTA DA SILVA SOUZA</v>
          </cell>
          <cell r="F875" t="str">
            <v>2 - Outros Profissionais da Saúde</v>
          </cell>
          <cell r="G875" t="str">
            <v>3222-05</v>
          </cell>
          <cell r="H875" t="str">
            <v>03/2026</v>
          </cell>
          <cell r="I875">
            <v>0</v>
          </cell>
          <cell r="J875">
            <v>286.37920000000003</v>
          </cell>
          <cell r="K875">
            <v>0</v>
          </cell>
          <cell r="L875">
            <v>0</v>
          </cell>
          <cell r="M875">
            <v>0</v>
          </cell>
          <cell r="O875">
            <v>2.27</v>
          </cell>
          <cell r="R875">
            <v>30.750639529926126</v>
          </cell>
          <cell r="S875">
            <v>0</v>
          </cell>
          <cell r="U875">
            <v>0</v>
          </cell>
          <cell r="V875">
            <v>0</v>
          </cell>
          <cell r="Y875">
            <v>0</v>
          </cell>
          <cell r="Z875">
            <v>0</v>
          </cell>
        </row>
        <row r="876">
          <cell r="C876" t="str">
            <v>HOSPITAL PELÓPIDAS SILVEIRA - CG Nº 017/2022</v>
          </cell>
          <cell r="E876" t="str">
            <v>MARIA BETANIA DE BARROS SILVA</v>
          </cell>
          <cell r="F876" t="str">
            <v>2 - Outros Profissionais da Saúde</v>
          </cell>
          <cell r="G876" t="str">
            <v>3222-05</v>
          </cell>
          <cell r="H876" t="str">
            <v>03/2026</v>
          </cell>
          <cell r="I876">
            <v>0</v>
          </cell>
          <cell r="J876">
            <v>299.99360000000001</v>
          </cell>
          <cell r="K876">
            <v>0</v>
          </cell>
          <cell r="L876">
            <v>0</v>
          </cell>
          <cell r="M876">
            <v>0</v>
          </cell>
          <cell r="O876">
            <v>2.27</v>
          </cell>
          <cell r="R876">
            <v>138.37787788466758</v>
          </cell>
          <cell r="S876">
            <v>84.94</v>
          </cell>
          <cell r="U876">
            <v>0</v>
          </cell>
          <cell r="V876">
            <v>0</v>
          </cell>
          <cell r="Y876">
            <v>0</v>
          </cell>
          <cell r="Z876">
            <v>0</v>
          </cell>
        </row>
        <row r="877">
          <cell r="C877" t="str">
            <v>HOSPITAL PELÓPIDAS SILVEIRA - CG Nº 017/2022</v>
          </cell>
          <cell r="E877" t="str">
            <v>MARIA BETANIA SABINO DE ARAUJO</v>
          </cell>
          <cell r="F877" t="str">
            <v>2 - Outros Profissionais da Saúde</v>
          </cell>
          <cell r="G877" t="str">
            <v>3222-05</v>
          </cell>
          <cell r="H877" t="str">
            <v>03/2026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O877">
            <v>2.27</v>
          </cell>
          <cell r="R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Z877">
            <v>0</v>
          </cell>
        </row>
        <row r="878">
          <cell r="C878" t="str">
            <v>HOSPITAL PELÓPIDAS SILVEIRA - CG Nº 017/2022</v>
          </cell>
          <cell r="E878" t="str">
            <v>MARIA CICERA DE SANTANA</v>
          </cell>
          <cell r="F878" t="str">
            <v>3 - Administrativo</v>
          </cell>
          <cell r="G878" t="str">
            <v>5143-20</v>
          </cell>
          <cell r="H878" t="str">
            <v>03/2026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O878">
            <v>0</v>
          </cell>
          <cell r="R878">
            <v>0</v>
          </cell>
          <cell r="S878">
            <v>0</v>
          </cell>
          <cell r="U878">
            <v>0</v>
          </cell>
          <cell r="V878">
            <v>0</v>
          </cell>
          <cell r="Y878">
            <v>0</v>
          </cell>
          <cell r="Z878">
            <v>0</v>
          </cell>
        </row>
        <row r="879">
          <cell r="C879" t="str">
            <v>HOSPITAL PELÓPIDAS SILVEIRA - CG Nº 017/2022</v>
          </cell>
          <cell r="E879" t="str">
            <v>MARIA CLARA BARROS DE SOUZA</v>
          </cell>
          <cell r="F879" t="str">
            <v>3 - Administrativo</v>
          </cell>
          <cell r="G879" t="str">
            <v>4110-10</v>
          </cell>
          <cell r="H879" t="str">
            <v>03/2026</v>
          </cell>
          <cell r="I879">
            <v>0</v>
          </cell>
          <cell r="J879">
            <v>144.74</v>
          </cell>
          <cell r="K879">
            <v>0</v>
          </cell>
          <cell r="L879">
            <v>214.365516666666</v>
          </cell>
          <cell r="M879">
            <v>32.42</v>
          </cell>
          <cell r="O879">
            <v>0</v>
          </cell>
          <cell r="R879">
            <v>295.20613948729084</v>
          </cell>
          <cell r="S879">
            <v>90.78</v>
          </cell>
          <cell r="U879">
            <v>0</v>
          </cell>
          <cell r="V879">
            <v>0</v>
          </cell>
          <cell r="Y879">
            <v>0</v>
          </cell>
          <cell r="Z879">
            <v>0</v>
          </cell>
        </row>
        <row r="880">
          <cell r="C880" t="str">
            <v>HOSPITAL PELÓPIDAS SILVEIRA - CG Nº 017/2022</v>
          </cell>
          <cell r="E880" t="str">
            <v>MARIA CLAUDIA DO NASCIMENTO SILVA</v>
          </cell>
          <cell r="F880" t="str">
            <v>2 - Outros Profissionais da Saúde</v>
          </cell>
          <cell r="G880" t="str">
            <v>3222-05</v>
          </cell>
          <cell r="H880" t="str">
            <v>03/2026</v>
          </cell>
          <cell r="I880">
            <v>0</v>
          </cell>
          <cell r="J880">
            <v>283.22559999999999</v>
          </cell>
          <cell r="K880">
            <v>0</v>
          </cell>
          <cell r="L880">
            <v>0</v>
          </cell>
          <cell r="M880">
            <v>0</v>
          </cell>
          <cell r="O880">
            <v>2.27</v>
          </cell>
          <cell r="R880">
            <v>0</v>
          </cell>
          <cell r="S880">
            <v>0</v>
          </cell>
          <cell r="U880">
            <v>0</v>
          </cell>
          <cell r="V880">
            <v>0</v>
          </cell>
          <cell r="Y880">
            <v>0</v>
          </cell>
          <cell r="Z880">
            <v>0</v>
          </cell>
        </row>
        <row r="881">
          <cell r="C881" t="str">
            <v>HOSPITAL PELÓPIDAS SILVEIRA - CG Nº 017/2022</v>
          </cell>
          <cell r="E881" t="str">
            <v>MARIA CRISTINA DE ANDRADE</v>
          </cell>
          <cell r="F881" t="str">
            <v>3 - Administrativo</v>
          </cell>
          <cell r="G881" t="str">
            <v>4110-10</v>
          </cell>
          <cell r="H881" t="str">
            <v>03/2026</v>
          </cell>
          <cell r="I881">
            <v>0</v>
          </cell>
          <cell r="J881">
            <v>129.68</v>
          </cell>
          <cell r="K881">
            <v>0</v>
          </cell>
          <cell r="L881">
            <v>0</v>
          </cell>
          <cell r="M881">
            <v>0</v>
          </cell>
          <cell r="O881">
            <v>0</v>
          </cell>
          <cell r="R881">
            <v>0</v>
          </cell>
          <cell r="S881">
            <v>97.26</v>
          </cell>
          <cell r="U881">
            <v>0</v>
          </cell>
          <cell r="V881">
            <v>0</v>
          </cell>
          <cell r="Y881">
            <v>0</v>
          </cell>
          <cell r="Z881">
            <v>0</v>
          </cell>
        </row>
        <row r="882">
          <cell r="C882" t="str">
            <v>HOSPITAL PELÓPIDAS SILVEIRA - CG Nº 017/2022</v>
          </cell>
          <cell r="E882" t="str">
            <v>MARIA CRISTINA OLIVEIRA DA SILVA</v>
          </cell>
          <cell r="F882" t="str">
            <v>3 - Administrativo</v>
          </cell>
          <cell r="G882" t="str">
            <v>5143-20</v>
          </cell>
          <cell r="H882" t="str">
            <v>03/2026</v>
          </cell>
          <cell r="I882">
            <v>0</v>
          </cell>
          <cell r="J882">
            <v>267.9896</v>
          </cell>
          <cell r="K882">
            <v>0</v>
          </cell>
          <cell r="L882">
            <v>214.365516666666</v>
          </cell>
          <cell r="M882">
            <v>32.42</v>
          </cell>
          <cell r="O882">
            <v>0</v>
          </cell>
          <cell r="R882">
            <v>14.965311237897382</v>
          </cell>
          <cell r="S882">
            <v>0</v>
          </cell>
          <cell r="U882">
            <v>0</v>
          </cell>
          <cell r="V882">
            <v>0</v>
          </cell>
          <cell r="Y882">
            <v>0</v>
          </cell>
          <cell r="Z882">
            <v>0</v>
          </cell>
        </row>
        <row r="883">
          <cell r="C883" t="str">
            <v>HOSPITAL PELÓPIDAS SILVEIRA - CG Nº 017/2022</v>
          </cell>
          <cell r="E883" t="str">
            <v>MARIA DA CONCEICAO DA SILVA</v>
          </cell>
          <cell r="F883" t="str">
            <v>3 - Administrativo</v>
          </cell>
          <cell r="G883" t="str">
            <v>5132-20</v>
          </cell>
          <cell r="H883" t="str">
            <v>03/2026</v>
          </cell>
          <cell r="I883">
            <v>0</v>
          </cell>
          <cell r="J883">
            <v>190.32640000000001</v>
          </cell>
          <cell r="K883">
            <v>0</v>
          </cell>
          <cell r="L883">
            <v>0</v>
          </cell>
          <cell r="M883">
            <v>0</v>
          </cell>
          <cell r="O883">
            <v>0</v>
          </cell>
          <cell r="R883">
            <v>207.56681682700136</v>
          </cell>
          <cell r="S883">
            <v>111.76</v>
          </cell>
          <cell r="U883">
            <v>0</v>
          </cell>
          <cell r="V883">
            <v>0</v>
          </cell>
          <cell r="Y883">
            <v>0</v>
          </cell>
          <cell r="Z883">
            <v>0</v>
          </cell>
        </row>
        <row r="884">
          <cell r="C884" t="str">
            <v>HOSPITAL PELÓPIDAS SILVEIRA - CG Nº 017/2022</v>
          </cell>
          <cell r="E884" t="str">
            <v>MARIA DA CONCEICAO SILVA DOS SANTOS</v>
          </cell>
          <cell r="F884" t="str">
            <v>3 - Administrativo</v>
          </cell>
          <cell r="G884" t="str">
            <v>5143-20</v>
          </cell>
          <cell r="H884" t="str">
            <v>03/2026</v>
          </cell>
          <cell r="I884">
            <v>0</v>
          </cell>
          <cell r="J884">
            <v>193.20400000000001</v>
          </cell>
          <cell r="K884">
            <v>0</v>
          </cell>
          <cell r="L884">
            <v>214.365516666666</v>
          </cell>
          <cell r="M884">
            <v>32.42</v>
          </cell>
          <cell r="O884">
            <v>0</v>
          </cell>
          <cell r="R884">
            <v>138.37787788466758</v>
          </cell>
          <cell r="S884">
            <v>87.53</v>
          </cell>
          <cell r="U884">
            <v>0</v>
          </cell>
          <cell r="V884">
            <v>0</v>
          </cell>
          <cell r="Y884">
            <v>0</v>
          </cell>
          <cell r="Z884">
            <v>0</v>
          </cell>
        </row>
        <row r="885">
          <cell r="C885" t="str">
            <v>HOSPITAL PELÓPIDAS SILVEIRA - CG Nº 017/2022</v>
          </cell>
          <cell r="E885" t="str">
            <v>MARIA DA GLORIA DE ANDRADE</v>
          </cell>
          <cell r="F885" t="str">
            <v>2 - Outros Profissionais da Saúde</v>
          </cell>
          <cell r="G885" t="str">
            <v>5211-30</v>
          </cell>
          <cell r="H885" t="str">
            <v>03/2026</v>
          </cell>
          <cell r="I885">
            <v>0</v>
          </cell>
          <cell r="J885">
            <v>141.3192</v>
          </cell>
          <cell r="K885">
            <v>0</v>
          </cell>
          <cell r="L885">
            <v>0</v>
          </cell>
          <cell r="M885">
            <v>0</v>
          </cell>
          <cell r="O885">
            <v>0</v>
          </cell>
          <cell r="R885">
            <v>14.965311237897382</v>
          </cell>
          <cell r="S885">
            <v>0</v>
          </cell>
          <cell r="U885">
            <v>0</v>
          </cell>
          <cell r="V885">
            <v>0</v>
          </cell>
          <cell r="Y885">
            <v>0</v>
          </cell>
          <cell r="Z885">
            <v>0</v>
          </cell>
        </row>
        <row r="886">
          <cell r="C886" t="str">
            <v>HOSPITAL PELÓPIDAS SILVEIRA - CG Nº 017/2022</v>
          </cell>
          <cell r="E886" t="str">
            <v>MARIA DA GLORIA PAES SILVA</v>
          </cell>
          <cell r="F886" t="str">
            <v>3 - Administrativo</v>
          </cell>
          <cell r="G886" t="str">
            <v>4101-05</v>
          </cell>
          <cell r="H886" t="str">
            <v>03/2026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O886">
            <v>0</v>
          </cell>
          <cell r="R886">
            <v>0</v>
          </cell>
          <cell r="S886">
            <v>0</v>
          </cell>
          <cell r="U886">
            <v>0</v>
          </cell>
          <cell r="V886">
            <v>0</v>
          </cell>
          <cell r="Y886">
            <v>0</v>
          </cell>
          <cell r="Z886">
            <v>0</v>
          </cell>
        </row>
        <row r="887">
          <cell r="C887" t="str">
            <v>HOSPITAL PELÓPIDAS SILVEIRA - CG Nº 017/2022</v>
          </cell>
          <cell r="E887" t="str">
            <v>MARIA DA PENHA NUNES DAVID</v>
          </cell>
          <cell r="F887" t="str">
            <v>2 - Outros Profissionais da Saúde</v>
          </cell>
          <cell r="G887" t="str">
            <v>3222-05</v>
          </cell>
          <cell r="H887" t="str">
            <v>03/2026</v>
          </cell>
          <cell r="I887">
            <v>0</v>
          </cell>
          <cell r="J887">
            <v>294.8064</v>
          </cell>
          <cell r="K887">
            <v>0</v>
          </cell>
          <cell r="L887">
            <v>0</v>
          </cell>
          <cell r="M887">
            <v>0</v>
          </cell>
          <cell r="O887">
            <v>2.27</v>
          </cell>
          <cell r="R887">
            <v>138.37787788466758</v>
          </cell>
          <cell r="S887">
            <v>97.26</v>
          </cell>
          <cell r="U887">
            <v>0</v>
          </cell>
          <cell r="V887">
            <v>0</v>
          </cell>
          <cell r="Y887">
            <v>0</v>
          </cell>
          <cell r="Z887">
            <v>0</v>
          </cell>
        </row>
        <row r="888">
          <cell r="C888" t="str">
            <v>HOSPITAL PELÓPIDAS SILVEIRA - CG Nº 017/2022</v>
          </cell>
          <cell r="E888" t="str">
            <v>MARIA DAS DORES DA SILVA</v>
          </cell>
          <cell r="F888" t="str">
            <v>2 - Outros Profissionais da Saúde</v>
          </cell>
          <cell r="G888" t="str">
            <v>3222-05</v>
          </cell>
          <cell r="H888" t="str">
            <v>03/2026</v>
          </cell>
          <cell r="I888">
            <v>0</v>
          </cell>
          <cell r="J888">
            <v>299.45679999999999</v>
          </cell>
          <cell r="K888">
            <v>0</v>
          </cell>
          <cell r="L888">
            <v>0</v>
          </cell>
          <cell r="M888">
            <v>0</v>
          </cell>
          <cell r="O888">
            <v>2.27</v>
          </cell>
          <cell r="R888">
            <v>0</v>
          </cell>
          <cell r="S888">
            <v>0</v>
          </cell>
          <cell r="U888">
            <v>0</v>
          </cell>
          <cell r="V888">
            <v>0</v>
          </cell>
          <cell r="Y888">
            <v>0</v>
          </cell>
          <cell r="Z888">
            <v>0</v>
          </cell>
        </row>
        <row r="889">
          <cell r="C889" t="str">
            <v>HOSPITAL PELÓPIDAS SILVEIRA - CG Nº 017/2022</v>
          </cell>
          <cell r="E889" t="str">
            <v>MARIA DAS GRACAS DA SILVA</v>
          </cell>
          <cell r="F889" t="str">
            <v>2 - Outros Profissionais da Saúde</v>
          </cell>
          <cell r="G889" t="str">
            <v>3222-05</v>
          </cell>
          <cell r="H889" t="str">
            <v>03/2026</v>
          </cell>
          <cell r="I889">
            <v>0</v>
          </cell>
          <cell r="J889">
            <v>321.92160000000001</v>
          </cell>
          <cell r="K889">
            <v>0</v>
          </cell>
          <cell r="L889">
            <v>0</v>
          </cell>
          <cell r="M889">
            <v>0</v>
          </cell>
          <cell r="O889">
            <v>2.27</v>
          </cell>
          <cell r="R889">
            <v>29.930622475794763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Z889">
            <v>0</v>
          </cell>
        </row>
        <row r="890">
          <cell r="C890" t="str">
            <v>HOSPITAL PELÓPIDAS SILVEIRA - CG Nº 017/2022</v>
          </cell>
          <cell r="E890" t="str">
            <v>MARIA DAS NEVES DE LIMA ALVES</v>
          </cell>
          <cell r="F890" t="str">
            <v>3 - Administrativo</v>
          </cell>
          <cell r="G890" t="str">
            <v>5143-20</v>
          </cell>
          <cell r="H890" t="str">
            <v>03/2026</v>
          </cell>
          <cell r="I890">
            <v>0</v>
          </cell>
          <cell r="J890">
            <v>417.75040000000001</v>
          </cell>
          <cell r="K890">
            <v>0</v>
          </cell>
          <cell r="L890">
            <v>0</v>
          </cell>
          <cell r="M890">
            <v>0</v>
          </cell>
          <cell r="O890">
            <v>0</v>
          </cell>
          <cell r="R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Z890">
            <v>0</v>
          </cell>
        </row>
        <row r="891">
          <cell r="C891" t="str">
            <v>HOSPITAL PELÓPIDAS SILVEIRA - CG Nº 017/2022</v>
          </cell>
          <cell r="E891" t="str">
            <v>MARIA DAS NEVES PINHEIRO</v>
          </cell>
          <cell r="F891" t="str">
            <v>2 - Outros Profissionais da Saúde</v>
          </cell>
          <cell r="G891" t="str">
            <v>3222-05</v>
          </cell>
          <cell r="H891" t="str">
            <v>03/2026</v>
          </cell>
          <cell r="I891">
            <v>0</v>
          </cell>
          <cell r="J891">
            <v>295.66000000000003</v>
          </cell>
          <cell r="K891">
            <v>0</v>
          </cell>
          <cell r="L891">
            <v>0</v>
          </cell>
          <cell r="M891">
            <v>0</v>
          </cell>
          <cell r="O891">
            <v>2.27</v>
          </cell>
          <cell r="R891">
            <v>0</v>
          </cell>
          <cell r="S891">
            <v>0</v>
          </cell>
          <cell r="U891">
            <v>0</v>
          </cell>
          <cell r="V891">
            <v>0</v>
          </cell>
          <cell r="Y891">
            <v>0</v>
          </cell>
          <cell r="Z891">
            <v>0</v>
          </cell>
        </row>
        <row r="892">
          <cell r="C892" t="str">
            <v>HOSPITAL PELÓPIDAS SILVEIRA - CG Nº 017/2022</v>
          </cell>
          <cell r="E892" t="str">
            <v>MARIA DENISE PESSOA DOS SANTOS</v>
          </cell>
          <cell r="F892" t="str">
            <v>2 - Outros Profissionais da Saúde</v>
          </cell>
          <cell r="G892" t="str">
            <v>3222-05</v>
          </cell>
          <cell r="H892" t="str">
            <v>03/2026</v>
          </cell>
          <cell r="I892">
            <v>0</v>
          </cell>
          <cell r="J892">
            <v>495.50959999999998</v>
          </cell>
          <cell r="K892">
            <v>0</v>
          </cell>
          <cell r="L892">
            <v>0</v>
          </cell>
          <cell r="M892">
            <v>0</v>
          </cell>
          <cell r="O892">
            <v>2.27</v>
          </cell>
          <cell r="R892">
            <v>0</v>
          </cell>
          <cell r="S892">
            <v>0</v>
          </cell>
          <cell r="U892">
            <v>0</v>
          </cell>
          <cell r="V892">
            <v>0</v>
          </cell>
          <cell r="Y892">
            <v>0</v>
          </cell>
          <cell r="Z892">
            <v>0</v>
          </cell>
        </row>
        <row r="893">
          <cell r="C893" t="str">
            <v>HOSPITAL PELÓPIDAS SILVEIRA - CG Nº 017/2022</v>
          </cell>
          <cell r="E893" t="str">
            <v>MARIA DIAS CONCEICAO CAMPOS FRANCA</v>
          </cell>
          <cell r="F893" t="str">
            <v>3 - Administrativo</v>
          </cell>
          <cell r="G893" t="str">
            <v>5143-20</v>
          </cell>
          <cell r="H893" t="str">
            <v>03/2026</v>
          </cell>
          <cell r="I893">
            <v>0</v>
          </cell>
          <cell r="J893">
            <v>204.852</v>
          </cell>
          <cell r="K893">
            <v>0</v>
          </cell>
          <cell r="L893">
            <v>214.365516666666</v>
          </cell>
          <cell r="M893">
            <v>32.42</v>
          </cell>
          <cell r="O893">
            <v>0</v>
          </cell>
          <cell r="R893">
            <v>147.60306974364542</v>
          </cell>
          <cell r="S893">
            <v>97.26</v>
          </cell>
          <cell r="U893">
            <v>0</v>
          </cell>
          <cell r="V893">
            <v>0</v>
          </cell>
          <cell r="Y893">
            <v>0</v>
          </cell>
          <cell r="Z893">
            <v>0</v>
          </cell>
        </row>
        <row r="894">
          <cell r="C894" t="str">
            <v>HOSPITAL PELÓPIDAS SILVEIRA - CG Nº 017/2022</v>
          </cell>
          <cell r="E894" t="str">
            <v>MARIA DO CARMO DA SILVA</v>
          </cell>
          <cell r="F894" t="str">
            <v>2 - Outros Profissionais da Saúde</v>
          </cell>
          <cell r="G894" t="str">
            <v>3222-05</v>
          </cell>
          <cell r="H894" t="str">
            <v>03/2026</v>
          </cell>
          <cell r="I894">
            <v>0</v>
          </cell>
          <cell r="J894">
            <v>293.17680000000001</v>
          </cell>
          <cell r="K894">
            <v>0</v>
          </cell>
          <cell r="L894">
            <v>0</v>
          </cell>
          <cell r="M894">
            <v>0</v>
          </cell>
          <cell r="O894">
            <v>2.27</v>
          </cell>
          <cell r="R894">
            <v>0</v>
          </cell>
          <cell r="S894">
            <v>97.26</v>
          </cell>
          <cell r="U894">
            <v>0</v>
          </cell>
          <cell r="V894">
            <v>0</v>
          </cell>
          <cell r="Y894">
            <v>0</v>
          </cell>
          <cell r="Z894">
            <v>0</v>
          </cell>
        </row>
        <row r="895">
          <cell r="C895" t="str">
            <v>HOSPITAL PELÓPIDAS SILVEIRA - CG Nº 017/2022</v>
          </cell>
          <cell r="E895" t="str">
            <v>MARIA DO CARMO PEREIRA DE MOURA</v>
          </cell>
          <cell r="F895" t="str">
            <v>3 - Administrativo</v>
          </cell>
          <cell r="G895" t="str">
            <v>5134-30</v>
          </cell>
          <cell r="H895" t="str">
            <v>03/2026</v>
          </cell>
          <cell r="I895">
            <v>0</v>
          </cell>
          <cell r="J895">
            <v>155.61600000000001</v>
          </cell>
          <cell r="K895">
            <v>0</v>
          </cell>
          <cell r="L895">
            <v>214.365516666666</v>
          </cell>
          <cell r="M895">
            <v>32.42</v>
          </cell>
          <cell r="O895">
            <v>0</v>
          </cell>
          <cell r="R895">
            <v>147.60306974364542</v>
          </cell>
          <cell r="S895">
            <v>97.26</v>
          </cell>
          <cell r="U895">
            <v>0</v>
          </cell>
          <cell r="V895">
            <v>0</v>
          </cell>
          <cell r="Y895">
            <v>0</v>
          </cell>
          <cell r="Z895">
            <v>0</v>
          </cell>
        </row>
        <row r="896">
          <cell r="C896" t="str">
            <v>HOSPITAL PELÓPIDAS SILVEIRA - CG Nº 017/2022</v>
          </cell>
          <cell r="E896" t="str">
            <v>MARIA EDCLEIDE CARDOSO DE LIMA</v>
          </cell>
          <cell r="F896" t="str">
            <v>3 - Administrativo</v>
          </cell>
          <cell r="G896" t="str">
            <v>4141-05</v>
          </cell>
          <cell r="H896" t="str">
            <v>03/2026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O896">
            <v>0</v>
          </cell>
          <cell r="R896">
            <v>0</v>
          </cell>
          <cell r="S896">
            <v>0</v>
          </cell>
          <cell r="U896">
            <v>0</v>
          </cell>
          <cell r="V896">
            <v>0</v>
          </cell>
          <cell r="Y896">
            <v>0</v>
          </cell>
          <cell r="Z896">
            <v>0</v>
          </cell>
        </row>
        <row r="897">
          <cell r="C897" t="str">
            <v>HOSPITAL PELÓPIDAS SILVEIRA - CG Nº 017/2022</v>
          </cell>
          <cell r="E897" t="str">
            <v>MARIA EDIVANE DO NASCIMENTO</v>
          </cell>
          <cell r="F897" t="str">
            <v>2 - Outros Profissionais da Saúde</v>
          </cell>
          <cell r="G897" t="str">
            <v>3222-05</v>
          </cell>
          <cell r="H897" t="str">
            <v>03/2026</v>
          </cell>
          <cell r="I897">
            <v>0</v>
          </cell>
          <cell r="J897">
            <v>299.10079999999999</v>
          </cell>
          <cell r="K897">
            <v>0</v>
          </cell>
          <cell r="L897">
            <v>0</v>
          </cell>
          <cell r="M897">
            <v>0</v>
          </cell>
          <cell r="O897">
            <v>2.27</v>
          </cell>
          <cell r="R897">
            <v>0</v>
          </cell>
          <cell r="S897">
            <v>89.48</v>
          </cell>
          <cell r="U897">
            <v>0</v>
          </cell>
          <cell r="V897">
            <v>0</v>
          </cell>
          <cell r="Y897">
            <v>0</v>
          </cell>
          <cell r="Z897">
            <v>0</v>
          </cell>
        </row>
        <row r="898">
          <cell r="C898" t="str">
            <v>HOSPITAL PELÓPIDAS SILVEIRA - CG Nº 017/2022</v>
          </cell>
          <cell r="E898" t="str">
            <v>MARIA EDUARDA CRUZ ROCHA</v>
          </cell>
          <cell r="F898" t="str">
            <v>2 - Outros Profissionais da Saúde</v>
          </cell>
          <cell r="G898" t="str">
            <v>3222-05</v>
          </cell>
          <cell r="H898" t="str">
            <v>03/2026</v>
          </cell>
          <cell r="I898">
            <v>0</v>
          </cell>
          <cell r="J898">
            <v>287.1816</v>
          </cell>
          <cell r="K898">
            <v>0</v>
          </cell>
          <cell r="L898">
            <v>0</v>
          </cell>
          <cell r="M898">
            <v>0</v>
          </cell>
          <cell r="O898">
            <v>2.27</v>
          </cell>
          <cell r="R898">
            <v>0</v>
          </cell>
          <cell r="S898">
            <v>84.94</v>
          </cell>
          <cell r="U898">
            <v>0</v>
          </cell>
          <cell r="V898">
            <v>0</v>
          </cell>
          <cell r="Y898">
            <v>0</v>
          </cell>
          <cell r="Z898">
            <v>0</v>
          </cell>
        </row>
        <row r="899">
          <cell r="C899" t="str">
            <v>HOSPITAL PELÓPIDAS SILVEIRA - CG Nº 017/2022</v>
          </cell>
          <cell r="E899" t="str">
            <v>MARIA EDUARDA DE ARRUDA SAROLDI</v>
          </cell>
          <cell r="F899" t="str">
            <v>2 - Outros Profissionais da Saúde</v>
          </cell>
          <cell r="G899" t="str">
            <v>2235-05</v>
          </cell>
          <cell r="H899" t="str">
            <v>03/2026</v>
          </cell>
          <cell r="I899">
            <v>0</v>
          </cell>
          <cell r="J899">
            <v>438.0136</v>
          </cell>
          <cell r="K899">
            <v>0</v>
          </cell>
          <cell r="L899">
            <v>0</v>
          </cell>
          <cell r="M899">
            <v>0</v>
          </cell>
          <cell r="O899">
            <v>4.7699999999999996</v>
          </cell>
          <cell r="R899">
            <v>0</v>
          </cell>
          <cell r="S899">
            <v>0</v>
          </cell>
          <cell r="U899">
            <v>0</v>
          </cell>
          <cell r="V899">
            <v>0</v>
          </cell>
          <cell r="Y899">
            <v>0</v>
          </cell>
          <cell r="Z899">
            <v>0</v>
          </cell>
        </row>
        <row r="900">
          <cell r="C900" t="str">
            <v>HOSPITAL PELÓPIDAS SILVEIRA - CG Nº 017/2022</v>
          </cell>
          <cell r="E900" t="str">
            <v>MARIA EDUARDA JOSE DE SANTANA</v>
          </cell>
          <cell r="F900" t="str">
            <v>3 - Administrativo</v>
          </cell>
          <cell r="G900" t="str">
            <v>1423-40</v>
          </cell>
          <cell r="H900" t="str">
            <v>03/2026</v>
          </cell>
          <cell r="I900">
            <v>0</v>
          </cell>
          <cell r="J900">
            <v>88.096800000000002</v>
          </cell>
          <cell r="K900">
            <v>0</v>
          </cell>
          <cell r="L900">
            <v>0</v>
          </cell>
          <cell r="M900">
            <v>0</v>
          </cell>
          <cell r="O900">
            <v>0</v>
          </cell>
          <cell r="R900">
            <v>203.7844827586207</v>
          </cell>
          <cell r="S900">
            <v>57.26</v>
          </cell>
          <cell r="U900">
            <v>0</v>
          </cell>
          <cell r="V900">
            <v>0</v>
          </cell>
          <cell r="Y900">
            <v>0</v>
          </cell>
          <cell r="Z900">
            <v>0</v>
          </cell>
        </row>
        <row r="901">
          <cell r="C901" t="str">
            <v>HOSPITAL PELÓPIDAS SILVEIRA - CG Nº 017/2022</v>
          </cell>
          <cell r="E901" t="str">
            <v>MARIA EDUARDA LIRA DA SILVA</v>
          </cell>
          <cell r="F901" t="str">
            <v>3 - Administrativo</v>
          </cell>
          <cell r="G901" t="str">
            <v>4110-10</v>
          </cell>
          <cell r="H901" t="str">
            <v>03/2026</v>
          </cell>
          <cell r="I901">
            <v>0</v>
          </cell>
          <cell r="J901">
            <v>129.68</v>
          </cell>
          <cell r="K901">
            <v>0</v>
          </cell>
          <cell r="L901">
            <v>0</v>
          </cell>
          <cell r="M901">
            <v>0</v>
          </cell>
          <cell r="O901">
            <v>0</v>
          </cell>
          <cell r="R901">
            <v>221.40460461546812</v>
          </cell>
          <cell r="S901">
            <v>97.26</v>
          </cell>
          <cell r="U901">
            <v>0</v>
          </cell>
          <cell r="V901">
            <v>0</v>
          </cell>
          <cell r="Y901">
            <v>0</v>
          </cell>
          <cell r="Z901">
            <v>0</v>
          </cell>
        </row>
        <row r="902">
          <cell r="C902" t="str">
            <v>HOSPITAL PELÓPIDAS SILVEIRA - CG Nº 017/2022</v>
          </cell>
          <cell r="E902" t="str">
            <v>MARIA EDUARDA MARQUES MACHADO DA SILVA</v>
          </cell>
          <cell r="F902" t="str">
            <v>2 - Outros Profissionais da Saúde</v>
          </cell>
          <cell r="G902" t="str">
            <v>2235-05</v>
          </cell>
          <cell r="H902" t="str">
            <v>03/2026</v>
          </cell>
          <cell r="I902">
            <v>0</v>
          </cell>
          <cell r="J902">
            <v>458.7</v>
          </cell>
          <cell r="K902">
            <v>0</v>
          </cell>
          <cell r="L902">
            <v>0</v>
          </cell>
          <cell r="M902">
            <v>0</v>
          </cell>
          <cell r="O902">
            <v>4.7699999999999996</v>
          </cell>
          <cell r="R902">
            <v>0</v>
          </cell>
          <cell r="S902">
            <v>0</v>
          </cell>
          <cell r="U902">
            <v>0</v>
          </cell>
          <cell r="V902">
            <v>0</v>
          </cell>
          <cell r="Y902">
            <v>0</v>
          </cell>
          <cell r="Z902">
            <v>0</v>
          </cell>
        </row>
        <row r="903">
          <cell r="C903" t="str">
            <v>HOSPITAL PELÓPIDAS SILVEIRA - CG Nº 017/2022</v>
          </cell>
          <cell r="E903" t="str">
            <v>MARIA EDUARDA SANTOS DA SILVA</v>
          </cell>
          <cell r="F903" t="str">
            <v>2 - Outros Profissionais da Saúde</v>
          </cell>
          <cell r="G903" t="str">
            <v>3222-05</v>
          </cell>
          <cell r="H903" t="str">
            <v>03/2026</v>
          </cell>
          <cell r="I903">
            <v>0</v>
          </cell>
          <cell r="J903">
            <v>282.50240000000002</v>
          </cell>
          <cell r="K903">
            <v>0</v>
          </cell>
          <cell r="L903">
            <v>0</v>
          </cell>
          <cell r="M903">
            <v>0</v>
          </cell>
          <cell r="O903">
            <v>2.27</v>
          </cell>
          <cell r="R903">
            <v>48.381006193750444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Z903">
            <v>0</v>
          </cell>
        </row>
        <row r="904">
          <cell r="C904" t="str">
            <v>HOSPITAL PELÓPIDAS SILVEIRA - CG Nº 017/2022</v>
          </cell>
          <cell r="E904" t="str">
            <v>MARIA ESTHER BRANDAO VELOSO DA SILVA</v>
          </cell>
          <cell r="F904" t="str">
            <v>2 - Outros Profissionais da Saúde</v>
          </cell>
          <cell r="G904" t="str">
            <v>2235-05</v>
          </cell>
          <cell r="H904" t="str">
            <v>03/2026</v>
          </cell>
          <cell r="I904">
            <v>0</v>
          </cell>
          <cell r="J904">
            <v>416.512</v>
          </cell>
          <cell r="K904">
            <v>0</v>
          </cell>
          <cell r="L904">
            <v>214.365516666666</v>
          </cell>
          <cell r="M904">
            <v>3.33</v>
          </cell>
          <cell r="O904">
            <v>4.7699999999999996</v>
          </cell>
          <cell r="R904">
            <v>0</v>
          </cell>
          <cell r="S904">
            <v>0</v>
          </cell>
          <cell r="U904">
            <v>0</v>
          </cell>
          <cell r="V904">
            <v>0</v>
          </cell>
          <cell r="Y904">
            <v>0</v>
          </cell>
          <cell r="Z904">
            <v>0</v>
          </cell>
        </row>
        <row r="905">
          <cell r="C905" t="str">
            <v>HOSPITAL PELÓPIDAS SILVEIRA - CG Nº 017/2022</v>
          </cell>
          <cell r="E905" t="str">
            <v>MARIA EUGENIA SANTANA DOS SANTOS</v>
          </cell>
          <cell r="F905" t="str">
            <v>3 - Administrativo</v>
          </cell>
          <cell r="G905" t="str">
            <v>4110-10</v>
          </cell>
          <cell r="H905" t="str">
            <v>03/2026</v>
          </cell>
          <cell r="I905">
            <v>0</v>
          </cell>
          <cell r="J905">
            <v>129.68</v>
          </cell>
          <cell r="K905">
            <v>0</v>
          </cell>
          <cell r="L905">
            <v>214.365516666666</v>
          </cell>
          <cell r="M905">
            <v>32.42</v>
          </cell>
          <cell r="O905">
            <v>0</v>
          </cell>
          <cell r="R905">
            <v>387.45805807706921</v>
          </cell>
          <cell r="S905">
            <v>97.26</v>
          </cell>
          <cell r="U905">
            <v>160</v>
          </cell>
          <cell r="V905">
            <v>0</v>
          </cell>
          <cell r="Y905">
            <v>0</v>
          </cell>
          <cell r="Z905">
            <v>0</v>
          </cell>
        </row>
        <row r="906">
          <cell r="C906" t="str">
            <v>HOSPITAL PELÓPIDAS SILVEIRA - CG Nº 017/2022</v>
          </cell>
          <cell r="E906" t="str">
            <v>MARIA GABRIELA FURTADO SOBRAL</v>
          </cell>
          <cell r="F906" t="str">
            <v>2 - Outros Profissionais da Saúde</v>
          </cell>
          <cell r="G906" t="str">
            <v>3222-05</v>
          </cell>
          <cell r="H906" t="str">
            <v>03/2026</v>
          </cell>
          <cell r="I906">
            <v>0</v>
          </cell>
          <cell r="J906">
            <v>307.45679999999999</v>
          </cell>
          <cell r="K906">
            <v>0</v>
          </cell>
          <cell r="L906">
            <v>0</v>
          </cell>
          <cell r="M906">
            <v>0</v>
          </cell>
          <cell r="O906">
            <v>2.27</v>
          </cell>
          <cell r="R906">
            <v>0</v>
          </cell>
          <cell r="S906">
            <v>97.26</v>
          </cell>
          <cell r="U906">
            <v>0</v>
          </cell>
          <cell r="V906">
            <v>0</v>
          </cell>
          <cell r="Y906">
            <v>0</v>
          </cell>
          <cell r="Z906">
            <v>0</v>
          </cell>
        </row>
        <row r="907">
          <cell r="C907" t="str">
            <v>HOSPITAL PELÓPIDAS SILVEIRA - CG Nº 017/2022</v>
          </cell>
          <cell r="E907" t="str">
            <v>MARIA GERLANE RUFINO DA SILVA</v>
          </cell>
          <cell r="F907" t="str">
            <v>2 - Outros Profissionais da Saúde</v>
          </cell>
          <cell r="G907" t="str">
            <v>3222-05</v>
          </cell>
          <cell r="H907" t="str">
            <v>03/2026</v>
          </cell>
          <cell r="I907">
            <v>0</v>
          </cell>
          <cell r="J907">
            <v>442.548</v>
          </cell>
          <cell r="K907">
            <v>0</v>
          </cell>
          <cell r="L907">
            <v>0</v>
          </cell>
          <cell r="M907">
            <v>0</v>
          </cell>
          <cell r="O907">
            <v>2.27</v>
          </cell>
          <cell r="R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Z907">
            <v>0</v>
          </cell>
        </row>
        <row r="908">
          <cell r="C908" t="str">
            <v>HOSPITAL PELÓPIDAS SILVEIRA - CG Nº 017/2022</v>
          </cell>
          <cell r="E908" t="str">
            <v>MARIA GISELE DE ARAUJO SOBRINHO NASCIMENTO</v>
          </cell>
          <cell r="F908" t="str">
            <v>3 - Administrativo</v>
          </cell>
          <cell r="G908" t="str">
            <v>4110-10</v>
          </cell>
          <cell r="H908" t="str">
            <v>03/2026</v>
          </cell>
          <cell r="I908">
            <v>0</v>
          </cell>
          <cell r="J908">
            <v>237.74639999999999</v>
          </cell>
          <cell r="K908">
            <v>0</v>
          </cell>
          <cell r="L908">
            <v>0</v>
          </cell>
          <cell r="M908">
            <v>0</v>
          </cell>
          <cell r="O908">
            <v>0</v>
          </cell>
          <cell r="R908">
            <v>0</v>
          </cell>
          <cell r="S908">
            <v>0</v>
          </cell>
          <cell r="U908">
            <v>0</v>
          </cell>
          <cell r="V908">
            <v>0</v>
          </cell>
          <cell r="Y908">
            <v>0</v>
          </cell>
          <cell r="Z908">
            <v>0</v>
          </cell>
        </row>
        <row r="909">
          <cell r="C909" t="str">
            <v>HOSPITAL PELÓPIDAS SILVEIRA - CG Nº 017/2022</v>
          </cell>
          <cell r="E909" t="str">
            <v>MARIA GORETE DE LIMA BARRETO</v>
          </cell>
          <cell r="F909" t="str">
            <v>3 - Administrativo</v>
          </cell>
          <cell r="G909" t="str">
            <v>4110-10</v>
          </cell>
          <cell r="H909" t="str">
            <v>03/2026</v>
          </cell>
          <cell r="I909">
            <v>0</v>
          </cell>
          <cell r="J909">
            <v>146.55279999999999</v>
          </cell>
          <cell r="K909">
            <v>0</v>
          </cell>
          <cell r="L909">
            <v>214.365516666666</v>
          </cell>
          <cell r="M909">
            <v>36.64</v>
          </cell>
          <cell r="O909">
            <v>0</v>
          </cell>
          <cell r="R909">
            <v>0</v>
          </cell>
          <cell r="S909">
            <v>0</v>
          </cell>
          <cell r="U909">
            <v>0</v>
          </cell>
          <cell r="V909">
            <v>0</v>
          </cell>
          <cell r="Y909">
            <v>0</v>
          </cell>
          <cell r="Z909">
            <v>0</v>
          </cell>
        </row>
        <row r="910">
          <cell r="C910" t="str">
            <v>HOSPITAL PELÓPIDAS SILVEIRA - CG Nº 017/2022</v>
          </cell>
          <cell r="E910" t="str">
            <v>MARIA ILMA DOS SANTOS</v>
          </cell>
          <cell r="F910" t="str">
            <v>2 - Outros Profissionais da Saúde</v>
          </cell>
          <cell r="G910" t="str">
            <v>3222-05</v>
          </cell>
          <cell r="H910" t="str">
            <v>03/2026</v>
          </cell>
          <cell r="I910">
            <v>0</v>
          </cell>
          <cell r="J910">
            <v>294.8064</v>
          </cell>
          <cell r="K910">
            <v>0</v>
          </cell>
          <cell r="L910">
            <v>0</v>
          </cell>
          <cell r="M910">
            <v>0</v>
          </cell>
          <cell r="O910">
            <v>2.27</v>
          </cell>
          <cell r="R910">
            <v>147.60306974364542</v>
          </cell>
          <cell r="S910">
            <v>92.07</v>
          </cell>
          <cell r="U910">
            <v>0</v>
          </cell>
          <cell r="V910">
            <v>0</v>
          </cell>
          <cell r="Y910">
            <v>0</v>
          </cell>
          <cell r="Z910">
            <v>0</v>
          </cell>
        </row>
        <row r="911">
          <cell r="C911" t="str">
            <v>HOSPITAL PELÓPIDAS SILVEIRA - CG Nº 017/2022</v>
          </cell>
          <cell r="E911" t="str">
            <v>MARIA INES DE SENA MACIEL</v>
          </cell>
          <cell r="F911" t="str">
            <v>2 - Outros Profissionais da Saúde</v>
          </cell>
          <cell r="G911" t="str">
            <v>3222-05</v>
          </cell>
          <cell r="H911" t="str">
            <v>03/2026</v>
          </cell>
          <cell r="I911">
            <v>0</v>
          </cell>
          <cell r="J911">
            <v>418.3888</v>
          </cell>
          <cell r="K911">
            <v>0</v>
          </cell>
          <cell r="L911">
            <v>0</v>
          </cell>
          <cell r="M911">
            <v>0</v>
          </cell>
          <cell r="O911">
            <v>2.27</v>
          </cell>
          <cell r="R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Z911">
            <v>0</v>
          </cell>
        </row>
        <row r="912">
          <cell r="C912" t="str">
            <v>HOSPITAL PELÓPIDAS SILVEIRA - CG Nº 017/2022</v>
          </cell>
          <cell r="E912" t="str">
            <v>MARIA INEZ DE BRITO SALES SOARES</v>
          </cell>
          <cell r="F912" t="str">
            <v>2 - Outros Profissionais da Saúde</v>
          </cell>
          <cell r="G912" t="str">
            <v>3242-05</v>
          </cell>
          <cell r="H912" t="str">
            <v>03/2026</v>
          </cell>
          <cell r="I912">
            <v>0</v>
          </cell>
          <cell r="J912">
            <v>210.7688</v>
          </cell>
          <cell r="K912">
            <v>0</v>
          </cell>
          <cell r="L912">
            <v>0</v>
          </cell>
          <cell r="M912">
            <v>0</v>
          </cell>
          <cell r="O912">
            <v>2.27</v>
          </cell>
          <cell r="R912">
            <v>138.37787788466758</v>
          </cell>
          <cell r="S912">
            <v>106.7</v>
          </cell>
          <cell r="U912">
            <v>0</v>
          </cell>
          <cell r="V912">
            <v>0</v>
          </cell>
          <cell r="Y912">
            <v>0</v>
          </cell>
          <cell r="Z912">
            <v>0</v>
          </cell>
        </row>
        <row r="913">
          <cell r="C913" t="str">
            <v>HOSPITAL PELÓPIDAS SILVEIRA - CG Nº 017/2022</v>
          </cell>
          <cell r="E913" t="str">
            <v>MARIA ISABEL LIMA MARTINS</v>
          </cell>
          <cell r="F913" t="str">
            <v>2 - Outros Profissionais da Saúde</v>
          </cell>
          <cell r="G913" t="str">
            <v>3222-05</v>
          </cell>
          <cell r="H913" t="str">
            <v>03/2026</v>
          </cell>
          <cell r="I913">
            <v>0</v>
          </cell>
          <cell r="J913">
            <v>294.8064</v>
          </cell>
          <cell r="K913">
            <v>0</v>
          </cell>
          <cell r="L913">
            <v>0</v>
          </cell>
          <cell r="M913">
            <v>0</v>
          </cell>
          <cell r="O913">
            <v>2.27</v>
          </cell>
          <cell r="R913">
            <v>129.56269455275543</v>
          </cell>
          <cell r="S913">
            <v>97.26</v>
          </cell>
          <cell r="U913">
            <v>0</v>
          </cell>
          <cell r="V913">
            <v>0</v>
          </cell>
          <cell r="Y913">
            <v>0</v>
          </cell>
          <cell r="Z913">
            <v>0</v>
          </cell>
        </row>
        <row r="914">
          <cell r="C914" t="str">
            <v>HOSPITAL PELÓPIDAS SILVEIRA - CG Nº 017/2022</v>
          </cell>
          <cell r="E914" t="str">
            <v>MARIA IZABEL DE ARRUDA QUINTEIRO</v>
          </cell>
          <cell r="F914" t="str">
            <v>2 - Outros Profissionais da Saúde</v>
          </cell>
          <cell r="G914" t="str">
            <v>2236-05</v>
          </cell>
          <cell r="H914" t="str">
            <v>03/2026</v>
          </cell>
          <cell r="I914">
            <v>0</v>
          </cell>
          <cell r="J914">
            <v>330.39760000000001</v>
          </cell>
          <cell r="K914">
            <v>0</v>
          </cell>
          <cell r="L914">
            <v>0</v>
          </cell>
          <cell r="M914">
            <v>0</v>
          </cell>
          <cell r="O914">
            <v>4.7699999999999996</v>
          </cell>
          <cell r="R914">
            <v>0</v>
          </cell>
          <cell r="S914">
            <v>0</v>
          </cell>
          <cell r="U914">
            <v>0</v>
          </cell>
          <cell r="V914">
            <v>0</v>
          </cell>
          <cell r="Y914">
            <v>0</v>
          </cell>
          <cell r="Z914">
            <v>0</v>
          </cell>
        </row>
        <row r="915">
          <cell r="C915" t="str">
            <v>HOSPITAL PELÓPIDAS SILVEIRA - CG Nº 017/2022</v>
          </cell>
          <cell r="E915" t="str">
            <v>MARIA JOSE DA SILVA</v>
          </cell>
          <cell r="F915" t="str">
            <v>3 - Administrativo</v>
          </cell>
          <cell r="G915" t="str">
            <v>5174-10</v>
          </cell>
          <cell r="H915" t="str">
            <v>03/2026</v>
          </cell>
          <cell r="I915">
            <v>0</v>
          </cell>
          <cell r="J915">
            <v>172.5136</v>
          </cell>
          <cell r="K915">
            <v>0</v>
          </cell>
          <cell r="L915">
            <v>214.365516666666</v>
          </cell>
          <cell r="M915">
            <v>32.42</v>
          </cell>
          <cell r="O915">
            <v>0</v>
          </cell>
          <cell r="R915">
            <v>0</v>
          </cell>
          <cell r="S915">
            <v>94.02</v>
          </cell>
          <cell r="U915">
            <v>0</v>
          </cell>
          <cell r="V915">
            <v>0</v>
          </cell>
          <cell r="Y915">
            <v>0</v>
          </cell>
          <cell r="Z915">
            <v>0</v>
          </cell>
        </row>
        <row r="916">
          <cell r="C916" t="str">
            <v>HOSPITAL PELÓPIDAS SILVEIRA - CG Nº 017/2022</v>
          </cell>
          <cell r="E916" t="str">
            <v>MARIA JOSE DA SILVA</v>
          </cell>
          <cell r="F916" t="str">
            <v>2 - Outros Profissionais da Saúde</v>
          </cell>
          <cell r="G916" t="str">
            <v>3222-05</v>
          </cell>
          <cell r="H916" t="str">
            <v>03/2026</v>
          </cell>
          <cell r="I916">
            <v>0</v>
          </cell>
          <cell r="J916">
            <v>229.96639999999999</v>
          </cell>
          <cell r="K916">
            <v>0</v>
          </cell>
          <cell r="L916">
            <v>0</v>
          </cell>
          <cell r="M916">
            <v>0</v>
          </cell>
          <cell r="O916">
            <v>2.27</v>
          </cell>
          <cell r="R916">
            <v>0</v>
          </cell>
          <cell r="S916">
            <v>64.84</v>
          </cell>
          <cell r="U916">
            <v>0</v>
          </cell>
          <cell r="V916">
            <v>0</v>
          </cell>
          <cell r="Y916">
            <v>0</v>
          </cell>
          <cell r="Z916">
            <v>0</v>
          </cell>
        </row>
        <row r="917">
          <cell r="C917" t="str">
            <v>HOSPITAL PELÓPIDAS SILVEIRA - CG Nº 017/2022</v>
          </cell>
          <cell r="E917" t="str">
            <v>MARIA JOSE DA SILVA SANTOS</v>
          </cell>
          <cell r="F917" t="str">
            <v>2 - Outros Profissionais da Saúde</v>
          </cell>
          <cell r="G917" t="str">
            <v>3222-05</v>
          </cell>
          <cell r="H917" t="str">
            <v>03/2026</v>
          </cell>
          <cell r="I917">
            <v>0</v>
          </cell>
          <cell r="J917">
            <v>287.916</v>
          </cell>
          <cell r="K917">
            <v>0</v>
          </cell>
          <cell r="L917">
            <v>0</v>
          </cell>
          <cell r="M917">
            <v>0</v>
          </cell>
          <cell r="O917">
            <v>2.27</v>
          </cell>
          <cell r="R917">
            <v>147.60306974364542</v>
          </cell>
          <cell r="S917">
            <v>90.78</v>
          </cell>
          <cell r="U917">
            <v>0</v>
          </cell>
          <cell r="V917">
            <v>0</v>
          </cell>
          <cell r="Y917">
            <v>0</v>
          </cell>
          <cell r="Z917">
            <v>0</v>
          </cell>
        </row>
        <row r="918">
          <cell r="C918" t="str">
            <v>HOSPITAL PELÓPIDAS SILVEIRA - CG Nº 017/2022</v>
          </cell>
          <cell r="E918" t="str">
            <v>MARIA JOSE DA SILVA SOUZA</v>
          </cell>
          <cell r="F918" t="str">
            <v>3 - Administrativo</v>
          </cell>
          <cell r="G918" t="str">
            <v>5143-20</v>
          </cell>
          <cell r="H918" t="str">
            <v>03/2026</v>
          </cell>
          <cell r="I918">
            <v>0</v>
          </cell>
          <cell r="J918">
            <v>377.47199999999998</v>
          </cell>
          <cell r="K918">
            <v>0</v>
          </cell>
          <cell r="L918">
            <v>0</v>
          </cell>
          <cell r="M918">
            <v>0</v>
          </cell>
          <cell r="O918">
            <v>0</v>
          </cell>
          <cell r="R918">
            <v>0</v>
          </cell>
          <cell r="S918">
            <v>0</v>
          </cell>
          <cell r="U918">
            <v>0</v>
          </cell>
          <cell r="V918">
            <v>0</v>
          </cell>
          <cell r="Y918">
            <v>0</v>
          </cell>
          <cell r="Z918">
            <v>0</v>
          </cell>
        </row>
        <row r="919">
          <cell r="C919" t="str">
            <v>HOSPITAL PELÓPIDAS SILVEIRA - CG Nº 017/2022</v>
          </cell>
          <cell r="E919" t="str">
            <v>MARIA JOSE DE ANDRADE MACHADO</v>
          </cell>
          <cell r="F919" t="str">
            <v>2 - Outros Profissionais da Saúde</v>
          </cell>
          <cell r="G919" t="str">
            <v>5211-30</v>
          </cell>
          <cell r="H919" t="str">
            <v>03/2026</v>
          </cell>
          <cell r="I919">
            <v>0</v>
          </cell>
          <cell r="J919">
            <v>141.92160000000001</v>
          </cell>
          <cell r="K919">
            <v>0</v>
          </cell>
          <cell r="L919">
            <v>0</v>
          </cell>
          <cell r="M919">
            <v>0</v>
          </cell>
          <cell r="O919">
            <v>0</v>
          </cell>
          <cell r="R919">
            <v>295.20613948729084</v>
          </cell>
          <cell r="S919">
            <v>106.44</v>
          </cell>
          <cell r="U919">
            <v>0</v>
          </cell>
          <cell r="V919">
            <v>0</v>
          </cell>
          <cell r="Y919">
            <v>0</v>
          </cell>
          <cell r="Z919">
            <v>0</v>
          </cell>
        </row>
        <row r="920">
          <cell r="C920" t="str">
            <v>HOSPITAL PELÓPIDAS SILVEIRA - CG Nº 017/2022</v>
          </cell>
          <cell r="E920" t="str">
            <v>MARIA JOSE DE LUNA</v>
          </cell>
          <cell r="F920" t="str">
            <v>2 - Outros Profissionais da Saúde</v>
          </cell>
          <cell r="G920" t="str">
            <v>3222-05</v>
          </cell>
          <cell r="H920" t="str">
            <v>03/2026</v>
          </cell>
          <cell r="I920">
            <v>0</v>
          </cell>
          <cell r="J920">
            <v>294.8064</v>
          </cell>
          <cell r="K920">
            <v>0</v>
          </cell>
          <cell r="L920">
            <v>0</v>
          </cell>
          <cell r="M920">
            <v>0</v>
          </cell>
          <cell r="O920">
            <v>2.27</v>
          </cell>
          <cell r="R920">
            <v>138.37787788466758</v>
          </cell>
          <cell r="S920">
            <v>86.89</v>
          </cell>
          <cell r="U920">
            <v>0</v>
          </cell>
          <cell r="V920">
            <v>0</v>
          </cell>
          <cell r="Y920">
            <v>0</v>
          </cell>
          <cell r="Z920">
            <v>0</v>
          </cell>
        </row>
        <row r="921">
          <cell r="C921" t="str">
            <v>HOSPITAL PELÓPIDAS SILVEIRA - CG Nº 017/2022</v>
          </cell>
          <cell r="E921" t="str">
            <v>MARIA JOSE FERNANDA EVANGELISTA</v>
          </cell>
          <cell r="F921" t="str">
            <v>2 - Outros Profissionais da Saúde</v>
          </cell>
          <cell r="G921" t="str">
            <v>3222-05</v>
          </cell>
          <cell r="H921" t="str">
            <v>03/2026</v>
          </cell>
          <cell r="I921">
            <v>0</v>
          </cell>
          <cell r="J921">
            <v>282.68</v>
          </cell>
          <cell r="K921">
            <v>0</v>
          </cell>
          <cell r="L921">
            <v>214.365516666666</v>
          </cell>
          <cell r="M921">
            <v>32.42</v>
          </cell>
          <cell r="O921">
            <v>2.27</v>
          </cell>
          <cell r="R921">
            <v>13.120272866101814</v>
          </cell>
          <cell r="S921">
            <v>0</v>
          </cell>
          <cell r="U921">
            <v>0</v>
          </cell>
          <cell r="V921">
            <v>0</v>
          </cell>
          <cell r="Y921">
            <v>0</v>
          </cell>
          <cell r="Z921">
            <v>0</v>
          </cell>
        </row>
        <row r="922">
          <cell r="C922" t="str">
            <v>HOSPITAL PELÓPIDAS SILVEIRA - CG Nº 017/2022</v>
          </cell>
          <cell r="E922" t="str">
            <v>MARIA JOSE PEDROSA</v>
          </cell>
          <cell r="F922" t="str">
            <v>2 - Outros Profissionais da Saúde</v>
          </cell>
          <cell r="G922" t="str">
            <v>3222-05</v>
          </cell>
          <cell r="H922" t="str">
            <v>03/2026</v>
          </cell>
          <cell r="I922">
            <v>0</v>
          </cell>
          <cell r="J922">
            <v>466.3648</v>
          </cell>
          <cell r="K922">
            <v>0</v>
          </cell>
          <cell r="L922">
            <v>0</v>
          </cell>
          <cell r="M922">
            <v>0</v>
          </cell>
          <cell r="O922">
            <v>2.27</v>
          </cell>
          <cell r="R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Z922">
            <v>0</v>
          </cell>
        </row>
        <row r="923">
          <cell r="C923" t="str">
            <v>HOSPITAL PELÓPIDAS SILVEIRA - CG Nº 017/2022</v>
          </cell>
          <cell r="E923" t="str">
            <v>MARIA JOSIANE NERI</v>
          </cell>
          <cell r="F923" t="str">
            <v>2 - Outros Profissionais da Saúde</v>
          </cell>
          <cell r="G923" t="str">
            <v>3222-05</v>
          </cell>
          <cell r="H923" t="str">
            <v>03/2026</v>
          </cell>
          <cell r="I923">
            <v>0</v>
          </cell>
          <cell r="J923">
            <v>302.71839999999997</v>
          </cell>
          <cell r="K923">
            <v>0</v>
          </cell>
          <cell r="L923">
            <v>0</v>
          </cell>
          <cell r="M923">
            <v>0</v>
          </cell>
          <cell r="O923">
            <v>2.27</v>
          </cell>
          <cell r="R923">
            <v>138.37787788466758</v>
          </cell>
          <cell r="S923">
            <v>97.26</v>
          </cell>
          <cell r="U923">
            <v>0</v>
          </cell>
          <cell r="V923">
            <v>0</v>
          </cell>
          <cell r="Y923">
            <v>0</v>
          </cell>
          <cell r="Z923">
            <v>0</v>
          </cell>
        </row>
        <row r="924">
          <cell r="C924" t="str">
            <v>HOSPITAL PELÓPIDAS SILVEIRA - CG Nº 017/2022</v>
          </cell>
          <cell r="E924" t="str">
            <v>MARIA KALINE ROMEIRO TEODORO</v>
          </cell>
          <cell r="F924" t="str">
            <v>4 - Assistência Odontológica</v>
          </cell>
          <cell r="G924" t="str">
            <v>2232-08</v>
          </cell>
          <cell r="H924" t="str">
            <v>03/2026</v>
          </cell>
          <cell r="I924">
            <v>0</v>
          </cell>
          <cell r="J924">
            <v>355.14159999999998</v>
          </cell>
          <cell r="K924">
            <v>0</v>
          </cell>
          <cell r="L924">
            <v>0</v>
          </cell>
          <cell r="M924">
            <v>0</v>
          </cell>
          <cell r="O924">
            <v>0</v>
          </cell>
          <cell r="R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Z924">
            <v>0</v>
          </cell>
        </row>
        <row r="925">
          <cell r="C925" t="str">
            <v>HOSPITAL PELÓPIDAS SILVEIRA - CG Nº 017/2022</v>
          </cell>
          <cell r="E925" t="str">
            <v>MARIA LUCIA CLAUDINO BARRETO</v>
          </cell>
          <cell r="F925" t="str">
            <v>2 - Outros Profissionais da Saúde</v>
          </cell>
          <cell r="G925" t="str">
            <v>3222-05</v>
          </cell>
          <cell r="H925" t="str">
            <v>03/2026</v>
          </cell>
          <cell r="I925">
            <v>0</v>
          </cell>
          <cell r="J925">
            <v>306.38959999999997</v>
          </cell>
          <cell r="K925">
            <v>0</v>
          </cell>
          <cell r="L925">
            <v>0</v>
          </cell>
          <cell r="M925">
            <v>0</v>
          </cell>
          <cell r="O925">
            <v>2.27</v>
          </cell>
          <cell r="R925">
            <v>0</v>
          </cell>
          <cell r="S925">
            <v>0</v>
          </cell>
          <cell r="U925">
            <v>0</v>
          </cell>
          <cell r="V925">
            <v>0</v>
          </cell>
          <cell r="Y925">
            <v>0</v>
          </cell>
          <cell r="Z925">
            <v>0</v>
          </cell>
        </row>
        <row r="926">
          <cell r="C926" t="str">
            <v>HOSPITAL PELÓPIDAS SILVEIRA - CG Nº 017/2022</v>
          </cell>
          <cell r="E926" t="str">
            <v>MARIA MANUELA DE SANTANA DINIZ BARRETO</v>
          </cell>
          <cell r="F926" t="str">
            <v>2 - Outros Profissionais da Saúde</v>
          </cell>
          <cell r="G926" t="str">
            <v>2235-05</v>
          </cell>
          <cell r="H926" t="str">
            <v>03/2026</v>
          </cell>
          <cell r="I926">
            <v>0</v>
          </cell>
          <cell r="J926">
            <v>0</v>
          </cell>
          <cell r="K926">
            <v>1775.68</v>
          </cell>
          <cell r="L926">
            <v>0</v>
          </cell>
          <cell r="M926">
            <v>0</v>
          </cell>
          <cell r="O926">
            <v>4.7699999999999996</v>
          </cell>
          <cell r="R926">
            <v>0</v>
          </cell>
          <cell r="S926">
            <v>0</v>
          </cell>
          <cell r="U926">
            <v>0</v>
          </cell>
          <cell r="V926">
            <v>0</v>
          </cell>
          <cell r="Y926">
            <v>0</v>
          </cell>
          <cell r="Z926">
            <v>0</v>
          </cell>
        </row>
        <row r="927">
          <cell r="C927" t="str">
            <v>HOSPITAL PELÓPIDAS SILVEIRA - CG Nº 017/2022</v>
          </cell>
          <cell r="E927" t="str">
            <v>MARIA REGINA BEZERRA VALENCA</v>
          </cell>
          <cell r="F927" t="str">
            <v>2 - Outros Profissionais da Saúde</v>
          </cell>
          <cell r="G927" t="str">
            <v>3222-05</v>
          </cell>
          <cell r="H927" t="str">
            <v>03/2026</v>
          </cell>
          <cell r="I927">
            <v>0</v>
          </cell>
          <cell r="J927">
            <v>284.99520000000001</v>
          </cell>
          <cell r="K927">
            <v>0</v>
          </cell>
          <cell r="L927">
            <v>0</v>
          </cell>
          <cell r="M927">
            <v>0</v>
          </cell>
          <cell r="O927">
            <v>2.27</v>
          </cell>
          <cell r="R927">
            <v>0</v>
          </cell>
          <cell r="S927">
            <v>0</v>
          </cell>
          <cell r="U927">
            <v>0</v>
          </cell>
          <cell r="V927">
            <v>0</v>
          </cell>
          <cell r="Y927">
            <v>0</v>
          </cell>
          <cell r="Z927">
            <v>0</v>
          </cell>
        </row>
        <row r="928">
          <cell r="C928" t="str">
            <v>HOSPITAL PELÓPIDAS SILVEIRA - CG Nº 017/2022</v>
          </cell>
          <cell r="E928" t="str">
            <v>MARIA REGINA DE OLIVEIRA</v>
          </cell>
          <cell r="F928" t="str">
            <v>2 - Outros Profissionais da Saúde</v>
          </cell>
          <cell r="G928" t="str">
            <v>3222-05</v>
          </cell>
          <cell r="H928" t="str">
            <v>03/2026</v>
          </cell>
          <cell r="I928">
            <v>0</v>
          </cell>
          <cell r="J928">
            <v>219.44</v>
          </cell>
          <cell r="K928">
            <v>0</v>
          </cell>
          <cell r="L928">
            <v>0</v>
          </cell>
          <cell r="M928">
            <v>0</v>
          </cell>
          <cell r="O928">
            <v>2.27</v>
          </cell>
          <cell r="R928">
            <v>0</v>
          </cell>
          <cell r="S928">
            <v>0</v>
          </cell>
          <cell r="U928">
            <v>0</v>
          </cell>
          <cell r="V928">
            <v>0</v>
          </cell>
          <cell r="Y928">
            <v>0</v>
          </cell>
          <cell r="Z928">
            <v>0</v>
          </cell>
        </row>
        <row r="929">
          <cell r="C929" t="str">
            <v>HOSPITAL PELÓPIDAS SILVEIRA - CG Nº 017/2022</v>
          </cell>
          <cell r="E929" t="str">
            <v>MARIA RITA BATISTA DA SILVA</v>
          </cell>
          <cell r="F929" t="str">
            <v>2 - Outros Profissionais da Saúde</v>
          </cell>
          <cell r="G929" t="str">
            <v>5211-30</v>
          </cell>
          <cell r="H929" t="str">
            <v>03/2026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O929">
            <v>0</v>
          </cell>
          <cell r="R929">
            <v>0</v>
          </cell>
          <cell r="S929">
            <v>0</v>
          </cell>
          <cell r="U929">
            <v>0</v>
          </cell>
          <cell r="V929">
            <v>0</v>
          </cell>
          <cell r="Y929">
            <v>0</v>
          </cell>
          <cell r="Z929">
            <v>0</v>
          </cell>
        </row>
        <row r="930">
          <cell r="C930" t="str">
            <v>HOSPITAL PELÓPIDAS SILVEIRA - CG Nº 017/2022</v>
          </cell>
          <cell r="E930" t="str">
            <v>MARIA ROSILENE DO NASCIMENTO SENA</v>
          </cell>
          <cell r="F930" t="str">
            <v>2 - Outros Profissionais da Saúde</v>
          </cell>
          <cell r="G930" t="str">
            <v>3222-05</v>
          </cell>
          <cell r="H930" t="str">
            <v>03/2026</v>
          </cell>
          <cell r="I930">
            <v>0</v>
          </cell>
          <cell r="J930">
            <v>339.33199999999999</v>
          </cell>
          <cell r="K930">
            <v>0</v>
          </cell>
          <cell r="L930">
            <v>0</v>
          </cell>
          <cell r="M930">
            <v>0</v>
          </cell>
          <cell r="O930">
            <v>2.27</v>
          </cell>
          <cell r="R930">
            <v>135.71282245874065</v>
          </cell>
          <cell r="S930">
            <v>97.26</v>
          </cell>
          <cell r="U930">
            <v>81.02</v>
          </cell>
          <cell r="V930">
            <v>0</v>
          </cell>
          <cell r="Y930">
            <v>0</v>
          </cell>
          <cell r="Z930">
            <v>0</v>
          </cell>
        </row>
        <row r="931">
          <cell r="C931" t="str">
            <v>HOSPITAL PELÓPIDAS SILVEIRA - CG Nº 017/2022</v>
          </cell>
          <cell r="E931" t="str">
            <v>MARIA SILVANI GONCALVES DA SILVA</v>
          </cell>
          <cell r="F931" t="str">
            <v>2 - Outros Profissionais da Saúde</v>
          </cell>
          <cell r="G931" t="str">
            <v>5152-05</v>
          </cell>
          <cell r="H931" t="str">
            <v>03/2026</v>
          </cell>
          <cell r="I931">
            <v>0</v>
          </cell>
          <cell r="J931">
            <v>195.47040000000001</v>
          </cell>
          <cell r="K931">
            <v>0</v>
          </cell>
          <cell r="L931">
            <v>0</v>
          </cell>
          <cell r="M931">
            <v>0</v>
          </cell>
          <cell r="O931">
            <v>2.27</v>
          </cell>
          <cell r="R931">
            <v>276.75575576933517</v>
          </cell>
          <cell r="S931">
            <v>97.26</v>
          </cell>
          <cell r="U931">
            <v>0</v>
          </cell>
          <cell r="V931">
            <v>0</v>
          </cell>
          <cell r="Y931">
            <v>0</v>
          </cell>
          <cell r="Z931">
            <v>0</v>
          </cell>
        </row>
        <row r="932">
          <cell r="C932" t="str">
            <v>HOSPITAL PELÓPIDAS SILVEIRA - CG Nº 017/2022</v>
          </cell>
          <cell r="E932" t="str">
            <v>MARIA SIMONE DIOCLECIO SANTANA DA SILVA</v>
          </cell>
          <cell r="F932" t="str">
            <v>3 - Administrativo</v>
          </cell>
          <cell r="G932" t="str">
            <v>5174-10</v>
          </cell>
          <cell r="H932" t="str">
            <v>03/2026</v>
          </cell>
          <cell r="I932">
            <v>0</v>
          </cell>
          <cell r="J932">
            <v>145.18879999999999</v>
          </cell>
          <cell r="K932">
            <v>0</v>
          </cell>
          <cell r="L932">
            <v>0</v>
          </cell>
          <cell r="M932">
            <v>0</v>
          </cell>
          <cell r="O932">
            <v>0</v>
          </cell>
          <cell r="R932">
            <v>0</v>
          </cell>
          <cell r="S932">
            <v>97.26</v>
          </cell>
          <cell r="U932">
            <v>0</v>
          </cell>
          <cell r="V932">
            <v>0</v>
          </cell>
          <cell r="Y932">
            <v>0</v>
          </cell>
          <cell r="Z932">
            <v>0</v>
          </cell>
        </row>
        <row r="933">
          <cell r="C933" t="str">
            <v>HOSPITAL PELÓPIDAS SILVEIRA - CG Nº 017/2022</v>
          </cell>
          <cell r="E933" t="str">
            <v>MARIA SONIA FREITAS DA SILVA</v>
          </cell>
          <cell r="F933" t="str">
            <v>2 - Outros Profissionais da Saúde</v>
          </cell>
          <cell r="G933" t="str">
            <v>3222-05</v>
          </cell>
          <cell r="H933" t="str">
            <v>03/2026</v>
          </cell>
          <cell r="I933">
            <v>0</v>
          </cell>
          <cell r="J933">
            <v>282.95679999999999</v>
          </cell>
          <cell r="K933">
            <v>0</v>
          </cell>
          <cell r="L933">
            <v>0</v>
          </cell>
          <cell r="M933">
            <v>0</v>
          </cell>
          <cell r="O933">
            <v>2.27</v>
          </cell>
          <cell r="R933">
            <v>207.56681682700136</v>
          </cell>
          <cell r="S933">
            <v>92.07</v>
          </cell>
          <cell r="U933">
            <v>0</v>
          </cell>
          <cell r="V933">
            <v>0</v>
          </cell>
          <cell r="Y933">
            <v>0</v>
          </cell>
          <cell r="Z933">
            <v>0</v>
          </cell>
        </row>
        <row r="934">
          <cell r="C934" t="str">
            <v>HOSPITAL PELÓPIDAS SILVEIRA - CG Nº 017/2022</v>
          </cell>
          <cell r="E934" t="str">
            <v>MARIANA BATISTA ALVES DOS SANTOS</v>
          </cell>
          <cell r="F934" t="str">
            <v>3 - Administrativo</v>
          </cell>
          <cell r="G934" t="str">
            <v>4110-10</v>
          </cell>
          <cell r="H934" t="str">
            <v>03/2026</v>
          </cell>
          <cell r="I934">
            <v>0</v>
          </cell>
          <cell r="J934">
            <v>129.68</v>
          </cell>
          <cell r="K934">
            <v>0</v>
          </cell>
          <cell r="L934">
            <v>214.365516666666</v>
          </cell>
          <cell r="M934">
            <v>32.42</v>
          </cell>
          <cell r="O934">
            <v>0</v>
          </cell>
          <cell r="R934">
            <v>387.45805807706921</v>
          </cell>
          <cell r="S934">
            <v>97.26</v>
          </cell>
          <cell r="U934">
            <v>0</v>
          </cell>
          <cell r="V934">
            <v>0</v>
          </cell>
          <cell r="Y934">
            <v>0</v>
          </cell>
          <cell r="Z934">
            <v>0</v>
          </cell>
        </row>
        <row r="935">
          <cell r="C935" t="str">
            <v>HOSPITAL PELÓPIDAS SILVEIRA - CG Nº 017/2022</v>
          </cell>
          <cell r="E935" t="str">
            <v>MARIANA CAVALCANTI CARNEIRO DOS SANTOS</v>
          </cell>
          <cell r="F935" t="str">
            <v>3 - Administrativo</v>
          </cell>
          <cell r="G935" t="str">
            <v>4110-10</v>
          </cell>
          <cell r="H935" t="str">
            <v>03/2026</v>
          </cell>
          <cell r="I935">
            <v>0</v>
          </cell>
          <cell r="J935">
            <v>117.35039999999999</v>
          </cell>
          <cell r="K935">
            <v>0</v>
          </cell>
          <cell r="L935">
            <v>214.365516666666</v>
          </cell>
          <cell r="M935">
            <v>32.42</v>
          </cell>
          <cell r="O935">
            <v>0</v>
          </cell>
          <cell r="R935">
            <v>138.37787788466758</v>
          </cell>
          <cell r="S935">
            <v>82.67</v>
          </cell>
          <cell r="U935">
            <v>0</v>
          </cell>
          <cell r="V935">
            <v>0</v>
          </cell>
          <cell r="Y935">
            <v>0</v>
          </cell>
          <cell r="Z935">
            <v>0</v>
          </cell>
        </row>
        <row r="936">
          <cell r="C936" t="str">
            <v>HOSPITAL PELÓPIDAS SILVEIRA - CG Nº 017/2022</v>
          </cell>
          <cell r="E936" t="str">
            <v>MARIANA GALDINO TOSCANO DE BRITO</v>
          </cell>
          <cell r="F936" t="str">
            <v>2 - Outros Profissionais da Saúde</v>
          </cell>
          <cell r="G936" t="str">
            <v>2236-05</v>
          </cell>
          <cell r="H936" t="str">
            <v>03/2026</v>
          </cell>
          <cell r="I936">
            <v>0</v>
          </cell>
          <cell r="J936">
            <v>278.8272</v>
          </cell>
          <cell r="K936">
            <v>0</v>
          </cell>
          <cell r="L936">
            <v>0</v>
          </cell>
          <cell r="M936">
            <v>0</v>
          </cell>
          <cell r="O936">
            <v>4.7699999999999996</v>
          </cell>
          <cell r="R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Z936">
            <v>0</v>
          </cell>
        </row>
        <row r="937">
          <cell r="C937" t="str">
            <v>HOSPITAL PELÓPIDAS SILVEIRA - CG Nº 017/2022</v>
          </cell>
          <cell r="E937" t="str">
            <v>MARIANA MENDES BRANDAO</v>
          </cell>
          <cell r="F937" t="str">
            <v>1 - Médico</v>
          </cell>
          <cell r="G937" t="str">
            <v>2251-25</v>
          </cell>
          <cell r="H937" t="str">
            <v>03/2026</v>
          </cell>
          <cell r="I937">
            <v>0</v>
          </cell>
          <cell r="J937">
            <v>829.71119999999996</v>
          </cell>
          <cell r="K937">
            <v>0</v>
          </cell>
          <cell r="L937">
            <v>0</v>
          </cell>
          <cell r="M937">
            <v>0</v>
          </cell>
          <cell r="O937">
            <v>18.149999999999999</v>
          </cell>
          <cell r="R937">
            <v>0</v>
          </cell>
          <cell r="S937">
            <v>0</v>
          </cell>
          <cell r="U937">
            <v>0</v>
          </cell>
          <cell r="V937">
            <v>0</v>
          </cell>
          <cell r="Y937">
            <v>0</v>
          </cell>
          <cell r="Z937">
            <v>0</v>
          </cell>
        </row>
        <row r="938">
          <cell r="C938" t="str">
            <v>HOSPITAL PELÓPIDAS SILVEIRA - CG Nº 017/2022</v>
          </cell>
          <cell r="E938" t="str">
            <v>MARIANA OLIVEIRA FARIAS</v>
          </cell>
          <cell r="F938" t="str">
            <v>2 - Outros Profissionais da Saúde</v>
          </cell>
          <cell r="G938" t="str">
            <v>3222-05</v>
          </cell>
          <cell r="H938" t="str">
            <v>03/2026</v>
          </cell>
          <cell r="I938">
            <v>0</v>
          </cell>
          <cell r="J938">
            <v>361.37920000000003</v>
          </cell>
          <cell r="K938">
            <v>0</v>
          </cell>
          <cell r="L938">
            <v>0</v>
          </cell>
          <cell r="M938">
            <v>0</v>
          </cell>
          <cell r="O938">
            <v>2.27</v>
          </cell>
          <cell r="R938">
            <v>135.71282245874065</v>
          </cell>
          <cell r="S938">
            <v>97.26</v>
          </cell>
          <cell r="U938">
            <v>0</v>
          </cell>
          <cell r="V938">
            <v>0</v>
          </cell>
          <cell r="Y938">
            <v>0</v>
          </cell>
          <cell r="Z938">
            <v>0</v>
          </cell>
        </row>
        <row r="939">
          <cell r="C939" t="str">
            <v>HOSPITAL PELÓPIDAS SILVEIRA - CG Nº 017/2022</v>
          </cell>
          <cell r="E939" t="str">
            <v>MARIANA SILVA CAVALCANTE DOS SANTOS</v>
          </cell>
          <cell r="F939" t="str">
            <v>2 - Outros Profissionais da Saúde</v>
          </cell>
          <cell r="G939" t="str">
            <v>5211-30</v>
          </cell>
          <cell r="H939" t="str">
            <v>03/2026</v>
          </cell>
          <cell r="I939">
            <v>0</v>
          </cell>
          <cell r="J939">
            <v>149.072</v>
          </cell>
          <cell r="K939">
            <v>0</v>
          </cell>
          <cell r="L939">
            <v>214.365516666666</v>
          </cell>
          <cell r="M939">
            <v>35.479999999999997</v>
          </cell>
          <cell r="O939">
            <v>0</v>
          </cell>
          <cell r="R939">
            <v>138.37787788466758</v>
          </cell>
          <cell r="S939">
            <v>101.12</v>
          </cell>
          <cell r="U939">
            <v>160</v>
          </cell>
          <cell r="V939">
            <v>0</v>
          </cell>
          <cell r="Y939">
            <v>0</v>
          </cell>
          <cell r="Z939">
            <v>0</v>
          </cell>
        </row>
        <row r="940">
          <cell r="C940" t="str">
            <v>HOSPITAL PELÓPIDAS SILVEIRA - CG Nº 017/2022</v>
          </cell>
          <cell r="E940" t="str">
            <v>MARIANY PEREIRA DO NASCIMENTO IDE</v>
          </cell>
          <cell r="F940" t="str">
            <v>3 - Administrativo</v>
          </cell>
          <cell r="G940" t="str">
            <v>1312-10</v>
          </cell>
          <cell r="H940" t="str">
            <v>03/2026</v>
          </cell>
          <cell r="I940">
            <v>0</v>
          </cell>
          <cell r="J940">
            <v>535.26800000000003</v>
          </cell>
          <cell r="K940">
            <v>0</v>
          </cell>
          <cell r="L940">
            <v>0</v>
          </cell>
          <cell r="M940">
            <v>0</v>
          </cell>
          <cell r="O940">
            <v>0</v>
          </cell>
          <cell r="R940">
            <v>0</v>
          </cell>
          <cell r="S940">
            <v>0</v>
          </cell>
          <cell r="U940">
            <v>0</v>
          </cell>
          <cell r="V940">
            <v>0</v>
          </cell>
          <cell r="Y940">
            <v>0</v>
          </cell>
          <cell r="Z940">
            <v>0</v>
          </cell>
        </row>
        <row r="941">
          <cell r="C941" t="str">
            <v>HOSPITAL PELÓPIDAS SILVEIRA - CG Nº 017/2022</v>
          </cell>
          <cell r="E941" t="str">
            <v>MARILENE BERNADETE DE OLIVEIRA</v>
          </cell>
          <cell r="F941" t="str">
            <v>3 - Administrativo</v>
          </cell>
          <cell r="G941" t="str">
            <v>5143-20</v>
          </cell>
          <cell r="H941" t="str">
            <v>03/2026</v>
          </cell>
          <cell r="I941">
            <v>0</v>
          </cell>
          <cell r="J941">
            <v>474.0136</v>
          </cell>
          <cell r="K941">
            <v>0</v>
          </cell>
          <cell r="L941">
            <v>214.365516666666</v>
          </cell>
          <cell r="M941">
            <v>32.42</v>
          </cell>
          <cell r="O941">
            <v>0</v>
          </cell>
          <cell r="R941">
            <v>0</v>
          </cell>
          <cell r="S941">
            <v>0</v>
          </cell>
          <cell r="U941">
            <v>0</v>
          </cell>
          <cell r="V941">
            <v>0</v>
          </cell>
          <cell r="Y941">
            <v>0</v>
          </cell>
          <cell r="Z941">
            <v>0</v>
          </cell>
        </row>
        <row r="942">
          <cell r="C942" t="str">
            <v>HOSPITAL PELÓPIDAS SILVEIRA - CG Nº 017/2022</v>
          </cell>
          <cell r="E942" t="str">
            <v>MARILENE OLIVEIRA SILVA</v>
          </cell>
          <cell r="F942" t="str">
            <v>2 - Outros Profissionais da Saúde</v>
          </cell>
          <cell r="G942" t="str">
            <v>3222-05</v>
          </cell>
          <cell r="H942" t="str">
            <v>03/2026</v>
          </cell>
          <cell r="I942">
            <v>0</v>
          </cell>
          <cell r="J942">
            <v>286.79840000000002</v>
          </cell>
          <cell r="K942">
            <v>0</v>
          </cell>
          <cell r="L942">
            <v>0</v>
          </cell>
          <cell r="M942">
            <v>0</v>
          </cell>
          <cell r="O942">
            <v>2.27</v>
          </cell>
          <cell r="R942">
            <v>295.20613948729084</v>
          </cell>
          <cell r="S942">
            <v>90.78</v>
          </cell>
          <cell r="U942">
            <v>0</v>
          </cell>
          <cell r="V942">
            <v>0</v>
          </cell>
          <cell r="Y942">
            <v>0</v>
          </cell>
          <cell r="Z942">
            <v>0</v>
          </cell>
        </row>
        <row r="943">
          <cell r="C943" t="str">
            <v>HOSPITAL PELÓPIDAS SILVEIRA - CG Nº 017/2022</v>
          </cell>
          <cell r="E943" t="str">
            <v>MARILIA ANDRADE LIMA</v>
          </cell>
          <cell r="F943" t="str">
            <v>2 - Outros Profissionais da Saúde</v>
          </cell>
          <cell r="G943" t="str">
            <v>2236-05</v>
          </cell>
          <cell r="H943" t="str">
            <v>03/2026</v>
          </cell>
          <cell r="I943">
            <v>0</v>
          </cell>
          <cell r="J943">
            <v>212.79759999999999</v>
          </cell>
          <cell r="K943">
            <v>0</v>
          </cell>
          <cell r="L943">
            <v>0</v>
          </cell>
          <cell r="M943">
            <v>0</v>
          </cell>
          <cell r="O943">
            <v>4.7699999999999996</v>
          </cell>
          <cell r="R943">
            <v>0</v>
          </cell>
          <cell r="S943">
            <v>0</v>
          </cell>
          <cell r="U943">
            <v>121.1</v>
          </cell>
          <cell r="V943">
            <v>0</v>
          </cell>
          <cell r="Y943">
            <v>0</v>
          </cell>
          <cell r="Z943">
            <v>0</v>
          </cell>
        </row>
        <row r="944">
          <cell r="C944" t="str">
            <v>HOSPITAL PELÓPIDAS SILVEIRA - CG Nº 017/2022</v>
          </cell>
          <cell r="E944" t="str">
            <v>MARILIA GABRIELA DA SILVA</v>
          </cell>
          <cell r="F944" t="str">
            <v>2 - Outros Profissionais da Saúde</v>
          </cell>
          <cell r="G944" t="str">
            <v>5211-30</v>
          </cell>
          <cell r="H944" t="str">
            <v>03/2026</v>
          </cell>
          <cell r="I944">
            <v>0</v>
          </cell>
          <cell r="J944">
            <v>201.2704</v>
          </cell>
          <cell r="K944">
            <v>0</v>
          </cell>
          <cell r="L944">
            <v>214.365516666666</v>
          </cell>
          <cell r="M944">
            <v>35.479999999999997</v>
          </cell>
          <cell r="O944">
            <v>0</v>
          </cell>
          <cell r="R944">
            <v>295.20613948729084</v>
          </cell>
          <cell r="S944">
            <v>106.44</v>
          </cell>
          <cell r="U944">
            <v>320</v>
          </cell>
          <cell r="V944">
            <v>0</v>
          </cell>
          <cell r="Y944">
            <v>0</v>
          </cell>
          <cell r="Z944">
            <v>0</v>
          </cell>
        </row>
        <row r="945">
          <cell r="C945" t="str">
            <v>HOSPITAL PELÓPIDAS SILVEIRA - CG Nº 017/2022</v>
          </cell>
          <cell r="E945" t="str">
            <v>MARILIA PATRICIA LINS E CASTRO MELO MOREIRA</v>
          </cell>
          <cell r="F945" t="str">
            <v>2 - Outros Profissionais da Saúde</v>
          </cell>
          <cell r="G945" t="str">
            <v>2237-10</v>
          </cell>
          <cell r="H945" t="str">
            <v>03/2026</v>
          </cell>
          <cell r="I945">
            <v>0</v>
          </cell>
          <cell r="J945">
            <v>368.52719999999999</v>
          </cell>
          <cell r="K945">
            <v>0</v>
          </cell>
          <cell r="L945">
            <v>0</v>
          </cell>
          <cell r="M945">
            <v>0</v>
          </cell>
          <cell r="O945">
            <v>2.27</v>
          </cell>
          <cell r="R945">
            <v>0</v>
          </cell>
          <cell r="S945">
            <v>0</v>
          </cell>
          <cell r="U945">
            <v>0</v>
          </cell>
          <cell r="V945">
            <v>0</v>
          </cell>
          <cell r="Y945">
            <v>0</v>
          </cell>
          <cell r="Z945">
            <v>0</v>
          </cell>
        </row>
        <row r="946">
          <cell r="C946" t="str">
            <v>HOSPITAL PELÓPIDAS SILVEIRA - CG Nº 017/2022</v>
          </cell>
          <cell r="E946" t="str">
            <v>MARINALDA NOBERTA DA CRUZ</v>
          </cell>
          <cell r="F946" t="str">
            <v>2 - Outros Profissionais da Saúde</v>
          </cell>
          <cell r="G946" t="str">
            <v>2237-05</v>
          </cell>
          <cell r="H946" t="str">
            <v>03/2026</v>
          </cell>
          <cell r="I946">
            <v>0</v>
          </cell>
          <cell r="J946">
            <v>175.5504</v>
          </cell>
          <cell r="K946">
            <v>0</v>
          </cell>
          <cell r="L946">
            <v>0</v>
          </cell>
          <cell r="M946">
            <v>0</v>
          </cell>
          <cell r="O946">
            <v>0</v>
          </cell>
          <cell r="R946">
            <v>276.75575576933517</v>
          </cell>
          <cell r="S946">
            <v>97.26</v>
          </cell>
          <cell r="U946">
            <v>0</v>
          </cell>
          <cell r="V946">
            <v>0</v>
          </cell>
          <cell r="Y946">
            <v>0</v>
          </cell>
          <cell r="Z946">
            <v>0</v>
          </cell>
        </row>
        <row r="947">
          <cell r="C947" t="str">
            <v>HOSPITAL PELÓPIDAS SILVEIRA - CG Nº 017/2022</v>
          </cell>
          <cell r="E947" t="str">
            <v>MARINALDO DA SILVA CARDOSO</v>
          </cell>
          <cell r="F947" t="str">
            <v>2 - Outros Profissionais da Saúde</v>
          </cell>
          <cell r="G947" t="str">
            <v>5151-10</v>
          </cell>
          <cell r="H947" t="str">
            <v>03/2026</v>
          </cell>
          <cell r="I947">
            <v>0</v>
          </cell>
          <cell r="J947">
            <v>177.476</v>
          </cell>
          <cell r="K947">
            <v>0</v>
          </cell>
          <cell r="L947">
            <v>0</v>
          </cell>
          <cell r="M947">
            <v>0</v>
          </cell>
          <cell r="O947">
            <v>0</v>
          </cell>
          <cell r="R947">
            <v>295.20613948729084</v>
          </cell>
          <cell r="S947">
            <v>84.29</v>
          </cell>
          <cell r="U947">
            <v>0</v>
          </cell>
          <cell r="V947">
            <v>0</v>
          </cell>
          <cell r="Y947">
            <v>0</v>
          </cell>
          <cell r="Z947">
            <v>0</v>
          </cell>
        </row>
        <row r="948">
          <cell r="C948" t="str">
            <v>HOSPITAL PELÓPIDAS SILVEIRA - CG Nº 017/2022</v>
          </cell>
          <cell r="E948" t="str">
            <v>MARINES SOARES DA SILVA</v>
          </cell>
          <cell r="F948" t="str">
            <v>2 - Outros Profissionais da Saúde</v>
          </cell>
          <cell r="G948" t="str">
            <v>3241-15</v>
          </cell>
          <cell r="H948" t="str">
            <v>03/2026</v>
          </cell>
          <cell r="I948">
            <v>0</v>
          </cell>
          <cell r="J948">
            <v>338.90800000000002</v>
          </cell>
          <cell r="K948">
            <v>0</v>
          </cell>
          <cell r="L948">
            <v>0</v>
          </cell>
          <cell r="M948">
            <v>0</v>
          </cell>
          <cell r="O948">
            <v>2.27</v>
          </cell>
          <cell r="R948">
            <v>0</v>
          </cell>
          <cell r="S948">
            <v>0</v>
          </cell>
          <cell r="U948">
            <v>0</v>
          </cell>
          <cell r="V948">
            <v>0</v>
          </cell>
          <cell r="Y948">
            <v>0</v>
          </cell>
          <cell r="Z948">
            <v>0</v>
          </cell>
        </row>
        <row r="949">
          <cell r="C949" t="str">
            <v>HOSPITAL PELÓPIDAS SILVEIRA - CG Nº 017/2022</v>
          </cell>
          <cell r="E949" t="str">
            <v>MARINETE CHAGAS DA SILVA</v>
          </cell>
          <cell r="F949" t="str">
            <v>2 - Outros Profissionais da Saúde</v>
          </cell>
          <cell r="G949" t="str">
            <v>5211-30</v>
          </cell>
          <cell r="H949" t="str">
            <v>03/2026</v>
          </cell>
          <cell r="I949">
            <v>0</v>
          </cell>
          <cell r="J949">
            <v>158.27520000000001</v>
          </cell>
          <cell r="K949">
            <v>0</v>
          </cell>
          <cell r="L949">
            <v>0</v>
          </cell>
          <cell r="M949">
            <v>0</v>
          </cell>
          <cell r="O949">
            <v>0</v>
          </cell>
          <cell r="R949">
            <v>85.896786420260312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Z949">
            <v>0</v>
          </cell>
        </row>
        <row r="950">
          <cell r="C950" t="str">
            <v>HOSPITAL PELÓPIDAS SILVEIRA - CG Nº 017/2022</v>
          </cell>
          <cell r="E950" t="str">
            <v>MARIO CABRAL DA COSTA JARDIM</v>
          </cell>
          <cell r="F950" t="str">
            <v>3 - Administrativo</v>
          </cell>
          <cell r="G950" t="str">
            <v>3912-10</v>
          </cell>
          <cell r="H950" t="str">
            <v>03/2026</v>
          </cell>
          <cell r="I950">
            <v>0</v>
          </cell>
          <cell r="J950">
            <v>315.14319999999998</v>
          </cell>
          <cell r="K950">
            <v>0</v>
          </cell>
          <cell r="L950">
            <v>0</v>
          </cell>
          <cell r="M950">
            <v>0</v>
          </cell>
          <cell r="O950">
            <v>0</v>
          </cell>
          <cell r="R950">
            <v>0</v>
          </cell>
          <cell r="S950">
            <v>0</v>
          </cell>
          <cell r="U950">
            <v>0</v>
          </cell>
          <cell r="V950">
            <v>0</v>
          </cell>
          <cell r="Y950">
            <v>0</v>
          </cell>
          <cell r="Z950">
            <v>0</v>
          </cell>
        </row>
        <row r="951">
          <cell r="C951" t="str">
            <v>HOSPITAL PELÓPIDAS SILVEIRA - CG Nº 017/2022</v>
          </cell>
          <cell r="E951" t="str">
            <v>MARIZA MARIA ARAUJO CAMPELO DE MELO</v>
          </cell>
          <cell r="F951" t="str">
            <v>1 - Médico</v>
          </cell>
          <cell r="G951" t="str">
            <v>2251-20</v>
          </cell>
          <cell r="H951" t="str">
            <v>03/2026</v>
          </cell>
          <cell r="I951">
            <v>0</v>
          </cell>
          <cell r="J951">
            <v>435.05360000000002</v>
          </cell>
          <cell r="K951">
            <v>0</v>
          </cell>
          <cell r="L951">
            <v>0</v>
          </cell>
          <cell r="M951">
            <v>0</v>
          </cell>
          <cell r="O951">
            <v>0</v>
          </cell>
          <cell r="R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Z951">
            <v>0</v>
          </cell>
        </row>
        <row r="952">
          <cell r="C952" t="str">
            <v>HOSPITAL PELÓPIDAS SILVEIRA - CG Nº 017/2022</v>
          </cell>
          <cell r="E952" t="str">
            <v>MARIZA SILVA DA COSTA</v>
          </cell>
          <cell r="F952" t="str">
            <v>3 - Administrativo</v>
          </cell>
          <cell r="G952" t="str">
            <v>5143-20</v>
          </cell>
          <cell r="H952" t="str">
            <v>03/2026</v>
          </cell>
          <cell r="I952">
            <v>0</v>
          </cell>
          <cell r="J952">
            <v>3.0808</v>
          </cell>
          <cell r="K952">
            <v>0</v>
          </cell>
          <cell r="L952">
            <v>0</v>
          </cell>
          <cell r="M952">
            <v>0</v>
          </cell>
          <cell r="O952">
            <v>0</v>
          </cell>
          <cell r="R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Z952">
            <v>0</v>
          </cell>
        </row>
        <row r="953">
          <cell r="C953" t="str">
            <v>HOSPITAL PELÓPIDAS SILVEIRA - CG Nº 017/2022</v>
          </cell>
          <cell r="E953" t="str">
            <v>MARKUS VINICIUS DE VASCONCELOS ARRUDA</v>
          </cell>
          <cell r="F953" t="str">
            <v>2 - Outros Profissionais da Saúde</v>
          </cell>
          <cell r="G953" t="str">
            <v>2236-05</v>
          </cell>
          <cell r="H953" t="str">
            <v>03/2026</v>
          </cell>
          <cell r="I953">
            <v>0</v>
          </cell>
          <cell r="J953">
            <v>515.90880000000004</v>
          </cell>
          <cell r="K953">
            <v>0</v>
          </cell>
          <cell r="L953">
            <v>214.365516666666</v>
          </cell>
          <cell r="M953">
            <v>3.06</v>
          </cell>
          <cell r="O953">
            <v>4.7699999999999996</v>
          </cell>
          <cell r="R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Z953">
            <v>0</v>
          </cell>
        </row>
        <row r="954">
          <cell r="C954" t="str">
            <v>HOSPITAL PELÓPIDAS SILVEIRA - CG Nº 017/2022</v>
          </cell>
          <cell r="E954" t="str">
            <v>MARTA MILENA FLOR DE OLIVEIRA</v>
          </cell>
          <cell r="F954" t="str">
            <v>2 - Outros Profissionais da Saúde</v>
          </cell>
          <cell r="G954" t="str">
            <v>3241-15</v>
          </cell>
          <cell r="H954" t="str">
            <v>03/2026</v>
          </cell>
          <cell r="I954">
            <v>0</v>
          </cell>
          <cell r="J954">
            <v>318.9248</v>
          </cell>
          <cell r="K954">
            <v>0</v>
          </cell>
          <cell r="L954">
            <v>0</v>
          </cell>
          <cell r="M954">
            <v>0</v>
          </cell>
          <cell r="O954">
            <v>2.27</v>
          </cell>
          <cell r="R954">
            <v>0</v>
          </cell>
          <cell r="S954">
            <v>0</v>
          </cell>
          <cell r="U954">
            <v>0</v>
          </cell>
          <cell r="V954">
            <v>0</v>
          </cell>
          <cell r="Y954">
            <v>0</v>
          </cell>
          <cell r="Z954">
            <v>0</v>
          </cell>
        </row>
        <row r="955">
          <cell r="C955" t="str">
            <v>HOSPITAL PELÓPIDAS SILVEIRA - CG Nº 017/2022</v>
          </cell>
          <cell r="E955" t="str">
            <v>MARY JANE DA SILVA BARROS</v>
          </cell>
          <cell r="F955" t="str">
            <v>2 - Outros Profissionais da Saúde</v>
          </cell>
          <cell r="G955" t="str">
            <v>5211-30</v>
          </cell>
          <cell r="H955" t="str">
            <v>03/2026</v>
          </cell>
          <cell r="I955">
            <v>0</v>
          </cell>
          <cell r="J955">
            <v>190.17439999999999</v>
          </cell>
          <cell r="K955">
            <v>0</v>
          </cell>
          <cell r="L955">
            <v>0</v>
          </cell>
          <cell r="M955">
            <v>0</v>
          </cell>
          <cell r="O955">
            <v>0</v>
          </cell>
          <cell r="R955">
            <v>297.00923076923078</v>
          </cell>
          <cell r="S955">
            <v>106.44</v>
          </cell>
          <cell r="U955">
            <v>0</v>
          </cell>
          <cell r="V955">
            <v>0</v>
          </cell>
          <cell r="Y955">
            <v>0</v>
          </cell>
          <cell r="Z955">
            <v>0</v>
          </cell>
        </row>
        <row r="956">
          <cell r="C956" t="str">
            <v>HOSPITAL PELÓPIDAS SILVEIRA - CG Nº 017/2022</v>
          </cell>
          <cell r="E956" t="str">
            <v>MATEUS IAGO DA SILVA MENEZES</v>
          </cell>
          <cell r="F956" t="str">
            <v>2 - Outros Profissionais da Saúde</v>
          </cell>
          <cell r="G956" t="str">
            <v>3222-05</v>
          </cell>
          <cell r="H956" t="str">
            <v>03/2026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O956">
            <v>2.27</v>
          </cell>
          <cell r="R956">
            <v>0</v>
          </cell>
          <cell r="S956">
            <v>0</v>
          </cell>
          <cell r="U956">
            <v>0</v>
          </cell>
          <cell r="V956">
            <v>0</v>
          </cell>
          <cell r="Y956">
            <v>0</v>
          </cell>
          <cell r="Z956">
            <v>0</v>
          </cell>
        </row>
        <row r="957">
          <cell r="C957" t="str">
            <v>HOSPITAL PELÓPIDAS SILVEIRA - CG Nº 017/2022</v>
          </cell>
          <cell r="E957" t="str">
            <v>MATEUS LOPES BARRETO DE SOUSA</v>
          </cell>
          <cell r="F957" t="str">
            <v>1 - Médico</v>
          </cell>
          <cell r="G957" t="str">
            <v>2251-25</v>
          </cell>
          <cell r="H957" t="str">
            <v>03/2026</v>
          </cell>
          <cell r="I957">
            <v>0</v>
          </cell>
          <cell r="J957">
            <v>1391.1984</v>
          </cell>
          <cell r="K957">
            <v>0</v>
          </cell>
          <cell r="L957">
            <v>0</v>
          </cell>
          <cell r="M957">
            <v>0</v>
          </cell>
          <cell r="O957">
            <v>18.149999999999999</v>
          </cell>
          <cell r="R957">
            <v>0</v>
          </cell>
          <cell r="S957">
            <v>0</v>
          </cell>
          <cell r="U957">
            <v>0</v>
          </cell>
          <cell r="V957">
            <v>0</v>
          </cell>
          <cell r="Y957">
            <v>0</v>
          </cell>
          <cell r="Z957">
            <v>0</v>
          </cell>
        </row>
        <row r="958">
          <cell r="C958" t="str">
            <v>HOSPITAL PELÓPIDAS SILVEIRA - CG Nº 017/2022</v>
          </cell>
          <cell r="E958" t="str">
            <v>MATEUS SEVERINO DA SILVA</v>
          </cell>
          <cell r="F958" t="str">
            <v>2 - Outros Profissionais da Saúde</v>
          </cell>
          <cell r="G958" t="str">
            <v>3222-05</v>
          </cell>
          <cell r="H958" t="str">
            <v>03/2026</v>
          </cell>
          <cell r="I958">
            <v>0</v>
          </cell>
          <cell r="J958">
            <v>282.928</v>
          </cell>
          <cell r="K958">
            <v>0</v>
          </cell>
          <cell r="L958">
            <v>0</v>
          </cell>
          <cell r="M958">
            <v>0</v>
          </cell>
          <cell r="O958">
            <v>2.27</v>
          </cell>
          <cell r="R958">
            <v>0</v>
          </cell>
          <cell r="S958">
            <v>97.26</v>
          </cell>
          <cell r="U958">
            <v>0</v>
          </cell>
          <cell r="V958">
            <v>0</v>
          </cell>
          <cell r="Y958">
            <v>0</v>
          </cell>
          <cell r="Z958">
            <v>0</v>
          </cell>
        </row>
        <row r="959">
          <cell r="C959" t="str">
            <v>HOSPITAL PELÓPIDAS SILVEIRA - CG Nº 017/2022</v>
          </cell>
          <cell r="E959" t="str">
            <v>MATHEUS ARAUJO DA SILVA</v>
          </cell>
          <cell r="F959" t="str">
            <v>3 - Administrativo</v>
          </cell>
          <cell r="G959" t="str">
            <v>5174-10</v>
          </cell>
          <cell r="H959" t="str">
            <v>03/2026</v>
          </cell>
          <cell r="I959">
            <v>0</v>
          </cell>
          <cell r="J959">
            <v>174.5592</v>
          </cell>
          <cell r="K959">
            <v>0</v>
          </cell>
          <cell r="L959">
            <v>214.365516666666</v>
          </cell>
          <cell r="M959">
            <v>32.42</v>
          </cell>
          <cell r="O959">
            <v>0</v>
          </cell>
          <cell r="R959">
            <v>0</v>
          </cell>
          <cell r="S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</row>
        <row r="960">
          <cell r="C960" t="str">
            <v>HOSPITAL PELÓPIDAS SILVEIRA - CG Nº 017/2022</v>
          </cell>
          <cell r="E960" t="str">
            <v>MATHEUS CANOVA DE CASTRO</v>
          </cell>
          <cell r="F960" t="str">
            <v>3 - Administrativo</v>
          </cell>
          <cell r="G960" t="str">
            <v>1427-05</v>
          </cell>
          <cell r="H960" t="str">
            <v>03/2026</v>
          </cell>
          <cell r="I960">
            <v>0</v>
          </cell>
          <cell r="J960">
            <v>604.95360000000005</v>
          </cell>
          <cell r="K960">
            <v>0</v>
          </cell>
          <cell r="L960">
            <v>214.365516666666</v>
          </cell>
          <cell r="M960">
            <v>44</v>
          </cell>
          <cell r="O960">
            <v>0</v>
          </cell>
          <cell r="R960">
            <v>0</v>
          </cell>
          <cell r="S960">
            <v>0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</row>
        <row r="961">
          <cell r="C961" t="str">
            <v>HOSPITAL PELÓPIDAS SILVEIRA - CG Nº 017/2022</v>
          </cell>
          <cell r="E961" t="str">
            <v>MATHEUS VICTOR DO ESPIRITO SANTO</v>
          </cell>
          <cell r="F961" t="str">
            <v>2 - Outros Profissionais da Saúde</v>
          </cell>
          <cell r="G961" t="str">
            <v>5151-10</v>
          </cell>
          <cell r="H961" t="str">
            <v>03/2026</v>
          </cell>
          <cell r="I961">
            <v>0</v>
          </cell>
          <cell r="J961">
            <v>164.86959999999999</v>
          </cell>
          <cell r="K961">
            <v>0</v>
          </cell>
          <cell r="L961">
            <v>214.365516666666</v>
          </cell>
          <cell r="M961">
            <v>32.42</v>
          </cell>
          <cell r="O961">
            <v>0</v>
          </cell>
          <cell r="R961">
            <v>387.45805807706921</v>
          </cell>
          <cell r="S961">
            <v>87.53</v>
          </cell>
          <cell r="U961">
            <v>0</v>
          </cell>
          <cell r="V961">
            <v>0</v>
          </cell>
          <cell r="Y961">
            <v>0</v>
          </cell>
          <cell r="Z961">
            <v>0</v>
          </cell>
        </row>
        <row r="962">
          <cell r="C962" t="str">
            <v>HOSPITAL PELÓPIDAS SILVEIRA - CG Nº 017/2022</v>
          </cell>
          <cell r="E962" t="str">
            <v>MAURICIO BARRETO DA SILVA JUNIOR</v>
          </cell>
          <cell r="F962" t="str">
            <v>3 - Administrativo</v>
          </cell>
          <cell r="G962" t="str">
            <v>3172-10</v>
          </cell>
          <cell r="H962" t="str">
            <v>03/2026</v>
          </cell>
          <cell r="I962">
            <v>0</v>
          </cell>
          <cell r="J962">
            <v>252.08080000000001</v>
          </cell>
          <cell r="K962">
            <v>0</v>
          </cell>
          <cell r="L962">
            <v>214.365516666666</v>
          </cell>
          <cell r="M962">
            <v>44</v>
          </cell>
          <cell r="O962">
            <v>0</v>
          </cell>
          <cell r="R962">
            <v>0</v>
          </cell>
          <cell r="S962">
            <v>0</v>
          </cell>
          <cell r="U962">
            <v>0</v>
          </cell>
          <cell r="V962">
            <v>0</v>
          </cell>
          <cell r="Y962">
            <v>0</v>
          </cell>
          <cell r="Z962">
            <v>0</v>
          </cell>
        </row>
        <row r="963">
          <cell r="C963" t="str">
            <v>HOSPITAL PELÓPIDAS SILVEIRA - CG Nº 017/2022</v>
          </cell>
          <cell r="E963" t="str">
            <v>MAURICIO FRANCISCO DA SILVA</v>
          </cell>
          <cell r="F963" t="str">
            <v>2 - Outros Profissionais da Saúde</v>
          </cell>
          <cell r="G963" t="str">
            <v>3222-05</v>
          </cell>
          <cell r="H963" t="str">
            <v>03/2026</v>
          </cell>
          <cell r="I963">
            <v>0</v>
          </cell>
          <cell r="J963">
            <v>282.61279999999999</v>
          </cell>
          <cell r="K963">
            <v>0</v>
          </cell>
          <cell r="L963">
            <v>214.365516666666</v>
          </cell>
          <cell r="M963">
            <v>32.42</v>
          </cell>
          <cell r="O963">
            <v>2.27</v>
          </cell>
          <cell r="R963">
            <v>138.37787788466758</v>
          </cell>
          <cell r="S963">
            <v>97.26</v>
          </cell>
          <cell r="U963">
            <v>0</v>
          </cell>
          <cell r="V963">
            <v>0</v>
          </cell>
          <cell r="Y963">
            <v>0</v>
          </cell>
          <cell r="Z963">
            <v>0</v>
          </cell>
        </row>
        <row r="964">
          <cell r="C964" t="str">
            <v>HOSPITAL PELÓPIDAS SILVEIRA - CG Nº 017/2022</v>
          </cell>
          <cell r="E964" t="str">
            <v>MAURIEDNA AMANCIO DE LIMA BATISTA</v>
          </cell>
          <cell r="F964" t="str">
            <v>2 - Outros Profissionais da Saúde</v>
          </cell>
          <cell r="G964" t="str">
            <v>3242-05</v>
          </cell>
          <cell r="H964" t="str">
            <v>03/2026</v>
          </cell>
          <cell r="I964">
            <v>0</v>
          </cell>
          <cell r="J964">
            <v>172.81039999999999</v>
          </cell>
          <cell r="K964">
            <v>0</v>
          </cell>
          <cell r="L964">
            <v>214.365516666666</v>
          </cell>
          <cell r="M964">
            <v>35.57</v>
          </cell>
          <cell r="O964">
            <v>2.27</v>
          </cell>
          <cell r="R964">
            <v>0</v>
          </cell>
          <cell r="S964">
            <v>0</v>
          </cell>
          <cell r="U964">
            <v>0</v>
          </cell>
          <cell r="V964">
            <v>0</v>
          </cell>
          <cell r="Y964">
            <v>0</v>
          </cell>
          <cell r="Z964">
            <v>0</v>
          </cell>
        </row>
        <row r="965">
          <cell r="C965" t="str">
            <v>HOSPITAL PELÓPIDAS SILVEIRA - CG Nº 017/2022</v>
          </cell>
          <cell r="E965" t="str">
            <v>MAXWELL HESLEY PEREIRA TAVARES</v>
          </cell>
          <cell r="F965" t="str">
            <v>3 - Administrativo</v>
          </cell>
          <cell r="G965" t="str">
            <v>3172-10</v>
          </cell>
          <cell r="H965" t="str">
            <v>03/2026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O965">
            <v>0</v>
          </cell>
          <cell r="R965">
            <v>0</v>
          </cell>
          <cell r="S965">
            <v>0</v>
          </cell>
          <cell r="U965">
            <v>0</v>
          </cell>
          <cell r="V965">
            <v>0</v>
          </cell>
          <cell r="Y965">
            <v>0</v>
          </cell>
          <cell r="Z965">
            <v>0</v>
          </cell>
        </row>
        <row r="966">
          <cell r="C966" t="str">
            <v>HOSPITAL PELÓPIDAS SILVEIRA - CG Nº 017/2022</v>
          </cell>
          <cell r="E966" t="str">
            <v>MAYARA CRISTINA MACEDO DE MENEZES</v>
          </cell>
          <cell r="F966" t="str">
            <v>2 - Outros Profissionais da Saúde</v>
          </cell>
          <cell r="G966" t="str">
            <v>2236-05</v>
          </cell>
          <cell r="H966" t="str">
            <v>03/2026</v>
          </cell>
          <cell r="I966">
            <v>0</v>
          </cell>
          <cell r="J966">
            <v>248.2672</v>
          </cell>
          <cell r="K966">
            <v>0</v>
          </cell>
          <cell r="L966">
            <v>0</v>
          </cell>
          <cell r="M966">
            <v>0</v>
          </cell>
          <cell r="O966">
            <v>4.7699999999999996</v>
          </cell>
          <cell r="R966">
            <v>0</v>
          </cell>
          <cell r="S966">
            <v>0</v>
          </cell>
          <cell r="U966">
            <v>0</v>
          </cell>
          <cell r="V966">
            <v>0</v>
          </cell>
          <cell r="Y966">
            <v>0</v>
          </cell>
          <cell r="Z966">
            <v>0</v>
          </cell>
        </row>
        <row r="967">
          <cell r="C967" t="str">
            <v>HOSPITAL PELÓPIDAS SILVEIRA - CG Nº 017/2022</v>
          </cell>
          <cell r="E967" t="str">
            <v>MAYARA EVELLYN GOMES DOS SANTOS</v>
          </cell>
          <cell r="F967" t="str">
            <v>2 - Outros Profissionais da Saúde</v>
          </cell>
          <cell r="G967" t="str">
            <v>2236-05</v>
          </cell>
          <cell r="H967" t="str">
            <v>03/2026</v>
          </cell>
          <cell r="I967">
            <v>0</v>
          </cell>
          <cell r="J967">
            <v>255.94560000000001</v>
          </cell>
          <cell r="K967">
            <v>0</v>
          </cell>
          <cell r="L967">
            <v>214.365516666666</v>
          </cell>
          <cell r="M967">
            <v>3.06</v>
          </cell>
          <cell r="O967">
            <v>4.7699999999999996</v>
          </cell>
          <cell r="R967">
            <v>0</v>
          </cell>
          <cell r="S967">
            <v>0</v>
          </cell>
          <cell r="U967">
            <v>0</v>
          </cell>
          <cell r="V967">
            <v>0</v>
          </cell>
          <cell r="Y967">
            <v>0</v>
          </cell>
          <cell r="Z967">
            <v>0</v>
          </cell>
        </row>
        <row r="968">
          <cell r="C968" t="str">
            <v>HOSPITAL PELÓPIDAS SILVEIRA - CG Nº 017/2022</v>
          </cell>
          <cell r="E968" t="str">
            <v>MAYARA KARINA FELIX DA SILVA</v>
          </cell>
          <cell r="F968" t="str">
            <v>2 - Outros Profissionais da Saúde</v>
          </cell>
          <cell r="G968" t="str">
            <v>3222-05</v>
          </cell>
          <cell r="H968" t="str">
            <v>03/2026</v>
          </cell>
          <cell r="I968">
            <v>0</v>
          </cell>
          <cell r="J968">
            <v>256.1456</v>
          </cell>
          <cell r="K968">
            <v>0</v>
          </cell>
          <cell r="L968">
            <v>214.365516666666</v>
          </cell>
          <cell r="M968">
            <v>32.42</v>
          </cell>
          <cell r="O968">
            <v>2.27</v>
          </cell>
          <cell r="R968">
            <v>0</v>
          </cell>
          <cell r="S968">
            <v>0</v>
          </cell>
          <cell r="U968">
            <v>70.22</v>
          </cell>
          <cell r="V968">
            <v>0</v>
          </cell>
          <cell r="Y968">
            <v>0</v>
          </cell>
          <cell r="Z968">
            <v>0</v>
          </cell>
        </row>
        <row r="969">
          <cell r="C969" t="str">
            <v>HOSPITAL PELÓPIDAS SILVEIRA - CG Nº 017/2022</v>
          </cell>
          <cell r="E969" t="str">
            <v>MAYARA PRISCILA GONCALVES CARVALHO DE ARAUJO</v>
          </cell>
          <cell r="F969" t="str">
            <v>2 - Outros Profissionais da Saúde</v>
          </cell>
          <cell r="G969" t="str">
            <v>3241-15</v>
          </cell>
          <cell r="H969" t="str">
            <v>03/2026</v>
          </cell>
          <cell r="I969">
            <v>0</v>
          </cell>
          <cell r="J969">
            <v>701.81759999999997</v>
          </cell>
          <cell r="K969">
            <v>0</v>
          </cell>
          <cell r="L969">
            <v>0</v>
          </cell>
          <cell r="M969">
            <v>0</v>
          </cell>
          <cell r="O969">
            <v>2.27</v>
          </cell>
          <cell r="R969">
            <v>0</v>
          </cell>
          <cell r="S969">
            <v>0</v>
          </cell>
          <cell r="U969">
            <v>0</v>
          </cell>
          <cell r="V969">
            <v>0</v>
          </cell>
          <cell r="Y969">
            <v>0</v>
          </cell>
          <cell r="Z969">
            <v>0</v>
          </cell>
        </row>
        <row r="970">
          <cell r="C970" t="str">
            <v>HOSPITAL PELÓPIDAS SILVEIRA - CG Nº 017/2022</v>
          </cell>
          <cell r="E970" t="str">
            <v>MAYARA SUELEN ARAUJO DOS SANTOS</v>
          </cell>
          <cell r="F970" t="str">
            <v>2 - Outros Profissionais da Saúde</v>
          </cell>
          <cell r="G970" t="str">
            <v>3222-05</v>
          </cell>
          <cell r="H970" t="str">
            <v>03/2026</v>
          </cell>
          <cell r="I970">
            <v>0</v>
          </cell>
          <cell r="J970">
            <v>306.33199999999999</v>
          </cell>
          <cell r="K970">
            <v>0</v>
          </cell>
          <cell r="L970">
            <v>0</v>
          </cell>
          <cell r="M970">
            <v>0</v>
          </cell>
          <cell r="O970">
            <v>2.27</v>
          </cell>
          <cell r="R970">
            <v>0</v>
          </cell>
          <cell r="S970">
            <v>76.510000000000005</v>
          </cell>
          <cell r="U970">
            <v>0</v>
          </cell>
          <cell r="V970">
            <v>0</v>
          </cell>
          <cell r="Y970">
            <v>0</v>
          </cell>
          <cell r="Z970">
            <v>0</v>
          </cell>
        </row>
        <row r="971">
          <cell r="C971" t="str">
            <v>HOSPITAL PELÓPIDAS SILVEIRA - CG Nº 017/2022</v>
          </cell>
          <cell r="E971" t="str">
            <v>MERCIA MARIA DA SILVA</v>
          </cell>
          <cell r="F971" t="str">
            <v>2 - Outros Profissionais da Saúde</v>
          </cell>
          <cell r="G971" t="str">
            <v>3222-05</v>
          </cell>
          <cell r="H971" t="str">
            <v>03/2026</v>
          </cell>
          <cell r="I971">
            <v>0</v>
          </cell>
          <cell r="J971">
            <v>320.87599999999998</v>
          </cell>
          <cell r="K971">
            <v>0</v>
          </cell>
          <cell r="L971">
            <v>0</v>
          </cell>
          <cell r="M971">
            <v>0</v>
          </cell>
          <cell r="O971">
            <v>2.27</v>
          </cell>
          <cell r="R971">
            <v>0</v>
          </cell>
          <cell r="S971">
            <v>0</v>
          </cell>
          <cell r="U971">
            <v>0</v>
          </cell>
          <cell r="V971">
            <v>0</v>
          </cell>
          <cell r="Y971">
            <v>0</v>
          </cell>
          <cell r="Z971">
            <v>0</v>
          </cell>
        </row>
        <row r="972">
          <cell r="C972" t="str">
            <v>HOSPITAL PELÓPIDAS SILVEIRA - CG Nº 017/2022</v>
          </cell>
          <cell r="E972" t="str">
            <v>MERCIA MARTINS DA SILVA</v>
          </cell>
          <cell r="F972" t="str">
            <v>2 - Outros Profissionais da Saúde</v>
          </cell>
          <cell r="G972" t="str">
            <v>3222-05</v>
          </cell>
          <cell r="H972" t="str">
            <v>03/2026</v>
          </cell>
          <cell r="I972">
            <v>0</v>
          </cell>
          <cell r="J972">
            <v>279.2448</v>
          </cell>
          <cell r="K972">
            <v>0</v>
          </cell>
          <cell r="L972">
            <v>0</v>
          </cell>
          <cell r="M972">
            <v>0</v>
          </cell>
          <cell r="O972">
            <v>2.27</v>
          </cell>
          <cell r="R972">
            <v>0</v>
          </cell>
          <cell r="S972">
            <v>87.53</v>
          </cell>
          <cell r="U972">
            <v>0</v>
          </cell>
          <cell r="V972">
            <v>0</v>
          </cell>
          <cell r="Y972">
            <v>0</v>
          </cell>
          <cell r="Z972">
            <v>0</v>
          </cell>
        </row>
        <row r="973">
          <cell r="C973" t="str">
            <v>HOSPITAL PELÓPIDAS SILVEIRA - CG Nº 017/2022</v>
          </cell>
          <cell r="E973" t="str">
            <v>MERCIA RODRIGUES CAVALCANTI</v>
          </cell>
          <cell r="F973" t="str">
            <v>2 - Outros Profissionais da Saúde</v>
          </cell>
          <cell r="G973" t="str">
            <v>3222-05</v>
          </cell>
          <cell r="H973" t="str">
            <v>03/2026</v>
          </cell>
          <cell r="I973">
            <v>0</v>
          </cell>
          <cell r="J973">
            <v>387.41120000000001</v>
          </cell>
          <cell r="K973">
            <v>0</v>
          </cell>
          <cell r="L973">
            <v>0</v>
          </cell>
          <cell r="M973">
            <v>0</v>
          </cell>
          <cell r="O973">
            <v>2.27</v>
          </cell>
          <cell r="R973">
            <v>24.190503096875222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Z973">
            <v>0</v>
          </cell>
        </row>
        <row r="974">
          <cell r="C974" t="str">
            <v>HOSPITAL PELÓPIDAS SILVEIRA - CG Nº 017/2022</v>
          </cell>
          <cell r="E974" t="str">
            <v>MEXNEIDE RODRIGUES CABRAL</v>
          </cell>
          <cell r="F974" t="str">
            <v>2 - Outros Profissionais da Saúde</v>
          </cell>
          <cell r="G974" t="str">
            <v>3222-05</v>
          </cell>
          <cell r="H974" t="str">
            <v>03/2026</v>
          </cell>
          <cell r="I974">
            <v>0</v>
          </cell>
          <cell r="J974">
            <v>330.76960000000003</v>
          </cell>
          <cell r="K974">
            <v>0</v>
          </cell>
          <cell r="L974">
            <v>214.365516666666</v>
          </cell>
          <cell r="M974">
            <v>32.42</v>
          </cell>
          <cell r="O974">
            <v>2.27</v>
          </cell>
          <cell r="R974">
            <v>276.75575576933517</v>
          </cell>
          <cell r="S974">
            <v>86.24</v>
          </cell>
          <cell r="U974">
            <v>0</v>
          </cell>
          <cell r="V974">
            <v>0</v>
          </cell>
          <cell r="Y974">
            <v>0</v>
          </cell>
          <cell r="Z974">
            <v>0</v>
          </cell>
        </row>
        <row r="975">
          <cell r="C975" t="str">
            <v>HOSPITAL PELÓPIDAS SILVEIRA - CG Nº 017/2022</v>
          </cell>
          <cell r="E975" t="str">
            <v>MICAELA MARIA DE ANDRADE TORRES</v>
          </cell>
          <cell r="F975" t="str">
            <v>2 - Outros Profissionais da Saúde</v>
          </cell>
          <cell r="G975" t="str">
            <v>3222-05</v>
          </cell>
          <cell r="H975" t="str">
            <v>03/2026</v>
          </cell>
          <cell r="I975">
            <v>0</v>
          </cell>
          <cell r="J975">
            <v>343.87040000000002</v>
          </cell>
          <cell r="K975">
            <v>0</v>
          </cell>
          <cell r="L975">
            <v>214.365516666666</v>
          </cell>
          <cell r="M975">
            <v>32.42</v>
          </cell>
          <cell r="O975">
            <v>2.27</v>
          </cell>
          <cell r="R975">
            <v>85.896786420260312</v>
          </cell>
          <cell r="S975">
            <v>0</v>
          </cell>
          <cell r="U975">
            <v>0</v>
          </cell>
          <cell r="V975">
            <v>0</v>
          </cell>
          <cell r="Y975">
            <v>0</v>
          </cell>
          <cell r="Z975">
            <v>0</v>
          </cell>
        </row>
        <row r="976">
          <cell r="C976" t="str">
            <v>HOSPITAL PELÓPIDAS SILVEIRA - CG Nº 017/2022</v>
          </cell>
          <cell r="E976" t="str">
            <v>MICHAEL STEFFANO SALVADOR CORDEIRO</v>
          </cell>
          <cell r="F976" t="str">
            <v>3 - Administrativo</v>
          </cell>
          <cell r="G976" t="str">
            <v>5142-25</v>
          </cell>
          <cell r="H976" t="str">
            <v>03/2026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  <cell r="V976">
            <v>0</v>
          </cell>
          <cell r="Y976">
            <v>0</v>
          </cell>
          <cell r="Z976">
            <v>0</v>
          </cell>
        </row>
        <row r="977">
          <cell r="C977" t="str">
            <v>HOSPITAL PELÓPIDAS SILVEIRA - CG Nº 017/2022</v>
          </cell>
          <cell r="E977" t="str">
            <v>MICHELA NAZARE SILVA</v>
          </cell>
          <cell r="F977" t="str">
            <v>2 - Outros Profissionais da Saúde</v>
          </cell>
          <cell r="G977" t="str">
            <v>2235-05</v>
          </cell>
          <cell r="H977" t="str">
            <v>03/2026</v>
          </cell>
          <cell r="I977">
            <v>0</v>
          </cell>
          <cell r="J977">
            <v>441.53680000000003</v>
          </cell>
          <cell r="K977">
            <v>0</v>
          </cell>
          <cell r="L977">
            <v>214.365516666666</v>
          </cell>
          <cell r="M977">
            <v>3.05</v>
          </cell>
          <cell r="O977">
            <v>4.7699999999999996</v>
          </cell>
          <cell r="R977">
            <v>119.9274941667119</v>
          </cell>
          <cell r="S977">
            <v>0</v>
          </cell>
          <cell r="U977">
            <v>0</v>
          </cell>
          <cell r="V977">
            <v>0</v>
          </cell>
          <cell r="Y977">
            <v>0</v>
          </cell>
          <cell r="Z977">
            <v>0</v>
          </cell>
        </row>
        <row r="978">
          <cell r="C978" t="str">
            <v>HOSPITAL PELÓPIDAS SILVEIRA - CG Nº 017/2022</v>
          </cell>
          <cell r="E978" t="str">
            <v>MICHELE BARBOSA DE ALMEIDA</v>
          </cell>
          <cell r="F978" t="str">
            <v>2 - Outros Profissionais da Saúde</v>
          </cell>
          <cell r="G978" t="str">
            <v>3222-05</v>
          </cell>
          <cell r="H978" t="str">
            <v>03/2026</v>
          </cell>
          <cell r="I978">
            <v>0</v>
          </cell>
          <cell r="J978">
            <v>348.45839999999998</v>
          </cell>
          <cell r="K978">
            <v>0</v>
          </cell>
          <cell r="L978">
            <v>214.365516666666</v>
          </cell>
          <cell r="M978">
            <v>32.42</v>
          </cell>
          <cell r="O978">
            <v>2.27</v>
          </cell>
          <cell r="R978">
            <v>295.20613948729084</v>
          </cell>
          <cell r="S978">
            <v>97.26</v>
          </cell>
          <cell r="U978">
            <v>0</v>
          </cell>
          <cell r="V978">
            <v>0</v>
          </cell>
          <cell r="Y978">
            <v>0</v>
          </cell>
          <cell r="Z978">
            <v>0</v>
          </cell>
        </row>
        <row r="979">
          <cell r="C979" t="str">
            <v>HOSPITAL PELÓPIDAS SILVEIRA - CG Nº 017/2022</v>
          </cell>
          <cell r="E979" t="str">
            <v>MICHELE CRISTINA DE PAIVA FERREIRA</v>
          </cell>
          <cell r="F979" t="str">
            <v>3 - Administrativo</v>
          </cell>
          <cell r="G979" t="str">
            <v>5143-20</v>
          </cell>
          <cell r="H979" t="str">
            <v>03/2026</v>
          </cell>
          <cell r="I979">
            <v>0</v>
          </cell>
          <cell r="J979">
            <v>267.21039999999999</v>
          </cell>
          <cell r="K979">
            <v>0</v>
          </cell>
          <cell r="L979">
            <v>0</v>
          </cell>
          <cell r="M979">
            <v>0</v>
          </cell>
          <cell r="O979">
            <v>0</v>
          </cell>
          <cell r="R979">
            <v>295.20613948729084</v>
          </cell>
          <cell r="S979">
            <v>95.31</v>
          </cell>
          <cell r="U979">
            <v>0</v>
          </cell>
          <cell r="V979">
            <v>0</v>
          </cell>
          <cell r="Y979">
            <v>0</v>
          </cell>
          <cell r="Z979">
            <v>0</v>
          </cell>
        </row>
        <row r="980">
          <cell r="C980" t="str">
            <v>HOSPITAL PELÓPIDAS SILVEIRA - CG Nº 017/2022</v>
          </cell>
          <cell r="E980" t="str">
            <v>MICHELE DA SILVA MEDEIROS</v>
          </cell>
          <cell r="F980" t="str">
            <v>3 - Administrativo</v>
          </cell>
          <cell r="G980" t="str">
            <v>4110-10</v>
          </cell>
          <cell r="H980" t="str">
            <v>03/2026</v>
          </cell>
          <cell r="I980">
            <v>0</v>
          </cell>
          <cell r="J980">
            <v>146.9376</v>
          </cell>
          <cell r="K980">
            <v>0</v>
          </cell>
          <cell r="L980">
            <v>214.365516666666</v>
          </cell>
          <cell r="M980">
            <v>32.42</v>
          </cell>
          <cell r="O980">
            <v>0</v>
          </cell>
          <cell r="R980">
            <v>138.37787788466758</v>
          </cell>
          <cell r="S980">
            <v>97.26</v>
          </cell>
          <cell r="U980">
            <v>0</v>
          </cell>
          <cell r="V980">
            <v>0</v>
          </cell>
          <cell r="Y980">
            <v>0</v>
          </cell>
          <cell r="Z980">
            <v>0</v>
          </cell>
        </row>
        <row r="981">
          <cell r="C981" t="str">
            <v>HOSPITAL PELÓPIDAS SILVEIRA - CG Nº 017/2022</v>
          </cell>
          <cell r="E981" t="str">
            <v>MICHELE FERNANDA DA SILVA</v>
          </cell>
          <cell r="F981" t="str">
            <v>2 - Outros Profissionais da Saúde</v>
          </cell>
          <cell r="G981" t="str">
            <v>3222-05</v>
          </cell>
          <cell r="H981" t="str">
            <v>03/2026</v>
          </cell>
          <cell r="I981">
            <v>0</v>
          </cell>
          <cell r="J981">
            <v>311.60079999999999</v>
          </cell>
          <cell r="K981">
            <v>0</v>
          </cell>
          <cell r="L981">
            <v>0</v>
          </cell>
          <cell r="M981">
            <v>0</v>
          </cell>
          <cell r="O981">
            <v>2.27</v>
          </cell>
          <cell r="R981">
            <v>154.16320617669632</v>
          </cell>
          <cell r="S981">
            <v>97.26</v>
          </cell>
          <cell r="U981">
            <v>0</v>
          </cell>
          <cell r="V981">
            <v>0</v>
          </cell>
          <cell r="Y981">
            <v>0</v>
          </cell>
          <cell r="Z981">
            <v>0</v>
          </cell>
        </row>
        <row r="982">
          <cell r="C982" t="str">
            <v>HOSPITAL PELÓPIDAS SILVEIRA - CG Nº 017/2022</v>
          </cell>
          <cell r="E982" t="str">
            <v>MICHELE ROBERTA DE MELO DA SILVA</v>
          </cell>
          <cell r="F982" t="str">
            <v>2 - Outros Profissionais da Saúde</v>
          </cell>
          <cell r="G982" t="str">
            <v>2234-05</v>
          </cell>
          <cell r="H982" t="str">
            <v>03/2026</v>
          </cell>
          <cell r="I982">
            <v>0</v>
          </cell>
          <cell r="J982">
            <v>408.72</v>
          </cell>
          <cell r="K982">
            <v>0</v>
          </cell>
          <cell r="L982">
            <v>0</v>
          </cell>
          <cell r="M982">
            <v>0</v>
          </cell>
          <cell r="O982">
            <v>2.27</v>
          </cell>
          <cell r="R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Z982">
            <v>0</v>
          </cell>
        </row>
        <row r="983">
          <cell r="C983" t="str">
            <v>HOSPITAL PELÓPIDAS SILVEIRA - CG Nº 017/2022</v>
          </cell>
          <cell r="E983" t="str">
            <v>MICHELLE DAS CHAGAS SOUZA</v>
          </cell>
          <cell r="F983" t="str">
            <v>2 - Outros Profissionais da Saúde</v>
          </cell>
          <cell r="G983" t="str">
            <v>3241-15</v>
          </cell>
          <cell r="H983" t="str">
            <v>03/2026</v>
          </cell>
          <cell r="I983">
            <v>0</v>
          </cell>
          <cell r="J983">
            <v>343.15039999999999</v>
          </cell>
          <cell r="K983">
            <v>0</v>
          </cell>
          <cell r="L983">
            <v>0</v>
          </cell>
          <cell r="M983">
            <v>0</v>
          </cell>
          <cell r="O983">
            <v>2.27</v>
          </cell>
          <cell r="R983">
            <v>0</v>
          </cell>
          <cell r="S983">
            <v>0</v>
          </cell>
          <cell r="U983">
            <v>0</v>
          </cell>
          <cell r="V983">
            <v>0</v>
          </cell>
          <cell r="Y983">
            <v>0</v>
          </cell>
          <cell r="Z983">
            <v>0</v>
          </cell>
        </row>
        <row r="984">
          <cell r="C984" t="str">
            <v>HOSPITAL PELÓPIDAS SILVEIRA - CG Nº 017/2022</v>
          </cell>
          <cell r="E984" t="str">
            <v>MICHELLE FABIANA DA SILVA SANTOS</v>
          </cell>
          <cell r="F984" t="str">
            <v>2 - Outros Profissionais da Saúde</v>
          </cell>
          <cell r="G984" t="str">
            <v>5152-05</v>
          </cell>
          <cell r="H984" t="str">
            <v>03/2026</v>
          </cell>
          <cell r="I984">
            <v>0</v>
          </cell>
          <cell r="J984">
            <v>199.83519999999999</v>
          </cell>
          <cell r="K984">
            <v>0</v>
          </cell>
          <cell r="L984">
            <v>214.365516666666</v>
          </cell>
          <cell r="M984">
            <v>32.42</v>
          </cell>
          <cell r="O984">
            <v>2.27</v>
          </cell>
          <cell r="R984">
            <v>0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Z984">
            <v>0</v>
          </cell>
        </row>
        <row r="985">
          <cell r="C985" t="str">
            <v>HOSPITAL PELÓPIDAS SILVEIRA - CG Nº 017/2022</v>
          </cell>
          <cell r="E985" t="str">
            <v>MICHELLY ARAUJO DE SOUZA</v>
          </cell>
          <cell r="F985" t="str">
            <v>2 - Outros Profissionais da Saúde</v>
          </cell>
          <cell r="G985" t="str">
            <v>2235-05</v>
          </cell>
          <cell r="H985" t="str">
            <v>03/2026</v>
          </cell>
          <cell r="I985">
            <v>0</v>
          </cell>
          <cell r="J985">
            <v>495.39920000000001</v>
          </cell>
          <cell r="K985">
            <v>0</v>
          </cell>
          <cell r="L985">
            <v>214.365516666666</v>
          </cell>
          <cell r="M985">
            <v>3.59</v>
          </cell>
          <cell r="O985">
            <v>4.7699999999999996</v>
          </cell>
          <cell r="R985">
            <v>0</v>
          </cell>
          <cell r="S985">
            <v>0</v>
          </cell>
          <cell r="U985">
            <v>0</v>
          </cell>
          <cell r="V985">
            <v>0</v>
          </cell>
          <cell r="Y985">
            <v>0</v>
          </cell>
          <cell r="Z985">
            <v>0</v>
          </cell>
        </row>
        <row r="986">
          <cell r="C986" t="str">
            <v>HOSPITAL PELÓPIDAS SILVEIRA - CG Nº 017/2022</v>
          </cell>
          <cell r="E986" t="str">
            <v>MICKAELA MARIA DA SILVA ARAUJO</v>
          </cell>
          <cell r="F986" t="str">
            <v>2 - Outros Profissionais da Saúde</v>
          </cell>
          <cell r="G986" t="str">
            <v>3222-05</v>
          </cell>
          <cell r="H986" t="str">
            <v>03/2026</v>
          </cell>
          <cell r="I986">
            <v>0</v>
          </cell>
          <cell r="J986">
            <v>155.61600000000001</v>
          </cell>
          <cell r="K986">
            <v>0</v>
          </cell>
          <cell r="L986">
            <v>0</v>
          </cell>
          <cell r="M986">
            <v>0</v>
          </cell>
          <cell r="O986">
            <v>2.27</v>
          </cell>
          <cell r="R986">
            <v>149.80000000000001</v>
          </cell>
          <cell r="S986">
            <v>97.26</v>
          </cell>
          <cell r="U986">
            <v>0</v>
          </cell>
          <cell r="V986">
            <v>0</v>
          </cell>
          <cell r="Y986">
            <v>0</v>
          </cell>
          <cell r="Z986">
            <v>0</v>
          </cell>
        </row>
        <row r="987">
          <cell r="C987" t="str">
            <v>HOSPITAL PELÓPIDAS SILVEIRA - CG Nº 017/2022</v>
          </cell>
          <cell r="E987" t="str">
            <v>MIKAEL ALVES DA SILVA</v>
          </cell>
          <cell r="F987" t="str">
            <v>3 - Administrativo</v>
          </cell>
          <cell r="G987" t="str">
            <v>4110-10</v>
          </cell>
          <cell r="H987" t="str">
            <v>03/2026</v>
          </cell>
          <cell r="I987">
            <v>0</v>
          </cell>
          <cell r="J987">
            <v>129.68</v>
          </cell>
          <cell r="K987">
            <v>0</v>
          </cell>
          <cell r="L987">
            <v>214.365516666666</v>
          </cell>
          <cell r="M987">
            <v>32.42</v>
          </cell>
          <cell r="O987">
            <v>0</v>
          </cell>
          <cell r="R987">
            <v>193.72902903853461</v>
          </cell>
          <cell r="S987">
            <v>97.26</v>
          </cell>
          <cell r="U987">
            <v>0</v>
          </cell>
          <cell r="V987">
            <v>0</v>
          </cell>
          <cell r="Y987">
            <v>0</v>
          </cell>
          <cell r="Z987">
            <v>0</v>
          </cell>
        </row>
        <row r="988">
          <cell r="C988" t="str">
            <v>HOSPITAL PELÓPIDAS SILVEIRA - CG Nº 017/2022</v>
          </cell>
          <cell r="E988" t="str">
            <v>MILENA ALEXANDRE DE ARAUJO</v>
          </cell>
          <cell r="F988" t="str">
            <v>2 - Outros Profissionais da Saúde</v>
          </cell>
          <cell r="G988" t="str">
            <v>3222-05</v>
          </cell>
          <cell r="H988" t="str">
            <v>03/2026</v>
          </cell>
          <cell r="I988">
            <v>0</v>
          </cell>
          <cell r="J988">
            <v>281.83839999999998</v>
          </cell>
          <cell r="K988">
            <v>0</v>
          </cell>
          <cell r="L988">
            <v>0</v>
          </cell>
          <cell r="M988">
            <v>0</v>
          </cell>
          <cell r="O988">
            <v>2.27</v>
          </cell>
          <cell r="R988">
            <v>34.850724800582945</v>
          </cell>
          <cell r="S988">
            <v>0</v>
          </cell>
          <cell r="U988">
            <v>0</v>
          </cell>
          <cell r="V988">
            <v>0</v>
          </cell>
          <cell r="Y988">
            <v>0</v>
          </cell>
          <cell r="Z988">
            <v>0</v>
          </cell>
        </row>
        <row r="989">
          <cell r="C989" t="str">
            <v>HOSPITAL PELÓPIDAS SILVEIRA - CG Nº 017/2022</v>
          </cell>
          <cell r="E989" t="str">
            <v>MILENA GABRIELLY MAXIMO DE MELO</v>
          </cell>
          <cell r="F989" t="str">
            <v>3 - Administrativo</v>
          </cell>
          <cell r="G989" t="str">
            <v>4110-10</v>
          </cell>
          <cell r="H989" t="str">
            <v>03/2026</v>
          </cell>
          <cell r="I989">
            <v>0</v>
          </cell>
          <cell r="J989">
            <v>129.68</v>
          </cell>
          <cell r="K989">
            <v>0</v>
          </cell>
          <cell r="L989">
            <v>214.365516666666</v>
          </cell>
          <cell r="M989">
            <v>32.42</v>
          </cell>
          <cell r="O989">
            <v>0</v>
          </cell>
          <cell r="R989">
            <v>193.72902903853461</v>
          </cell>
          <cell r="S989">
            <v>90.78</v>
          </cell>
          <cell r="U989">
            <v>0</v>
          </cell>
          <cell r="V989">
            <v>0</v>
          </cell>
          <cell r="Y989">
            <v>0</v>
          </cell>
          <cell r="Z989">
            <v>0</v>
          </cell>
        </row>
        <row r="990">
          <cell r="C990" t="str">
            <v>HOSPITAL PELÓPIDAS SILVEIRA - CG Nº 017/2022</v>
          </cell>
          <cell r="E990" t="str">
            <v>MINIAMY PEREIRA NOBREGA</v>
          </cell>
          <cell r="F990" t="str">
            <v>2 - Outros Profissionais da Saúde</v>
          </cell>
          <cell r="G990" t="str">
            <v>2237-10</v>
          </cell>
          <cell r="H990" t="str">
            <v>03/2026</v>
          </cell>
          <cell r="I990">
            <v>0</v>
          </cell>
          <cell r="J990">
            <v>383.35039999999998</v>
          </cell>
          <cell r="K990">
            <v>0</v>
          </cell>
          <cell r="L990">
            <v>0</v>
          </cell>
          <cell r="M990">
            <v>0</v>
          </cell>
          <cell r="O990">
            <v>2.27</v>
          </cell>
          <cell r="R990">
            <v>0</v>
          </cell>
          <cell r="S990">
            <v>0</v>
          </cell>
          <cell r="U990">
            <v>0</v>
          </cell>
          <cell r="V990">
            <v>0</v>
          </cell>
          <cell r="Y990">
            <v>0</v>
          </cell>
          <cell r="Z990">
            <v>0</v>
          </cell>
        </row>
        <row r="991">
          <cell r="C991" t="str">
            <v>HOSPITAL PELÓPIDAS SILVEIRA - CG Nº 017/2022</v>
          </cell>
          <cell r="E991" t="str">
            <v>MIRELLY DE CASSIA OLIVEIRA E SILVA</v>
          </cell>
          <cell r="F991" t="str">
            <v>2 - Outros Profissionais da Saúde</v>
          </cell>
          <cell r="G991" t="str">
            <v>2235-05</v>
          </cell>
          <cell r="H991" t="str">
            <v>03/2026</v>
          </cell>
          <cell r="I991">
            <v>0</v>
          </cell>
          <cell r="J991">
            <v>440.82</v>
          </cell>
          <cell r="K991">
            <v>0</v>
          </cell>
          <cell r="L991">
            <v>0</v>
          </cell>
          <cell r="M991">
            <v>0</v>
          </cell>
          <cell r="O991">
            <v>4.7699999999999996</v>
          </cell>
          <cell r="R991">
            <v>0</v>
          </cell>
          <cell r="S991">
            <v>0</v>
          </cell>
          <cell r="U991">
            <v>0</v>
          </cell>
          <cell r="V991">
            <v>0</v>
          </cell>
          <cell r="Y991">
            <v>0</v>
          </cell>
          <cell r="Z991">
            <v>0</v>
          </cell>
        </row>
        <row r="992">
          <cell r="C992" t="str">
            <v>HOSPITAL PELÓPIDAS SILVEIRA - CG Nº 017/2022</v>
          </cell>
          <cell r="E992" t="str">
            <v>MISLENE PAULINA DE SOUZA</v>
          </cell>
          <cell r="F992" t="str">
            <v>3 - Administrativo</v>
          </cell>
          <cell r="G992" t="str">
            <v>5134-30</v>
          </cell>
          <cell r="H992" t="str">
            <v>03/2026</v>
          </cell>
          <cell r="I992">
            <v>0</v>
          </cell>
          <cell r="J992">
            <v>194.56319999999999</v>
          </cell>
          <cell r="K992">
            <v>0</v>
          </cell>
          <cell r="L992">
            <v>214.365516666666</v>
          </cell>
          <cell r="M992">
            <v>32.42</v>
          </cell>
          <cell r="O992">
            <v>0</v>
          </cell>
          <cell r="R992">
            <v>295.20613948729084</v>
          </cell>
          <cell r="S992">
            <v>97.26</v>
          </cell>
          <cell r="U992">
            <v>0</v>
          </cell>
          <cell r="V992">
            <v>0</v>
          </cell>
          <cell r="Y992">
            <v>0</v>
          </cell>
          <cell r="Z992">
            <v>0</v>
          </cell>
        </row>
        <row r="993">
          <cell r="C993" t="str">
            <v>HOSPITAL PELÓPIDAS SILVEIRA - CG Nº 017/2022</v>
          </cell>
          <cell r="E993" t="str">
            <v>MOEMA PEISINO PEREIRA</v>
          </cell>
          <cell r="F993" t="str">
            <v>1 - Médico</v>
          </cell>
          <cell r="G993" t="str">
            <v>2251-25</v>
          </cell>
          <cell r="H993" t="str">
            <v>03/2026</v>
          </cell>
          <cell r="I993">
            <v>0</v>
          </cell>
          <cell r="J993">
            <v>639.61279999999999</v>
          </cell>
          <cell r="K993">
            <v>0</v>
          </cell>
          <cell r="L993">
            <v>0</v>
          </cell>
          <cell r="M993">
            <v>0</v>
          </cell>
          <cell r="O993">
            <v>18.149999999999999</v>
          </cell>
          <cell r="R993">
            <v>0</v>
          </cell>
          <cell r="S993">
            <v>0</v>
          </cell>
          <cell r="U993">
            <v>0</v>
          </cell>
          <cell r="V993">
            <v>0</v>
          </cell>
          <cell r="Y993">
            <v>0</v>
          </cell>
          <cell r="Z993">
            <v>0</v>
          </cell>
        </row>
        <row r="994">
          <cell r="C994" t="str">
            <v>HOSPITAL PELÓPIDAS SILVEIRA - CG Nº 017/2022</v>
          </cell>
          <cell r="E994" t="str">
            <v>MOISES MACEDO PONTES</v>
          </cell>
          <cell r="F994" t="str">
            <v>3 - Administrativo</v>
          </cell>
          <cell r="G994" t="str">
            <v>5174-10</v>
          </cell>
          <cell r="H994" t="str">
            <v>03/2026</v>
          </cell>
          <cell r="I994">
            <v>0</v>
          </cell>
          <cell r="J994">
            <v>90.775999999999996</v>
          </cell>
          <cell r="K994">
            <v>0</v>
          </cell>
          <cell r="L994">
            <v>0</v>
          </cell>
          <cell r="M994">
            <v>0</v>
          </cell>
          <cell r="O994">
            <v>0</v>
          </cell>
          <cell r="R994">
            <v>66.78</v>
          </cell>
          <cell r="S994">
            <v>68.08</v>
          </cell>
          <cell r="U994">
            <v>0</v>
          </cell>
          <cell r="V994">
            <v>0</v>
          </cell>
          <cell r="Y994">
            <v>0</v>
          </cell>
          <cell r="Z994">
            <v>0</v>
          </cell>
        </row>
        <row r="995">
          <cell r="C995" t="str">
            <v>HOSPITAL PELÓPIDAS SILVEIRA - CG Nº 017/2022</v>
          </cell>
          <cell r="E995" t="str">
            <v>MONICA DE BARROS MARINHO</v>
          </cell>
          <cell r="F995" t="str">
            <v>1 - Médico</v>
          </cell>
          <cell r="G995" t="str">
            <v>2251-25</v>
          </cell>
          <cell r="H995" t="str">
            <v>03/2026</v>
          </cell>
          <cell r="I995">
            <v>0</v>
          </cell>
          <cell r="J995">
            <v>721.43600000000004</v>
          </cell>
          <cell r="K995">
            <v>0</v>
          </cell>
          <cell r="L995">
            <v>0</v>
          </cell>
          <cell r="M995">
            <v>0</v>
          </cell>
          <cell r="O995">
            <v>18.149999999999999</v>
          </cell>
          <cell r="R995">
            <v>0</v>
          </cell>
          <cell r="S995">
            <v>0</v>
          </cell>
          <cell r="U995">
            <v>0</v>
          </cell>
          <cell r="V995">
            <v>0</v>
          </cell>
          <cell r="Y995">
            <v>0</v>
          </cell>
          <cell r="Z995">
            <v>0</v>
          </cell>
        </row>
        <row r="996">
          <cell r="C996" t="str">
            <v>HOSPITAL PELÓPIDAS SILVEIRA - CG Nº 017/2022</v>
          </cell>
          <cell r="E996" t="str">
            <v>MONICA MARIA DA SILVA</v>
          </cell>
          <cell r="F996" t="str">
            <v>3 - Administrativo</v>
          </cell>
          <cell r="G996" t="str">
            <v>5143-20</v>
          </cell>
          <cell r="H996" t="str">
            <v>03/2026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O996">
            <v>0</v>
          </cell>
          <cell r="R996">
            <v>0</v>
          </cell>
          <cell r="S996">
            <v>0</v>
          </cell>
          <cell r="U996">
            <v>0</v>
          </cell>
          <cell r="V996">
            <v>0</v>
          </cell>
          <cell r="Y996">
            <v>0</v>
          </cell>
          <cell r="Z996">
            <v>0</v>
          </cell>
        </row>
        <row r="997">
          <cell r="C997" t="str">
            <v>HOSPITAL PELÓPIDAS SILVEIRA - CG Nº 017/2022</v>
          </cell>
          <cell r="E997" t="str">
            <v>MONICA MARIA DOS SANTOS</v>
          </cell>
          <cell r="F997" t="str">
            <v>2 - Outros Profissionais da Saúde</v>
          </cell>
          <cell r="G997" t="str">
            <v>3222-05</v>
          </cell>
          <cell r="H997" t="str">
            <v>03/2026</v>
          </cell>
          <cell r="I997">
            <v>0</v>
          </cell>
          <cell r="J997">
            <v>322.596</v>
          </cell>
          <cell r="K997">
            <v>0</v>
          </cell>
          <cell r="L997">
            <v>214.365516666666</v>
          </cell>
          <cell r="M997">
            <v>32.42</v>
          </cell>
          <cell r="O997">
            <v>2.27</v>
          </cell>
          <cell r="R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Z997">
            <v>0</v>
          </cell>
        </row>
        <row r="998">
          <cell r="C998" t="str">
            <v>HOSPITAL PELÓPIDAS SILVEIRA - CG Nº 017/2022</v>
          </cell>
          <cell r="E998" t="str">
            <v>MONICA MARIA DOS SANTOS FREITAS</v>
          </cell>
          <cell r="F998" t="str">
            <v>2 - Outros Profissionais da Saúde</v>
          </cell>
          <cell r="G998" t="str">
            <v>3222-05</v>
          </cell>
          <cell r="H998" t="str">
            <v>03/2026</v>
          </cell>
          <cell r="I998">
            <v>0</v>
          </cell>
          <cell r="J998">
            <v>288.0752</v>
          </cell>
          <cell r="K998">
            <v>0</v>
          </cell>
          <cell r="L998">
            <v>214.365516666666</v>
          </cell>
          <cell r="M998">
            <v>32.42</v>
          </cell>
          <cell r="O998">
            <v>2.27</v>
          </cell>
          <cell r="R998">
            <v>0</v>
          </cell>
          <cell r="S998">
            <v>87.53</v>
          </cell>
          <cell r="U998">
            <v>0</v>
          </cell>
          <cell r="V998">
            <v>0</v>
          </cell>
          <cell r="Y998">
            <v>0</v>
          </cell>
          <cell r="Z998">
            <v>0</v>
          </cell>
        </row>
        <row r="999">
          <cell r="C999" t="str">
            <v>HOSPITAL PELÓPIDAS SILVEIRA - CG Nº 017/2022</v>
          </cell>
          <cell r="E999" t="str">
            <v>MONIQUE MARIA DA SILVA</v>
          </cell>
          <cell r="F999" t="str">
            <v>2 - Outros Profissionais da Saúde</v>
          </cell>
          <cell r="G999" t="str">
            <v>2235-05</v>
          </cell>
          <cell r="H999" t="str">
            <v>03/2026</v>
          </cell>
          <cell r="I999">
            <v>0</v>
          </cell>
          <cell r="J999">
            <v>412.91840000000002</v>
          </cell>
          <cell r="K999">
            <v>0</v>
          </cell>
          <cell r="L999">
            <v>0</v>
          </cell>
          <cell r="M999">
            <v>0</v>
          </cell>
          <cell r="O999">
            <v>4.7699999999999996</v>
          </cell>
          <cell r="R999">
            <v>212.17941275649028</v>
          </cell>
          <cell r="S999">
            <v>133.31</v>
          </cell>
          <cell r="U999">
            <v>0</v>
          </cell>
          <cell r="V999">
            <v>0</v>
          </cell>
          <cell r="Y999">
            <v>0</v>
          </cell>
          <cell r="Z999">
            <v>0</v>
          </cell>
        </row>
        <row r="1000">
          <cell r="C1000" t="str">
            <v>HOSPITAL PELÓPIDAS SILVEIRA - CG Nº 017/2022</v>
          </cell>
          <cell r="E1000" t="str">
            <v>MOZART LACERDA SIQUEIRA CAMPOS ARAUJO</v>
          </cell>
          <cell r="F1000" t="str">
            <v>1 - Médico</v>
          </cell>
          <cell r="G1000" t="str">
            <v>2251-25</v>
          </cell>
          <cell r="H1000" t="str">
            <v>03/2026</v>
          </cell>
          <cell r="I1000">
            <v>0</v>
          </cell>
          <cell r="J1000">
            <v>639.61279999999999</v>
          </cell>
          <cell r="K1000">
            <v>0</v>
          </cell>
          <cell r="L1000">
            <v>0</v>
          </cell>
          <cell r="M1000">
            <v>0</v>
          </cell>
          <cell r="O1000">
            <v>18.149999999999999</v>
          </cell>
          <cell r="R1000">
            <v>0</v>
          </cell>
          <cell r="S1000">
            <v>0</v>
          </cell>
          <cell r="U1000">
            <v>0</v>
          </cell>
          <cell r="V1000">
            <v>0</v>
          </cell>
          <cell r="Y1000">
            <v>0</v>
          </cell>
          <cell r="Z1000">
            <v>0</v>
          </cell>
        </row>
        <row r="1001">
          <cell r="C1001" t="str">
            <v>HOSPITAL PELÓPIDAS SILVEIRA - CG Nº 017/2022</v>
          </cell>
          <cell r="E1001" t="str">
            <v>MYLENA JOVINO DA SILVA</v>
          </cell>
          <cell r="F1001" t="str">
            <v>2 - Outros Profissionais da Saúde</v>
          </cell>
          <cell r="G1001" t="str">
            <v>3222-05</v>
          </cell>
          <cell r="H1001" t="str">
            <v>03/2026</v>
          </cell>
          <cell r="I1001">
            <v>0</v>
          </cell>
          <cell r="J1001">
            <v>288.56639999999999</v>
          </cell>
          <cell r="K1001">
            <v>0</v>
          </cell>
          <cell r="L1001">
            <v>0</v>
          </cell>
          <cell r="M1001">
            <v>0</v>
          </cell>
          <cell r="O1001">
            <v>2.27</v>
          </cell>
          <cell r="R1001">
            <v>0</v>
          </cell>
          <cell r="S1001">
            <v>0</v>
          </cell>
          <cell r="U1001">
            <v>0</v>
          </cell>
          <cell r="V1001">
            <v>0</v>
          </cell>
          <cell r="Y1001">
            <v>0</v>
          </cell>
          <cell r="Z1001">
            <v>0</v>
          </cell>
        </row>
        <row r="1002">
          <cell r="C1002" t="str">
            <v>HOSPITAL PELÓPIDAS SILVEIRA - CG Nº 017/2022</v>
          </cell>
          <cell r="E1002" t="str">
            <v>MYRELA RUBIA ROSA DO NASCIMENTO SILVA</v>
          </cell>
          <cell r="F1002" t="str">
            <v>2 - Outros Profissionais da Saúde</v>
          </cell>
          <cell r="G1002" t="str">
            <v>3222-05</v>
          </cell>
          <cell r="H1002" t="str">
            <v>03/2026</v>
          </cell>
          <cell r="I1002">
            <v>0</v>
          </cell>
          <cell r="J1002">
            <v>275.7792</v>
          </cell>
          <cell r="K1002">
            <v>0</v>
          </cell>
          <cell r="L1002">
            <v>0</v>
          </cell>
          <cell r="M1002">
            <v>0</v>
          </cell>
          <cell r="O1002">
            <v>2.27</v>
          </cell>
          <cell r="R1002">
            <v>0</v>
          </cell>
          <cell r="S1002">
            <v>0</v>
          </cell>
          <cell r="U1002">
            <v>81.02</v>
          </cell>
          <cell r="V1002">
            <v>0</v>
          </cell>
          <cell r="Y1002">
            <v>0</v>
          </cell>
          <cell r="Z1002">
            <v>0</v>
          </cell>
        </row>
        <row r="1003">
          <cell r="C1003" t="str">
            <v>HOSPITAL PELÓPIDAS SILVEIRA - CG Nº 017/2022</v>
          </cell>
          <cell r="E1003" t="str">
            <v>NADILMA MARIA THENIS ROCHA</v>
          </cell>
          <cell r="F1003" t="str">
            <v>3 - Administrativo</v>
          </cell>
          <cell r="G1003" t="str">
            <v>5143-20</v>
          </cell>
          <cell r="H1003" t="str">
            <v>03/2026</v>
          </cell>
          <cell r="I1003">
            <v>0</v>
          </cell>
          <cell r="J1003">
            <v>182.93600000000001</v>
          </cell>
          <cell r="K1003">
            <v>0</v>
          </cell>
          <cell r="L1003">
            <v>214.365516666666</v>
          </cell>
          <cell r="M1003">
            <v>32.42</v>
          </cell>
          <cell r="O1003">
            <v>0</v>
          </cell>
          <cell r="R1003">
            <v>295.20613948729084</v>
          </cell>
          <cell r="S1003">
            <v>91.42</v>
          </cell>
          <cell r="U1003">
            <v>0</v>
          </cell>
          <cell r="V1003">
            <v>0</v>
          </cell>
          <cell r="Y1003">
            <v>0</v>
          </cell>
          <cell r="Z1003">
            <v>0</v>
          </cell>
        </row>
        <row r="1004">
          <cell r="C1004" t="str">
            <v>HOSPITAL PELÓPIDAS SILVEIRA - CG Nº 017/2022</v>
          </cell>
          <cell r="E1004" t="str">
            <v>NADJA MARIA VITOR DA SILVA</v>
          </cell>
          <cell r="F1004" t="str">
            <v>3 - Administrativo</v>
          </cell>
          <cell r="G1004" t="str">
            <v>5143-20</v>
          </cell>
          <cell r="H1004" t="str">
            <v>03/2026</v>
          </cell>
          <cell r="I1004">
            <v>0</v>
          </cell>
          <cell r="J1004">
            <v>178.44239999999999</v>
          </cell>
          <cell r="K1004">
            <v>0</v>
          </cell>
          <cell r="L1004">
            <v>0</v>
          </cell>
          <cell r="M1004">
            <v>0</v>
          </cell>
          <cell r="O1004">
            <v>0</v>
          </cell>
          <cell r="R1004">
            <v>0</v>
          </cell>
          <cell r="S1004">
            <v>70.03</v>
          </cell>
          <cell r="U1004">
            <v>0</v>
          </cell>
          <cell r="V1004">
            <v>0</v>
          </cell>
          <cell r="Y1004">
            <v>0</v>
          </cell>
          <cell r="Z1004">
            <v>0</v>
          </cell>
        </row>
        <row r="1005">
          <cell r="C1005" t="str">
            <v>HOSPITAL PELÓPIDAS SILVEIRA - CG Nº 017/2022</v>
          </cell>
          <cell r="E1005" t="str">
            <v>NADJANE GOMES DOS SANTOS</v>
          </cell>
          <cell r="F1005" t="str">
            <v>2 - Outros Profissionais da Saúde</v>
          </cell>
          <cell r="G1005" t="str">
            <v>3242-05</v>
          </cell>
          <cell r="H1005" t="str">
            <v>03/2026</v>
          </cell>
          <cell r="I1005">
            <v>0</v>
          </cell>
          <cell r="J1005">
            <v>224.93199999999999</v>
          </cell>
          <cell r="K1005">
            <v>0</v>
          </cell>
          <cell r="L1005">
            <v>0</v>
          </cell>
          <cell r="M1005">
            <v>0</v>
          </cell>
          <cell r="O1005">
            <v>2.27</v>
          </cell>
          <cell r="R1005">
            <v>0</v>
          </cell>
          <cell r="S1005">
            <v>0</v>
          </cell>
          <cell r="U1005">
            <v>0</v>
          </cell>
          <cell r="V1005">
            <v>0</v>
          </cell>
          <cell r="Y1005">
            <v>0</v>
          </cell>
          <cell r="Z1005">
            <v>0</v>
          </cell>
        </row>
        <row r="1006">
          <cell r="C1006" t="str">
            <v>HOSPITAL PELÓPIDAS SILVEIRA - CG Nº 017/2022</v>
          </cell>
          <cell r="E1006" t="str">
            <v>NAFTALI GOMES DO CARMO</v>
          </cell>
          <cell r="F1006" t="str">
            <v>2 - Outros Profissionais da Saúde</v>
          </cell>
          <cell r="G1006" t="str">
            <v>2235-05</v>
          </cell>
          <cell r="H1006" t="str">
            <v>03/2026</v>
          </cell>
          <cell r="I1006">
            <v>0</v>
          </cell>
          <cell r="J1006">
            <v>405.09679999999997</v>
          </cell>
          <cell r="K1006">
            <v>0</v>
          </cell>
          <cell r="L1006">
            <v>0</v>
          </cell>
          <cell r="M1006">
            <v>0</v>
          </cell>
          <cell r="O1006">
            <v>4.7699999999999996</v>
          </cell>
          <cell r="R1006">
            <v>0</v>
          </cell>
          <cell r="S1006">
            <v>0</v>
          </cell>
          <cell r="U1006">
            <v>0</v>
          </cell>
          <cell r="V1006">
            <v>0</v>
          </cell>
          <cell r="Y1006">
            <v>0</v>
          </cell>
          <cell r="Z1006">
            <v>0</v>
          </cell>
        </row>
        <row r="1007">
          <cell r="C1007" t="str">
            <v>HOSPITAL PELÓPIDAS SILVEIRA - CG Nº 017/2022</v>
          </cell>
          <cell r="E1007" t="str">
            <v>NAHARA OLIVEIRA LIMA DA SILVA DINIZ</v>
          </cell>
          <cell r="F1007" t="str">
            <v>2 - Outros Profissionais da Saúde</v>
          </cell>
          <cell r="G1007" t="str">
            <v>2237-10</v>
          </cell>
          <cell r="H1007" t="str">
            <v>03/2026</v>
          </cell>
          <cell r="I1007">
            <v>0</v>
          </cell>
          <cell r="J1007">
            <v>392.25360000000001</v>
          </cell>
          <cell r="K1007">
            <v>0</v>
          </cell>
          <cell r="L1007">
            <v>0</v>
          </cell>
          <cell r="M1007">
            <v>0</v>
          </cell>
          <cell r="O1007">
            <v>2.27</v>
          </cell>
          <cell r="R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Z1007">
            <v>0</v>
          </cell>
        </row>
        <row r="1008">
          <cell r="C1008" t="str">
            <v>HOSPITAL PELÓPIDAS SILVEIRA - CG Nº 017/2022</v>
          </cell>
          <cell r="E1008" t="str">
            <v>NAIR BARBOSA DA SILVA</v>
          </cell>
          <cell r="F1008" t="str">
            <v>2 - Outros Profissionais da Saúde</v>
          </cell>
          <cell r="G1008" t="str">
            <v>3222-05</v>
          </cell>
          <cell r="H1008" t="str">
            <v>03/2026</v>
          </cell>
          <cell r="I1008">
            <v>0</v>
          </cell>
          <cell r="J1008">
            <v>294.8064</v>
          </cell>
          <cell r="K1008">
            <v>0</v>
          </cell>
          <cell r="L1008">
            <v>214.365516666666</v>
          </cell>
          <cell r="M1008">
            <v>32.42</v>
          </cell>
          <cell r="O1008">
            <v>2.27</v>
          </cell>
          <cell r="R1008">
            <v>0</v>
          </cell>
          <cell r="S1008">
            <v>0</v>
          </cell>
          <cell r="U1008">
            <v>0</v>
          </cell>
          <cell r="V1008">
            <v>0</v>
          </cell>
          <cell r="Y1008">
            <v>0</v>
          </cell>
          <cell r="Z1008">
            <v>0</v>
          </cell>
        </row>
        <row r="1009">
          <cell r="C1009" t="str">
            <v>HOSPITAL PELÓPIDAS SILVEIRA - CG Nº 017/2022</v>
          </cell>
          <cell r="E1009" t="str">
            <v>NANERY SANTIAGO DE ALMEIDA DA SILVA BARRETO</v>
          </cell>
          <cell r="F1009" t="str">
            <v>2 - Outros Profissionais da Saúde</v>
          </cell>
          <cell r="G1009" t="str">
            <v>2235-05</v>
          </cell>
          <cell r="H1009" t="str">
            <v>03/2026</v>
          </cell>
          <cell r="I1009">
            <v>0</v>
          </cell>
          <cell r="J1009">
            <v>454.3168</v>
          </cell>
          <cell r="K1009">
            <v>0</v>
          </cell>
          <cell r="L1009">
            <v>214.365516666666</v>
          </cell>
          <cell r="M1009">
            <v>2.79</v>
          </cell>
          <cell r="O1009">
            <v>4.7699999999999996</v>
          </cell>
          <cell r="R1009">
            <v>0</v>
          </cell>
          <cell r="S1009">
            <v>0</v>
          </cell>
          <cell r="U1009">
            <v>0</v>
          </cell>
          <cell r="V1009">
            <v>0</v>
          </cell>
          <cell r="Y1009">
            <v>0</v>
          </cell>
          <cell r="Z1009">
            <v>0</v>
          </cell>
        </row>
        <row r="1010">
          <cell r="C1010" t="str">
            <v>HOSPITAL PELÓPIDAS SILVEIRA - CG Nº 017/2022</v>
          </cell>
          <cell r="E1010" t="str">
            <v>NATALI BATISTA DA SILVA</v>
          </cell>
          <cell r="F1010" t="str">
            <v>2 - Outros Profissionais da Saúde</v>
          </cell>
          <cell r="G1010" t="str">
            <v>3222-05</v>
          </cell>
          <cell r="H1010" t="str">
            <v>03/2026</v>
          </cell>
          <cell r="I1010">
            <v>0</v>
          </cell>
          <cell r="J1010">
            <v>257.63119999999998</v>
          </cell>
          <cell r="K1010">
            <v>0</v>
          </cell>
          <cell r="L1010">
            <v>214.365516666666</v>
          </cell>
          <cell r="M1010">
            <v>32.42</v>
          </cell>
          <cell r="O1010">
            <v>2.27</v>
          </cell>
          <cell r="R1010">
            <v>147.60306974364542</v>
          </cell>
          <cell r="S1010">
            <v>3.24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</row>
        <row r="1011">
          <cell r="C1011" t="str">
            <v>HOSPITAL PELÓPIDAS SILVEIRA - CG Nº 017/2022</v>
          </cell>
          <cell r="E1011" t="str">
            <v>NATALIA MARIA FERREIRA DO NASCIMENTO</v>
          </cell>
          <cell r="F1011" t="str">
            <v>2 - Outros Profissionais da Saúde</v>
          </cell>
          <cell r="G1011" t="str">
            <v>5211-30</v>
          </cell>
          <cell r="H1011" t="str">
            <v>03/2026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O1011">
            <v>0</v>
          </cell>
          <cell r="R1011">
            <v>0</v>
          </cell>
          <cell r="S1011">
            <v>0</v>
          </cell>
          <cell r="U1011">
            <v>0</v>
          </cell>
          <cell r="V1011">
            <v>0</v>
          </cell>
          <cell r="Y1011">
            <v>0</v>
          </cell>
          <cell r="Z1011">
            <v>0</v>
          </cell>
        </row>
        <row r="1012">
          <cell r="C1012" t="str">
            <v>HOSPITAL PELÓPIDAS SILVEIRA - CG Nº 017/2022</v>
          </cell>
          <cell r="E1012" t="str">
            <v>NATALIA VANESSA DA SILVA</v>
          </cell>
          <cell r="F1012" t="str">
            <v>2 - Outros Profissionais da Saúde</v>
          </cell>
          <cell r="G1012" t="str">
            <v>2235-05</v>
          </cell>
          <cell r="H1012" t="str">
            <v>03/2026</v>
          </cell>
          <cell r="I1012">
            <v>0</v>
          </cell>
          <cell r="J1012">
            <v>436.55840000000001</v>
          </cell>
          <cell r="K1012">
            <v>0</v>
          </cell>
          <cell r="L1012">
            <v>214.365516666666</v>
          </cell>
          <cell r="M1012">
            <v>2.79</v>
          </cell>
          <cell r="O1012">
            <v>4.7699999999999996</v>
          </cell>
          <cell r="R1012">
            <v>0</v>
          </cell>
          <cell r="S1012">
            <v>0</v>
          </cell>
          <cell r="U1012">
            <v>0</v>
          </cell>
          <cell r="V1012">
            <v>0</v>
          </cell>
          <cell r="Y1012">
            <v>0</v>
          </cell>
          <cell r="Z1012">
            <v>0</v>
          </cell>
        </row>
        <row r="1013">
          <cell r="C1013" t="str">
            <v>HOSPITAL PELÓPIDAS SILVEIRA - CG Nº 017/2022</v>
          </cell>
          <cell r="E1013" t="str">
            <v>NATALY MARIA DE OLIVEIRA BARROS LIRA</v>
          </cell>
          <cell r="F1013" t="str">
            <v>2 - Outros Profissionais da Saúde</v>
          </cell>
          <cell r="G1013" t="str">
            <v>5152-05</v>
          </cell>
          <cell r="H1013" t="str">
            <v>03/2026</v>
          </cell>
          <cell r="I1013">
            <v>0</v>
          </cell>
          <cell r="J1013">
            <v>156.3768</v>
          </cell>
          <cell r="K1013">
            <v>0</v>
          </cell>
          <cell r="L1013">
            <v>0</v>
          </cell>
          <cell r="M1013">
            <v>0</v>
          </cell>
          <cell r="O1013">
            <v>2.27</v>
          </cell>
          <cell r="R1013">
            <v>48.381006193750444</v>
          </cell>
          <cell r="S1013">
            <v>0</v>
          </cell>
          <cell r="U1013">
            <v>0</v>
          </cell>
          <cell r="V1013">
            <v>0</v>
          </cell>
          <cell r="Y1013">
            <v>0</v>
          </cell>
          <cell r="Z1013">
            <v>0</v>
          </cell>
        </row>
        <row r="1014">
          <cell r="C1014" t="str">
            <v>HOSPITAL PELÓPIDAS SILVEIRA - CG Nº 017/2022</v>
          </cell>
          <cell r="E1014" t="str">
            <v>NATALY SILVA DOS SANTOS</v>
          </cell>
          <cell r="F1014" t="str">
            <v>3 - Administrativo</v>
          </cell>
          <cell r="G1014" t="str">
            <v>5143-20</v>
          </cell>
          <cell r="H1014" t="str">
            <v>03/2026</v>
          </cell>
          <cell r="I1014">
            <v>0</v>
          </cell>
          <cell r="J1014">
            <v>181.55199999999999</v>
          </cell>
          <cell r="K1014">
            <v>0</v>
          </cell>
          <cell r="L1014">
            <v>0</v>
          </cell>
          <cell r="M1014">
            <v>0</v>
          </cell>
          <cell r="O1014">
            <v>0</v>
          </cell>
          <cell r="R1014">
            <v>87.74182479205588</v>
          </cell>
          <cell r="S1014">
            <v>0</v>
          </cell>
          <cell r="U1014">
            <v>0</v>
          </cell>
          <cell r="V1014">
            <v>0</v>
          </cell>
          <cell r="Y1014">
            <v>0</v>
          </cell>
          <cell r="Z1014">
            <v>0</v>
          </cell>
        </row>
        <row r="1015">
          <cell r="C1015" t="str">
            <v>HOSPITAL PELÓPIDAS SILVEIRA - CG Nº 017/2022</v>
          </cell>
          <cell r="E1015" t="str">
            <v>NATHALIA DE ALMEIDA MESQUITA</v>
          </cell>
          <cell r="F1015" t="str">
            <v>2 - Outros Profissionais da Saúde</v>
          </cell>
          <cell r="G1015" t="str">
            <v>2235-30</v>
          </cell>
          <cell r="H1015" t="str">
            <v>03/2026</v>
          </cell>
          <cell r="I1015">
            <v>0</v>
          </cell>
          <cell r="J1015">
            <v>476.84800000000001</v>
          </cell>
          <cell r="K1015">
            <v>0</v>
          </cell>
          <cell r="L1015">
            <v>0</v>
          </cell>
          <cell r="M1015">
            <v>0</v>
          </cell>
          <cell r="O1015">
            <v>4.7699999999999996</v>
          </cell>
          <cell r="R1015">
            <v>132.02274571514951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Z1015">
            <v>0</v>
          </cell>
        </row>
        <row r="1016">
          <cell r="C1016" t="str">
            <v>HOSPITAL PELÓPIDAS SILVEIRA - CG Nº 017/2022</v>
          </cell>
          <cell r="E1016" t="str">
            <v>NATHALIA FERREIRA CRESPO</v>
          </cell>
          <cell r="F1016" t="str">
            <v>1 - Médico</v>
          </cell>
          <cell r="G1016" t="str">
            <v>2251-25</v>
          </cell>
          <cell r="H1016" t="str">
            <v>03/2026</v>
          </cell>
          <cell r="I1016">
            <v>0</v>
          </cell>
          <cell r="J1016">
            <v>694.73040000000003</v>
          </cell>
          <cell r="K1016">
            <v>0</v>
          </cell>
          <cell r="L1016">
            <v>0</v>
          </cell>
          <cell r="M1016">
            <v>0</v>
          </cell>
          <cell r="O1016">
            <v>18.149999999999999</v>
          </cell>
          <cell r="R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Z1016">
            <v>0</v>
          </cell>
        </row>
        <row r="1017">
          <cell r="C1017" t="str">
            <v>HOSPITAL PELÓPIDAS SILVEIRA - CG Nº 017/2022</v>
          </cell>
          <cell r="E1017" t="str">
            <v>NATHALIA GOMES DA SILVA RODRIGUES</v>
          </cell>
          <cell r="F1017" t="str">
            <v>2 - Outros Profissionais da Saúde</v>
          </cell>
          <cell r="G1017" t="str">
            <v>2235-05</v>
          </cell>
          <cell r="H1017" t="str">
            <v>03/2026</v>
          </cell>
          <cell r="I1017">
            <v>0</v>
          </cell>
          <cell r="J1017">
            <v>419.77199999999999</v>
          </cell>
          <cell r="K1017">
            <v>0</v>
          </cell>
          <cell r="L1017">
            <v>214.365516666666</v>
          </cell>
          <cell r="M1017">
            <v>3.59</v>
          </cell>
          <cell r="O1017">
            <v>4.7699999999999996</v>
          </cell>
          <cell r="R1017">
            <v>0</v>
          </cell>
          <cell r="S1017">
            <v>0</v>
          </cell>
          <cell r="U1017">
            <v>120.26</v>
          </cell>
          <cell r="V1017">
            <v>0</v>
          </cell>
          <cell r="Y1017">
            <v>0</v>
          </cell>
          <cell r="Z1017">
            <v>0</v>
          </cell>
        </row>
        <row r="1018">
          <cell r="C1018" t="str">
            <v>HOSPITAL PELÓPIDAS SILVEIRA - CG Nº 017/2022</v>
          </cell>
          <cell r="E1018" t="str">
            <v>NATHALIA MOURA JORDAO EMERENCIANO</v>
          </cell>
          <cell r="F1018" t="str">
            <v>2 - Outros Profissionais da Saúde</v>
          </cell>
          <cell r="G1018" t="str">
            <v>2237-10</v>
          </cell>
          <cell r="H1018" t="str">
            <v>03/2026</v>
          </cell>
          <cell r="I1018">
            <v>0</v>
          </cell>
          <cell r="J1018">
            <v>409.24799999999999</v>
          </cell>
          <cell r="K1018">
            <v>0</v>
          </cell>
          <cell r="L1018">
            <v>0</v>
          </cell>
          <cell r="M1018">
            <v>0</v>
          </cell>
          <cell r="O1018">
            <v>2.27</v>
          </cell>
          <cell r="R1018">
            <v>0</v>
          </cell>
          <cell r="S1018">
            <v>0</v>
          </cell>
          <cell r="U1018">
            <v>0</v>
          </cell>
          <cell r="V1018">
            <v>0</v>
          </cell>
          <cell r="Y1018">
            <v>0</v>
          </cell>
          <cell r="Z1018">
            <v>0</v>
          </cell>
        </row>
        <row r="1019">
          <cell r="C1019" t="str">
            <v>HOSPITAL PELÓPIDAS SILVEIRA - CG Nº 017/2022</v>
          </cell>
          <cell r="E1019" t="str">
            <v>NATHANA CARLA DA SILVA CARVALHO</v>
          </cell>
          <cell r="F1019" t="str">
            <v>2 - Outros Profissionais da Saúde</v>
          </cell>
          <cell r="G1019" t="str">
            <v>3222-05</v>
          </cell>
          <cell r="H1019" t="str">
            <v>03/2026</v>
          </cell>
          <cell r="I1019">
            <v>0</v>
          </cell>
          <cell r="J1019">
            <v>301.61040000000003</v>
          </cell>
          <cell r="K1019">
            <v>0</v>
          </cell>
          <cell r="L1019">
            <v>0</v>
          </cell>
          <cell r="M1019">
            <v>0</v>
          </cell>
          <cell r="O1019">
            <v>2.27</v>
          </cell>
          <cell r="R1019">
            <v>0</v>
          </cell>
          <cell r="S1019">
            <v>68.73</v>
          </cell>
          <cell r="U1019">
            <v>51.31</v>
          </cell>
          <cell r="V1019">
            <v>0</v>
          </cell>
          <cell r="Y1019">
            <v>0</v>
          </cell>
          <cell r="Z1019">
            <v>0</v>
          </cell>
        </row>
        <row r="1020">
          <cell r="C1020" t="str">
            <v>HOSPITAL PELÓPIDAS SILVEIRA - CG Nº 017/2022</v>
          </cell>
          <cell r="E1020" t="str">
            <v>NEIDILANDIA MARIA DA SILVA</v>
          </cell>
          <cell r="F1020" t="str">
            <v>2 - Outros Profissionais da Saúde</v>
          </cell>
          <cell r="G1020" t="str">
            <v>3222-05</v>
          </cell>
          <cell r="H1020" t="str">
            <v>03/2026</v>
          </cell>
          <cell r="I1020">
            <v>0</v>
          </cell>
          <cell r="J1020">
            <v>273.91199999999998</v>
          </cell>
          <cell r="K1020">
            <v>0</v>
          </cell>
          <cell r="L1020">
            <v>0</v>
          </cell>
          <cell r="M1020">
            <v>0</v>
          </cell>
          <cell r="O1020">
            <v>2.27</v>
          </cell>
          <cell r="R1020">
            <v>0</v>
          </cell>
          <cell r="S1020">
            <v>0</v>
          </cell>
          <cell r="U1020">
            <v>0</v>
          </cell>
          <cell r="V1020">
            <v>0</v>
          </cell>
          <cell r="Y1020">
            <v>0</v>
          </cell>
          <cell r="Z1020">
            <v>0</v>
          </cell>
        </row>
        <row r="1021">
          <cell r="C1021" t="str">
            <v>HOSPITAL PELÓPIDAS SILVEIRA - CG Nº 017/2022</v>
          </cell>
          <cell r="E1021" t="str">
            <v>NEIDNALVA CARVALHO DA SILVA</v>
          </cell>
          <cell r="F1021" t="str">
            <v>2 - Outros Profissionais da Saúde</v>
          </cell>
          <cell r="G1021" t="str">
            <v>3222-05</v>
          </cell>
          <cell r="H1021" t="str">
            <v>03/2026</v>
          </cell>
          <cell r="I1021">
            <v>0</v>
          </cell>
          <cell r="J1021">
            <v>294.8064</v>
          </cell>
          <cell r="K1021">
            <v>0</v>
          </cell>
          <cell r="L1021">
            <v>214.365516666666</v>
          </cell>
          <cell r="M1021">
            <v>32.42</v>
          </cell>
          <cell r="O1021">
            <v>2.27</v>
          </cell>
          <cell r="R1021">
            <v>147.60306974364542</v>
          </cell>
          <cell r="S1021">
            <v>97.26</v>
          </cell>
          <cell r="U1021">
            <v>0</v>
          </cell>
          <cell r="V1021">
            <v>0</v>
          </cell>
          <cell r="Y1021">
            <v>0</v>
          </cell>
          <cell r="Z1021">
            <v>0</v>
          </cell>
        </row>
        <row r="1022">
          <cell r="C1022" t="str">
            <v>HOSPITAL PELÓPIDAS SILVEIRA - CG Nº 017/2022</v>
          </cell>
          <cell r="E1022" t="str">
            <v>NELINE CARLA FERREIRA DE OLIVEIRA</v>
          </cell>
          <cell r="F1022" t="str">
            <v>2 - Outros Profissionais da Saúde</v>
          </cell>
          <cell r="G1022" t="str">
            <v>2235-05</v>
          </cell>
          <cell r="H1022" t="str">
            <v>03/2026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O1022">
            <v>4.7699999999999996</v>
          </cell>
          <cell r="R1022">
            <v>0</v>
          </cell>
          <cell r="S1022">
            <v>0</v>
          </cell>
          <cell r="U1022">
            <v>0</v>
          </cell>
          <cell r="V1022">
            <v>0</v>
          </cell>
          <cell r="Y1022">
            <v>0</v>
          </cell>
          <cell r="Z1022">
            <v>0</v>
          </cell>
        </row>
        <row r="1023">
          <cell r="C1023" t="str">
            <v>HOSPITAL PELÓPIDAS SILVEIRA - CG Nº 017/2022</v>
          </cell>
          <cell r="E1023" t="str">
            <v>NELSON BANDEIRA DE MOURA</v>
          </cell>
          <cell r="F1023" t="str">
            <v>2 - Outros Profissionais da Saúde</v>
          </cell>
          <cell r="G1023" t="str">
            <v>5151-10</v>
          </cell>
          <cell r="H1023" t="str">
            <v>03/2026</v>
          </cell>
          <cell r="I1023">
            <v>0</v>
          </cell>
          <cell r="J1023">
            <v>157.29839999999999</v>
          </cell>
          <cell r="K1023">
            <v>0</v>
          </cell>
          <cell r="L1023">
            <v>214.365516666666</v>
          </cell>
          <cell r="M1023">
            <v>32.42</v>
          </cell>
          <cell r="O1023">
            <v>0</v>
          </cell>
          <cell r="R1023">
            <v>171.79357284052062</v>
          </cell>
          <cell r="S1023">
            <v>89.48</v>
          </cell>
          <cell r="U1023">
            <v>0</v>
          </cell>
          <cell r="V1023">
            <v>0</v>
          </cell>
          <cell r="Y1023">
            <v>0</v>
          </cell>
          <cell r="Z1023">
            <v>0</v>
          </cell>
        </row>
        <row r="1024">
          <cell r="C1024" t="str">
            <v>HOSPITAL PELÓPIDAS SILVEIRA - CG Nº 017/2022</v>
          </cell>
          <cell r="E1024" t="str">
            <v>NEYLTON DE OLIVEIRA SOARES DA SILVA</v>
          </cell>
          <cell r="F1024" t="str">
            <v>3 - Administrativo</v>
          </cell>
          <cell r="G1024" t="str">
            <v>4110-10</v>
          </cell>
          <cell r="H1024" t="str">
            <v>03/2026</v>
          </cell>
          <cell r="I1024">
            <v>0</v>
          </cell>
          <cell r="J1024">
            <v>144.036</v>
          </cell>
          <cell r="K1024">
            <v>0</v>
          </cell>
          <cell r="L1024">
            <v>214.365516666666</v>
          </cell>
          <cell r="M1024">
            <v>32.42</v>
          </cell>
          <cell r="O1024">
            <v>0</v>
          </cell>
          <cell r="R1024">
            <v>138.37787788466758</v>
          </cell>
          <cell r="S1024">
            <v>94.02</v>
          </cell>
          <cell r="U1024">
            <v>0</v>
          </cell>
          <cell r="V1024">
            <v>0</v>
          </cell>
          <cell r="Y1024">
            <v>0</v>
          </cell>
          <cell r="Z1024">
            <v>0</v>
          </cell>
        </row>
        <row r="1025">
          <cell r="C1025" t="str">
            <v>HOSPITAL PELÓPIDAS SILVEIRA - CG Nº 017/2022</v>
          </cell>
          <cell r="E1025" t="str">
            <v>NICOLAS BARROS DOS SANTOS</v>
          </cell>
          <cell r="F1025" t="str">
            <v>2 - Outros Profissionais da Saúde</v>
          </cell>
          <cell r="G1025" t="str">
            <v>3222-05</v>
          </cell>
          <cell r="H1025" t="str">
            <v>03/2026</v>
          </cell>
          <cell r="I1025">
            <v>0</v>
          </cell>
          <cell r="J1025">
            <v>300.44</v>
          </cell>
          <cell r="K1025">
            <v>0</v>
          </cell>
          <cell r="L1025">
            <v>214.365516666666</v>
          </cell>
          <cell r="M1025">
            <v>32.42</v>
          </cell>
          <cell r="O1025">
            <v>2.27</v>
          </cell>
          <cell r="R1025">
            <v>295.20613948729084</v>
          </cell>
          <cell r="S1025">
            <v>97.26</v>
          </cell>
          <cell r="U1025">
            <v>0</v>
          </cell>
          <cell r="V1025">
            <v>0</v>
          </cell>
          <cell r="Y1025">
            <v>0</v>
          </cell>
          <cell r="Z1025">
            <v>0</v>
          </cell>
        </row>
        <row r="1026">
          <cell r="C1026" t="str">
            <v>HOSPITAL PELÓPIDAS SILVEIRA - CG Nº 017/2022</v>
          </cell>
          <cell r="E1026" t="str">
            <v>NILSON LINS DA PAZ JUNIOR</v>
          </cell>
          <cell r="F1026" t="str">
            <v>2 - Outros Profissionais da Saúde</v>
          </cell>
          <cell r="G1026" t="str">
            <v>3222-05</v>
          </cell>
          <cell r="H1026" t="str">
            <v>03/2026</v>
          </cell>
          <cell r="I1026">
            <v>0</v>
          </cell>
          <cell r="J1026">
            <v>304.26479999999998</v>
          </cell>
          <cell r="K1026">
            <v>0</v>
          </cell>
          <cell r="L1026">
            <v>214.365516666666</v>
          </cell>
          <cell r="M1026">
            <v>32.42</v>
          </cell>
          <cell r="O1026">
            <v>2.27</v>
          </cell>
          <cell r="R1026">
            <v>0</v>
          </cell>
          <cell r="S1026">
            <v>0</v>
          </cell>
          <cell r="U1026">
            <v>0</v>
          </cell>
          <cell r="V1026">
            <v>0</v>
          </cell>
          <cell r="Y1026">
            <v>0</v>
          </cell>
          <cell r="Z1026">
            <v>0</v>
          </cell>
        </row>
        <row r="1027">
          <cell r="C1027" t="str">
            <v>HOSPITAL PELÓPIDAS SILVEIRA - CG Nº 017/2022</v>
          </cell>
          <cell r="E1027" t="str">
            <v>NILSON PEDRO DA SILVA</v>
          </cell>
          <cell r="F1027" t="str">
            <v>2 - Outros Profissionais da Saúde</v>
          </cell>
          <cell r="G1027" t="str">
            <v>5211-30</v>
          </cell>
          <cell r="H1027" t="str">
            <v>03/2026</v>
          </cell>
          <cell r="I1027">
            <v>0</v>
          </cell>
          <cell r="J1027">
            <v>167.85759999999999</v>
          </cell>
          <cell r="K1027">
            <v>0</v>
          </cell>
          <cell r="L1027">
            <v>0</v>
          </cell>
          <cell r="M1027">
            <v>0</v>
          </cell>
          <cell r="O1027">
            <v>0</v>
          </cell>
          <cell r="R1027">
            <v>0</v>
          </cell>
          <cell r="S1027">
            <v>0</v>
          </cell>
          <cell r="U1027">
            <v>0</v>
          </cell>
          <cell r="V1027">
            <v>0</v>
          </cell>
          <cell r="Y1027">
            <v>0</v>
          </cell>
          <cell r="Z1027">
            <v>0</v>
          </cell>
        </row>
        <row r="1028">
          <cell r="C1028" t="str">
            <v>HOSPITAL PELÓPIDAS SILVEIRA - CG Nº 017/2022</v>
          </cell>
          <cell r="E1028" t="str">
            <v>NIVALDO DA SILVA BRITO JUNIOR</v>
          </cell>
          <cell r="F1028" t="str">
            <v>2 - Outros Profissionais da Saúde</v>
          </cell>
          <cell r="G1028" t="str">
            <v>2235-05</v>
          </cell>
          <cell r="H1028" t="str">
            <v>03/2026</v>
          </cell>
          <cell r="I1028">
            <v>0</v>
          </cell>
          <cell r="J1028">
            <v>458.92880000000002</v>
          </cell>
          <cell r="K1028">
            <v>0</v>
          </cell>
          <cell r="L1028">
            <v>0</v>
          </cell>
          <cell r="M1028">
            <v>0</v>
          </cell>
          <cell r="O1028">
            <v>4.7699999999999996</v>
          </cell>
          <cell r="R1028">
            <v>0</v>
          </cell>
          <cell r="S1028">
            <v>143.65</v>
          </cell>
          <cell r="U1028">
            <v>0</v>
          </cell>
          <cell r="V1028">
            <v>0</v>
          </cell>
          <cell r="Y1028">
            <v>0</v>
          </cell>
          <cell r="Z1028">
            <v>0</v>
          </cell>
        </row>
        <row r="1029">
          <cell r="C1029" t="str">
            <v>HOSPITAL PELÓPIDAS SILVEIRA - CG Nº 017/2022</v>
          </cell>
          <cell r="E1029" t="str">
            <v>NIVIA MENDES GUIMARAES</v>
          </cell>
          <cell r="F1029" t="str">
            <v>3 - Administrativo</v>
          </cell>
          <cell r="G1029" t="str">
            <v>5174-10</v>
          </cell>
          <cell r="H1029" t="str">
            <v>03/2026</v>
          </cell>
          <cell r="I1029">
            <v>0</v>
          </cell>
          <cell r="J1029">
            <v>124.9744</v>
          </cell>
          <cell r="K1029">
            <v>0</v>
          </cell>
          <cell r="L1029">
            <v>214.365516666666</v>
          </cell>
          <cell r="M1029">
            <v>32.42</v>
          </cell>
          <cell r="O1029">
            <v>0</v>
          </cell>
          <cell r="R1029">
            <v>276.75575576933517</v>
          </cell>
          <cell r="S1029">
            <v>97.26</v>
          </cell>
          <cell r="U1029">
            <v>0</v>
          </cell>
          <cell r="V1029">
            <v>0</v>
          </cell>
          <cell r="Y1029">
            <v>0</v>
          </cell>
          <cell r="Z1029">
            <v>0</v>
          </cell>
        </row>
        <row r="1030">
          <cell r="C1030" t="str">
            <v>HOSPITAL PELÓPIDAS SILVEIRA - CG Nº 017/2022</v>
          </cell>
          <cell r="E1030" t="str">
            <v>NOELLE VENTURA JORDAO</v>
          </cell>
          <cell r="F1030" t="str">
            <v>2 - Outros Profissionais da Saúde</v>
          </cell>
          <cell r="G1030" t="str">
            <v>2235-05</v>
          </cell>
          <cell r="H1030" t="str">
            <v>03/2026</v>
          </cell>
          <cell r="I1030">
            <v>0</v>
          </cell>
          <cell r="J1030">
            <v>454.31360000000001</v>
          </cell>
          <cell r="K1030">
            <v>0</v>
          </cell>
          <cell r="L1030">
            <v>214.365516666666</v>
          </cell>
          <cell r="M1030">
            <v>3.59</v>
          </cell>
          <cell r="O1030">
            <v>4.7699999999999996</v>
          </cell>
          <cell r="R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Z1030">
            <v>0</v>
          </cell>
        </row>
        <row r="1031">
          <cell r="C1031" t="str">
            <v>HOSPITAL PELÓPIDAS SILVEIRA - CG Nº 017/2022</v>
          </cell>
          <cell r="E1031" t="str">
            <v>NOEMIA LUCIA DA SILVA</v>
          </cell>
          <cell r="F1031" t="str">
            <v>3 - Administrativo</v>
          </cell>
          <cell r="G1031" t="str">
            <v>5143-20</v>
          </cell>
          <cell r="H1031" t="str">
            <v>03/2026</v>
          </cell>
          <cell r="I1031">
            <v>0</v>
          </cell>
          <cell r="J1031">
            <v>181.55199999999999</v>
          </cell>
          <cell r="K1031">
            <v>0</v>
          </cell>
          <cell r="L1031">
            <v>0</v>
          </cell>
          <cell r="M1031">
            <v>0</v>
          </cell>
          <cell r="O1031">
            <v>0</v>
          </cell>
          <cell r="R1031">
            <v>193.72902903853461</v>
          </cell>
          <cell r="S1031">
            <v>97.26</v>
          </cell>
          <cell r="U1031">
            <v>0</v>
          </cell>
          <cell r="V1031">
            <v>0</v>
          </cell>
          <cell r="Y1031">
            <v>0</v>
          </cell>
          <cell r="Z1031">
            <v>0</v>
          </cell>
        </row>
        <row r="1032">
          <cell r="C1032" t="str">
            <v>HOSPITAL PELÓPIDAS SILVEIRA - CG Nº 017/2022</v>
          </cell>
          <cell r="E1032" t="str">
            <v>ODECI JANAINA DE SOUZA FERREIRA</v>
          </cell>
          <cell r="F1032" t="str">
            <v>2 - Outros Profissionais da Saúde</v>
          </cell>
          <cell r="G1032" t="str">
            <v>3222-05</v>
          </cell>
          <cell r="H1032" t="str">
            <v>03/2026</v>
          </cell>
          <cell r="I1032">
            <v>0</v>
          </cell>
          <cell r="J1032">
            <v>294.8064</v>
          </cell>
          <cell r="K1032">
            <v>0</v>
          </cell>
          <cell r="L1032">
            <v>214.365516666666</v>
          </cell>
          <cell r="M1032">
            <v>32.42</v>
          </cell>
          <cell r="O1032">
            <v>2.27</v>
          </cell>
          <cell r="R1032">
            <v>276.75575576933517</v>
          </cell>
          <cell r="S1032">
            <v>89.48</v>
          </cell>
          <cell r="U1032">
            <v>0</v>
          </cell>
          <cell r="V1032">
            <v>0</v>
          </cell>
          <cell r="Y1032">
            <v>0</v>
          </cell>
          <cell r="Z1032">
            <v>0</v>
          </cell>
        </row>
        <row r="1033">
          <cell r="C1033" t="str">
            <v>HOSPITAL PELÓPIDAS SILVEIRA - CG Nº 017/2022</v>
          </cell>
          <cell r="E1033" t="str">
            <v>OLGA SILVA DO NASCIMENTO</v>
          </cell>
          <cell r="F1033" t="str">
            <v>2 - Outros Profissionais da Saúde</v>
          </cell>
          <cell r="G1033" t="str">
            <v>3222-05</v>
          </cell>
          <cell r="H1033" t="str">
            <v>03/2026</v>
          </cell>
          <cell r="I1033">
            <v>0</v>
          </cell>
          <cell r="J1033">
            <v>294.8064</v>
          </cell>
          <cell r="K1033">
            <v>0</v>
          </cell>
          <cell r="L1033">
            <v>214.365516666666</v>
          </cell>
          <cell r="M1033">
            <v>32.42</v>
          </cell>
          <cell r="O1033">
            <v>2.27</v>
          </cell>
          <cell r="R1033">
            <v>276.75575576933517</v>
          </cell>
          <cell r="S1033">
            <v>97.26</v>
          </cell>
          <cell r="U1033">
            <v>81.02</v>
          </cell>
          <cell r="V1033">
            <v>0</v>
          </cell>
          <cell r="Y1033">
            <v>0</v>
          </cell>
          <cell r="Z1033">
            <v>0</v>
          </cell>
        </row>
        <row r="1034">
          <cell r="C1034" t="str">
            <v>HOSPITAL PELÓPIDAS SILVEIRA - CG Nº 017/2022</v>
          </cell>
          <cell r="E1034" t="str">
            <v>OSIRIS RAMSSES MAGALHAES DE OLIVEIRA</v>
          </cell>
          <cell r="F1034" t="str">
            <v>2 - Outros Profissionais da Saúde</v>
          </cell>
          <cell r="G1034" t="str">
            <v>5151-10</v>
          </cell>
          <cell r="H1034" t="str">
            <v>03/2026</v>
          </cell>
          <cell r="I1034">
            <v>0</v>
          </cell>
          <cell r="J1034">
            <v>187.47919999999999</v>
          </cell>
          <cell r="K1034">
            <v>0</v>
          </cell>
          <cell r="L1034">
            <v>214.365516666666</v>
          </cell>
          <cell r="M1034">
            <v>32.42</v>
          </cell>
          <cell r="O1034">
            <v>0</v>
          </cell>
          <cell r="R1034">
            <v>276.75575576933517</v>
          </cell>
          <cell r="S1034">
            <v>97.26</v>
          </cell>
          <cell r="U1034">
            <v>0</v>
          </cell>
          <cell r="V1034">
            <v>0</v>
          </cell>
          <cell r="Y1034">
            <v>0</v>
          </cell>
          <cell r="Z1034">
            <v>0</v>
          </cell>
        </row>
        <row r="1035">
          <cell r="C1035" t="str">
            <v>HOSPITAL PELÓPIDAS SILVEIRA - CG Nº 017/2022</v>
          </cell>
          <cell r="E1035" t="str">
            <v>OTAVIO AUGUSTO GUIMARAES DA SILVA</v>
          </cell>
          <cell r="F1035" t="str">
            <v>3 - Administrativo</v>
          </cell>
          <cell r="G1035" t="str">
            <v>5135-05</v>
          </cell>
          <cell r="H1035" t="str">
            <v>03/2026</v>
          </cell>
          <cell r="I1035">
            <v>0</v>
          </cell>
          <cell r="J1035">
            <v>169.06</v>
          </cell>
          <cell r="K1035">
            <v>0</v>
          </cell>
          <cell r="L1035">
            <v>0</v>
          </cell>
          <cell r="M1035">
            <v>0</v>
          </cell>
          <cell r="O1035">
            <v>0</v>
          </cell>
          <cell r="R1035">
            <v>138.37787788466758</v>
          </cell>
          <cell r="S1035">
            <v>97.26</v>
          </cell>
          <cell r="U1035">
            <v>0</v>
          </cell>
          <cell r="V1035">
            <v>0</v>
          </cell>
          <cell r="Y1035">
            <v>0</v>
          </cell>
          <cell r="Z1035">
            <v>0</v>
          </cell>
        </row>
        <row r="1036">
          <cell r="C1036" t="str">
            <v>HOSPITAL PELÓPIDAS SILVEIRA - CG Nº 017/2022</v>
          </cell>
          <cell r="E1036" t="str">
            <v>OZENILDA TEIXEIRA VASCONCELOS</v>
          </cell>
          <cell r="F1036" t="str">
            <v>3 - Administrativo</v>
          </cell>
          <cell r="G1036" t="str">
            <v>5143-20</v>
          </cell>
          <cell r="H1036" t="str">
            <v>03/2026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O1036">
            <v>0</v>
          </cell>
          <cell r="R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Z1036">
            <v>0</v>
          </cell>
        </row>
        <row r="1037">
          <cell r="C1037" t="str">
            <v>HOSPITAL PELÓPIDAS SILVEIRA - CG Nº 017/2022</v>
          </cell>
          <cell r="E1037" t="str">
            <v>OZIAS OTAVIO DO NASCIMENTO</v>
          </cell>
          <cell r="F1037" t="str">
            <v>3 - Administrativo</v>
          </cell>
          <cell r="G1037" t="str">
            <v>7241-10</v>
          </cell>
          <cell r="H1037" t="str">
            <v>03/2026</v>
          </cell>
          <cell r="I1037">
            <v>0</v>
          </cell>
          <cell r="J1037">
            <v>236.22559999999999</v>
          </cell>
          <cell r="K1037">
            <v>0</v>
          </cell>
          <cell r="L1037">
            <v>214.365516666666</v>
          </cell>
          <cell r="M1037">
            <v>44</v>
          </cell>
          <cell r="O1037">
            <v>0</v>
          </cell>
          <cell r="R1037">
            <v>138.37787788466758</v>
          </cell>
          <cell r="S1037">
            <v>0</v>
          </cell>
          <cell r="U1037">
            <v>0</v>
          </cell>
          <cell r="V1037">
            <v>0</v>
          </cell>
          <cell r="Y1037">
            <v>0</v>
          </cell>
          <cell r="Z1037">
            <v>0</v>
          </cell>
        </row>
        <row r="1038">
          <cell r="C1038" t="str">
            <v>HOSPITAL PELÓPIDAS SILVEIRA - CG Nº 017/2022</v>
          </cell>
          <cell r="E1038" t="str">
            <v>OZIEL JOSE DO NASCIMENTO</v>
          </cell>
          <cell r="F1038" t="str">
            <v>3 - Administrativo</v>
          </cell>
          <cell r="G1038" t="str">
            <v>5174-10</v>
          </cell>
          <cell r="H1038" t="str">
            <v>03/2026</v>
          </cell>
          <cell r="I1038">
            <v>0</v>
          </cell>
          <cell r="J1038">
            <v>169.3</v>
          </cell>
          <cell r="K1038">
            <v>0</v>
          </cell>
          <cell r="L1038">
            <v>214.365516666666</v>
          </cell>
          <cell r="M1038">
            <v>32.42</v>
          </cell>
          <cell r="O1038">
            <v>0</v>
          </cell>
          <cell r="R1038">
            <v>138.37787788466758</v>
          </cell>
          <cell r="S1038">
            <v>97.26</v>
          </cell>
          <cell r="U1038">
            <v>0</v>
          </cell>
          <cell r="V1038">
            <v>0</v>
          </cell>
          <cell r="Y1038">
            <v>0</v>
          </cell>
          <cell r="Z1038">
            <v>0</v>
          </cell>
        </row>
        <row r="1039">
          <cell r="C1039" t="str">
            <v>HOSPITAL PELÓPIDAS SILVEIRA - CG Nº 017/2022</v>
          </cell>
          <cell r="E1039" t="str">
            <v>OZIEL TEIXEIRA DE LIMA</v>
          </cell>
          <cell r="F1039" t="str">
            <v>3 - Administrativo</v>
          </cell>
          <cell r="G1039" t="str">
            <v>5174-10</v>
          </cell>
          <cell r="H1039" t="str">
            <v>03/2026</v>
          </cell>
          <cell r="I1039">
            <v>0</v>
          </cell>
          <cell r="J1039">
            <v>161.43199999999999</v>
          </cell>
          <cell r="K1039">
            <v>0</v>
          </cell>
          <cell r="L1039">
            <v>214.365516666666</v>
          </cell>
          <cell r="M1039">
            <v>32.42</v>
          </cell>
          <cell r="O1039">
            <v>0</v>
          </cell>
          <cell r="R1039">
            <v>0</v>
          </cell>
          <cell r="S1039">
            <v>0</v>
          </cell>
          <cell r="U1039">
            <v>0</v>
          </cell>
          <cell r="V1039">
            <v>0</v>
          </cell>
          <cell r="Y1039">
            <v>0</v>
          </cell>
          <cell r="Z1039">
            <v>0</v>
          </cell>
        </row>
        <row r="1040">
          <cell r="C1040" t="str">
            <v>HOSPITAL PELÓPIDAS SILVEIRA - CG Nº 017/2022</v>
          </cell>
          <cell r="E1040" t="str">
            <v>PALOMA DA SILVA SANTOS</v>
          </cell>
          <cell r="F1040" t="str">
            <v>2 - Outros Profissionais da Saúde</v>
          </cell>
          <cell r="G1040" t="str">
            <v>3222-05</v>
          </cell>
          <cell r="H1040" t="str">
            <v>03/2026</v>
          </cell>
          <cell r="I1040">
            <v>0</v>
          </cell>
          <cell r="J1040">
            <v>282.65199999999999</v>
          </cell>
          <cell r="K1040">
            <v>0</v>
          </cell>
          <cell r="L1040">
            <v>214.365516666666</v>
          </cell>
          <cell r="M1040">
            <v>32.42</v>
          </cell>
          <cell r="O1040">
            <v>2.27</v>
          </cell>
          <cell r="R1040">
            <v>276.75575576933517</v>
          </cell>
          <cell r="S1040">
            <v>92.07</v>
          </cell>
          <cell r="U1040">
            <v>75.62</v>
          </cell>
          <cell r="V1040">
            <v>0</v>
          </cell>
          <cell r="Y1040">
            <v>0</v>
          </cell>
          <cell r="Z1040">
            <v>0</v>
          </cell>
        </row>
        <row r="1041">
          <cell r="C1041" t="str">
            <v>HOSPITAL PELÓPIDAS SILVEIRA - CG Nº 017/2022</v>
          </cell>
          <cell r="E1041" t="str">
            <v>PALOMA ELIZABETE DA SILVA</v>
          </cell>
          <cell r="F1041" t="str">
            <v>3 - Administrativo</v>
          </cell>
          <cell r="G1041" t="str">
            <v>4110-10</v>
          </cell>
          <cell r="H1041" t="str">
            <v>03/2026</v>
          </cell>
          <cell r="I1041">
            <v>0</v>
          </cell>
          <cell r="J1041">
            <v>129.68</v>
          </cell>
          <cell r="K1041">
            <v>0</v>
          </cell>
          <cell r="L1041">
            <v>0</v>
          </cell>
          <cell r="M1041">
            <v>0</v>
          </cell>
          <cell r="O1041">
            <v>0</v>
          </cell>
          <cell r="R1041">
            <v>87.946829055588722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Z1041">
            <v>0</v>
          </cell>
        </row>
        <row r="1042">
          <cell r="C1042" t="str">
            <v>HOSPITAL PELÓPIDAS SILVEIRA - CG Nº 017/2022</v>
          </cell>
          <cell r="E1042" t="str">
            <v>PALOMA MARIA FREITAS DE SOUZA</v>
          </cell>
          <cell r="F1042" t="str">
            <v>2 - Outros Profissionais da Saúde</v>
          </cell>
          <cell r="G1042" t="str">
            <v>2235-05</v>
          </cell>
          <cell r="H1042" t="str">
            <v>03/2026</v>
          </cell>
          <cell r="I1042">
            <v>0</v>
          </cell>
          <cell r="J1042">
            <v>478.07040000000001</v>
          </cell>
          <cell r="K1042">
            <v>0</v>
          </cell>
          <cell r="L1042">
            <v>0</v>
          </cell>
          <cell r="M1042">
            <v>0</v>
          </cell>
          <cell r="O1042">
            <v>4.7699999999999996</v>
          </cell>
          <cell r="R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Z1042">
            <v>0</v>
          </cell>
        </row>
        <row r="1043">
          <cell r="C1043" t="str">
            <v>HOSPITAL PELÓPIDAS SILVEIRA - CG Nº 017/2022</v>
          </cell>
          <cell r="E1043" t="str">
            <v>PAMELA DE MOURA PORFIRIO</v>
          </cell>
          <cell r="F1043" t="str">
            <v>3 - Administrativo</v>
          </cell>
          <cell r="G1043" t="str">
            <v>4110-10</v>
          </cell>
          <cell r="H1043" t="str">
            <v>03/2026</v>
          </cell>
          <cell r="I1043">
            <v>0</v>
          </cell>
          <cell r="J1043">
            <v>129.68</v>
          </cell>
          <cell r="K1043">
            <v>0</v>
          </cell>
          <cell r="L1043">
            <v>0</v>
          </cell>
          <cell r="M1043">
            <v>0</v>
          </cell>
          <cell r="O1043">
            <v>0</v>
          </cell>
          <cell r="R1043">
            <v>114.39237905132519</v>
          </cell>
          <cell r="S1043">
            <v>97.26</v>
          </cell>
          <cell r="U1043">
            <v>0</v>
          </cell>
          <cell r="V1043">
            <v>0</v>
          </cell>
          <cell r="Y1043">
            <v>0</v>
          </cell>
          <cell r="Z1043">
            <v>0</v>
          </cell>
        </row>
        <row r="1044">
          <cell r="C1044" t="str">
            <v>HOSPITAL PELÓPIDAS SILVEIRA - CG Nº 017/2022</v>
          </cell>
          <cell r="E1044" t="str">
            <v>PAMELLA DE ALMEIDA SOUSA</v>
          </cell>
          <cell r="F1044" t="str">
            <v>2 - Outros Profissionais da Saúde</v>
          </cell>
          <cell r="G1044" t="str">
            <v>2237-10</v>
          </cell>
          <cell r="H1044" t="str">
            <v>03/2026</v>
          </cell>
          <cell r="I1044">
            <v>0</v>
          </cell>
          <cell r="J1044">
            <v>358.42720000000003</v>
          </cell>
          <cell r="K1044">
            <v>0</v>
          </cell>
          <cell r="L1044">
            <v>0</v>
          </cell>
          <cell r="M1044">
            <v>0</v>
          </cell>
          <cell r="O1044">
            <v>2.27</v>
          </cell>
          <cell r="R1044">
            <v>0</v>
          </cell>
          <cell r="S1044">
            <v>0</v>
          </cell>
          <cell r="U1044">
            <v>0</v>
          </cell>
          <cell r="V1044">
            <v>0</v>
          </cell>
          <cell r="Y1044">
            <v>0</v>
          </cell>
          <cell r="Z1044">
            <v>0</v>
          </cell>
        </row>
        <row r="1045">
          <cell r="C1045" t="str">
            <v>HOSPITAL PELÓPIDAS SILVEIRA - CG Nº 017/2022</v>
          </cell>
          <cell r="E1045" t="str">
            <v>PAMELLA RAFAELA DA SILVA</v>
          </cell>
          <cell r="F1045" t="str">
            <v>2 - Outros Profissionais da Saúde</v>
          </cell>
          <cell r="G1045" t="str">
            <v>2235-05</v>
          </cell>
          <cell r="H1045" t="str">
            <v>03/2026</v>
          </cell>
          <cell r="I1045">
            <v>0</v>
          </cell>
          <cell r="J1045">
            <v>517.78240000000005</v>
          </cell>
          <cell r="K1045">
            <v>0</v>
          </cell>
          <cell r="L1045">
            <v>0</v>
          </cell>
          <cell r="M1045">
            <v>0</v>
          </cell>
          <cell r="O1045">
            <v>4.7699999999999996</v>
          </cell>
          <cell r="R1045">
            <v>0</v>
          </cell>
          <cell r="S1045">
            <v>0</v>
          </cell>
          <cell r="U1045">
            <v>0</v>
          </cell>
          <cell r="V1045">
            <v>0</v>
          </cell>
          <cell r="Y1045">
            <v>0</v>
          </cell>
          <cell r="Z1045">
            <v>0</v>
          </cell>
        </row>
        <row r="1046">
          <cell r="C1046" t="str">
            <v>HOSPITAL PELÓPIDAS SILVEIRA - CG Nº 017/2022</v>
          </cell>
          <cell r="E1046" t="str">
            <v>PAOLLA MARIA DE MIRANDA</v>
          </cell>
          <cell r="F1046" t="str">
            <v>2 - Outros Profissionais da Saúde</v>
          </cell>
          <cell r="G1046" t="str">
            <v>3222-05</v>
          </cell>
          <cell r="H1046" t="str">
            <v>03/2026</v>
          </cell>
          <cell r="I1046">
            <v>0</v>
          </cell>
          <cell r="J1046">
            <v>287.04239999999999</v>
          </cell>
          <cell r="K1046">
            <v>0</v>
          </cell>
          <cell r="L1046">
            <v>214.365516666666</v>
          </cell>
          <cell r="M1046">
            <v>32.42</v>
          </cell>
          <cell r="O1046">
            <v>2.27</v>
          </cell>
          <cell r="R1046">
            <v>0</v>
          </cell>
          <cell r="S1046">
            <v>0</v>
          </cell>
          <cell r="U1046">
            <v>43.21</v>
          </cell>
          <cell r="V1046">
            <v>0</v>
          </cell>
          <cell r="Y1046">
            <v>0</v>
          </cell>
          <cell r="Z1046">
            <v>0</v>
          </cell>
        </row>
        <row r="1047">
          <cell r="C1047" t="str">
            <v>HOSPITAL PELÓPIDAS SILVEIRA - CG Nº 017/2022</v>
          </cell>
          <cell r="E1047" t="str">
            <v>PATRICIA ANA NERES</v>
          </cell>
          <cell r="F1047" t="str">
            <v>2 - Outros Profissionais da Saúde</v>
          </cell>
          <cell r="G1047" t="str">
            <v>3222-05</v>
          </cell>
          <cell r="H1047" t="str">
            <v>03/2026</v>
          </cell>
          <cell r="I1047">
            <v>0</v>
          </cell>
          <cell r="J1047">
            <v>294.97280000000001</v>
          </cell>
          <cell r="K1047">
            <v>0</v>
          </cell>
          <cell r="L1047">
            <v>0</v>
          </cell>
          <cell r="M1047">
            <v>0</v>
          </cell>
          <cell r="O1047">
            <v>2.27</v>
          </cell>
          <cell r="R1047">
            <v>171.79357284052062</v>
          </cell>
          <cell r="S1047">
            <v>81.7</v>
          </cell>
          <cell r="U1047">
            <v>0</v>
          </cell>
          <cell r="V1047">
            <v>0</v>
          </cell>
          <cell r="Y1047">
            <v>0</v>
          </cell>
          <cell r="Z1047">
            <v>0</v>
          </cell>
        </row>
        <row r="1048">
          <cell r="C1048" t="str">
            <v>HOSPITAL PELÓPIDAS SILVEIRA - CG Nº 017/2022</v>
          </cell>
          <cell r="E1048" t="str">
            <v>PATRICIA BARBOSA DAS CHAGAS</v>
          </cell>
          <cell r="F1048" t="str">
            <v>2 - Outros Profissionais da Saúde</v>
          </cell>
          <cell r="G1048" t="str">
            <v>2235-05</v>
          </cell>
          <cell r="H1048" t="str">
            <v>03/2026</v>
          </cell>
          <cell r="I1048">
            <v>0</v>
          </cell>
          <cell r="J1048">
            <v>482.12400000000002</v>
          </cell>
          <cell r="K1048">
            <v>0</v>
          </cell>
          <cell r="L1048">
            <v>0</v>
          </cell>
          <cell r="M1048">
            <v>0</v>
          </cell>
          <cell r="O1048">
            <v>4.7699999999999996</v>
          </cell>
          <cell r="R1048">
            <v>0</v>
          </cell>
          <cell r="S1048">
            <v>0</v>
          </cell>
          <cell r="U1048">
            <v>0</v>
          </cell>
          <cell r="V1048">
            <v>0</v>
          </cell>
          <cell r="Y1048">
            <v>0</v>
          </cell>
          <cell r="Z1048">
            <v>0</v>
          </cell>
        </row>
        <row r="1049">
          <cell r="C1049" t="str">
            <v>HOSPITAL PELÓPIDAS SILVEIRA - CG Nº 017/2022</v>
          </cell>
          <cell r="E1049" t="str">
            <v>PATRICIA CABRAL GONCALVES MOISES</v>
          </cell>
          <cell r="F1049" t="str">
            <v>2 - Outros Profissionais da Saúde</v>
          </cell>
          <cell r="G1049" t="str">
            <v>2235-05</v>
          </cell>
          <cell r="H1049" t="str">
            <v>03/2026</v>
          </cell>
          <cell r="I1049">
            <v>0</v>
          </cell>
          <cell r="J1049">
            <v>432.60079999999999</v>
          </cell>
          <cell r="K1049">
            <v>0</v>
          </cell>
          <cell r="L1049">
            <v>0</v>
          </cell>
          <cell r="M1049">
            <v>0</v>
          </cell>
          <cell r="O1049">
            <v>4.7699999999999996</v>
          </cell>
          <cell r="R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Z1049">
            <v>0</v>
          </cell>
        </row>
        <row r="1050">
          <cell r="C1050" t="str">
            <v>HOSPITAL PELÓPIDAS SILVEIRA - CG Nº 017/2022</v>
          </cell>
          <cell r="E1050" t="str">
            <v>PATRICIA CARLA FEITOSA DA SILVA</v>
          </cell>
          <cell r="F1050" t="str">
            <v>3 - Administrativo</v>
          </cell>
          <cell r="G1050" t="str">
            <v>5143-20</v>
          </cell>
          <cell r="H1050" t="str">
            <v>03/2026</v>
          </cell>
          <cell r="I1050">
            <v>0</v>
          </cell>
          <cell r="J1050">
            <v>204.1112</v>
          </cell>
          <cell r="K1050">
            <v>0</v>
          </cell>
          <cell r="L1050">
            <v>0</v>
          </cell>
          <cell r="M1050">
            <v>0</v>
          </cell>
          <cell r="O1050">
            <v>0</v>
          </cell>
          <cell r="R1050">
            <v>138.37787788466758</v>
          </cell>
          <cell r="S1050">
            <v>97.26</v>
          </cell>
          <cell r="U1050">
            <v>0</v>
          </cell>
          <cell r="V1050">
            <v>0</v>
          </cell>
          <cell r="Y1050">
            <v>0</v>
          </cell>
          <cell r="Z1050">
            <v>0</v>
          </cell>
        </row>
        <row r="1051">
          <cell r="C1051" t="str">
            <v>HOSPITAL PELÓPIDAS SILVEIRA - CG Nº 017/2022</v>
          </cell>
          <cell r="E1051" t="str">
            <v>PATRICIA CORDEIRO DA SILVA</v>
          </cell>
          <cell r="F1051" t="str">
            <v>3 - Administrativo</v>
          </cell>
          <cell r="G1051" t="str">
            <v>5143-20</v>
          </cell>
          <cell r="H1051" t="str">
            <v>03/2026</v>
          </cell>
          <cell r="I1051">
            <v>0</v>
          </cell>
          <cell r="J1051">
            <v>197.54560000000001</v>
          </cell>
          <cell r="K1051">
            <v>0</v>
          </cell>
          <cell r="L1051">
            <v>214.365516666666</v>
          </cell>
          <cell r="M1051">
            <v>32.42</v>
          </cell>
          <cell r="O1051">
            <v>0</v>
          </cell>
          <cell r="R1051">
            <v>147.60306974364542</v>
          </cell>
          <cell r="S1051">
            <v>95.31</v>
          </cell>
          <cell r="U1051">
            <v>0</v>
          </cell>
          <cell r="V1051">
            <v>0</v>
          </cell>
          <cell r="Y1051">
            <v>0</v>
          </cell>
          <cell r="Z1051">
            <v>0</v>
          </cell>
        </row>
        <row r="1052">
          <cell r="C1052" t="str">
            <v>HOSPITAL PELÓPIDAS SILVEIRA - CG Nº 017/2022</v>
          </cell>
          <cell r="E1052" t="str">
            <v>PATRICIA JACQUELINE SABINO LOPES DE MELO</v>
          </cell>
          <cell r="F1052" t="str">
            <v>3 - Administrativo</v>
          </cell>
          <cell r="G1052" t="str">
            <v>5174-10</v>
          </cell>
          <cell r="H1052" t="str">
            <v>03/2026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O1052">
            <v>0</v>
          </cell>
          <cell r="R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Z1052">
            <v>0</v>
          </cell>
        </row>
        <row r="1053">
          <cell r="C1053" t="str">
            <v>HOSPITAL PELÓPIDAS SILVEIRA - CG Nº 017/2022</v>
          </cell>
          <cell r="E1053" t="str">
            <v>PATRICIA MARIA LIMA SILVA</v>
          </cell>
          <cell r="F1053" t="str">
            <v>2 - Outros Profissionais da Saúde</v>
          </cell>
          <cell r="G1053" t="str">
            <v>2238-10</v>
          </cell>
          <cell r="H1053" t="str">
            <v>03/2026</v>
          </cell>
          <cell r="I1053">
            <v>0</v>
          </cell>
          <cell r="J1053">
            <v>296.49520000000001</v>
          </cell>
          <cell r="K1053">
            <v>0</v>
          </cell>
          <cell r="L1053">
            <v>0</v>
          </cell>
          <cell r="M1053">
            <v>0</v>
          </cell>
          <cell r="O1053">
            <v>0</v>
          </cell>
          <cell r="R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Z1053">
            <v>0</v>
          </cell>
        </row>
        <row r="1054">
          <cell r="C1054" t="str">
            <v>HOSPITAL PELÓPIDAS SILVEIRA - CG Nº 017/2022</v>
          </cell>
          <cell r="E1054" t="str">
            <v>PATRICIA RUSSO DE AQUINO</v>
          </cell>
          <cell r="F1054" t="str">
            <v>2 - Outros Profissionais da Saúde</v>
          </cell>
          <cell r="G1054" t="str">
            <v>3222-05</v>
          </cell>
          <cell r="H1054" t="str">
            <v>03/2026</v>
          </cell>
          <cell r="I1054">
            <v>0</v>
          </cell>
          <cell r="J1054">
            <v>285.41680000000002</v>
          </cell>
          <cell r="K1054">
            <v>0</v>
          </cell>
          <cell r="L1054">
            <v>214.365516666666</v>
          </cell>
          <cell r="M1054">
            <v>32.42</v>
          </cell>
          <cell r="O1054">
            <v>2.27</v>
          </cell>
          <cell r="R1054">
            <v>138.37787788466758</v>
          </cell>
          <cell r="S1054">
            <v>80.400000000000006</v>
          </cell>
          <cell r="U1054">
            <v>0</v>
          </cell>
          <cell r="V1054">
            <v>0</v>
          </cell>
          <cell r="Y1054">
            <v>0</v>
          </cell>
          <cell r="Z1054">
            <v>0</v>
          </cell>
        </row>
        <row r="1055">
          <cell r="C1055" t="str">
            <v>HOSPITAL PELÓPIDAS SILVEIRA - CG Nº 017/2022</v>
          </cell>
          <cell r="E1055" t="str">
            <v>PAULA BRIGIDA BROCA DA SILVA</v>
          </cell>
          <cell r="F1055" t="str">
            <v>2 - Outros Profissionais da Saúde</v>
          </cell>
          <cell r="G1055" t="str">
            <v>3222-05</v>
          </cell>
          <cell r="H1055" t="str">
            <v>03/2026</v>
          </cell>
          <cell r="I1055">
            <v>0</v>
          </cell>
          <cell r="J1055">
            <v>287.20159999999998</v>
          </cell>
          <cell r="K1055">
            <v>0</v>
          </cell>
          <cell r="L1055">
            <v>214.365516666666</v>
          </cell>
          <cell r="M1055">
            <v>32.42</v>
          </cell>
          <cell r="O1055">
            <v>2.27</v>
          </cell>
          <cell r="R1055">
            <v>48.381006193750444</v>
          </cell>
          <cell r="S1055">
            <v>0</v>
          </cell>
          <cell r="U1055">
            <v>81.02</v>
          </cell>
          <cell r="V1055">
            <v>0</v>
          </cell>
          <cell r="Y1055">
            <v>0</v>
          </cell>
          <cell r="Z1055">
            <v>0</v>
          </cell>
        </row>
        <row r="1056">
          <cell r="C1056" t="str">
            <v>HOSPITAL PELÓPIDAS SILVEIRA - CG Nº 017/2022</v>
          </cell>
          <cell r="E1056" t="str">
            <v>PAULA COUTINHO SANTIAGO DA SILVA</v>
          </cell>
          <cell r="F1056" t="str">
            <v>2 - Outros Profissionais da Saúde</v>
          </cell>
          <cell r="G1056" t="str">
            <v>3222-05</v>
          </cell>
          <cell r="H1056" t="str">
            <v>03/2026</v>
          </cell>
          <cell r="I1056">
            <v>0</v>
          </cell>
          <cell r="J1056">
            <v>281.83839999999998</v>
          </cell>
          <cell r="K1056">
            <v>0</v>
          </cell>
          <cell r="L1056">
            <v>0</v>
          </cell>
          <cell r="M1056">
            <v>0</v>
          </cell>
          <cell r="O1056">
            <v>2.27</v>
          </cell>
          <cell r="R1056">
            <v>387.45805807706921</v>
          </cell>
          <cell r="S1056">
            <v>97.26</v>
          </cell>
          <cell r="U1056">
            <v>0</v>
          </cell>
          <cell r="V1056">
            <v>0</v>
          </cell>
          <cell r="Y1056">
            <v>0</v>
          </cell>
          <cell r="Z1056">
            <v>0</v>
          </cell>
        </row>
        <row r="1057">
          <cell r="C1057" t="str">
            <v>HOSPITAL PELÓPIDAS SILVEIRA - CG Nº 017/2022</v>
          </cell>
          <cell r="E1057" t="str">
            <v>PAULA MARIA DA HORA</v>
          </cell>
          <cell r="F1057" t="str">
            <v>2 - Outros Profissionais da Saúde</v>
          </cell>
          <cell r="G1057" t="str">
            <v>3222-05</v>
          </cell>
          <cell r="H1057" t="str">
            <v>03/2026</v>
          </cell>
          <cell r="I1057">
            <v>0</v>
          </cell>
          <cell r="J1057">
            <v>294.8064</v>
          </cell>
          <cell r="K1057">
            <v>0</v>
          </cell>
          <cell r="L1057">
            <v>0</v>
          </cell>
          <cell r="M1057">
            <v>0</v>
          </cell>
          <cell r="O1057">
            <v>2.27</v>
          </cell>
          <cell r="R1057">
            <v>295.20613948729084</v>
          </cell>
          <cell r="S1057">
            <v>97.26</v>
          </cell>
          <cell r="U1057">
            <v>0</v>
          </cell>
          <cell r="V1057">
            <v>0</v>
          </cell>
          <cell r="Y1057">
            <v>0</v>
          </cell>
          <cell r="Z1057">
            <v>0</v>
          </cell>
        </row>
        <row r="1058">
          <cell r="C1058" t="str">
            <v>HOSPITAL PELÓPIDAS SILVEIRA - CG Nº 017/2022</v>
          </cell>
          <cell r="E1058" t="str">
            <v>PAULA RAFAELY SILVA DE MOURA</v>
          </cell>
          <cell r="F1058" t="str">
            <v>2 - Outros Profissionais da Saúde</v>
          </cell>
          <cell r="G1058" t="str">
            <v>3222-05</v>
          </cell>
          <cell r="H1058" t="str">
            <v>03/2026</v>
          </cell>
          <cell r="I1058">
            <v>0</v>
          </cell>
          <cell r="J1058">
            <v>440.92959999999999</v>
          </cell>
          <cell r="K1058">
            <v>0</v>
          </cell>
          <cell r="L1058">
            <v>214.365516666666</v>
          </cell>
          <cell r="M1058">
            <v>32.42</v>
          </cell>
          <cell r="O1058">
            <v>2.27</v>
          </cell>
          <cell r="R1058">
            <v>0</v>
          </cell>
          <cell r="S1058">
            <v>0</v>
          </cell>
          <cell r="U1058">
            <v>0</v>
          </cell>
          <cell r="V1058">
            <v>0</v>
          </cell>
          <cell r="Y1058">
            <v>0</v>
          </cell>
          <cell r="Z1058">
            <v>0</v>
          </cell>
        </row>
        <row r="1059">
          <cell r="C1059" t="str">
            <v>HOSPITAL PELÓPIDAS SILVEIRA - CG Nº 017/2022</v>
          </cell>
          <cell r="E1059" t="str">
            <v>PAULA ROBERTA DE MEDEIROS FERREIRA</v>
          </cell>
          <cell r="F1059" t="str">
            <v>2 - Outros Profissionais da Saúde</v>
          </cell>
          <cell r="G1059" t="str">
            <v>2516-05</v>
          </cell>
          <cell r="H1059" t="str">
            <v>03/2026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O1059">
            <v>0</v>
          </cell>
          <cell r="R1059">
            <v>0</v>
          </cell>
          <cell r="S1059">
            <v>0</v>
          </cell>
          <cell r="U1059">
            <v>0</v>
          </cell>
          <cell r="V1059">
            <v>0</v>
          </cell>
          <cell r="Y1059">
            <v>0</v>
          </cell>
          <cell r="Z1059">
            <v>0</v>
          </cell>
        </row>
        <row r="1060">
          <cell r="C1060" t="str">
            <v>HOSPITAL PELÓPIDAS SILVEIRA - CG Nº 017/2022</v>
          </cell>
          <cell r="E1060" t="str">
            <v>PAULA VIRGINIA ANDRADE ARAUJO</v>
          </cell>
          <cell r="F1060" t="str">
            <v>2 - Outros Profissionais da Saúde</v>
          </cell>
          <cell r="G1060" t="str">
            <v>3222-05</v>
          </cell>
          <cell r="H1060" t="str">
            <v>03/2026</v>
          </cell>
          <cell r="I1060">
            <v>0</v>
          </cell>
          <cell r="J1060">
            <v>294.8064</v>
          </cell>
          <cell r="K1060">
            <v>0</v>
          </cell>
          <cell r="L1060">
            <v>214.365516666666</v>
          </cell>
          <cell r="M1060">
            <v>32.42</v>
          </cell>
          <cell r="O1060">
            <v>2.27</v>
          </cell>
          <cell r="R1060">
            <v>0</v>
          </cell>
          <cell r="S1060">
            <v>0</v>
          </cell>
          <cell r="U1060">
            <v>0</v>
          </cell>
          <cell r="V1060">
            <v>0</v>
          </cell>
          <cell r="Y1060">
            <v>0</v>
          </cell>
          <cell r="Z1060">
            <v>0</v>
          </cell>
        </row>
        <row r="1061">
          <cell r="C1061" t="str">
            <v>HOSPITAL PELÓPIDAS SILVEIRA - CG Nº 017/2022</v>
          </cell>
          <cell r="E1061" t="str">
            <v>PAULETE DE SOUZA E SILVA</v>
          </cell>
          <cell r="F1061" t="str">
            <v>2 - Outros Profissionais da Saúde</v>
          </cell>
          <cell r="G1061" t="str">
            <v>3222-05</v>
          </cell>
          <cell r="H1061" t="str">
            <v>03/2026</v>
          </cell>
          <cell r="I1061">
            <v>0</v>
          </cell>
          <cell r="J1061">
            <v>287.60239999999999</v>
          </cell>
          <cell r="K1061">
            <v>0</v>
          </cell>
          <cell r="L1061">
            <v>214.365516666666</v>
          </cell>
          <cell r="M1061">
            <v>32.42</v>
          </cell>
          <cell r="O1061">
            <v>2.27</v>
          </cell>
          <cell r="R1061">
            <v>138.37787788466758</v>
          </cell>
          <cell r="S1061">
            <v>87.53</v>
          </cell>
          <cell r="U1061">
            <v>0</v>
          </cell>
          <cell r="V1061">
            <v>0</v>
          </cell>
          <cell r="Y1061">
            <v>0</v>
          </cell>
          <cell r="Z1061">
            <v>0</v>
          </cell>
        </row>
        <row r="1062">
          <cell r="C1062" t="str">
            <v>HOSPITAL PELÓPIDAS SILVEIRA - CG Nº 017/2022</v>
          </cell>
          <cell r="E1062" t="str">
            <v>PAULINA MARIA DE SANTANA SOUZA</v>
          </cell>
          <cell r="F1062" t="str">
            <v>2 - Outros Profissionais da Saúde</v>
          </cell>
          <cell r="G1062" t="str">
            <v>3222-05</v>
          </cell>
          <cell r="H1062" t="str">
            <v>03/2026</v>
          </cell>
          <cell r="I1062">
            <v>0</v>
          </cell>
          <cell r="J1062">
            <v>443.1576</v>
          </cell>
          <cell r="K1062">
            <v>0</v>
          </cell>
          <cell r="L1062">
            <v>214.365516666666</v>
          </cell>
          <cell r="M1062">
            <v>32.42</v>
          </cell>
          <cell r="O1062">
            <v>2.27</v>
          </cell>
          <cell r="R1062">
            <v>0</v>
          </cell>
          <cell r="S1062">
            <v>0</v>
          </cell>
          <cell r="U1062">
            <v>0</v>
          </cell>
          <cell r="V1062">
            <v>0</v>
          </cell>
          <cell r="Y1062">
            <v>0</v>
          </cell>
          <cell r="Z1062">
            <v>0</v>
          </cell>
        </row>
        <row r="1063">
          <cell r="C1063" t="str">
            <v>HOSPITAL PELÓPIDAS SILVEIRA - CG Nº 017/2022</v>
          </cell>
          <cell r="E1063" t="str">
            <v>PAULO CESAR DA SILVA QUEIROZ</v>
          </cell>
          <cell r="F1063" t="str">
            <v>2 - Outros Profissionais da Saúde</v>
          </cell>
          <cell r="G1063" t="str">
            <v>2236-05</v>
          </cell>
          <cell r="H1063" t="str">
            <v>03/2026</v>
          </cell>
          <cell r="I1063">
            <v>0</v>
          </cell>
          <cell r="J1063">
            <v>219.17599999999999</v>
          </cell>
          <cell r="K1063">
            <v>0</v>
          </cell>
          <cell r="L1063">
            <v>214.365516666666</v>
          </cell>
          <cell r="M1063">
            <v>2.58</v>
          </cell>
          <cell r="O1063">
            <v>4.7699999999999996</v>
          </cell>
          <cell r="R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Z1063">
            <v>0</v>
          </cell>
        </row>
        <row r="1064">
          <cell r="C1064" t="str">
            <v>HOSPITAL PELÓPIDAS SILVEIRA - CG Nº 017/2022</v>
          </cell>
          <cell r="E1064" t="str">
            <v>PAULO ROBERTO DA SILVA JUNIOR</v>
          </cell>
          <cell r="F1064" t="str">
            <v>3 - Administrativo</v>
          </cell>
          <cell r="G1064" t="str">
            <v>3542-05</v>
          </cell>
          <cell r="H1064" t="str">
            <v>03/2026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O1064">
            <v>0</v>
          </cell>
          <cell r="R1064">
            <v>0</v>
          </cell>
          <cell r="S1064">
            <v>0</v>
          </cell>
          <cell r="U1064">
            <v>0</v>
          </cell>
          <cell r="V1064">
            <v>0</v>
          </cell>
          <cell r="Y1064">
            <v>0</v>
          </cell>
          <cell r="Z1064">
            <v>0</v>
          </cell>
        </row>
        <row r="1065">
          <cell r="C1065" t="str">
            <v>HOSPITAL PELÓPIDAS SILVEIRA - CG Nº 017/2022</v>
          </cell>
          <cell r="E1065" t="str">
            <v>PAULO ROBERTO DE SALES E SILVA ARAUJO</v>
          </cell>
          <cell r="F1065" t="str">
            <v>3 - Administrativo</v>
          </cell>
          <cell r="G1065" t="str">
            <v>5102-05</v>
          </cell>
          <cell r="H1065" t="str">
            <v>03/2026</v>
          </cell>
          <cell r="I1065">
            <v>0</v>
          </cell>
          <cell r="J1065">
            <v>231.62479999999999</v>
          </cell>
          <cell r="K1065">
            <v>0</v>
          </cell>
          <cell r="L1065">
            <v>214.365516666666</v>
          </cell>
          <cell r="M1065">
            <v>44</v>
          </cell>
          <cell r="O1065">
            <v>0</v>
          </cell>
          <cell r="R1065">
            <v>0</v>
          </cell>
          <cell r="S1065">
            <v>0</v>
          </cell>
          <cell r="U1065">
            <v>0</v>
          </cell>
          <cell r="V1065">
            <v>0</v>
          </cell>
          <cell r="Y1065">
            <v>0</v>
          </cell>
          <cell r="Z1065">
            <v>0</v>
          </cell>
        </row>
        <row r="1066">
          <cell r="C1066" t="str">
            <v>HOSPITAL PELÓPIDAS SILVEIRA - CG Nº 017/2022</v>
          </cell>
          <cell r="E1066" t="str">
            <v>PAULO ROGERIO DE SANTANA</v>
          </cell>
          <cell r="F1066" t="str">
            <v>3 - Administrativo</v>
          </cell>
          <cell r="G1066" t="str">
            <v>4110-10</v>
          </cell>
          <cell r="H1066" t="str">
            <v>03/2026</v>
          </cell>
          <cell r="I1066">
            <v>0</v>
          </cell>
          <cell r="J1066">
            <v>130.62960000000001</v>
          </cell>
          <cell r="K1066">
            <v>0</v>
          </cell>
          <cell r="L1066">
            <v>214.365516666666</v>
          </cell>
          <cell r="M1066">
            <v>32.42</v>
          </cell>
          <cell r="O1066">
            <v>0</v>
          </cell>
          <cell r="R1066">
            <v>48.381006193750444</v>
          </cell>
          <cell r="S1066">
            <v>0</v>
          </cell>
          <cell r="U1066">
            <v>0</v>
          </cell>
          <cell r="V1066">
            <v>0</v>
          </cell>
          <cell r="Y1066">
            <v>0</v>
          </cell>
          <cell r="Z1066">
            <v>0</v>
          </cell>
        </row>
        <row r="1067">
          <cell r="C1067" t="str">
            <v>HOSPITAL PELÓPIDAS SILVEIRA - CG Nº 017/2022</v>
          </cell>
          <cell r="E1067" t="str">
            <v>PAULO SERGIO DA SILVA</v>
          </cell>
          <cell r="F1067" t="str">
            <v>3 - Administrativo</v>
          </cell>
          <cell r="G1067" t="str">
            <v>5142-25</v>
          </cell>
          <cell r="H1067" t="str">
            <v>03/2026</v>
          </cell>
          <cell r="I1067">
            <v>0</v>
          </cell>
          <cell r="J1067">
            <v>256.0856</v>
          </cell>
          <cell r="K1067">
            <v>0</v>
          </cell>
          <cell r="L1067">
            <v>214.365516666666</v>
          </cell>
          <cell r="M1067">
            <v>32.42</v>
          </cell>
          <cell r="O1067">
            <v>0</v>
          </cell>
          <cell r="R1067">
            <v>295.20613948729084</v>
          </cell>
          <cell r="S1067">
            <v>97.26</v>
          </cell>
          <cell r="U1067">
            <v>0</v>
          </cell>
          <cell r="V1067">
            <v>0</v>
          </cell>
          <cell r="Y1067">
            <v>0</v>
          </cell>
          <cell r="Z1067">
            <v>0</v>
          </cell>
        </row>
        <row r="1068">
          <cell r="C1068" t="str">
            <v>HOSPITAL PELÓPIDAS SILVEIRA - CG Nº 017/2022</v>
          </cell>
          <cell r="E1068" t="str">
            <v>PAULO VITOR DA SILVA</v>
          </cell>
          <cell r="F1068" t="str">
            <v>3 - Administrativo</v>
          </cell>
          <cell r="G1068" t="str">
            <v>4110-10</v>
          </cell>
          <cell r="H1068" t="str">
            <v>03/2026</v>
          </cell>
          <cell r="I1068">
            <v>0</v>
          </cell>
          <cell r="J1068">
            <v>143.23679999999999</v>
          </cell>
          <cell r="K1068">
            <v>0</v>
          </cell>
          <cell r="L1068">
            <v>214.365516666666</v>
          </cell>
          <cell r="M1068">
            <v>32.42</v>
          </cell>
          <cell r="O1068">
            <v>0</v>
          </cell>
          <cell r="R1068">
            <v>276.75575576933517</v>
          </cell>
          <cell r="S1068">
            <v>97.26</v>
          </cell>
          <cell r="U1068">
            <v>0</v>
          </cell>
          <cell r="V1068">
            <v>0</v>
          </cell>
          <cell r="Y1068">
            <v>0</v>
          </cell>
          <cell r="Z1068">
            <v>0</v>
          </cell>
        </row>
        <row r="1069">
          <cell r="C1069" t="str">
            <v>HOSPITAL PELÓPIDAS SILVEIRA - CG Nº 017/2022</v>
          </cell>
          <cell r="E1069" t="str">
            <v>PEDRO ALEXANDRE FELIX DOS SANTOS</v>
          </cell>
          <cell r="F1069" t="str">
            <v>2 - Outros Profissionais da Saúde</v>
          </cell>
          <cell r="G1069" t="str">
            <v>5151-10</v>
          </cell>
          <cell r="H1069" t="str">
            <v>03/2026</v>
          </cell>
          <cell r="I1069">
            <v>0</v>
          </cell>
          <cell r="J1069">
            <v>155.61600000000001</v>
          </cell>
          <cell r="K1069">
            <v>0</v>
          </cell>
          <cell r="L1069">
            <v>214.365516666666</v>
          </cell>
          <cell r="M1069">
            <v>32.42</v>
          </cell>
          <cell r="O1069">
            <v>0</v>
          </cell>
          <cell r="R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Z1069">
            <v>0</v>
          </cell>
        </row>
        <row r="1070">
          <cell r="C1070" t="str">
            <v>HOSPITAL PELÓPIDAS SILVEIRA - CG Nº 017/2022</v>
          </cell>
          <cell r="E1070" t="str">
            <v>PEDRO FRANCISCO DA SILVA FILHO</v>
          </cell>
          <cell r="F1070" t="str">
            <v>3 - Administrativo</v>
          </cell>
          <cell r="G1070" t="str">
            <v>7241-10</v>
          </cell>
          <cell r="H1070" t="str">
            <v>03/2026</v>
          </cell>
          <cell r="I1070">
            <v>0</v>
          </cell>
          <cell r="J1070">
            <v>234.48320000000001</v>
          </cell>
          <cell r="K1070">
            <v>0</v>
          </cell>
          <cell r="L1070">
            <v>0</v>
          </cell>
          <cell r="M1070">
            <v>0</v>
          </cell>
          <cell r="O1070">
            <v>0</v>
          </cell>
          <cell r="R1070">
            <v>0</v>
          </cell>
          <cell r="S1070">
            <v>0</v>
          </cell>
          <cell r="U1070">
            <v>0</v>
          </cell>
          <cell r="V1070">
            <v>0</v>
          </cell>
          <cell r="Y1070">
            <v>0</v>
          </cell>
          <cell r="Z1070">
            <v>0</v>
          </cell>
        </row>
        <row r="1071">
          <cell r="C1071" t="str">
            <v>HOSPITAL PELÓPIDAS SILVEIRA - CG Nº 017/2022</v>
          </cell>
          <cell r="E1071" t="str">
            <v>PEDRO HENRIQUE FERREIRA CORREIA</v>
          </cell>
          <cell r="F1071" t="str">
            <v>3 - Administrativo</v>
          </cell>
          <cell r="G1071" t="str">
            <v>1210-10</v>
          </cell>
          <cell r="H1071" t="str">
            <v>03/2026</v>
          </cell>
          <cell r="I1071">
            <v>0</v>
          </cell>
          <cell r="J1071">
            <v>2201.7256000000002</v>
          </cell>
          <cell r="K1071">
            <v>0</v>
          </cell>
          <cell r="L1071">
            <v>0</v>
          </cell>
          <cell r="M1071">
            <v>0</v>
          </cell>
          <cell r="O1071">
            <v>0</v>
          </cell>
          <cell r="R1071">
            <v>0</v>
          </cell>
          <cell r="S1071">
            <v>0</v>
          </cell>
          <cell r="U1071">
            <v>0</v>
          </cell>
          <cell r="V1071">
            <v>0</v>
          </cell>
          <cell r="Y1071">
            <v>0</v>
          </cell>
          <cell r="Z1071">
            <v>0</v>
          </cell>
        </row>
        <row r="1072">
          <cell r="C1072" t="str">
            <v>HOSPITAL PELÓPIDAS SILVEIRA - CG Nº 017/2022</v>
          </cell>
          <cell r="E1072" t="str">
            <v>PEDRO RAFAEL DE OLIVEIRA NASCIMENTO</v>
          </cell>
          <cell r="F1072" t="str">
            <v>1 - Médico</v>
          </cell>
          <cell r="G1072" t="str">
            <v>2251-25</v>
          </cell>
          <cell r="H1072" t="str">
            <v>03/2026</v>
          </cell>
          <cell r="I1072">
            <v>0</v>
          </cell>
          <cell r="J1072">
            <v>861.63279999999997</v>
          </cell>
          <cell r="K1072">
            <v>0</v>
          </cell>
          <cell r="L1072">
            <v>0</v>
          </cell>
          <cell r="M1072">
            <v>0</v>
          </cell>
          <cell r="O1072">
            <v>18.149999999999999</v>
          </cell>
          <cell r="R1072">
            <v>0</v>
          </cell>
          <cell r="S1072">
            <v>0</v>
          </cell>
          <cell r="U1072">
            <v>0</v>
          </cell>
          <cell r="V1072">
            <v>0</v>
          </cell>
          <cell r="Y1072">
            <v>0</v>
          </cell>
          <cell r="Z1072">
            <v>0</v>
          </cell>
        </row>
        <row r="1073">
          <cell r="C1073" t="str">
            <v>HOSPITAL PELÓPIDAS SILVEIRA - CG Nº 017/2022</v>
          </cell>
          <cell r="E1073" t="str">
            <v>PETRONILA ROBERTA CARMO DA SILVA</v>
          </cell>
          <cell r="F1073" t="str">
            <v>2 - Outros Profissionais da Saúde</v>
          </cell>
          <cell r="G1073" t="str">
            <v>3222-05</v>
          </cell>
          <cell r="H1073" t="str">
            <v>03/2026</v>
          </cell>
          <cell r="I1073">
            <v>0</v>
          </cell>
          <cell r="J1073">
            <v>509.70240000000001</v>
          </cell>
          <cell r="K1073">
            <v>0</v>
          </cell>
          <cell r="L1073">
            <v>214.365516666666</v>
          </cell>
          <cell r="M1073">
            <v>32.42</v>
          </cell>
          <cell r="O1073">
            <v>2.27</v>
          </cell>
          <cell r="R1073">
            <v>0</v>
          </cell>
          <cell r="S1073">
            <v>0</v>
          </cell>
          <cell r="U1073">
            <v>0</v>
          </cell>
          <cell r="V1073">
            <v>0</v>
          </cell>
          <cell r="Y1073">
            <v>0</v>
          </cell>
          <cell r="Z1073">
            <v>0</v>
          </cell>
        </row>
        <row r="1074">
          <cell r="C1074" t="str">
            <v>HOSPITAL PELÓPIDAS SILVEIRA - CG Nº 017/2022</v>
          </cell>
          <cell r="E1074" t="str">
            <v>PHALLOMA CORREIA VALERIANO DA SILVA</v>
          </cell>
          <cell r="F1074" t="str">
            <v>2 - Outros Profissionais da Saúde</v>
          </cell>
          <cell r="G1074" t="str">
            <v>2236-05</v>
          </cell>
          <cell r="H1074" t="str">
            <v>03/2026</v>
          </cell>
          <cell r="I1074">
            <v>0</v>
          </cell>
          <cell r="J1074">
            <v>261.54239999999999</v>
          </cell>
          <cell r="K1074">
            <v>0</v>
          </cell>
          <cell r="L1074">
            <v>214.365516666666</v>
          </cell>
          <cell r="M1074">
            <v>3.06</v>
          </cell>
          <cell r="O1074">
            <v>4.7699999999999996</v>
          </cell>
          <cell r="R1074">
            <v>0</v>
          </cell>
          <cell r="S1074">
            <v>0</v>
          </cell>
          <cell r="U1074">
            <v>0</v>
          </cell>
          <cell r="V1074">
            <v>0</v>
          </cell>
          <cell r="Y1074">
            <v>0</v>
          </cell>
          <cell r="Z1074">
            <v>0</v>
          </cell>
        </row>
        <row r="1075">
          <cell r="C1075" t="str">
            <v>HOSPITAL PELÓPIDAS SILVEIRA - CG Nº 017/2022</v>
          </cell>
          <cell r="E1075" t="str">
            <v>POLLYANNA ROCHA NEVES</v>
          </cell>
          <cell r="F1075" t="str">
            <v>2 - Outros Profissionais da Saúde</v>
          </cell>
          <cell r="G1075" t="str">
            <v>2235-05</v>
          </cell>
          <cell r="H1075" t="str">
            <v>03/2026</v>
          </cell>
          <cell r="I1075">
            <v>0</v>
          </cell>
          <cell r="J1075">
            <v>420.60079999999999</v>
          </cell>
          <cell r="K1075">
            <v>0</v>
          </cell>
          <cell r="L1075">
            <v>214.365516666666</v>
          </cell>
          <cell r="M1075">
            <v>3.33</v>
          </cell>
          <cell r="O1075">
            <v>4.7699999999999996</v>
          </cell>
          <cell r="R1075">
            <v>0</v>
          </cell>
          <cell r="S1075">
            <v>0</v>
          </cell>
          <cell r="U1075">
            <v>0</v>
          </cell>
          <cell r="V1075">
            <v>0</v>
          </cell>
          <cell r="Y1075">
            <v>0</v>
          </cell>
          <cell r="Z1075">
            <v>0</v>
          </cell>
        </row>
        <row r="1076">
          <cell r="C1076" t="str">
            <v>HOSPITAL PELÓPIDAS SILVEIRA - CG Nº 017/2022</v>
          </cell>
          <cell r="E1076" t="str">
            <v>POLLYANNA VENANCIO DA CUNHA</v>
          </cell>
          <cell r="F1076" t="str">
            <v>2 - Outros Profissionais da Saúde</v>
          </cell>
          <cell r="G1076" t="str">
            <v>2235-05</v>
          </cell>
          <cell r="H1076" t="str">
            <v>03/2026</v>
          </cell>
          <cell r="I1076">
            <v>0</v>
          </cell>
          <cell r="J1076">
            <v>772.15920000000006</v>
          </cell>
          <cell r="K1076">
            <v>0</v>
          </cell>
          <cell r="L1076">
            <v>0</v>
          </cell>
          <cell r="M1076">
            <v>0</v>
          </cell>
          <cell r="O1076">
            <v>4.7699999999999996</v>
          </cell>
          <cell r="R1076">
            <v>0</v>
          </cell>
          <cell r="S1076">
            <v>0</v>
          </cell>
          <cell r="U1076">
            <v>0</v>
          </cell>
          <cell r="V1076">
            <v>0</v>
          </cell>
          <cell r="Y1076">
            <v>0</v>
          </cell>
          <cell r="Z1076">
            <v>0</v>
          </cell>
        </row>
        <row r="1077">
          <cell r="C1077" t="str">
            <v>HOSPITAL PELÓPIDAS SILVEIRA - CG Nº 017/2022</v>
          </cell>
          <cell r="E1077" t="str">
            <v>POLLYANNA VERISSIMO DE ALBUQUERQUE SILVA</v>
          </cell>
          <cell r="F1077" t="str">
            <v>2 - Outros Profissionais da Saúde</v>
          </cell>
          <cell r="G1077" t="str">
            <v>3222-05</v>
          </cell>
          <cell r="H1077" t="str">
            <v>03/2026</v>
          </cell>
          <cell r="I1077">
            <v>0</v>
          </cell>
          <cell r="J1077">
            <v>294.8064</v>
          </cell>
          <cell r="K1077">
            <v>0</v>
          </cell>
          <cell r="L1077">
            <v>0</v>
          </cell>
          <cell r="M1077">
            <v>0</v>
          </cell>
          <cell r="O1077">
            <v>2.27</v>
          </cell>
          <cell r="R1077">
            <v>24.190503096875222</v>
          </cell>
          <cell r="S1077">
            <v>0</v>
          </cell>
          <cell r="U1077">
            <v>0</v>
          </cell>
          <cell r="V1077">
            <v>0</v>
          </cell>
          <cell r="Y1077">
            <v>0</v>
          </cell>
          <cell r="Z1077">
            <v>0</v>
          </cell>
        </row>
        <row r="1078">
          <cell r="C1078" t="str">
            <v>HOSPITAL PELÓPIDAS SILVEIRA - CG Nº 017/2022</v>
          </cell>
          <cell r="E1078" t="str">
            <v>POLYANA REZENDE CORREA LEMOS</v>
          </cell>
          <cell r="F1078" t="str">
            <v>2 - Outros Profissionais da Saúde</v>
          </cell>
          <cell r="G1078" t="str">
            <v>2235-05</v>
          </cell>
          <cell r="H1078" t="str">
            <v>03/2026</v>
          </cell>
          <cell r="I1078">
            <v>0</v>
          </cell>
          <cell r="J1078">
            <v>426.10480000000001</v>
          </cell>
          <cell r="K1078">
            <v>0</v>
          </cell>
          <cell r="L1078">
            <v>0</v>
          </cell>
          <cell r="M1078">
            <v>0</v>
          </cell>
          <cell r="O1078">
            <v>4.7699999999999996</v>
          </cell>
          <cell r="R1078">
            <v>0</v>
          </cell>
          <cell r="S1078">
            <v>0</v>
          </cell>
          <cell r="U1078">
            <v>0</v>
          </cell>
          <cell r="V1078">
            <v>0</v>
          </cell>
          <cell r="Y1078">
            <v>0</v>
          </cell>
          <cell r="Z1078">
            <v>0</v>
          </cell>
        </row>
        <row r="1079">
          <cell r="C1079" t="str">
            <v>HOSPITAL PELÓPIDAS SILVEIRA - CG Nº 017/2022</v>
          </cell>
          <cell r="E1079" t="str">
            <v>PRISCILA ALVES DE OLIVEIRA</v>
          </cell>
          <cell r="F1079" t="str">
            <v>2 - Outros Profissionais da Saúde</v>
          </cell>
          <cell r="G1079" t="str">
            <v>2234-05</v>
          </cell>
          <cell r="H1079" t="str">
            <v>03/2026</v>
          </cell>
          <cell r="I1079">
            <v>0</v>
          </cell>
          <cell r="J1079">
            <v>444.66480000000001</v>
          </cell>
          <cell r="K1079">
            <v>0</v>
          </cell>
          <cell r="L1079">
            <v>214.365516666666</v>
          </cell>
          <cell r="M1079">
            <v>21.15</v>
          </cell>
          <cell r="O1079">
            <v>2.27</v>
          </cell>
          <cell r="R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Z1079">
            <v>0</v>
          </cell>
        </row>
        <row r="1080">
          <cell r="C1080" t="str">
            <v>HOSPITAL PELÓPIDAS SILVEIRA - CG Nº 017/2022</v>
          </cell>
          <cell r="E1080" t="str">
            <v>PRISCILA CONCEICAO DA SILVA</v>
          </cell>
          <cell r="F1080" t="str">
            <v>2 - Outros Profissionais da Saúde</v>
          </cell>
          <cell r="G1080" t="str">
            <v>5211-30</v>
          </cell>
          <cell r="H1080" t="str">
            <v>03/2026</v>
          </cell>
          <cell r="I1080">
            <v>0</v>
          </cell>
          <cell r="J1080">
            <v>305.09280000000001</v>
          </cell>
          <cell r="K1080">
            <v>0</v>
          </cell>
          <cell r="L1080">
            <v>214.365516666666</v>
          </cell>
          <cell r="M1080">
            <v>35.479999999999997</v>
          </cell>
          <cell r="O1080">
            <v>0</v>
          </cell>
          <cell r="R1080">
            <v>0</v>
          </cell>
          <cell r="S1080">
            <v>0</v>
          </cell>
          <cell r="U1080">
            <v>0</v>
          </cell>
          <cell r="V1080">
            <v>0</v>
          </cell>
          <cell r="Y1080">
            <v>0</v>
          </cell>
          <cell r="Z1080">
            <v>0</v>
          </cell>
        </row>
        <row r="1081">
          <cell r="C1081" t="str">
            <v>HOSPITAL PELÓPIDAS SILVEIRA - CG Nº 017/2022</v>
          </cell>
          <cell r="E1081" t="str">
            <v>PRISCILA DE SOUZA SILVA</v>
          </cell>
          <cell r="F1081" t="str">
            <v>2 - Outros Profissionais da Saúde</v>
          </cell>
          <cell r="G1081" t="str">
            <v>2236-05</v>
          </cell>
          <cell r="H1081" t="str">
            <v>03/2026</v>
          </cell>
          <cell r="I1081">
            <v>0</v>
          </cell>
          <cell r="J1081">
            <v>268.31279999999998</v>
          </cell>
          <cell r="K1081">
            <v>0</v>
          </cell>
          <cell r="L1081">
            <v>214.365516666666</v>
          </cell>
          <cell r="M1081">
            <v>3.06</v>
          </cell>
          <cell r="O1081">
            <v>4.7699999999999996</v>
          </cell>
          <cell r="R1081">
            <v>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Z1081">
            <v>0</v>
          </cell>
        </row>
        <row r="1082">
          <cell r="C1082" t="str">
            <v>HOSPITAL PELÓPIDAS SILVEIRA - CG Nº 017/2022</v>
          </cell>
          <cell r="E1082" t="str">
            <v>PRISCILA FIGUEIREDO DOS SANTOS SILVA</v>
          </cell>
          <cell r="F1082" t="str">
            <v>2 - Outros Profissionais da Saúde</v>
          </cell>
          <cell r="G1082" t="str">
            <v>2236-05</v>
          </cell>
          <cell r="H1082" t="str">
            <v>03/2026</v>
          </cell>
          <cell r="I1082">
            <v>0</v>
          </cell>
          <cell r="J1082">
            <v>415.46960000000001</v>
          </cell>
          <cell r="K1082">
            <v>0</v>
          </cell>
          <cell r="L1082">
            <v>214.365516666666</v>
          </cell>
          <cell r="M1082">
            <v>3.06</v>
          </cell>
          <cell r="O1082">
            <v>4.7699999999999996</v>
          </cell>
          <cell r="R1082">
            <v>0</v>
          </cell>
          <cell r="S1082">
            <v>0</v>
          </cell>
          <cell r="U1082">
            <v>0</v>
          </cell>
          <cell r="V1082">
            <v>0</v>
          </cell>
          <cell r="Y1082">
            <v>0</v>
          </cell>
          <cell r="Z1082">
            <v>0</v>
          </cell>
        </row>
        <row r="1083">
          <cell r="C1083" t="str">
            <v>HOSPITAL PELÓPIDAS SILVEIRA - CG Nº 017/2022</v>
          </cell>
          <cell r="E1083" t="str">
            <v>PRISCILA GABRIEL DA SILVA DIAS</v>
          </cell>
          <cell r="F1083" t="str">
            <v>2 - Outros Profissionais da Saúde</v>
          </cell>
          <cell r="G1083" t="str">
            <v>3222-05</v>
          </cell>
          <cell r="H1083" t="str">
            <v>03/2026</v>
          </cell>
          <cell r="I1083">
            <v>0</v>
          </cell>
          <cell r="J1083">
            <v>282.58159999999998</v>
          </cell>
          <cell r="K1083">
            <v>0</v>
          </cell>
          <cell r="L1083">
            <v>214.365516666666</v>
          </cell>
          <cell r="M1083">
            <v>32.42</v>
          </cell>
          <cell r="O1083">
            <v>2.27</v>
          </cell>
          <cell r="R1083">
            <v>138.37787788466758</v>
          </cell>
          <cell r="S1083">
            <v>97.26</v>
          </cell>
          <cell r="U1083">
            <v>0</v>
          </cell>
          <cell r="V1083">
            <v>0</v>
          </cell>
          <cell r="Y1083">
            <v>0</v>
          </cell>
          <cell r="Z1083">
            <v>0</v>
          </cell>
        </row>
        <row r="1084">
          <cell r="C1084" t="str">
            <v>HOSPITAL PELÓPIDAS SILVEIRA - CG Nº 017/2022</v>
          </cell>
          <cell r="E1084" t="str">
            <v>PRISCILA MARIA LEITE DA SILVA</v>
          </cell>
          <cell r="F1084" t="str">
            <v>2 - Outros Profissionais da Saúde</v>
          </cell>
          <cell r="G1084" t="str">
            <v>2235-05</v>
          </cell>
          <cell r="H1084" t="str">
            <v>03/2026</v>
          </cell>
          <cell r="I1084">
            <v>0</v>
          </cell>
          <cell r="J1084">
            <v>428.37599999999998</v>
          </cell>
          <cell r="K1084">
            <v>0</v>
          </cell>
          <cell r="L1084">
            <v>0</v>
          </cell>
          <cell r="M1084">
            <v>0</v>
          </cell>
          <cell r="O1084">
            <v>4.7699999999999996</v>
          </cell>
          <cell r="R1084">
            <v>0</v>
          </cell>
          <cell r="S1084">
            <v>0</v>
          </cell>
          <cell r="U1084">
            <v>0</v>
          </cell>
          <cell r="V1084">
            <v>0</v>
          </cell>
          <cell r="Y1084">
            <v>0</v>
          </cell>
          <cell r="Z1084">
            <v>0</v>
          </cell>
        </row>
        <row r="1085">
          <cell r="C1085" t="str">
            <v>HOSPITAL PELÓPIDAS SILVEIRA - CG Nº 017/2022</v>
          </cell>
          <cell r="E1085" t="str">
            <v>PRISCILA NAYARA DA SILVA CAMPOS</v>
          </cell>
          <cell r="F1085" t="str">
            <v>2 - Outros Profissionais da Saúde</v>
          </cell>
          <cell r="G1085" t="str">
            <v>3222-05</v>
          </cell>
          <cell r="H1085" t="str">
            <v>03/2026</v>
          </cell>
          <cell r="I1085">
            <v>0</v>
          </cell>
          <cell r="J1085">
            <v>155.61600000000001</v>
          </cell>
          <cell r="K1085">
            <v>0</v>
          </cell>
          <cell r="L1085">
            <v>0</v>
          </cell>
          <cell r="M1085">
            <v>0</v>
          </cell>
          <cell r="O1085">
            <v>2.27</v>
          </cell>
          <cell r="R1085">
            <v>0</v>
          </cell>
          <cell r="S1085">
            <v>0</v>
          </cell>
          <cell r="U1085">
            <v>0</v>
          </cell>
          <cell r="V1085">
            <v>0</v>
          </cell>
          <cell r="Y1085">
            <v>0</v>
          </cell>
          <cell r="Z1085">
            <v>0</v>
          </cell>
        </row>
        <row r="1086">
          <cell r="C1086" t="str">
            <v>HOSPITAL PELÓPIDAS SILVEIRA - CG Nº 017/2022</v>
          </cell>
          <cell r="E1086" t="str">
            <v>PRISCILA PADUA DE SOUZA SILVA</v>
          </cell>
          <cell r="F1086" t="str">
            <v>2 - Outros Profissionais da Saúde</v>
          </cell>
          <cell r="G1086" t="str">
            <v>5211-30</v>
          </cell>
          <cell r="H1086" t="str">
            <v>03/2026</v>
          </cell>
          <cell r="I1086">
            <v>0</v>
          </cell>
          <cell r="J1086">
            <v>141.92160000000001</v>
          </cell>
          <cell r="K1086">
            <v>0</v>
          </cell>
          <cell r="L1086">
            <v>214.365516666666</v>
          </cell>
          <cell r="M1086">
            <v>35.479999999999997</v>
          </cell>
          <cell r="O1086">
            <v>0</v>
          </cell>
          <cell r="R1086">
            <v>295.20613948729084</v>
          </cell>
          <cell r="S1086">
            <v>106.44</v>
          </cell>
          <cell r="U1086">
            <v>0</v>
          </cell>
          <cell r="V1086">
            <v>0</v>
          </cell>
          <cell r="Y1086">
            <v>0</v>
          </cell>
          <cell r="Z1086">
            <v>0</v>
          </cell>
        </row>
        <row r="1087">
          <cell r="C1087" t="str">
            <v>HOSPITAL PELÓPIDAS SILVEIRA - CG Nº 017/2022</v>
          </cell>
          <cell r="E1087" t="str">
            <v>PRISCILA RODRIGUES DA SILVA</v>
          </cell>
          <cell r="F1087" t="str">
            <v>2 - Outros Profissionais da Saúde</v>
          </cell>
          <cell r="G1087" t="str">
            <v>3222-05</v>
          </cell>
          <cell r="H1087" t="str">
            <v>03/2026</v>
          </cell>
          <cell r="I1087">
            <v>0</v>
          </cell>
          <cell r="J1087">
            <v>281.83839999999998</v>
          </cell>
          <cell r="K1087">
            <v>0</v>
          </cell>
          <cell r="L1087">
            <v>214.365516666666</v>
          </cell>
          <cell r="M1087">
            <v>32.42</v>
          </cell>
          <cell r="O1087">
            <v>2.27</v>
          </cell>
          <cell r="R1087">
            <v>43.87091239602794</v>
          </cell>
          <cell r="S1087">
            <v>0</v>
          </cell>
          <cell r="U1087">
            <v>0</v>
          </cell>
          <cell r="V1087">
            <v>0</v>
          </cell>
          <cell r="Y1087">
            <v>0</v>
          </cell>
          <cell r="Z1087">
            <v>0</v>
          </cell>
        </row>
        <row r="1088">
          <cell r="C1088" t="str">
            <v>HOSPITAL PELÓPIDAS SILVEIRA - CG Nº 017/2022</v>
          </cell>
          <cell r="E1088" t="str">
            <v>PRISCILLA ALICE BEZERRA DO MONTE GUERRA</v>
          </cell>
          <cell r="F1088" t="str">
            <v>2 - Outros Profissionais da Saúde</v>
          </cell>
          <cell r="G1088" t="str">
            <v>3222-05</v>
          </cell>
          <cell r="H1088" t="str">
            <v>03/2026</v>
          </cell>
          <cell r="I1088">
            <v>0</v>
          </cell>
          <cell r="J1088">
            <v>282.74799999999999</v>
          </cell>
          <cell r="K1088">
            <v>0</v>
          </cell>
          <cell r="L1088">
            <v>214.365516666666</v>
          </cell>
          <cell r="M1088">
            <v>32.42</v>
          </cell>
          <cell r="O1088">
            <v>2.27</v>
          </cell>
          <cell r="R1088">
            <v>147.60306974364542</v>
          </cell>
          <cell r="S1088">
            <v>86.24</v>
          </cell>
          <cell r="U1088">
            <v>75.62</v>
          </cell>
          <cell r="V1088">
            <v>0</v>
          </cell>
          <cell r="Y1088">
            <v>0</v>
          </cell>
          <cell r="Z1088">
            <v>0</v>
          </cell>
        </row>
        <row r="1089">
          <cell r="C1089" t="str">
            <v>HOSPITAL PELÓPIDAS SILVEIRA - CG Nº 017/2022</v>
          </cell>
          <cell r="E1089" t="str">
            <v>PRISCILLA IZABEL DE ANDRADE PAIVA HERCULANO</v>
          </cell>
          <cell r="F1089" t="str">
            <v>2 - Outros Profissionais da Saúde</v>
          </cell>
          <cell r="G1089" t="str">
            <v>3222-05</v>
          </cell>
          <cell r="H1089" t="str">
            <v>03/2026</v>
          </cell>
          <cell r="I1089">
            <v>0</v>
          </cell>
          <cell r="J1089">
            <v>321.92160000000001</v>
          </cell>
          <cell r="K1089">
            <v>0</v>
          </cell>
          <cell r="L1089">
            <v>214.365516666666</v>
          </cell>
          <cell r="M1089">
            <v>32.42</v>
          </cell>
          <cell r="O1089">
            <v>2.27</v>
          </cell>
          <cell r="R1089">
            <v>295.20613948729084</v>
          </cell>
          <cell r="S1089">
            <v>97.26</v>
          </cell>
          <cell r="U1089">
            <v>0</v>
          </cell>
          <cell r="V1089">
            <v>0</v>
          </cell>
          <cell r="Y1089">
            <v>0</v>
          </cell>
          <cell r="Z1089">
            <v>0</v>
          </cell>
        </row>
        <row r="1090">
          <cell r="C1090" t="str">
            <v>HOSPITAL PELÓPIDAS SILVEIRA - CG Nº 017/2022</v>
          </cell>
          <cell r="E1090" t="str">
            <v>QUENIA LARISSA DA SILVA PEREIRA</v>
          </cell>
          <cell r="F1090" t="str">
            <v>2 - Outros Profissionais da Saúde</v>
          </cell>
          <cell r="G1090" t="str">
            <v>3222-05</v>
          </cell>
          <cell r="H1090" t="str">
            <v>03/2026</v>
          </cell>
          <cell r="I1090">
            <v>0</v>
          </cell>
          <cell r="J1090">
            <v>346.8048</v>
          </cell>
          <cell r="K1090">
            <v>0</v>
          </cell>
          <cell r="L1090">
            <v>0</v>
          </cell>
          <cell r="M1090">
            <v>0</v>
          </cell>
          <cell r="O1090">
            <v>2.27</v>
          </cell>
          <cell r="R1090">
            <v>221.40460461546812</v>
          </cell>
          <cell r="S1090">
            <v>81.7</v>
          </cell>
          <cell r="U1090">
            <v>0</v>
          </cell>
          <cell r="V1090">
            <v>0</v>
          </cell>
          <cell r="Y1090">
            <v>0</v>
          </cell>
          <cell r="Z1090">
            <v>0</v>
          </cell>
        </row>
        <row r="1091">
          <cell r="C1091" t="str">
            <v>HOSPITAL PELÓPIDAS SILVEIRA - CG Nº 017/2022</v>
          </cell>
          <cell r="E1091" t="str">
            <v>RACHEL MINERVINO SIQUEIRA DE MORAIS</v>
          </cell>
          <cell r="F1091" t="str">
            <v>2 - Outros Profissionais da Saúde</v>
          </cell>
          <cell r="G1091" t="str">
            <v>2235-05</v>
          </cell>
          <cell r="H1091" t="str">
            <v>03/2026</v>
          </cell>
          <cell r="I1091">
            <v>0</v>
          </cell>
          <cell r="J1091">
            <v>485.89839999999998</v>
          </cell>
          <cell r="K1091">
            <v>0</v>
          </cell>
          <cell r="L1091">
            <v>0</v>
          </cell>
          <cell r="M1091">
            <v>0</v>
          </cell>
          <cell r="O1091">
            <v>4.7699999999999996</v>
          </cell>
          <cell r="R1091">
            <v>0</v>
          </cell>
          <cell r="S1091">
            <v>0</v>
          </cell>
          <cell r="U1091">
            <v>0</v>
          </cell>
          <cell r="V1091">
            <v>0</v>
          </cell>
          <cell r="Y1091">
            <v>0</v>
          </cell>
          <cell r="Z1091">
            <v>0</v>
          </cell>
        </row>
        <row r="1092">
          <cell r="C1092" t="str">
            <v>HOSPITAL PELÓPIDAS SILVEIRA - CG Nº 017/2022</v>
          </cell>
          <cell r="E1092" t="str">
            <v>RAFAEL BARBOSA PINHEIRO DE CARVALHO</v>
          </cell>
          <cell r="F1092" t="str">
            <v>1 - Médico</v>
          </cell>
          <cell r="G1092" t="str">
            <v>2251-25</v>
          </cell>
          <cell r="H1092" t="str">
            <v>03/2026</v>
          </cell>
          <cell r="I1092">
            <v>0</v>
          </cell>
          <cell r="J1092">
            <v>800.51120000000003</v>
          </cell>
          <cell r="K1092">
            <v>0</v>
          </cell>
          <cell r="L1092">
            <v>0</v>
          </cell>
          <cell r="M1092">
            <v>0</v>
          </cell>
          <cell r="O1092">
            <v>18.149999999999999</v>
          </cell>
          <cell r="R1092">
            <v>0</v>
          </cell>
          <cell r="S1092">
            <v>0</v>
          </cell>
          <cell r="U1092">
            <v>0</v>
          </cell>
          <cell r="V1092">
            <v>0</v>
          </cell>
          <cell r="Y1092">
            <v>0</v>
          </cell>
          <cell r="Z1092">
            <v>0</v>
          </cell>
        </row>
        <row r="1093">
          <cell r="C1093" t="str">
            <v>HOSPITAL PELÓPIDAS SILVEIRA - CG Nº 017/2022</v>
          </cell>
          <cell r="E1093" t="str">
            <v>RAFAEL EDVALDO SILVA DOS SANTOS</v>
          </cell>
          <cell r="F1093" t="str">
            <v>2 - Outros Profissionais da Saúde</v>
          </cell>
          <cell r="G1093" t="str">
            <v>5211-30</v>
          </cell>
          <cell r="H1093" t="str">
            <v>03/2026</v>
          </cell>
          <cell r="I1093">
            <v>0</v>
          </cell>
          <cell r="J1093">
            <v>141.92160000000001</v>
          </cell>
          <cell r="K1093">
            <v>0</v>
          </cell>
          <cell r="L1093">
            <v>0</v>
          </cell>
          <cell r="M1093">
            <v>0</v>
          </cell>
          <cell r="O1093">
            <v>0</v>
          </cell>
          <cell r="R1093">
            <v>387.45805807706921</v>
          </cell>
          <cell r="S1093">
            <v>106.44</v>
          </cell>
          <cell r="U1093">
            <v>0</v>
          </cell>
          <cell r="V1093">
            <v>0</v>
          </cell>
          <cell r="Y1093">
            <v>0</v>
          </cell>
          <cell r="Z1093">
            <v>0</v>
          </cell>
        </row>
        <row r="1094">
          <cell r="C1094" t="str">
            <v>HOSPITAL PELÓPIDAS SILVEIRA - CG Nº 017/2022</v>
          </cell>
          <cell r="E1094" t="str">
            <v>RAFAEL FARIAS DA SILVA</v>
          </cell>
          <cell r="F1094" t="str">
            <v>2 - Outros Profissionais da Saúde</v>
          </cell>
          <cell r="G1094" t="str">
            <v>5211-30</v>
          </cell>
          <cell r="H1094" t="str">
            <v>03/2026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O1094">
            <v>0</v>
          </cell>
          <cell r="R1094">
            <v>0</v>
          </cell>
          <cell r="S1094">
            <v>0</v>
          </cell>
          <cell r="U1094">
            <v>0</v>
          </cell>
          <cell r="V1094">
            <v>0</v>
          </cell>
          <cell r="Y1094">
            <v>0</v>
          </cell>
          <cell r="Z1094">
            <v>0</v>
          </cell>
        </row>
        <row r="1095">
          <cell r="C1095" t="str">
            <v>HOSPITAL PELÓPIDAS SILVEIRA - CG Nº 017/2022</v>
          </cell>
          <cell r="E1095" t="str">
            <v>RAFAEL FERREIRA DOS SANTOS MACENA</v>
          </cell>
          <cell r="F1095" t="str">
            <v>2 - Outros Profissionais da Saúde</v>
          </cell>
          <cell r="G1095" t="str">
            <v>2237-10</v>
          </cell>
          <cell r="H1095" t="str">
            <v>03/2026</v>
          </cell>
          <cell r="I1095">
            <v>0</v>
          </cell>
          <cell r="J1095">
            <v>433.11919999999998</v>
          </cell>
          <cell r="K1095">
            <v>0</v>
          </cell>
          <cell r="L1095">
            <v>0</v>
          </cell>
          <cell r="M1095">
            <v>0</v>
          </cell>
          <cell r="O1095">
            <v>2.27</v>
          </cell>
          <cell r="R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Z1095">
            <v>0</v>
          </cell>
        </row>
        <row r="1096">
          <cell r="C1096" t="str">
            <v>HOSPITAL PELÓPIDAS SILVEIRA - CG Nº 017/2022</v>
          </cell>
          <cell r="E1096" t="str">
            <v>RAFAEL FRANCISCO OLIVEIRA DE SANTANA</v>
          </cell>
          <cell r="F1096" t="str">
            <v>3 - Administrativo</v>
          </cell>
          <cell r="G1096" t="str">
            <v>5174-10</v>
          </cell>
          <cell r="H1096" t="str">
            <v>03/2026</v>
          </cell>
          <cell r="I1096">
            <v>0</v>
          </cell>
          <cell r="J1096">
            <v>133.84</v>
          </cell>
          <cell r="K1096">
            <v>0</v>
          </cell>
          <cell r="L1096">
            <v>214.365516666666</v>
          </cell>
          <cell r="M1096">
            <v>32.42</v>
          </cell>
          <cell r="O1096">
            <v>0</v>
          </cell>
          <cell r="R1096">
            <v>295.20613948729084</v>
          </cell>
          <cell r="S1096">
            <v>90.78</v>
          </cell>
          <cell r="U1096">
            <v>0</v>
          </cell>
          <cell r="V1096">
            <v>0</v>
          </cell>
          <cell r="Y1096">
            <v>0</v>
          </cell>
          <cell r="Z1096">
            <v>0</v>
          </cell>
        </row>
        <row r="1097">
          <cell r="C1097" t="str">
            <v>HOSPITAL PELÓPIDAS SILVEIRA - CG Nº 017/2022</v>
          </cell>
          <cell r="E1097" t="str">
            <v>RAFAEL FRUTUOSO DE PAULA</v>
          </cell>
          <cell r="F1097" t="str">
            <v>3 - Administrativo</v>
          </cell>
          <cell r="G1097" t="str">
            <v>5174-10</v>
          </cell>
          <cell r="H1097" t="str">
            <v>03/2026</v>
          </cell>
          <cell r="I1097">
            <v>0</v>
          </cell>
          <cell r="J1097">
            <v>131.74</v>
          </cell>
          <cell r="K1097">
            <v>0</v>
          </cell>
          <cell r="L1097">
            <v>214.365516666666</v>
          </cell>
          <cell r="M1097">
            <v>32.42</v>
          </cell>
          <cell r="O1097">
            <v>0</v>
          </cell>
          <cell r="R1097">
            <v>221.40460461546812</v>
          </cell>
          <cell r="S1097">
            <v>97.26</v>
          </cell>
          <cell r="U1097">
            <v>0</v>
          </cell>
          <cell r="V1097">
            <v>0</v>
          </cell>
          <cell r="Y1097">
            <v>0</v>
          </cell>
          <cell r="Z1097">
            <v>0</v>
          </cell>
        </row>
        <row r="1098">
          <cell r="C1098" t="str">
            <v>HOSPITAL PELÓPIDAS SILVEIRA - CG Nº 017/2022</v>
          </cell>
          <cell r="E1098" t="str">
            <v>RAFAEL NOBREGA DE PADUA WALFRIDO</v>
          </cell>
          <cell r="F1098" t="str">
            <v>1 - Médico</v>
          </cell>
          <cell r="G1098" t="str">
            <v>2251-25</v>
          </cell>
          <cell r="H1098" t="str">
            <v>03/2026</v>
          </cell>
          <cell r="I1098">
            <v>0</v>
          </cell>
          <cell r="J1098">
            <v>592.09280000000001</v>
          </cell>
          <cell r="K1098">
            <v>0</v>
          </cell>
          <cell r="L1098">
            <v>0</v>
          </cell>
          <cell r="M1098">
            <v>0</v>
          </cell>
          <cell r="O1098">
            <v>18.149999999999999</v>
          </cell>
          <cell r="R1098">
            <v>0</v>
          </cell>
          <cell r="S1098">
            <v>0</v>
          </cell>
          <cell r="U1098">
            <v>0</v>
          </cell>
          <cell r="V1098">
            <v>0</v>
          </cell>
          <cell r="Y1098">
            <v>0</v>
          </cell>
          <cell r="Z1098">
            <v>0</v>
          </cell>
        </row>
        <row r="1099">
          <cell r="C1099" t="str">
            <v>HOSPITAL PELÓPIDAS SILVEIRA - CG Nº 017/2022</v>
          </cell>
          <cell r="E1099" t="str">
            <v>RAFAEL PERICLES DA SILVA SANTOS</v>
          </cell>
          <cell r="F1099" t="str">
            <v>1 - Médico</v>
          </cell>
          <cell r="G1099" t="str">
            <v>2212-05</v>
          </cell>
          <cell r="H1099" t="str">
            <v>03/2026</v>
          </cell>
          <cell r="I1099">
            <v>0</v>
          </cell>
          <cell r="J1099">
            <v>335.21440000000001</v>
          </cell>
          <cell r="K1099">
            <v>0</v>
          </cell>
          <cell r="L1099">
            <v>0</v>
          </cell>
          <cell r="M1099">
            <v>0</v>
          </cell>
          <cell r="O1099">
            <v>2.27</v>
          </cell>
          <cell r="R1099">
            <v>0</v>
          </cell>
          <cell r="S1099">
            <v>0</v>
          </cell>
          <cell r="U1099">
            <v>0</v>
          </cell>
          <cell r="V1099">
            <v>0</v>
          </cell>
          <cell r="Y1099">
            <v>0</v>
          </cell>
          <cell r="Z1099">
            <v>0</v>
          </cell>
        </row>
        <row r="1100">
          <cell r="C1100" t="str">
            <v>HOSPITAL PELÓPIDAS SILVEIRA - CG Nº 017/2022</v>
          </cell>
          <cell r="E1100" t="str">
            <v>RAFAEL WALTRUDES SILVA</v>
          </cell>
          <cell r="F1100" t="str">
            <v>2 - Outros Profissionais da Saúde</v>
          </cell>
          <cell r="G1100" t="str">
            <v>5211-30</v>
          </cell>
          <cell r="H1100" t="str">
            <v>03/2026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O1100">
            <v>0</v>
          </cell>
          <cell r="R1100">
            <v>0</v>
          </cell>
          <cell r="S1100">
            <v>0</v>
          </cell>
          <cell r="U1100">
            <v>0</v>
          </cell>
          <cell r="V1100">
            <v>0</v>
          </cell>
          <cell r="Y1100">
            <v>0</v>
          </cell>
          <cell r="Z1100">
            <v>0</v>
          </cell>
        </row>
        <row r="1101">
          <cell r="C1101" t="str">
            <v>HOSPITAL PELÓPIDAS SILVEIRA - CG Nº 017/2022</v>
          </cell>
          <cell r="E1101" t="str">
            <v>RAFAELA CARNEIRO DOS SANTOS LIMA</v>
          </cell>
          <cell r="F1101" t="str">
            <v>2 - Outros Profissionais da Saúde</v>
          </cell>
          <cell r="G1101" t="str">
            <v>3222-05</v>
          </cell>
          <cell r="H1101" t="str">
            <v>03/2026</v>
          </cell>
          <cell r="I1101">
            <v>0</v>
          </cell>
          <cell r="J1101">
            <v>274.78480000000002</v>
          </cell>
          <cell r="K1101">
            <v>0</v>
          </cell>
          <cell r="L1101">
            <v>0</v>
          </cell>
          <cell r="M1101">
            <v>0</v>
          </cell>
          <cell r="O1101">
            <v>2.27</v>
          </cell>
          <cell r="R1101">
            <v>0</v>
          </cell>
          <cell r="S1101">
            <v>0</v>
          </cell>
          <cell r="U1101">
            <v>40.51</v>
          </cell>
          <cell r="V1101">
            <v>0</v>
          </cell>
          <cell r="Y1101">
            <v>0</v>
          </cell>
          <cell r="Z1101">
            <v>0</v>
          </cell>
        </row>
        <row r="1102">
          <cell r="C1102" t="str">
            <v>HOSPITAL PELÓPIDAS SILVEIRA - CG Nº 017/2022</v>
          </cell>
          <cell r="E1102" t="str">
            <v>RAFAELA CRISTINA DA COSTA AZEVEDO</v>
          </cell>
          <cell r="F1102" t="str">
            <v>2 - Outros Profissionais da Saúde</v>
          </cell>
          <cell r="G1102" t="str">
            <v>3222-05</v>
          </cell>
          <cell r="H1102" t="str">
            <v>03/2026</v>
          </cell>
          <cell r="I1102">
            <v>0</v>
          </cell>
          <cell r="J1102">
            <v>294.8064</v>
          </cell>
          <cell r="K1102">
            <v>0</v>
          </cell>
          <cell r="L1102">
            <v>0</v>
          </cell>
          <cell r="M1102">
            <v>0</v>
          </cell>
          <cell r="O1102">
            <v>2.27</v>
          </cell>
          <cell r="R1102">
            <v>29.930622475794763</v>
          </cell>
          <cell r="S1102">
            <v>0</v>
          </cell>
          <cell r="U1102">
            <v>0</v>
          </cell>
          <cell r="V1102">
            <v>0</v>
          </cell>
          <cell r="Y1102">
            <v>0</v>
          </cell>
          <cell r="Z1102">
            <v>0</v>
          </cell>
        </row>
        <row r="1103">
          <cell r="C1103" t="str">
            <v>HOSPITAL PELÓPIDAS SILVEIRA - CG Nº 017/2022</v>
          </cell>
          <cell r="E1103" t="str">
            <v>RAFAELA FONSECA DA SILVA</v>
          </cell>
          <cell r="F1103" t="str">
            <v>2 - Outros Profissionais da Saúde</v>
          </cell>
          <cell r="G1103" t="str">
            <v>3242-05</v>
          </cell>
          <cell r="H1103" t="str">
            <v>03/2026</v>
          </cell>
          <cell r="I1103">
            <v>0</v>
          </cell>
          <cell r="J1103">
            <v>153.7208</v>
          </cell>
          <cell r="K1103">
            <v>0</v>
          </cell>
          <cell r="L1103">
            <v>0</v>
          </cell>
          <cell r="M1103">
            <v>0</v>
          </cell>
          <cell r="O1103">
            <v>2.27</v>
          </cell>
          <cell r="R1103">
            <v>101.47711044875622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Z1103">
            <v>0</v>
          </cell>
        </row>
        <row r="1104">
          <cell r="C1104" t="str">
            <v>HOSPITAL PELÓPIDAS SILVEIRA - CG Nº 017/2022</v>
          </cell>
          <cell r="E1104" t="str">
            <v>RAFAELLA GONZAGA DA SILVA LEMOS</v>
          </cell>
          <cell r="F1104" t="str">
            <v>2 - Outros Profissionais da Saúde</v>
          </cell>
          <cell r="G1104" t="str">
            <v>2235-05</v>
          </cell>
          <cell r="H1104" t="str">
            <v>03/2026</v>
          </cell>
          <cell r="I1104">
            <v>0</v>
          </cell>
          <cell r="J1104">
            <v>382.33760000000001</v>
          </cell>
          <cell r="K1104">
            <v>0</v>
          </cell>
          <cell r="L1104">
            <v>0</v>
          </cell>
          <cell r="M1104">
            <v>0</v>
          </cell>
          <cell r="O1104">
            <v>4.7699999999999996</v>
          </cell>
          <cell r="R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Z1104">
            <v>0</v>
          </cell>
        </row>
        <row r="1105">
          <cell r="C1105" t="str">
            <v>HOSPITAL PELÓPIDAS SILVEIRA - CG Nº 017/2022</v>
          </cell>
          <cell r="E1105" t="str">
            <v>RAFAELLE FERREIRA LIMA</v>
          </cell>
          <cell r="F1105" t="str">
            <v>2 - Outros Profissionais da Saúde</v>
          </cell>
          <cell r="G1105" t="str">
            <v>3222-05</v>
          </cell>
          <cell r="H1105" t="str">
            <v>03/2026</v>
          </cell>
          <cell r="I1105">
            <v>0</v>
          </cell>
          <cell r="J1105">
            <v>286.71839999999997</v>
          </cell>
          <cell r="K1105">
            <v>0</v>
          </cell>
          <cell r="L1105">
            <v>214.365516666666</v>
          </cell>
          <cell r="M1105">
            <v>32.42</v>
          </cell>
          <cell r="O1105">
            <v>2.27</v>
          </cell>
          <cell r="R1105">
            <v>0</v>
          </cell>
          <cell r="S1105">
            <v>0</v>
          </cell>
          <cell r="U1105">
            <v>0</v>
          </cell>
          <cell r="V1105">
            <v>0</v>
          </cell>
          <cell r="Y1105">
            <v>0</v>
          </cell>
          <cell r="Z1105">
            <v>0</v>
          </cell>
        </row>
        <row r="1106">
          <cell r="C1106" t="str">
            <v>HOSPITAL PELÓPIDAS SILVEIRA - CG Nº 017/2022</v>
          </cell>
          <cell r="E1106" t="str">
            <v>RAIARA MARIA DAMAZIO DO CARMO</v>
          </cell>
          <cell r="F1106" t="str">
            <v>2 - Outros Profissionais da Saúde</v>
          </cell>
          <cell r="G1106" t="str">
            <v>5211-30</v>
          </cell>
          <cell r="H1106" t="str">
            <v>03/2026</v>
          </cell>
          <cell r="I1106">
            <v>0</v>
          </cell>
          <cell r="J1106">
            <v>155.99520000000001</v>
          </cell>
          <cell r="K1106">
            <v>0</v>
          </cell>
          <cell r="L1106">
            <v>0</v>
          </cell>
          <cell r="M1106">
            <v>0</v>
          </cell>
          <cell r="O1106">
            <v>0</v>
          </cell>
          <cell r="R1106">
            <v>29.930622475794763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Z1106">
            <v>0</v>
          </cell>
        </row>
        <row r="1107">
          <cell r="C1107" t="str">
            <v>HOSPITAL PELÓPIDAS SILVEIRA - CG Nº 017/2022</v>
          </cell>
          <cell r="E1107" t="str">
            <v>RAIENNY EVANY LOURENCO DA SILVA</v>
          </cell>
          <cell r="F1107" t="str">
            <v>2 - Outros Profissionais da Saúde</v>
          </cell>
          <cell r="G1107" t="str">
            <v>3222-05</v>
          </cell>
          <cell r="H1107" t="str">
            <v>03/2026</v>
          </cell>
          <cell r="I1107">
            <v>0</v>
          </cell>
          <cell r="J1107">
            <v>342.50959999999998</v>
          </cell>
          <cell r="K1107">
            <v>0</v>
          </cell>
          <cell r="L1107">
            <v>0</v>
          </cell>
          <cell r="M1107">
            <v>0</v>
          </cell>
          <cell r="O1107">
            <v>2.27</v>
          </cell>
          <cell r="R1107">
            <v>138.37787788466758</v>
          </cell>
          <cell r="S1107">
            <v>84.29</v>
          </cell>
          <cell r="U1107">
            <v>0</v>
          </cell>
          <cell r="V1107">
            <v>0</v>
          </cell>
          <cell r="Y1107">
            <v>0</v>
          </cell>
          <cell r="Z1107">
            <v>0</v>
          </cell>
        </row>
        <row r="1108">
          <cell r="C1108" t="str">
            <v>HOSPITAL PELÓPIDAS SILVEIRA - CG Nº 017/2022</v>
          </cell>
          <cell r="E1108" t="str">
            <v>RAPHAELA MUNIZ PEREIRA DE MELO</v>
          </cell>
          <cell r="F1108" t="str">
            <v>3 - Administrativo</v>
          </cell>
          <cell r="G1108" t="str">
            <v>1312-05</v>
          </cell>
          <cell r="H1108" t="str">
            <v>03/2026</v>
          </cell>
          <cell r="I1108">
            <v>0</v>
          </cell>
          <cell r="J1108">
            <v>1832.5432000000001</v>
          </cell>
          <cell r="K1108">
            <v>0</v>
          </cell>
          <cell r="L1108">
            <v>0</v>
          </cell>
          <cell r="M1108">
            <v>0</v>
          </cell>
          <cell r="O1108">
            <v>2.27</v>
          </cell>
          <cell r="R1108">
            <v>0</v>
          </cell>
          <cell r="S1108">
            <v>0</v>
          </cell>
          <cell r="U1108">
            <v>0</v>
          </cell>
          <cell r="V1108">
            <v>0</v>
          </cell>
          <cell r="Y1108">
            <v>0</v>
          </cell>
          <cell r="Z1108">
            <v>0</v>
          </cell>
        </row>
        <row r="1109">
          <cell r="C1109" t="str">
            <v>HOSPITAL PELÓPIDAS SILVEIRA - CG Nº 017/2022</v>
          </cell>
          <cell r="E1109" t="str">
            <v>RAQUEL MARIA PINTO</v>
          </cell>
          <cell r="F1109" t="str">
            <v>3 - Administrativo</v>
          </cell>
          <cell r="G1109" t="str">
            <v>5132-20</v>
          </cell>
          <cell r="H1109" t="str">
            <v>03/2026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O1109">
            <v>0</v>
          </cell>
          <cell r="R1109">
            <v>0</v>
          </cell>
          <cell r="S1109">
            <v>0</v>
          </cell>
          <cell r="U1109">
            <v>0</v>
          </cell>
          <cell r="V1109">
            <v>0</v>
          </cell>
          <cell r="Y1109">
            <v>0</v>
          </cell>
          <cell r="Z1109">
            <v>0</v>
          </cell>
        </row>
        <row r="1110">
          <cell r="C1110" t="str">
            <v>HOSPITAL PELÓPIDAS SILVEIRA - CG Nº 017/2022</v>
          </cell>
          <cell r="E1110" t="str">
            <v>RAUL ANDERSON VIEIRA</v>
          </cell>
          <cell r="F1110" t="str">
            <v>3 - Administrativo</v>
          </cell>
          <cell r="G1110" t="str">
            <v>3172-10</v>
          </cell>
          <cell r="H1110" t="str">
            <v>03/2026</v>
          </cell>
          <cell r="I1110">
            <v>0</v>
          </cell>
          <cell r="J1110">
            <v>112.6408</v>
          </cell>
          <cell r="K1110">
            <v>0</v>
          </cell>
          <cell r="L1110">
            <v>0</v>
          </cell>
          <cell r="M1110">
            <v>0</v>
          </cell>
          <cell r="O1110">
            <v>0</v>
          </cell>
          <cell r="R1110">
            <v>0</v>
          </cell>
          <cell r="S1110">
            <v>0</v>
          </cell>
          <cell r="U1110">
            <v>0</v>
          </cell>
          <cell r="V1110">
            <v>0</v>
          </cell>
          <cell r="Y1110">
            <v>0</v>
          </cell>
          <cell r="Z1110">
            <v>0</v>
          </cell>
        </row>
        <row r="1111">
          <cell r="C1111" t="str">
            <v>HOSPITAL PELÓPIDAS SILVEIRA - CG Nº 017/2022</v>
          </cell>
          <cell r="E1111" t="str">
            <v>RAY VIEIRA DA SILVA</v>
          </cell>
          <cell r="F1111" t="str">
            <v>2 - Outros Profissionais da Saúde</v>
          </cell>
          <cell r="G1111" t="str">
            <v>3222-05</v>
          </cell>
          <cell r="H1111" t="str">
            <v>03/2026</v>
          </cell>
          <cell r="I1111">
            <v>0</v>
          </cell>
          <cell r="J1111">
            <v>282.62079999999997</v>
          </cell>
          <cell r="K1111">
            <v>0</v>
          </cell>
          <cell r="L1111">
            <v>214.365516666666</v>
          </cell>
          <cell r="M1111">
            <v>32.42</v>
          </cell>
          <cell r="O1111">
            <v>2.27</v>
          </cell>
          <cell r="R1111">
            <v>295.20613948729084</v>
          </cell>
          <cell r="S1111">
            <v>89.48</v>
          </cell>
          <cell r="U1111">
            <v>0</v>
          </cell>
          <cell r="V1111">
            <v>0</v>
          </cell>
          <cell r="Y1111">
            <v>0</v>
          </cell>
          <cell r="Z1111">
            <v>0</v>
          </cell>
        </row>
        <row r="1112">
          <cell r="C1112" t="str">
            <v>HOSPITAL PELÓPIDAS SILVEIRA - CG Nº 017/2022</v>
          </cell>
          <cell r="E1112" t="str">
            <v>RAYANE KARINE SANTOS MENINO</v>
          </cell>
          <cell r="F1112" t="str">
            <v>2 - Outros Profissionais da Saúde</v>
          </cell>
          <cell r="G1112" t="str">
            <v>2234-05</v>
          </cell>
          <cell r="H1112" t="str">
            <v>03/2026</v>
          </cell>
          <cell r="I1112">
            <v>0</v>
          </cell>
          <cell r="J1112">
            <v>405.13279999999997</v>
          </cell>
          <cell r="K1112">
            <v>0</v>
          </cell>
          <cell r="L1112">
            <v>214.365516666666</v>
          </cell>
          <cell r="M1112">
            <v>21.15</v>
          </cell>
          <cell r="O1112">
            <v>2.27</v>
          </cell>
          <cell r="R1112">
            <v>0</v>
          </cell>
          <cell r="S1112">
            <v>0</v>
          </cell>
          <cell r="U1112">
            <v>0</v>
          </cell>
          <cell r="V1112">
            <v>0</v>
          </cell>
          <cell r="Y1112">
            <v>0</v>
          </cell>
          <cell r="Z1112">
            <v>0</v>
          </cell>
        </row>
        <row r="1113">
          <cell r="C1113" t="str">
            <v>HOSPITAL PELÓPIDAS SILVEIRA - CG Nº 017/2022</v>
          </cell>
          <cell r="E1113" t="str">
            <v>RAYANNE DE BARROS OLIVEIRA</v>
          </cell>
          <cell r="F1113" t="str">
            <v>2 - Outros Profissionais da Saúde</v>
          </cell>
          <cell r="G1113" t="str">
            <v>3222-05</v>
          </cell>
          <cell r="H1113" t="str">
            <v>03/2026</v>
          </cell>
          <cell r="I1113">
            <v>0</v>
          </cell>
          <cell r="J1113">
            <v>290.34320000000002</v>
          </cell>
          <cell r="K1113">
            <v>0</v>
          </cell>
          <cell r="L1113">
            <v>0</v>
          </cell>
          <cell r="M1113">
            <v>0</v>
          </cell>
          <cell r="O1113">
            <v>2.27</v>
          </cell>
          <cell r="R1113">
            <v>0</v>
          </cell>
          <cell r="S1113">
            <v>0</v>
          </cell>
          <cell r="U1113">
            <v>0</v>
          </cell>
          <cell r="V1113">
            <v>0</v>
          </cell>
          <cell r="Y1113">
            <v>0</v>
          </cell>
          <cell r="Z1113">
            <v>0</v>
          </cell>
        </row>
        <row r="1114">
          <cell r="C1114" t="str">
            <v>HOSPITAL PELÓPIDAS SILVEIRA - CG Nº 017/2022</v>
          </cell>
          <cell r="E1114" t="str">
            <v>RAYSSA CONCEICAO CHAVES DE SOUZA</v>
          </cell>
          <cell r="F1114" t="str">
            <v>2 - Outros Profissionais da Saúde</v>
          </cell>
          <cell r="G1114" t="str">
            <v>2235-05</v>
          </cell>
          <cell r="H1114" t="str">
            <v>03/2026</v>
          </cell>
          <cell r="I1114">
            <v>0</v>
          </cell>
          <cell r="J1114">
            <v>437.06319999999999</v>
          </cell>
          <cell r="K1114">
            <v>0</v>
          </cell>
          <cell r="L1114">
            <v>214.365516666666</v>
          </cell>
          <cell r="M1114">
            <v>3.05</v>
          </cell>
          <cell r="O1114">
            <v>4.7699999999999996</v>
          </cell>
          <cell r="R1114">
            <v>0</v>
          </cell>
          <cell r="S1114">
            <v>0</v>
          </cell>
          <cell r="U1114">
            <v>0</v>
          </cell>
          <cell r="V1114">
            <v>0</v>
          </cell>
          <cell r="Y1114">
            <v>0</v>
          </cell>
          <cell r="Z1114">
            <v>0</v>
          </cell>
        </row>
        <row r="1115">
          <cell r="C1115" t="str">
            <v>HOSPITAL PELÓPIDAS SILVEIRA - CG Nº 017/2022</v>
          </cell>
          <cell r="E1115" t="str">
            <v>RAYSSA MEDEIROS ARAUJO</v>
          </cell>
          <cell r="F1115" t="str">
            <v>2 - Outros Profissionais da Saúde</v>
          </cell>
          <cell r="G1115" t="str">
            <v>2235-05</v>
          </cell>
          <cell r="H1115" t="str">
            <v>03/2026</v>
          </cell>
          <cell r="I1115">
            <v>0</v>
          </cell>
          <cell r="J1115">
            <v>92.307199999999995</v>
          </cell>
          <cell r="K1115">
            <v>0</v>
          </cell>
          <cell r="L1115">
            <v>0</v>
          </cell>
          <cell r="M1115">
            <v>0</v>
          </cell>
          <cell r="O1115">
            <v>4.7699999999999996</v>
          </cell>
          <cell r="R1115">
            <v>0</v>
          </cell>
          <cell r="S1115">
            <v>0</v>
          </cell>
          <cell r="U1115">
            <v>0</v>
          </cell>
          <cell r="V1115">
            <v>0</v>
          </cell>
          <cell r="Y1115">
            <v>0</v>
          </cell>
          <cell r="Z1115">
            <v>0</v>
          </cell>
        </row>
        <row r="1116">
          <cell r="C1116" t="str">
            <v>HOSPITAL PELÓPIDAS SILVEIRA - CG Nº 017/2022</v>
          </cell>
          <cell r="E1116" t="str">
            <v>RAYZA KELLY SILVA DE SANTANA</v>
          </cell>
          <cell r="F1116" t="str">
            <v>2 - Outros Profissionais da Saúde</v>
          </cell>
          <cell r="G1116" t="str">
            <v>2235-05</v>
          </cell>
          <cell r="H1116" t="str">
            <v>03/2026</v>
          </cell>
          <cell r="I1116">
            <v>0</v>
          </cell>
          <cell r="J1116">
            <v>410.7704</v>
          </cell>
          <cell r="K1116">
            <v>0</v>
          </cell>
          <cell r="L1116">
            <v>0</v>
          </cell>
          <cell r="M1116">
            <v>0</v>
          </cell>
          <cell r="O1116">
            <v>4.7699999999999996</v>
          </cell>
          <cell r="R1116">
            <v>193.72902903853461</v>
          </cell>
          <cell r="S1116">
            <v>125</v>
          </cell>
          <cell r="U1116">
            <v>0</v>
          </cell>
          <cell r="V1116">
            <v>0</v>
          </cell>
          <cell r="Y1116">
            <v>0</v>
          </cell>
          <cell r="Z1116">
            <v>0</v>
          </cell>
        </row>
        <row r="1117">
          <cell r="C1117" t="str">
            <v>HOSPITAL PELÓPIDAS SILVEIRA - CG Nº 017/2022</v>
          </cell>
          <cell r="E1117" t="str">
            <v>REBECA JULIANA MARIA FERREIRA</v>
          </cell>
          <cell r="F1117" t="str">
            <v>3 - Administrativo</v>
          </cell>
          <cell r="G1117" t="str">
            <v>4110-10</v>
          </cell>
          <cell r="H1117" t="str">
            <v>03/2026</v>
          </cell>
          <cell r="I1117">
            <v>0</v>
          </cell>
          <cell r="J1117">
            <v>145.9512</v>
          </cell>
          <cell r="K1117">
            <v>0</v>
          </cell>
          <cell r="L1117">
            <v>214.365516666666</v>
          </cell>
          <cell r="M1117">
            <v>32.42</v>
          </cell>
          <cell r="O1117">
            <v>0</v>
          </cell>
          <cell r="R1117">
            <v>49.508529643181063</v>
          </cell>
          <cell r="S1117">
            <v>0</v>
          </cell>
          <cell r="U1117">
            <v>0</v>
          </cell>
          <cell r="V1117">
            <v>0</v>
          </cell>
          <cell r="Y1117">
            <v>0</v>
          </cell>
          <cell r="Z1117">
            <v>0</v>
          </cell>
        </row>
        <row r="1118">
          <cell r="C1118" t="str">
            <v>HOSPITAL PELÓPIDAS SILVEIRA - CG Nº 017/2022</v>
          </cell>
          <cell r="E1118" t="str">
            <v>REBECA MATOS VELEZ DE ANDRADE LIMA</v>
          </cell>
          <cell r="F1118" t="str">
            <v>1 - Médico</v>
          </cell>
          <cell r="G1118" t="str">
            <v>2251-20</v>
          </cell>
          <cell r="H1118" t="str">
            <v>03/2026</v>
          </cell>
          <cell r="I1118">
            <v>0</v>
          </cell>
          <cell r="J1118">
            <v>312.23680000000002</v>
          </cell>
          <cell r="K1118">
            <v>0</v>
          </cell>
          <cell r="L1118">
            <v>0</v>
          </cell>
          <cell r="M1118">
            <v>0</v>
          </cell>
          <cell r="O1118">
            <v>18.149999999999999</v>
          </cell>
          <cell r="R1118">
            <v>0</v>
          </cell>
          <cell r="S1118">
            <v>0</v>
          </cell>
          <cell r="U1118">
            <v>0</v>
          </cell>
          <cell r="V1118">
            <v>0</v>
          </cell>
          <cell r="Y1118">
            <v>0</v>
          </cell>
          <cell r="Z1118">
            <v>0</v>
          </cell>
        </row>
        <row r="1119">
          <cell r="C1119" t="str">
            <v>HOSPITAL PELÓPIDAS SILVEIRA - CG Nº 017/2022</v>
          </cell>
          <cell r="E1119" t="str">
            <v>REBECA TAMIRIS DE LIMA DA SILVA</v>
          </cell>
          <cell r="F1119" t="str">
            <v>2 - Outros Profissionais da Saúde</v>
          </cell>
          <cell r="G1119" t="str">
            <v>3222-05</v>
          </cell>
          <cell r="H1119" t="str">
            <v>03/2026</v>
          </cell>
          <cell r="I1119">
            <v>0</v>
          </cell>
          <cell r="J1119">
            <v>285.65120000000002</v>
          </cell>
          <cell r="K1119">
            <v>0</v>
          </cell>
          <cell r="L1119">
            <v>0</v>
          </cell>
          <cell r="M1119">
            <v>0</v>
          </cell>
          <cell r="O1119">
            <v>2.27</v>
          </cell>
          <cell r="R1119">
            <v>29.930622475794763</v>
          </cell>
          <cell r="S1119">
            <v>0</v>
          </cell>
          <cell r="U1119">
            <v>0</v>
          </cell>
          <cell r="V1119">
            <v>0</v>
          </cell>
          <cell r="Y1119">
            <v>0</v>
          </cell>
          <cell r="Z1119">
            <v>0</v>
          </cell>
        </row>
        <row r="1120">
          <cell r="C1120" t="str">
            <v>HOSPITAL PELÓPIDAS SILVEIRA - CG Nº 017/2022</v>
          </cell>
          <cell r="E1120" t="str">
            <v>REBECCA BECKER TORRES</v>
          </cell>
          <cell r="F1120" t="str">
            <v>2 - Outros Profissionais da Saúde</v>
          </cell>
          <cell r="G1120" t="str">
            <v>2235-05</v>
          </cell>
          <cell r="H1120" t="str">
            <v>03/2026</v>
          </cell>
          <cell r="I1120">
            <v>0</v>
          </cell>
          <cell r="J1120">
            <v>458.98399999999998</v>
          </cell>
          <cell r="K1120">
            <v>0</v>
          </cell>
          <cell r="L1120">
            <v>214.365516666666</v>
          </cell>
          <cell r="M1120">
            <v>3.59</v>
          </cell>
          <cell r="O1120">
            <v>4.7699999999999996</v>
          </cell>
          <cell r="R1120">
            <v>0</v>
          </cell>
          <cell r="S1120">
            <v>0</v>
          </cell>
          <cell r="U1120">
            <v>0</v>
          </cell>
          <cell r="V1120">
            <v>0</v>
          </cell>
          <cell r="Y1120">
            <v>0</v>
          </cell>
          <cell r="Z1120">
            <v>0</v>
          </cell>
        </row>
        <row r="1121">
          <cell r="C1121" t="str">
            <v>HOSPITAL PELÓPIDAS SILVEIRA - CG Nº 017/2022</v>
          </cell>
          <cell r="E1121" t="str">
            <v>REBECK LAIS ALBINO FIGUEIREDO DA SILVA</v>
          </cell>
          <cell r="F1121" t="str">
            <v>2 - Outros Profissionais da Saúde</v>
          </cell>
          <cell r="G1121" t="str">
            <v>3222-05</v>
          </cell>
          <cell r="H1121" t="str">
            <v>03/2026</v>
          </cell>
          <cell r="I1121">
            <v>0</v>
          </cell>
          <cell r="J1121">
            <v>303.74720000000002</v>
          </cell>
          <cell r="K1121">
            <v>0</v>
          </cell>
          <cell r="L1121">
            <v>214.365516666666</v>
          </cell>
          <cell r="M1121">
            <v>32.42</v>
          </cell>
          <cell r="O1121">
            <v>2.27</v>
          </cell>
          <cell r="R1121">
            <v>0</v>
          </cell>
          <cell r="S1121">
            <v>64.5</v>
          </cell>
          <cell r="U1121">
            <v>0</v>
          </cell>
          <cell r="V1121">
            <v>0</v>
          </cell>
          <cell r="Y1121">
            <v>0</v>
          </cell>
          <cell r="Z1121">
            <v>0</v>
          </cell>
        </row>
        <row r="1122">
          <cell r="C1122" t="str">
            <v>HOSPITAL PELÓPIDAS SILVEIRA - CG Nº 017/2022</v>
          </cell>
          <cell r="E1122" t="str">
            <v>REGINA CARVALHO SANTANA  DA SILVA</v>
          </cell>
          <cell r="F1122" t="str">
            <v>2 - Outros Profissionais da Saúde</v>
          </cell>
          <cell r="G1122" t="str">
            <v>3222-05</v>
          </cell>
          <cell r="H1122" t="str">
            <v>03/2026</v>
          </cell>
          <cell r="I1122">
            <v>0</v>
          </cell>
          <cell r="J1122">
            <v>295.7912</v>
          </cell>
          <cell r="K1122">
            <v>0</v>
          </cell>
          <cell r="L1122">
            <v>0</v>
          </cell>
          <cell r="M1122">
            <v>0</v>
          </cell>
          <cell r="O1122">
            <v>2.27</v>
          </cell>
          <cell r="R1122">
            <v>85.486777893194642</v>
          </cell>
          <cell r="S1122">
            <v>0</v>
          </cell>
          <cell r="U1122">
            <v>0</v>
          </cell>
          <cell r="V1122">
            <v>0</v>
          </cell>
          <cell r="Y1122">
            <v>0</v>
          </cell>
          <cell r="Z1122">
            <v>0</v>
          </cell>
        </row>
        <row r="1123">
          <cell r="C1123" t="str">
            <v>HOSPITAL PELÓPIDAS SILVEIRA - CG Nº 017/2022</v>
          </cell>
          <cell r="E1123" t="str">
            <v>REGINA DE ALMEIDA E SILVA</v>
          </cell>
          <cell r="F1123" t="str">
            <v>2 - Outros Profissionais da Saúde</v>
          </cell>
          <cell r="G1123" t="str">
            <v>3222-05</v>
          </cell>
          <cell r="H1123" t="str">
            <v>03/2026</v>
          </cell>
          <cell r="I1123">
            <v>0</v>
          </cell>
          <cell r="J1123">
            <v>255.9024</v>
          </cell>
          <cell r="K1123">
            <v>0</v>
          </cell>
          <cell r="L1123">
            <v>0</v>
          </cell>
          <cell r="M1123">
            <v>0</v>
          </cell>
          <cell r="O1123">
            <v>2.27</v>
          </cell>
          <cell r="R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Z1123">
            <v>0</v>
          </cell>
        </row>
        <row r="1124">
          <cell r="C1124" t="str">
            <v>HOSPITAL PELÓPIDAS SILVEIRA - CG Nº 017/2022</v>
          </cell>
          <cell r="E1124" t="str">
            <v>REGINA FRASAO MONTEIRO</v>
          </cell>
          <cell r="F1124" t="str">
            <v>2 - Outros Profissionais da Saúde</v>
          </cell>
          <cell r="G1124" t="str">
            <v>2235-05</v>
          </cell>
          <cell r="H1124" t="str">
            <v>03/2026</v>
          </cell>
          <cell r="I1124">
            <v>0</v>
          </cell>
          <cell r="J1124">
            <v>484.2704</v>
          </cell>
          <cell r="K1124">
            <v>0</v>
          </cell>
          <cell r="L1124">
            <v>0</v>
          </cell>
          <cell r="M1124">
            <v>0</v>
          </cell>
          <cell r="O1124">
            <v>4.7699999999999996</v>
          </cell>
          <cell r="R1124">
            <v>0</v>
          </cell>
          <cell r="S1124">
            <v>0</v>
          </cell>
          <cell r="U1124">
            <v>0</v>
          </cell>
          <cell r="V1124">
            <v>0</v>
          </cell>
          <cell r="Y1124">
            <v>0</v>
          </cell>
          <cell r="Z1124">
            <v>0</v>
          </cell>
        </row>
        <row r="1125">
          <cell r="C1125" t="str">
            <v>HOSPITAL PELÓPIDAS SILVEIRA - CG Nº 017/2022</v>
          </cell>
          <cell r="E1125" t="str">
            <v>REGINA MARIA GOMES TAVARES</v>
          </cell>
          <cell r="F1125" t="str">
            <v>3 - Administrativo</v>
          </cell>
          <cell r="G1125" t="str">
            <v>5143-20</v>
          </cell>
          <cell r="H1125" t="str">
            <v>03/2026</v>
          </cell>
          <cell r="I1125">
            <v>0</v>
          </cell>
          <cell r="J1125">
            <v>199.6816</v>
          </cell>
          <cell r="K1125">
            <v>0</v>
          </cell>
          <cell r="L1125">
            <v>0</v>
          </cell>
          <cell r="M1125">
            <v>0</v>
          </cell>
          <cell r="O1125">
            <v>0</v>
          </cell>
          <cell r="R1125">
            <v>295.20613948729084</v>
          </cell>
          <cell r="S1125">
            <v>95.31</v>
          </cell>
          <cell r="U1125">
            <v>0</v>
          </cell>
          <cell r="V1125">
            <v>0</v>
          </cell>
          <cell r="Y1125">
            <v>0</v>
          </cell>
          <cell r="Z1125">
            <v>0</v>
          </cell>
        </row>
        <row r="1126">
          <cell r="C1126" t="str">
            <v>HOSPITAL PELÓPIDAS SILVEIRA - CG Nº 017/2022</v>
          </cell>
          <cell r="E1126" t="str">
            <v>REJANE EDUARDO DA SILVA</v>
          </cell>
          <cell r="F1126" t="str">
            <v>2 - Outros Profissionais da Saúde</v>
          </cell>
          <cell r="G1126" t="str">
            <v>3222-05</v>
          </cell>
          <cell r="H1126" t="str">
            <v>03/2026</v>
          </cell>
          <cell r="I1126">
            <v>0</v>
          </cell>
          <cell r="J1126">
            <v>301.37599999999998</v>
          </cell>
          <cell r="K1126">
            <v>0</v>
          </cell>
          <cell r="L1126">
            <v>0</v>
          </cell>
          <cell r="M1126">
            <v>0</v>
          </cell>
          <cell r="O1126">
            <v>2.27</v>
          </cell>
          <cell r="R1126">
            <v>207.56681682700136</v>
          </cell>
          <cell r="S1126">
            <v>97.26</v>
          </cell>
          <cell r="U1126">
            <v>0</v>
          </cell>
          <cell r="V1126">
            <v>0</v>
          </cell>
          <cell r="Y1126">
            <v>0</v>
          </cell>
          <cell r="Z1126">
            <v>0</v>
          </cell>
        </row>
        <row r="1127">
          <cell r="C1127" t="str">
            <v>HOSPITAL PELÓPIDAS SILVEIRA - CG Nº 017/2022</v>
          </cell>
          <cell r="E1127" t="str">
            <v>REJANE HONORIO DOS SANTOS</v>
          </cell>
          <cell r="F1127" t="str">
            <v>3 - Administrativo</v>
          </cell>
          <cell r="G1127" t="str">
            <v>5143-20</v>
          </cell>
          <cell r="H1127" t="str">
            <v>03/2026</v>
          </cell>
          <cell r="I1127">
            <v>0</v>
          </cell>
          <cell r="J1127">
            <v>266.25920000000002</v>
          </cell>
          <cell r="K1127">
            <v>0</v>
          </cell>
          <cell r="L1127">
            <v>214.365516666666</v>
          </cell>
          <cell r="M1127">
            <v>32.42</v>
          </cell>
          <cell r="O1127">
            <v>0</v>
          </cell>
          <cell r="R1127">
            <v>147.60306974364542</v>
          </cell>
          <cell r="S1127">
            <v>87.53</v>
          </cell>
          <cell r="U1127">
            <v>0</v>
          </cell>
          <cell r="V1127">
            <v>0</v>
          </cell>
          <cell r="Y1127">
            <v>0</v>
          </cell>
          <cell r="Z1127">
            <v>0</v>
          </cell>
        </row>
        <row r="1128">
          <cell r="C1128" t="str">
            <v>HOSPITAL PELÓPIDAS SILVEIRA - CG Nº 017/2022</v>
          </cell>
          <cell r="E1128" t="str">
            <v>RENATA AMARAL ANDRADE DE MENDONCA</v>
          </cell>
          <cell r="F1128" t="str">
            <v>1 - Médico</v>
          </cell>
          <cell r="G1128" t="str">
            <v>2251-25</v>
          </cell>
          <cell r="H1128" t="str">
            <v>03/2026</v>
          </cell>
          <cell r="I1128">
            <v>0</v>
          </cell>
          <cell r="J1128">
            <v>844.1712</v>
          </cell>
          <cell r="K1128">
            <v>0</v>
          </cell>
          <cell r="L1128">
            <v>0</v>
          </cell>
          <cell r="M1128">
            <v>0</v>
          </cell>
          <cell r="O1128">
            <v>18.149999999999999</v>
          </cell>
          <cell r="R1128">
            <v>0</v>
          </cell>
          <cell r="S1128">
            <v>0</v>
          </cell>
          <cell r="U1128">
            <v>0</v>
          </cell>
          <cell r="V1128">
            <v>0</v>
          </cell>
          <cell r="Y1128">
            <v>0</v>
          </cell>
          <cell r="Z1128">
            <v>0</v>
          </cell>
        </row>
        <row r="1129">
          <cell r="C1129" t="str">
            <v>HOSPITAL PELÓPIDAS SILVEIRA - CG Nº 017/2022</v>
          </cell>
          <cell r="E1129" t="str">
            <v>RENATA ELLEN MARIA DE CARVALHO DUTRA</v>
          </cell>
          <cell r="F1129" t="str">
            <v>1 - Médico</v>
          </cell>
          <cell r="G1129" t="str">
            <v>2251-25</v>
          </cell>
          <cell r="H1129" t="str">
            <v>03/2026</v>
          </cell>
          <cell r="I1129">
            <v>0</v>
          </cell>
          <cell r="J1129">
            <v>620.02080000000001</v>
          </cell>
          <cell r="K1129">
            <v>0</v>
          </cell>
          <cell r="L1129">
            <v>0</v>
          </cell>
          <cell r="M1129">
            <v>0</v>
          </cell>
          <cell r="O1129">
            <v>18.149999999999999</v>
          </cell>
          <cell r="R1129">
            <v>0</v>
          </cell>
          <cell r="S1129">
            <v>0</v>
          </cell>
          <cell r="U1129">
            <v>0</v>
          </cell>
          <cell r="V1129">
            <v>0</v>
          </cell>
          <cell r="Y1129">
            <v>0</v>
          </cell>
          <cell r="Z1129">
            <v>0</v>
          </cell>
        </row>
        <row r="1130">
          <cell r="C1130" t="str">
            <v>HOSPITAL PELÓPIDAS SILVEIRA - CG Nº 017/2022</v>
          </cell>
          <cell r="E1130" t="str">
            <v>RENATA FERNANDA CUMARU SILVA</v>
          </cell>
          <cell r="F1130" t="str">
            <v>2 - Outros Profissionais da Saúde</v>
          </cell>
          <cell r="G1130" t="str">
            <v>2235-05</v>
          </cell>
          <cell r="H1130" t="str">
            <v>03/2026</v>
          </cell>
          <cell r="I1130">
            <v>0</v>
          </cell>
          <cell r="J1130">
            <v>573.19119999999998</v>
          </cell>
          <cell r="K1130">
            <v>0</v>
          </cell>
          <cell r="L1130">
            <v>0</v>
          </cell>
          <cell r="M1130">
            <v>0</v>
          </cell>
          <cell r="O1130">
            <v>4.7699999999999996</v>
          </cell>
          <cell r="R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Z1130">
            <v>0</v>
          </cell>
        </row>
        <row r="1131">
          <cell r="C1131" t="str">
            <v>HOSPITAL PELÓPIDAS SILVEIRA - CG Nº 017/2022</v>
          </cell>
          <cell r="E1131" t="str">
            <v>RENATA HENRIQUE DA SILVA</v>
          </cell>
          <cell r="F1131" t="str">
            <v>2 - Outros Profissionais da Saúde</v>
          </cell>
          <cell r="G1131" t="str">
            <v>2237-10</v>
          </cell>
          <cell r="H1131" t="str">
            <v>03/2026</v>
          </cell>
          <cell r="I1131">
            <v>0</v>
          </cell>
          <cell r="J1131">
            <v>475.10879999999997</v>
          </cell>
          <cell r="K1131">
            <v>0</v>
          </cell>
          <cell r="L1131">
            <v>0</v>
          </cell>
          <cell r="M1131">
            <v>0</v>
          </cell>
          <cell r="O1131">
            <v>2.27</v>
          </cell>
          <cell r="R1131">
            <v>193.72902903853461</v>
          </cell>
          <cell r="S1131">
            <v>0</v>
          </cell>
          <cell r="U1131">
            <v>0</v>
          </cell>
          <cell r="V1131">
            <v>0</v>
          </cell>
          <cell r="Y1131">
            <v>0</v>
          </cell>
          <cell r="Z1131">
            <v>0</v>
          </cell>
        </row>
        <row r="1132">
          <cell r="C1132" t="str">
            <v>HOSPITAL PELÓPIDAS SILVEIRA - CG Nº 017/2022</v>
          </cell>
          <cell r="E1132" t="str">
            <v>RENATA KELLE GOMES DA SILVA</v>
          </cell>
          <cell r="F1132" t="str">
            <v>2 - Outros Profissionais da Saúde</v>
          </cell>
          <cell r="G1132" t="str">
            <v>3222-05</v>
          </cell>
          <cell r="H1132" t="str">
            <v>03/2026</v>
          </cell>
          <cell r="I1132">
            <v>0</v>
          </cell>
          <cell r="J1132">
            <v>294.8064</v>
          </cell>
          <cell r="K1132">
            <v>0</v>
          </cell>
          <cell r="L1132">
            <v>214.365516666666</v>
          </cell>
          <cell r="M1132">
            <v>32.42</v>
          </cell>
          <cell r="O1132">
            <v>2.27</v>
          </cell>
          <cell r="R1132">
            <v>0</v>
          </cell>
          <cell r="S1132">
            <v>97.26</v>
          </cell>
          <cell r="U1132">
            <v>0</v>
          </cell>
          <cell r="V1132">
            <v>0</v>
          </cell>
          <cell r="Y1132">
            <v>0</v>
          </cell>
          <cell r="Z1132">
            <v>0</v>
          </cell>
        </row>
        <row r="1133">
          <cell r="C1133" t="str">
            <v>HOSPITAL PELÓPIDAS SILVEIRA - CG Nº 017/2022</v>
          </cell>
          <cell r="E1133" t="str">
            <v>RENATA LOPES DA SILVA</v>
          </cell>
          <cell r="F1133" t="str">
            <v>2 - Outros Profissionais da Saúde</v>
          </cell>
          <cell r="G1133" t="str">
            <v>5211-30</v>
          </cell>
          <cell r="H1133" t="str">
            <v>03/2026</v>
          </cell>
          <cell r="I1133">
            <v>0</v>
          </cell>
          <cell r="J1133">
            <v>312.63440000000003</v>
          </cell>
          <cell r="K1133">
            <v>0</v>
          </cell>
          <cell r="L1133">
            <v>214.365516666666</v>
          </cell>
          <cell r="M1133">
            <v>35.479999999999997</v>
          </cell>
          <cell r="O1133">
            <v>0</v>
          </cell>
          <cell r="R1133">
            <v>0</v>
          </cell>
          <cell r="S1133">
            <v>0</v>
          </cell>
          <cell r="U1133">
            <v>0</v>
          </cell>
          <cell r="V1133">
            <v>0</v>
          </cell>
          <cell r="Y1133">
            <v>0</v>
          </cell>
          <cell r="Z1133">
            <v>0</v>
          </cell>
        </row>
        <row r="1134">
          <cell r="C1134" t="str">
            <v>HOSPITAL PELÓPIDAS SILVEIRA - CG Nº 017/2022</v>
          </cell>
          <cell r="E1134" t="str">
            <v>RENATA SUELY BEZERRA DE LIMA</v>
          </cell>
          <cell r="F1134" t="str">
            <v>2 - Outros Profissionais da Saúde</v>
          </cell>
          <cell r="G1134" t="str">
            <v>3222-05</v>
          </cell>
          <cell r="H1134" t="str">
            <v>03/2026</v>
          </cell>
          <cell r="I1134">
            <v>0</v>
          </cell>
          <cell r="J1134">
            <v>281.83839999999998</v>
          </cell>
          <cell r="K1134">
            <v>0</v>
          </cell>
          <cell r="L1134">
            <v>0</v>
          </cell>
          <cell r="M1134">
            <v>0</v>
          </cell>
          <cell r="O1134">
            <v>2.27</v>
          </cell>
          <cell r="R1134">
            <v>0</v>
          </cell>
          <cell r="S1134">
            <v>97.26</v>
          </cell>
          <cell r="U1134">
            <v>0</v>
          </cell>
          <cell r="V1134">
            <v>0</v>
          </cell>
          <cell r="Y1134">
            <v>0</v>
          </cell>
          <cell r="Z1134">
            <v>0</v>
          </cell>
        </row>
        <row r="1135">
          <cell r="C1135" t="str">
            <v>HOSPITAL PELÓPIDAS SILVEIRA - CG Nº 017/2022</v>
          </cell>
          <cell r="E1135" t="str">
            <v>RENATA TATIANE COSTA DE LIMA</v>
          </cell>
          <cell r="F1135" t="str">
            <v>2 - Outros Profissionais da Saúde</v>
          </cell>
          <cell r="G1135" t="str">
            <v>5152-05</v>
          </cell>
          <cell r="H1135" t="str">
            <v>03/2026</v>
          </cell>
          <cell r="I1135">
            <v>0</v>
          </cell>
          <cell r="J1135">
            <v>155.61600000000001</v>
          </cell>
          <cell r="K1135">
            <v>0</v>
          </cell>
          <cell r="L1135">
            <v>214.365516666666</v>
          </cell>
          <cell r="M1135">
            <v>32.42</v>
          </cell>
          <cell r="O1135">
            <v>2.27</v>
          </cell>
          <cell r="R1135">
            <v>0</v>
          </cell>
          <cell r="S1135">
            <v>97.26</v>
          </cell>
          <cell r="U1135">
            <v>68.17</v>
          </cell>
          <cell r="V1135">
            <v>0</v>
          </cell>
          <cell r="Y1135">
            <v>0</v>
          </cell>
          <cell r="Z1135">
            <v>0</v>
          </cell>
        </row>
        <row r="1136">
          <cell r="C1136" t="str">
            <v>HOSPITAL PELÓPIDAS SILVEIRA - CG Nº 017/2022</v>
          </cell>
          <cell r="E1136" t="str">
            <v>RENATA VENTURA GUERRA</v>
          </cell>
          <cell r="F1136" t="str">
            <v>2 - Outros Profissionais da Saúde</v>
          </cell>
          <cell r="G1136" t="str">
            <v>2235-05</v>
          </cell>
          <cell r="H1136" t="str">
            <v>03/2026</v>
          </cell>
          <cell r="I1136">
            <v>0</v>
          </cell>
          <cell r="J1136">
            <v>456.13279999999997</v>
          </cell>
          <cell r="K1136">
            <v>0</v>
          </cell>
          <cell r="L1136">
            <v>0</v>
          </cell>
          <cell r="M1136">
            <v>0</v>
          </cell>
          <cell r="O1136">
            <v>4.7699999999999996</v>
          </cell>
          <cell r="R1136">
            <v>0</v>
          </cell>
          <cell r="S1136">
            <v>0</v>
          </cell>
          <cell r="U1136">
            <v>0</v>
          </cell>
          <cell r="V1136">
            <v>0</v>
          </cell>
          <cell r="Y1136">
            <v>0</v>
          </cell>
          <cell r="Z1136">
            <v>0</v>
          </cell>
        </row>
        <row r="1137">
          <cell r="C1137" t="str">
            <v>HOSPITAL PELÓPIDAS SILVEIRA - CG Nº 017/2022</v>
          </cell>
          <cell r="E1137" t="str">
            <v>RENATO FABIO ALBERTO DELLA SANTA NETO</v>
          </cell>
          <cell r="F1137" t="str">
            <v>1 - Médico</v>
          </cell>
          <cell r="G1137" t="str">
            <v>2251-25</v>
          </cell>
          <cell r="H1137" t="str">
            <v>03/2026</v>
          </cell>
          <cell r="I1137">
            <v>0</v>
          </cell>
          <cell r="J1137">
            <v>1000.6208</v>
          </cell>
          <cell r="K1137">
            <v>0</v>
          </cell>
          <cell r="L1137">
            <v>0</v>
          </cell>
          <cell r="M1137">
            <v>0</v>
          </cell>
          <cell r="O1137">
            <v>18.149999999999999</v>
          </cell>
          <cell r="R1137">
            <v>0</v>
          </cell>
          <cell r="S1137">
            <v>0</v>
          </cell>
          <cell r="U1137">
            <v>0</v>
          </cell>
          <cell r="V1137">
            <v>0</v>
          </cell>
          <cell r="Y1137">
            <v>0</v>
          </cell>
          <cell r="Z1137">
            <v>0</v>
          </cell>
        </row>
        <row r="1138">
          <cell r="C1138" t="str">
            <v>HOSPITAL PELÓPIDAS SILVEIRA - CG Nº 017/2022</v>
          </cell>
          <cell r="E1138" t="str">
            <v>RENATO ITALO DE FRANCA SILVA</v>
          </cell>
          <cell r="F1138" t="str">
            <v>2 - Outros Profissionais da Saúde</v>
          </cell>
          <cell r="G1138" t="str">
            <v>3222-05</v>
          </cell>
          <cell r="H1138" t="str">
            <v>03/2026</v>
          </cell>
          <cell r="I1138">
            <v>0</v>
          </cell>
          <cell r="J1138">
            <v>289.3168</v>
          </cell>
          <cell r="K1138">
            <v>0</v>
          </cell>
          <cell r="L1138">
            <v>214.365516666666</v>
          </cell>
          <cell r="M1138">
            <v>32.42</v>
          </cell>
          <cell r="O1138">
            <v>2.27</v>
          </cell>
          <cell r="R1138">
            <v>138.37787788466758</v>
          </cell>
          <cell r="S1138">
            <v>79.75</v>
          </cell>
          <cell r="U1138">
            <v>0</v>
          </cell>
          <cell r="V1138">
            <v>0</v>
          </cell>
          <cell r="Y1138">
            <v>0</v>
          </cell>
          <cell r="Z1138">
            <v>0</v>
          </cell>
        </row>
        <row r="1139">
          <cell r="C1139" t="str">
            <v>HOSPITAL PELÓPIDAS SILVEIRA - CG Nº 017/2022</v>
          </cell>
          <cell r="E1139" t="str">
            <v>RENATO TELES DE MEDEIROS</v>
          </cell>
          <cell r="F1139" t="str">
            <v>2 - Outros Profissionais da Saúde</v>
          </cell>
          <cell r="G1139" t="str">
            <v>3222-05</v>
          </cell>
          <cell r="H1139" t="str">
            <v>03/2026</v>
          </cell>
          <cell r="I1139">
            <v>0</v>
          </cell>
          <cell r="J1139">
            <v>285.13760000000002</v>
          </cell>
          <cell r="K1139">
            <v>0</v>
          </cell>
          <cell r="L1139">
            <v>0</v>
          </cell>
          <cell r="M1139">
            <v>0</v>
          </cell>
          <cell r="O1139">
            <v>2.27</v>
          </cell>
          <cell r="R1139">
            <v>24.190503096875222</v>
          </cell>
          <cell r="S1139">
            <v>0</v>
          </cell>
          <cell r="U1139">
            <v>0</v>
          </cell>
          <cell r="V1139">
            <v>0</v>
          </cell>
          <cell r="Y1139">
            <v>0</v>
          </cell>
          <cell r="Z1139">
            <v>0</v>
          </cell>
        </row>
        <row r="1140">
          <cell r="C1140" t="str">
            <v>HOSPITAL PELÓPIDAS SILVEIRA - CG Nº 017/2022</v>
          </cell>
          <cell r="E1140" t="str">
            <v>RENATO VITOR DE FREITAS CARDOSO</v>
          </cell>
          <cell r="F1140" t="str">
            <v>2 - Outros Profissionais da Saúde</v>
          </cell>
          <cell r="G1140" t="str">
            <v>3222-05</v>
          </cell>
          <cell r="H1140" t="str">
            <v>03/2026</v>
          </cell>
          <cell r="I1140">
            <v>0</v>
          </cell>
          <cell r="J1140">
            <v>281.83839999999998</v>
          </cell>
          <cell r="K1140">
            <v>0</v>
          </cell>
          <cell r="L1140">
            <v>0</v>
          </cell>
          <cell r="M1140">
            <v>0</v>
          </cell>
          <cell r="O1140">
            <v>2.27</v>
          </cell>
          <cell r="R1140">
            <v>87.74182479205588</v>
          </cell>
          <cell r="S1140">
            <v>0</v>
          </cell>
          <cell r="U1140">
            <v>0</v>
          </cell>
          <cell r="V1140">
            <v>0</v>
          </cell>
          <cell r="Y1140">
            <v>0</v>
          </cell>
          <cell r="Z1140">
            <v>0</v>
          </cell>
        </row>
        <row r="1141">
          <cell r="C1141" t="str">
            <v>HOSPITAL PELÓPIDAS SILVEIRA - CG Nº 017/2022</v>
          </cell>
          <cell r="E1141" t="str">
            <v>RENILDA DOS SANTOS</v>
          </cell>
          <cell r="F1141" t="str">
            <v>3 - Administrativo</v>
          </cell>
          <cell r="G1141" t="str">
            <v>5143-20</v>
          </cell>
          <cell r="H1141" t="str">
            <v>03/2026</v>
          </cell>
          <cell r="I1141">
            <v>0</v>
          </cell>
          <cell r="J1141">
            <v>232.16800000000001</v>
          </cell>
          <cell r="K1141">
            <v>0</v>
          </cell>
          <cell r="L1141">
            <v>214.365516666666</v>
          </cell>
          <cell r="M1141">
            <v>32.42</v>
          </cell>
          <cell r="O1141">
            <v>0</v>
          </cell>
          <cell r="R1141">
            <v>295.20613948729084</v>
          </cell>
          <cell r="S1141">
            <v>97.26</v>
          </cell>
          <cell r="U1141">
            <v>0</v>
          </cell>
          <cell r="V1141">
            <v>0</v>
          </cell>
          <cell r="Y1141">
            <v>0</v>
          </cell>
          <cell r="Z1141">
            <v>0</v>
          </cell>
        </row>
        <row r="1142">
          <cell r="C1142" t="str">
            <v>HOSPITAL PELÓPIDAS SILVEIRA - CG Nº 017/2022</v>
          </cell>
          <cell r="E1142" t="str">
            <v>RHANA CORREIA DA SILVA</v>
          </cell>
          <cell r="F1142" t="str">
            <v>2 - Outros Profissionais da Saúde</v>
          </cell>
          <cell r="G1142" t="str">
            <v>3222-05</v>
          </cell>
          <cell r="H1142" t="str">
            <v>03/2026</v>
          </cell>
          <cell r="I1142">
            <v>0</v>
          </cell>
          <cell r="J1142">
            <v>294.8064</v>
          </cell>
          <cell r="K1142">
            <v>0</v>
          </cell>
          <cell r="L1142">
            <v>0</v>
          </cell>
          <cell r="M1142">
            <v>0</v>
          </cell>
          <cell r="O1142">
            <v>2.27</v>
          </cell>
          <cell r="R1142">
            <v>0</v>
          </cell>
          <cell r="S1142">
            <v>0</v>
          </cell>
          <cell r="U1142">
            <v>0</v>
          </cell>
          <cell r="V1142">
            <v>0</v>
          </cell>
          <cell r="Y1142">
            <v>0</v>
          </cell>
          <cell r="Z1142">
            <v>0</v>
          </cell>
        </row>
        <row r="1143">
          <cell r="C1143" t="str">
            <v>HOSPITAL PELÓPIDAS SILVEIRA - CG Nº 017/2022</v>
          </cell>
          <cell r="E1143" t="str">
            <v>RICARDO ALEXANDRE DE ANDRADE</v>
          </cell>
          <cell r="F1143" t="str">
            <v>2 - Outros Profissionais da Saúde</v>
          </cell>
          <cell r="G1143" t="str">
            <v>3222-05</v>
          </cell>
          <cell r="H1143" t="str">
            <v>03/2026</v>
          </cell>
          <cell r="I1143">
            <v>0</v>
          </cell>
          <cell r="J1143">
            <v>305.37439999999998</v>
          </cell>
          <cell r="K1143">
            <v>0</v>
          </cell>
          <cell r="L1143">
            <v>214.365516666666</v>
          </cell>
          <cell r="M1143">
            <v>32.42</v>
          </cell>
          <cell r="O1143">
            <v>2.27</v>
          </cell>
          <cell r="R1143">
            <v>29.930622475794763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Z1143">
            <v>0</v>
          </cell>
        </row>
        <row r="1144">
          <cell r="C1144" t="str">
            <v>HOSPITAL PELÓPIDAS SILVEIRA - CG Nº 017/2022</v>
          </cell>
          <cell r="E1144" t="str">
            <v>RICARDO ALEXANDRE DE CLATE SA PEREIRA</v>
          </cell>
          <cell r="F1144" t="str">
            <v>3 - Administrativo</v>
          </cell>
          <cell r="G1144" t="str">
            <v>4102-30</v>
          </cell>
          <cell r="H1144" t="str">
            <v>03/2026</v>
          </cell>
          <cell r="I1144">
            <v>0</v>
          </cell>
          <cell r="J1144">
            <v>225.08320000000001</v>
          </cell>
          <cell r="K1144">
            <v>0</v>
          </cell>
          <cell r="L1144">
            <v>214.365516666666</v>
          </cell>
          <cell r="M1144">
            <v>44</v>
          </cell>
          <cell r="O1144">
            <v>0</v>
          </cell>
          <cell r="R1144">
            <v>0</v>
          </cell>
          <cell r="S1144">
            <v>0</v>
          </cell>
          <cell r="U1144">
            <v>0</v>
          </cell>
          <cell r="V1144">
            <v>0</v>
          </cell>
          <cell r="Y1144">
            <v>0</v>
          </cell>
          <cell r="Z1144">
            <v>0</v>
          </cell>
        </row>
        <row r="1145">
          <cell r="C1145" t="str">
            <v>HOSPITAL PELÓPIDAS SILVEIRA - CG Nº 017/2022</v>
          </cell>
          <cell r="E1145" t="str">
            <v>RICARDO ANDRE DA SILVA</v>
          </cell>
          <cell r="F1145" t="str">
            <v>3 - Administrativo</v>
          </cell>
          <cell r="G1145" t="str">
            <v>5174-10</v>
          </cell>
          <cell r="H1145" t="str">
            <v>03/2026</v>
          </cell>
          <cell r="I1145">
            <v>0</v>
          </cell>
          <cell r="J1145">
            <v>129.68</v>
          </cell>
          <cell r="K1145">
            <v>0</v>
          </cell>
          <cell r="L1145">
            <v>0</v>
          </cell>
          <cell r="M1145">
            <v>0</v>
          </cell>
          <cell r="O1145">
            <v>0</v>
          </cell>
          <cell r="R1145">
            <v>193.72902903853461</v>
          </cell>
          <cell r="S1145">
            <v>97.26</v>
          </cell>
          <cell r="U1145">
            <v>0</v>
          </cell>
          <cell r="V1145">
            <v>0</v>
          </cell>
          <cell r="Y1145">
            <v>0</v>
          </cell>
          <cell r="Z1145">
            <v>0</v>
          </cell>
        </row>
        <row r="1146">
          <cell r="C1146" t="str">
            <v>HOSPITAL PELÓPIDAS SILVEIRA - CG Nº 017/2022</v>
          </cell>
          <cell r="E1146" t="str">
            <v>RICARDO BECHER DE OLIVEIRA</v>
          </cell>
          <cell r="F1146" t="str">
            <v>3 - Administrativo</v>
          </cell>
          <cell r="G1146" t="str">
            <v>5143-20</v>
          </cell>
          <cell r="H1146" t="str">
            <v>03/2026</v>
          </cell>
          <cell r="I1146">
            <v>0</v>
          </cell>
          <cell r="J1146">
            <v>181.55199999999999</v>
          </cell>
          <cell r="K1146">
            <v>0</v>
          </cell>
          <cell r="L1146">
            <v>214.365516666666</v>
          </cell>
          <cell r="M1146">
            <v>32.42</v>
          </cell>
          <cell r="O1146">
            <v>0</v>
          </cell>
          <cell r="R1146">
            <v>30.750639529926126</v>
          </cell>
          <cell r="S1146">
            <v>0</v>
          </cell>
          <cell r="U1146">
            <v>0</v>
          </cell>
          <cell r="V1146">
            <v>0</v>
          </cell>
          <cell r="Y1146">
            <v>0</v>
          </cell>
          <cell r="Z1146">
            <v>0</v>
          </cell>
        </row>
        <row r="1147">
          <cell r="C1147" t="str">
            <v>HOSPITAL PELÓPIDAS SILVEIRA - CG Nº 017/2022</v>
          </cell>
          <cell r="E1147" t="str">
            <v>RICARDO JOSE DA SILVA</v>
          </cell>
          <cell r="F1147" t="str">
            <v>2 - Outros Profissionais da Saúde</v>
          </cell>
          <cell r="G1147" t="str">
            <v>2235-05</v>
          </cell>
          <cell r="H1147" t="str">
            <v>03/2026</v>
          </cell>
          <cell r="I1147">
            <v>0</v>
          </cell>
          <cell r="J1147">
            <v>417.6952</v>
          </cell>
          <cell r="K1147">
            <v>0</v>
          </cell>
          <cell r="L1147">
            <v>214.365516666666</v>
          </cell>
          <cell r="M1147">
            <v>2.79</v>
          </cell>
          <cell r="O1147">
            <v>4.7699999999999996</v>
          </cell>
          <cell r="R1147">
            <v>0</v>
          </cell>
          <cell r="S1147">
            <v>0</v>
          </cell>
          <cell r="U1147">
            <v>0</v>
          </cell>
          <cell r="V1147">
            <v>0</v>
          </cell>
          <cell r="Y1147">
            <v>0</v>
          </cell>
          <cell r="Z1147">
            <v>0</v>
          </cell>
        </row>
        <row r="1148">
          <cell r="C1148" t="str">
            <v>HOSPITAL PELÓPIDAS SILVEIRA - CG Nº 017/2022</v>
          </cell>
          <cell r="E1148" t="str">
            <v>RIKELLEN NOGUEIRA DA SILVA</v>
          </cell>
          <cell r="F1148" t="str">
            <v>3 - Administrativo</v>
          </cell>
          <cell r="G1148" t="str">
            <v>4110-10</v>
          </cell>
          <cell r="H1148" t="str">
            <v>03/2026</v>
          </cell>
          <cell r="I1148">
            <v>0</v>
          </cell>
          <cell r="J1148">
            <v>12.703200000000001</v>
          </cell>
          <cell r="K1148">
            <v>0</v>
          </cell>
          <cell r="L1148">
            <v>0</v>
          </cell>
          <cell r="M1148">
            <v>0</v>
          </cell>
          <cell r="O1148">
            <v>0</v>
          </cell>
          <cell r="R1148">
            <v>87.802002496550827</v>
          </cell>
          <cell r="S1148">
            <v>20.47</v>
          </cell>
          <cell r="U1148">
            <v>0</v>
          </cell>
          <cell r="V1148">
            <v>0</v>
          </cell>
          <cell r="Y1148">
            <v>0</v>
          </cell>
          <cell r="Z1148">
            <v>0</v>
          </cell>
        </row>
        <row r="1149">
          <cell r="C1149" t="str">
            <v>HOSPITAL PELÓPIDAS SILVEIRA - CG Nº 017/2022</v>
          </cell>
          <cell r="E1149" t="str">
            <v>RITA DE CASSIA DE LIRA</v>
          </cell>
          <cell r="F1149" t="str">
            <v>2 - Outros Profissionais da Saúde</v>
          </cell>
          <cell r="G1149" t="str">
            <v>3222-05</v>
          </cell>
          <cell r="H1149" t="str">
            <v>03/2026</v>
          </cell>
          <cell r="I1149">
            <v>0</v>
          </cell>
          <cell r="J1149">
            <v>294.8064</v>
          </cell>
          <cell r="K1149">
            <v>0</v>
          </cell>
          <cell r="L1149">
            <v>0</v>
          </cell>
          <cell r="M1149">
            <v>0</v>
          </cell>
          <cell r="O1149">
            <v>2.27</v>
          </cell>
          <cell r="R1149">
            <v>295.20613948729084</v>
          </cell>
          <cell r="S1149">
            <v>81.7</v>
          </cell>
          <cell r="U1149">
            <v>0</v>
          </cell>
          <cell r="V1149">
            <v>0</v>
          </cell>
          <cell r="Y1149">
            <v>0</v>
          </cell>
          <cell r="Z1149">
            <v>0</v>
          </cell>
        </row>
        <row r="1150">
          <cell r="C1150" t="str">
            <v>HOSPITAL PELÓPIDAS SILVEIRA - CG Nº 017/2022</v>
          </cell>
          <cell r="E1150" t="str">
            <v>RITA DE CASSIA SANTOS DO NASCIMENTO</v>
          </cell>
          <cell r="F1150" t="str">
            <v>2 - Outros Profissionais da Saúde</v>
          </cell>
          <cell r="G1150" t="str">
            <v>2235-05</v>
          </cell>
          <cell r="H1150" t="str">
            <v>03/2026</v>
          </cell>
          <cell r="I1150">
            <v>0</v>
          </cell>
          <cell r="J1150">
            <v>536.77279999999996</v>
          </cell>
          <cell r="K1150">
            <v>0</v>
          </cell>
          <cell r="L1150">
            <v>214.365516666666</v>
          </cell>
          <cell r="M1150">
            <v>3.05</v>
          </cell>
          <cell r="O1150">
            <v>4.7699999999999996</v>
          </cell>
          <cell r="R1150">
            <v>0</v>
          </cell>
          <cell r="S1150">
            <v>0</v>
          </cell>
          <cell r="U1150">
            <v>0</v>
          </cell>
          <cell r="V1150">
            <v>0</v>
          </cell>
          <cell r="Y1150">
            <v>0</v>
          </cell>
          <cell r="Z1150">
            <v>0</v>
          </cell>
        </row>
        <row r="1151">
          <cell r="C1151" t="str">
            <v>HOSPITAL PELÓPIDAS SILVEIRA - CG Nº 017/2022</v>
          </cell>
          <cell r="E1151" t="str">
            <v>RITA DE KASSIA CLEMENTE CALEO</v>
          </cell>
          <cell r="F1151" t="str">
            <v>3 - Administrativo</v>
          </cell>
          <cell r="G1151" t="str">
            <v>5143-20</v>
          </cell>
          <cell r="H1151" t="str">
            <v>03/2026</v>
          </cell>
          <cell r="I1151">
            <v>0</v>
          </cell>
          <cell r="J1151">
            <v>181.55199999999999</v>
          </cell>
          <cell r="K1151">
            <v>0</v>
          </cell>
          <cell r="L1151">
            <v>0</v>
          </cell>
          <cell r="M1151">
            <v>0</v>
          </cell>
          <cell r="O1151">
            <v>0</v>
          </cell>
          <cell r="R1151">
            <v>48.381006193750444</v>
          </cell>
          <cell r="S1151">
            <v>0</v>
          </cell>
          <cell r="U1151">
            <v>0</v>
          </cell>
          <cell r="V1151">
            <v>0</v>
          </cell>
          <cell r="Y1151">
            <v>0</v>
          </cell>
          <cell r="Z1151">
            <v>0</v>
          </cell>
        </row>
        <row r="1152">
          <cell r="C1152" t="str">
            <v>HOSPITAL PELÓPIDAS SILVEIRA - CG Nº 017/2022</v>
          </cell>
          <cell r="E1152" t="str">
            <v>ROBBY BARRETO GOMES</v>
          </cell>
          <cell r="F1152" t="str">
            <v>3 - Administrativo</v>
          </cell>
          <cell r="G1152" t="str">
            <v>5143-20</v>
          </cell>
          <cell r="H1152" t="str">
            <v>03/2026</v>
          </cell>
          <cell r="I1152">
            <v>0</v>
          </cell>
          <cell r="J1152">
            <v>180.79519999999999</v>
          </cell>
          <cell r="K1152">
            <v>0</v>
          </cell>
          <cell r="L1152">
            <v>0</v>
          </cell>
          <cell r="M1152">
            <v>0</v>
          </cell>
          <cell r="O1152">
            <v>0</v>
          </cell>
          <cell r="R1152">
            <v>0</v>
          </cell>
          <cell r="S1152">
            <v>0</v>
          </cell>
          <cell r="U1152">
            <v>0</v>
          </cell>
          <cell r="V1152">
            <v>0</v>
          </cell>
          <cell r="Y1152">
            <v>0</v>
          </cell>
          <cell r="Z1152">
            <v>0</v>
          </cell>
        </row>
        <row r="1153">
          <cell r="C1153" t="str">
            <v>HOSPITAL PELÓPIDAS SILVEIRA - CG Nº 017/2022</v>
          </cell>
          <cell r="E1153" t="str">
            <v>ROBERTA CLEIDE RAMOS</v>
          </cell>
          <cell r="F1153" t="str">
            <v>2 - Outros Profissionais da Saúde</v>
          </cell>
          <cell r="G1153" t="str">
            <v>3222-05</v>
          </cell>
          <cell r="H1153" t="str">
            <v>03/2026</v>
          </cell>
          <cell r="I1153">
            <v>0</v>
          </cell>
          <cell r="J1153">
            <v>427.22719999999998</v>
          </cell>
          <cell r="K1153">
            <v>0</v>
          </cell>
          <cell r="L1153">
            <v>214.365516666666</v>
          </cell>
          <cell r="M1153">
            <v>32.42</v>
          </cell>
          <cell r="O1153">
            <v>2.27</v>
          </cell>
          <cell r="R1153">
            <v>0</v>
          </cell>
          <cell r="S1153">
            <v>0</v>
          </cell>
          <cell r="U1153">
            <v>0</v>
          </cell>
          <cell r="V1153">
            <v>0</v>
          </cell>
          <cell r="Y1153">
            <v>0</v>
          </cell>
          <cell r="Z1153">
            <v>0</v>
          </cell>
        </row>
        <row r="1154">
          <cell r="C1154" t="str">
            <v>HOSPITAL PELÓPIDAS SILVEIRA - CG Nº 017/2022</v>
          </cell>
          <cell r="E1154" t="str">
            <v>ROBERTA COSTA SILVA</v>
          </cell>
          <cell r="F1154" t="str">
            <v>3 - Administrativo</v>
          </cell>
          <cell r="G1154" t="str">
            <v>4110-10</v>
          </cell>
          <cell r="H1154" t="str">
            <v>03/2026</v>
          </cell>
          <cell r="I1154">
            <v>0</v>
          </cell>
          <cell r="J1154">
            <v>135.69120000000001</v>
          </cell>
          <cell r="K1154">
            <v>0</v>
          </cell>
          <cell r="L1154">
            <v>0</v>
          </cell>
          <cell r="M1154">
            <v>0</v>
          </cell>
          <cell r="O1154">
            <v>0</v>
          </cell>
          <cell r="R1154">
            <v>295.20613948729084</v>
          </cell>
          <cell r="S1154">
            <v>97.26</v>
          </cell>
          <cell r="U1154">
            <v>0</v>
          </cell>
          <cell r="V1154">
            <v>0</v>
          </cell>
          <cell r="Y1154">
            <v>0</v>
          </cell>
          <cell r="Z1154">
            <v>0</v>
          </cell>
        </row>
        <row r="1155">
          <cell r="C1155" t="str">
            <v>HOSPITAL PELÓPIDAS SILVEIRA - CG Nº 017/2022</v>
          </cell>
          <cell r="E1155" t="str">
            <v>ROBERTA RAMOS DE ARAUJO LIMA</v>
          </cell>
          <cell r="F1155" t="str">
            <v>2 - Outros Profissionais da Saúde</v>
          </cell>
          <cell r="G1155" t="str">
            <v>2237-10</v>
          </cell>
          <cell r="H1155" t="str">
            <v>03/2026</v>
          </cell>
          <cell r="I1155">
            <v>0</v>
          </cell>
          <cell r="J1155">
            <v>423.35919999999999</v>
          </cell>
          <cell r="K1155">
            <v>0</v>
          </cell>
          <cell r="L1155">
            <v>0</v>
          </cell>
          <cell r="M1155">
            <v>0</v>
          </cell>
          <cell r="O1155">
            <v>2.27</v>
          </cell>
          <cell r="R1155">
            <v>0</v>
          </cell>
          <cell r="S1155">
            <v>0</v>
          </cell>
          <cell r="U1155">
            <v>0</v>
          </cell>
          <cell r="V1155">
            <v>0</v>
          </cell>
          <cell r="Y1155">
            <v>0</v>
          </cell>
          <cell r="Z1155">
            <v>0</v>
          </cell>
        </row>
        <row r="1156">
          <cell r="C1156" t="str">
            <v>HOSPITAL PELÓPIDAS SILVEIRA - CG Nº 017/2022</v>
          </cell>
          <cell r="E1156" t="str">
            <v>ROBERTO ALEXANDRE DE OLIVEIRA JUNIOR</v>
          </cell>
          <cell r="F1156" t="str">
            <v>2 - Outros Profissionais da Saúde</v>
          </cell>
          <cell r="G1156" t="str">
            <v>5211-30</v>
          </cell>
          <cell r="H1156" t="str">
            <v>03/2026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O1156">
            <v>0</v>
          </cell>
          <cell r="R1156">
            <v>0</v>
          </cell>
          <cell r="S1156">
            <v>0</v>
          </cell>
          <cell r="U1156">
            <v>0</v>
          </cell>
          <cell r="V1156">
            <v>0</v>
          </cell>
          <cell r="Y1156">
            <v>0</v>
          </cell>
          <cell r="Z1156">
            <v>0</v>
          </cell>
        </row>
        <row r="1157">
          <cell r="C1157" t="str">
            <v>HOSPITAL PELÓPIDAS SILVEIRA - CG Nº 017/2022</v>
          </cell>
          <cell r="E1157" t="str">
            <v>ROBERTO CARLOS ALVES</v>
          </cell>
          <cell r="F1157" t="str">
            <v>3 - Administrativo</v>
          </cell>
          <cell r="G1157" t="str">
            <v>4201-25</v>
          </cell>
          <cell r="H1157" t="str">
            <v>03/2026</v>
          </cell>
          <cell r="I1157">
            <v>0</v>
          </cell>
          <cell r="J1157">
            <v>242.4496</v>
          </cell>
          <cell r="K1157">
            <v>0</v>
          </cell>
          <cell r="L1157">
            <v>0</v>
          </cell>
          <cell r="M1157">
            <v>0</v>
          </cell>
          <cell r="O1157">
            <v>0</v>
          </cell>
          <cell r="R1157">
            <v>295.20613948729084</v>
          </cell>
          <cell r="S1157">
            <v>143.62</v>
          </cell>
          <cell r="U1157">
            <v>0</v>
          </cell>
          <cell r="V1157">
            <v>0</v>
          </cell>
          <cell r="Y1157">
            <v>0</v>
          </cell>
          <cell r="Z1157">
            <v>0</v>
          </cell>
        </row>
        <row r="1158">
          <cell r="C1158" t="str">
            <v>HOSPITAL PELÓPIDAS SILVEIRA - CG Nº 017/2022</v>
          </cell>
          <cell r="E1158" t="str">
            <v>ROBERTO JOSE DA SILVA NOBREGA</v>
          </cell>
          <cell r="F1158" t="str">
            <v>2 - Outros Profissionais da Saúde</v>
          </cell>
          <cell r="G1158" t="str">
            <v>2235-05</v>
          </cell>
          <cell r="H1158" t="str">
            <v>03/2026</v>
          </cell>
          <cell r="I1158">
            <v>0</v>
          </cell>
          <cell r="J1158">
            <v>442.36880000000002</v>
          </cell>
          <cell r="K1158">
            <v>0</v>
          </cell>
          <cell r="L1158">
            <v>214.365516666666</v>
          </cell>
          <cell r="M1158">
            <v>3.33</v>
          </cell>
          <cell r="O1158">
            <v>4.7699999999999996</v>
          </cell>
          <cell r="R1158">
            <v>0</v>
          </cell>
          <cell r="S1158">
            <v>133.31</v>
          </cell>
          <cell r="U1158">
            <v>0</v>
          </cell>
          <cell r="V1158">
            <v>0</v>
          </cell>
          <cell r="Y1158">
            <v>0</v>
          </cell>
          <cell r="Z1158">
            <v>0</v>
          </cell>
        </row>
        <row r="1159">
          <cell r="C1159" t="str">
            <v>HOSPITAL PELÓPIDAS SILVEIRA - CG Nº 017/2022</v>
          </cell>
          <cell r="E1159" t="str">
            <v>ROBERTTA CLARYSSA PONTES PASSAVANTE DE OLIVEIRA</v>
          </cell>
          <cell r="F1159" t="str">
            <v>2 - Outros Profissionais da Saúde</v>
          </cell>
          <cell r="G1159" t="str">
            <v>2236-05</v>
          </cell>
          <cell r="H1159" t="str">
            <v>03/2026</v>
          </cell>
          <cell r="I1159">
            <v>0</v>
          </cell>
          <cell r="J1159">
            <v>253.00720000000001</v>
          </cell>
          <cell r="K1159">
            <v>0</v>
          </cell>
          <cell r="L1159">
            <v>0</v>
          </cell>
          <cell r="M1159">
            <v>0</v>
          </cell>
          <cell r="O1159">
            <v>4.7699999999999996</v>
          </cell>
          <cell r="R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Z1159">
            <v>0</v>
          </cell>
        </row>
        <row r="1160">
          <cell r="C1160" t="str">
            <v>HOSPITAL PELÓPIDAS SILVEIRA - CG Nº 017/2022</v>
          </cell>
          <cell r="E1160" t="str">
            <v>ROBSON JOSE BATISTA DO ESPIRITO SANTO</v>
          </cell>
          <cell r="F1160" t="str">
            <v>3 - Administrativo</v>
          </cell>
          <cell r="G1160" t="str">
            <v>5143-20</v>
          </cell>
          <cell r="H1160" t="str">
            <v>03/2026</v>
          </cell>
          <cell r="I1160">
            <v>0</v>
          </cell>
          <cell r="J1160">
            <v>213.05439999999999</v>
          </cell>
          <cell r="K1160">
            <v>0</v>
          </cell>
          <cell r="L1160">
            <v>214.365516666666</v>
          </cell>
          <cell r="M1160">
            <v>44</v>
          </cell>
          <cell r="O1160">
            <v>0</v>
          </cell>
          <cell r="R1160">
            <v>138.37787788466758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Z1160">
            <v>0</v>
          </cell>
        </row>
        <row r="1161">
          <cell r="C1161" t="str">
            <v>HOSPITAL PELÓPIDAS SILVEIRA - CG Nº 017/2022</v>
          </cell>
          <cell r="E1161" t="str">
            <v>ROBSON RAMOS CORREIA DE MENDONCA</v>
          </cell>
          <cell r="F1161" t="str">
            <v>2 - Outros Profissionais da Saúde</v>
          </cell>
          <cell r="G1161" t="str">
            <v>5151-10</v>
          </cell>
          <cell r="H1161" t="str">
            <v>03/2026</v>
          </cell>
          <cell r="I1161">
            <v>0</v>
          </cell>
          <cell r="J1161">
            <v>173.78</v>
          </cell>
          <cell r="K1161">
            <v>0</v>
          </cell>
          <cell r="L1161">
            <v>0</v>
          </cell>
          <cell r="M1161">
            <v>0</v>
          </cell>
          <cell r="O1161">
            <v>0</v>
          </cell>
          <cell r="R1161">
            <v>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Z1161">
            <v>0</v>
          </cell>
        </row>
        <row r="1162">
          <cell r="C1162" t="str">
            <v>HOSPITAL PELÓPIDAS SILVEIRA - CG Nº 017/2022</v>
          </cell>
          <cell r="E1162" t="str">
            <v>RODOLFO FABRICIO LOPES DOS SANTOS</v>
          </cell>
          <cell r="F1162" t="str">
            <v>2 - Outros Profissionais da Saúde</v>
          </cell>
          <cell r="G1162" t="str">
            <v>5151-10</v>
          </cell>
          <cell r="H1162" t="str">
            <v>03/2026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O1162">
            <v>0</v>
          </cell>
          <cell r="R1162">
            <v>0</v>
          </cell>
          <cell r="S1162">
            <v>0</v>
          </cell>
          <cell r="U1162">
            <v>0</v>
          </cell>
          <cell r="V1162">
            <v>0</v>
          </cell>
          <cell r="Y1162">
            <v>0</v>
          </cell>
          <cell r="Z1162">
            <v>0</v>
          </cell>
        </row>
        <row r="1163">
          <cell r="C1163" t="str">
            <v>HOSPITAL PELÓPIDAS SILVEIRA - CG Nº 017/2022</v>
          </cell>
          <cell r="E1163" t="str">
            <v>RODRIGO COSMO DE OLIVEIRA</v>
          </cell>
          <cell r="F1163" t="str">
            <v>2 - Outros Profissionais da Saúde</v>
          </cell>
          <cell r="G1163" t="str">
            <v>5151-10</v>
          </cell>
          <cell r="H1163" t="str">
            <v>03/2026</v>
          </cell>
          <cell r="I1163">
            <v>0</v>
          </cell>
          <cell r="J1163">
            <v>154.50800000000001</v>
          </cell>
          <cell r="K1163">
            <v>0</v>
          </cell>
          <cell r="L1163">
            <v>214.365516666666</v>
          </cell>
          <cell r="M1163">
            <v>32.42</v>
          </cell>
          <cell r="O1163">
            <v>0</v>
          </cell>
          <cell r="R1163">
            <v>295.20613948729084</v>
          </cell>
          <cell r="S1163">
            <v>97.26</v>
          </cell>
          <cell r="U1163">
            <v>0</v>
          </cell>
          <cell r="V1163">
            <v>0</v>
          </cell>
          <cell r="Y1163">
            <v>0</v>
          </cell>
          <cell r="Z1163">
            <v>0</v>
          </cell>
        </row>
        <row r="1164">
          <cell r="C1164" t="str">
            <v>HOSPITAL PELÓPIDAS SILVEIRA - CG Nº 017/2022</v>
          </cell>
          <cell r="E1164" t="str">
            <v>RODRIGO DA PAZ CARVALHO</v>
          </cell>
          <cell r="F1164" t="str">
            <v>3 - Administrativo</v>
          </cell>
          <cell r="G1164" t="str">
            <v>4110-10</v>
          </cell>
          <cell r="H1164" t="str">
            <v>03/2026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O1164">
            <v>0</v>
          </cell>
          <cell r="R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0</v>
          </cell>
          <cell r="Z1164">
            <v>0</v>
          </cell>
        </row>
        <row r="1165">
          <cell r="C1165" t="str">
            <v>HOSPITAL PELÓPIDAS SILVEIRA - CG Nº 017/2022</v>
          </cell>
          <cell r="E1165" t="str">
            <v>RODRIGO DE LIMA E SILVA</v>
          </cell>
          <cell r="F1165" t="str">
            <v>2 - Outros Profissionais da Saúde</v>
          </cell>
          <cell r="G1165" t="str">
            <v>2235-05</v>
          </cell>
          <cell r="H1165" t="str">
            <v>03/2026</v>
          </cell>
          <cell r="I1165">
            <v>0</v>
          </cell>
          <cell r="J1165">
            <v>436.00080000000003</v>
          </cell>
          <cell r="K1165">
            <v>0</v>
          </cell>
          <cell r="L1165">
            <v>0</v>
          </cell>
          <cell r="M1165">
            <v>0</v>
          </cell>
          <cell r="O1165">
            <v>4.7699999999999996</v>
          </cell>
          <cell r="R1165">
            <v>0</v>
          </cell>
          <cell r="S1165">
            <v>0</v>
          </cell>
          <cell r="U1165">
            <v>0</v>
          </cell>
          <cell r="V1165">
            <v>0</v>
          </cell>
          <cell r="Y1165">
            <v>0</v>
          </cell>
          <cell r="Z1165">
            <v>0</v>
          </cell>
        </row>
        <row r="1166">
          <cell r="C1166" t="str">
            <v>HOSPITAL PELÓPIDAS SILVEIRA - CG Nº 017/2022</v>
          </cell>
          <cell r="E1166" t="str">
            <v>RODRIGO KLEBER OLIVEIRA DO NASCIMENTO</v>
          </cell>
          <cell r="F1166" t="str">
            <v>3 - Administrativo</v>
          </cell>
          <cell r="G1166" t="str">
            <v>2149-15</v>
          </cell>
          <cell r="H1166" t="str">
            <v>03/2026</v>
          </cell>
          <cell r="I1166">
            <v>0</v>
          </cell>
          <cell r="J1166">
            <v>746.99599999999998</v>
          </cell>
          <cell r="K1166">
            <v>0</v>
          </cell>
          <cell r="L1166">
            <v>214.365516666666</v>
          </cell>
          <cell r="M1166">
            <v>44</v>
          </cell>
          <cell r="O1166">
            <v>0</v>
          </cell>
          <cell r="R1166">
            <v>0</v>
          </cell>
          <cell r="S1166">
            <v>0</v>
          </cell>
          <cell r="U1166">
            <v>0</v>
          </cell>
          <cell r="V1166">
            <v>0</v>
          </cell>
          <cell r="Y1166">
            <v>0</v>
          </cell>
          <cell r="Z1166">
            <v>0</v>
          </cell>
        </row>
        <row r="1167">
          <cell r="C1167" t="str">
            <v>HOSPITAL PELÓPIDAS SILVEIRA - CG Nº 017/2022</v>
          </cell>
          <cell r="E1167" t="str">
            <v>ROGERIA FERNANDA DA SILVA SALES</v>
          </cell>
          <cell r="F1167" t="str">
            <v>3 - Administrativo</v>
          </cell>
          <cell r="G1167" t="str">
            <v>5143-20</v>
          </cell>
          <cell r="H1167" t="str">
            <v>03/2026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O1167">
            <v>0</v>
          </cell>
          <cell r="R1167">
            <v>0</v>
          </cell>
          <cell r="S1167">
            <v>0</v>
          </cell>
          <cell r="U1167">
            <v>0</v>
          </cell>
          <cell r="V1167">
            <v>0</v>
          </cell>
          <cell r="Y1167">
            <v>0</v>
          </cell>
          <cell r="Z1167">
            <v>0</v>
          </cell>
        </row>
        <row r="1168">
          <cell r="C1168" t="str">
            <v>HOSPITAL PELÓPIDAS SILVEIRA - CG Nº 017/2022</v>
          </cell>
          <cell r="E1168" t="str">
            <v>ROGERIO JOSE ANDRADE FILHO</v>
          </cell>
          <cell r="F1168" t="str">
            <v>2 - Outros Profissionais da Saúde</v>
          </cell>
          <cell r="G1168" t="str">
            <v>5211-30</v>
          </cell>
          <cell r="H1168" t="str">
            <v>03/2026</v>
          </cell>
          <cell r="I1168">
            <v>0</v>
          </cell>
          <cell r="J1168">
            <v>155.62</v>
          </cell>
          <cell r="K1168">
            <v>0</v>
          </cell>
          <cell r="L1168">
            <v>214.365516666666</v>
          </cell>
          <cell r="M1168">
            <v>35.479999999999997</v>
          </cell>
          <cell r="O1168">
            <v>0</v>
          </cell>
          <cell r="R1168">
            <v>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Z1168">
            <v>0</v>
          </cell>
        </row>
        <row r="1169">
          <cell r="C1169" t="str">
            <v>HOSPITAL PELÓPIDAS SILVEIRA - CG Nº 017/2022</v>
          </cell>
          <cell r="E1169" t="str">
            <v>ROMUALDO MENDES DA SILVA</v>
          </cell>
          <cell r="F1169" t="str">
            <v>3 - Administrativo</v>
          </cell>
          <cell r="G1169" t="str">
            <v>5135-05</v>
          </cell>
          <cell r="H1169" t="str">
            <v>03/2026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O1169">
            <v>0</v>
          </cell>
          <cell r="R1169">
            <v>0</v>
          </cell>
          <cell r="S1169">
            <v>0</v>
          </cell>
          <cell r="U1169">
            <v>0</v>
          </cell>
          <cell r="V1169">
            <v>0</v>
          </cell>
          <cell r="Y1169">
            <v>0</v>
          </cell>
          <cell r="Z1169">
            <v>0</v>
          </cell>
        </row>
        <row r="1170">
          <cell r="C1170" t="str">
            <v>HOSPITAL PELÓPIDAS SILVEIRA - CG Nº 017/2022</v>
          </cell>
          <cell r="E1170" t="str">
            <v>RONALDO FRANCISCO MAURICIO</v>
          </cell>
          <cell r="F1170" t="str">
            <v>2 - Outros Profissionais da Saúde</v>
          </cell>
          <cell r="G1170" t="str">
            <v>5211-30</v>
          </cell>
          <cell r="H1170" t="str">
            <v>03/2026</v>
          </cell>
          <cell r="I1170">
            <v>0</v>
          </cell>
          <cell r="J1170">
            <v>260.18959999999998</v>
          </cell>
          <cell r="K1170">
            <v>0</v>
          </cell>
          <cell r="L1170">
            <v>214.365516666666</v>
          </cell>
          <cell r="M1170">
            <v>35.479999999999997</v>
          </cell>
          <cell r="O1170">
            <v>0</v>
          </cell>
          <cell r="R1170">
            <v>0</v>
          </cell>
          <cell r="S1170">
            <v>0</v>
          </cell>
          <cell r="U1170">
            <v>0</v>
          </cell>
          <cell r="V1170">
            <v>0</v>
          </cell>
          <cell r="Y1170">
            <v>0</v>
          </cell>
          <cell r="Z1170">
            <v>0</v>
          </cell>
        </row>
        <row r="1171">
          <cell r="C1171" t="str">
            <v>HOSPITAL PELÓPIDAS SILVEIRA - CG Nº 017/2022</v>
          </cell>
          <cell r="E1171" t="str">
            <v>RONNY DIEGO MARINHO ANTUNES</v>
          </cell>
          <cell r="F1171" t="str">
            <v>3 - Administrativo</v>
          </cell>
          <cell r="G1171" t="str">
            <v>4110-10</v>
          </cell>
          <cell r="H1171" t="str">
            <v>03/2026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O1171">
            <v>0</v>
          </cell>
          <cell r="R1171">
            <v>0</v>
          </cell>
          <cell r="S1171">
            <v>0</v>
          </cell>
          <cell r="U1171">
            <v>0</v>
          </cell>
          <cell r="V1171">
            <v>0</v>
          </cell>
          <cell r="Y1171">
            <v>0</v>
          </cell>
          <cell r="Z1171">
            <v>0</v>
          </cell>
        </row>
        <row r="1172">
          <cell r="C1172" t="str">
            <v>HOSPITAL PELÓPIDAS SILVEIRA - CG Nº 017/2022</v>
          </cell>
          <cell r="E1172" t="str">
            <v>ROSA MARQUES FERNANDES FILHA</v>
          </cell>
          <cell r="F1172" t="str">
            <v>3 - Administrativo</v>
          </cell>
          <cell r="G1172" t="str">
            <v>5143-20</v>
          </cell>
          <cell r="H1172" t="str">
            <v>03/2026</v>
          </cell>
          <cell r="I1172">
            <v>0</v>
          </cell>
          <cell r="J1172">
            <v>181.60560000000001</v>
          </cell>
          <cell r="K1172">
            <v>0</v>
          </cell>
          <cell r="L1172">
            <v>214.365516666666</v>
          </cell>
          <cell r="M1172">
            <v>32.42</v>
          </cell>
          <cell r="O1172">
            <v>0</v>
          </cell>
          <cell r="R1172">
            <v>138.37787788466758</v>
          </cell>
          <cell r="S1172">
            <v>97.26</v>
          </cell>
          <cell r="U1172">
            <v>0</v>
          </cell>
          <cell r="V1172">
            <v>0</v>
          </cell>
          <cell r="Y1172">
            <v>0</v>
          </cell>
          <cell r="Z1172">
            <v>0</v>
          </cell>
        </row>
        <row r="1173">
          <cell r="C1173" t="str">
            <v>HOSPITAL PELÓPIDAS SILVEIRA - CG Nº 017/2022</v>
          </cell>
          <cell r="E1173" t="str">
            <v>ROSALVO BATISTA NEGRAO JUNIOR</v>
          </cell>
          <cell r="F1173" t="str">
            <v>3 - Administrativo</v>
          </cell>
          <cell r="G1173" t="str">
            <v>5174-10</v>
          </cell>
          <cell r="H1173" t="str">
            <v>03/2026</v>
          </cell>
          <cell r="I1173">
            <v>0</v>
          </cell>
          <cell r="J1173">
            <v>129.68</v>
          </cell>
          <cell r="K1173">
            <v>0</v>
          </cell>
          <cell r="L1173">
            <v>214.365516666666</v>
          </cell>
          <cell r="M1173">
            <v>32.42</v>
          </cell>
          <cell r="O1173">
            <v>0</v>
          </cell>
          <cell r="R1173">
            <v>0</v>
          </cell>
          <cell r="S1173">
            <v>0</v>
          </cell>
          <cell r="U1173">
            <v>0</v>
          </cell>
          <cell r="V1173">
            <v>0</v>
          </cell>
          <cell r="Y1173">
            <v>0</v>
          </cell>
          <cell r="Z1173">
            <v>0</v>
          </cell>
        </row>
        <row r="1174">
          <cell r="C1174" t="str">
            <v>HOSPITAL PELÓPIDAS SILVEIRA - CG Nº 017/2022</v>
          </cell>
          <cell r="E1174" t="str">
            <v>ROSANA CORDEIRO SILVA</v>
          </cell>
          <cell r="F1174" t="str">
            <v>2 - Outros Profissionais da Saúde</v>
          </cell>
          <cell r="G1174" t="str">
            <v>2235-05</v>
          </cell>
          <cell r="H1174" t="str">
            <v>03/2026</v>
          </cell>
          <cell r="I1174">
            <v>0</v>
          </cell>
          <cell r="J1174">
            <v>417.6952</v>
          </cell>
          <cell r="K1174">
            <v>0</v>
          </cell>
          <cell r="L1174">
            <v>0</v>
          </cell>
          <cell r="M1174">
            <v>0</v>
          </cell>
          <cell r="O1174">
            <v>4.7699999999999996</v>
          </cell>
          <cell r="R1174">
            <v>0</v>
          </cell>
          <cell r="S1174">
            <v>0</v>
          </cell>
          <cell r="U1174">
            <v>0</v>
          </cell>
          <cell r="V1174">
            <v>0</v>
          </cell>
          <cell r="Y1174">
            <v>0</v>
          </cell>
          <cell r="Z1174">
            <v>0</v>
          </cell>
        </row>
        <row r="1175">
          <cell r="C1175" t="str">
            <v>HOSPITAL PELÓPIDAS SILVEIRA - CG Nº 017/2022</v>
          </cell>
          <cell r="E1175" t="str">
            <v>ROSANA PEREIRA DA SILVA</v>
          </cell>
          <cell r="F1175" t="str">
            <v>2 - Outros Profissionais da Saúde</v>
          </cell>
          <cell r="G1175" t="str">
            <v>3222-05</v>
          </cell>
          <cell r="H1175" t="str">
            <v>03/2026</v>
          </cell>
          <cell r="I1175">
            <v>0</v>
          </cell>
          <cell r="J1175">
            <v>286.94159999999999</v>
          </cell>
          <cell r="K1175">
            <v>0</v>
          </cell>
          <cell r="L1175">
            <v>214.365516666666</v>
          </cell>
          <cell r="M1175">
            <v>32.42</v>
          </cell>
          <cell r="O1175">
            <v>2.27</v>
          </cell>
          <cell r="R1175">
            <v>0</v>
          </cell>
          <cell r="S1175">
            <v>0</v>
          </cell>
          <cell r="U1175">
            <v>0</v>
          </cell>
          <cell r="V1175">
            <v>0</v>
          </cell>
          <cell r="Y1175">
            <v>0</v>
          </cell>
          <cell r="Z1175">
            <v>0</v>
          </cell>
        </row>
        <row r="1176">
          <cell r="C1176" t="str">
            <v>HOSPITAL PELÓPIDAS SILVEIRA - CG Nº 017/2022</v>
          </cell>
          <cell r="E1176" t="str">
            <v>ROSANE PEREIRA DANTAS</v>
          </cell>
          <cell r="F1176" t="str">
            <v>2 - Outros Profissionais da Saúde</v>
          </cell>
          <cell r="G1176" t="str">
            <v>3222-05</v>
          </cell>
          <cell r="H1176" t="str">
            <v>03/2026</v>
          </cell>
          <cell r="I1176">
            <v>0</v>
          </cell>
          <cell r="J1176">
            <v>286.45679999999999</v>
          </cell>
          <cell r="K1176">
            <v>0</v>
          </cell>
          <cell r="L1176">
            <v>214.365516666666</v>
          </cell>
          <cell r="M1176">
            <v>32.42</v>
          </cell>
          <cell r="O1176">
            <v>2.27</v>
          </cell>
          <cell r="R1176">
            <v>0</v>
          </cell>
          <cell r="S1176">
            <v>0</v>
          </cell>
          <cell r="U1176">
            <v>0</v>
          </cell>
          <cell r="V1176">
            <v>0</v>
          </cell>
          <cell r="Y1176">
            <v>0</v>
          </cell>
          <cell r="Z1176">
            <v>0</v>
          </cell>
        </row>
        <row r="1177">
          <cell r="C1177" t="str">
            <v>HOSPITAL PELÓPIDAS SILVEIRA - CG Nº 017/2022</v>
          </cell>
          <cell r="E1177" t="str">
            <v>ROSANGELA GOMES MEDEIROS</v>
          </cell>
          <cell r="F1177" t="str">
            <v>2 - Outros Profissionais da Saúde</v>
          </cell>
          <cell r="G1177" t="str">
            <v>3222-05</v>
          </cell>
          <cell r="H1177" t="str">
            <v>03/2026</v>
          </cell>
          <cell r="I1177">
            <v>0</v>
          </cell>
          <cell r="J1177">
            <v>287.69760000000002</v>
          </cell>
          <cell r="K1177">
            <v>0</v>
          </cell>
          <cell r="L1177">
            <v>0</v>
          </cell>
          <cell r="M1177">
            <v>0</v>
          </cell>
          <cell r="O1177">
            <v>2.27</v>
          </cell>
          <cell r="R1177">
            <v>147.60306974364542</v>
          </cell>
          <cell r="S1177">
            <v>80.400000000000006</v>
          </cell>
          <cell r="U1177">
            <v>0</v>
          </cell>
          <cell r="V1177">
            <v>0</v>
          </cell>
          <cell r="Y1177">
            <v>0</v>
          </cell>
          <cell r="Z1177">
            <v>0</v>
          </cell>
        </row>
        <row r="1178">
          <cell r="C1178" t="str">
            <v>HOSPITAL PELÓPIDAS SILVEIRA - CG Nº 017/2022</v>
          </cell>
          <cell r="E1178" t="str">
            <v>ROSANGELA MARIA FERREIRA DE SOUZA</v>
          </cell>
          <cell r="F1178" t="str">
            <v>3 - Administrativo</v>
          </cell>
          <cell r="G1178" t="str">
            <v>5134-30</v>
          </cell>
          <cell r="H1178" t="str">
            <v>03/2026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O1178">
            <v>0</v>
          </cell>
          <cell r="R1178">
            <v>0</v>
          </cell>
          <cell r="S1178">
            <v>0</v>
          </cell>
          <cell r="U1178">
            <v>0</v>
          </cell>
          <cell r="V1178">
            <v>0</v>
          </cell>
          <cell r="Y1178">
            <v>0</v>
          </cell>
          <cell r="Z1178">
            <v>0</v>
          </cell>
        </row>
        <row r="1179">
          <cell r="C1179" t="str">
            <v>HOSPITAL PELÓPIDAS SILVEIRA - CG Nº 017/2022</v>
          </cell>
          <cell r="E1179" t="str">
            <v>ROSE MARIA DA SILVA</v>
          </cell>
          <cell r="F1179" t="str">
            <v>2 - Outros Profissionais da Saúde</v>
          </cell>
          <cell r="G1179" t="str">
            <v>3222-05</v>
          </cell>
          <cell r="H1179" t="str">
            <v>03/2026</v>
          </cell>
          <cell r="I1179">
            <v>0</v>
          </cell>
          <cell r="J1179">
            <v>294.8064</v>
          </cell>
          <cell r="K1179">
            <v>0</v>
          </cell>
          <cell r="L1179">
            <v>0</v>
          </cell>
          <cell r="M1179">
            <v>0</v>
          </cell>
          <cell r="O1179">
            <v>2.27</v>
          </cell>
          <cell r="R1179">
            <v>147.60306974364542</v>
          </cell>
          <cell r="S1179">
            <v>97.26</v>
          </cell>
          <cell r="U1179">
            <v>0</v>
          </cell>
          <cell r="V1179">
            <v>0</v>
          </cell>
          <cell r="Y1179">
            <v>0</v>
          </cell>
          <cell r="Z1179">
            <v>0</v>
          </cell>
        </row>
        <row r="1180">
          <cell r="C1180" t="str">
            <v>HOSPITAL PELÓPIDAS SILVEIRA - CG Nº 017/2022</v>
          </cell>
          <cell r="E1180" t="str">
            <v>ROSEANE DO CARMO DE LIMA SILVA</v>
          </cell>
          <cell r="F1180" t="str">
            <v>3 - Administrativo</v>
          </cell>
          <cell r="G1180" t="str">
            <v>4110-10</v>
          </cell>
          <cell r="H1180" t="str">
            <v>03/2026</v>
          </cell>
          <cell r="I1180">
            <v>0</v>
          </cell>
          <cell r="J1180">
            <v>129.68</v>
          </cell>
          <cell r="K1180">
            <v>0</v>
          </cell>
          <cell r="L1180">
            <v>0</v>
          </cell>
          <cell r="M1180">
            <v>0</v>
          </cell>
          <cell r="O1180">
            <v>0</v>
          </cell>
          <cell r="R1180">
            <v>193.72902903853461</v>
          </cell>
          <cell r="S1180">
            <v>97.26</v>
          </cell>
          <cell r="U1180">
            <v>0</v>
          </cell>
          <cell r="V1180">
            <v>0</v>
          </cell>
          <cell r="Y1180">
            <v>0</v>
          </cell>
          <cell r="Z1180">
            <v>0</v>
          </cell>
        </row>
        <row r="1181">
          <cell r="C1181" t="str">
            <v>HOSPITAL PELÓPIDAS SILVEIRA - CG Nº 017/2022</v>
          </cell>
          <cell r="E1181" t="str">
            <v>ROSECLEIDE BEZERRA DE LIMA</v>
          </cell>
          <cell r="F1181" t="str">
            <v>2 - Outros Profissionais da Saúde</v>
          </cell>
          <cell r="G1181" t="str">
            <v>2235-05</v>
          </cell>
          <cell r="H1181" t="str">
            <v>03/2026</v>
          </cell>
          <cell r="I1181">
            <v>0</v>
          </cell>
          <cell r="J1181">
            <v>663.50639999999999</v>
          </cell>
          <cell r="K1181">
            <v>0</v>
          </cell>
          <cell r="L1181">
            <v>214.365516666666</v>
          </cell>
          <cell r="M1181">
            <v>3.59</v>
          </cell>
          <cell r="O1181">
            <v>4.7699999999999996</v>
          </cell>
          <cell r="R1181">
            <v>0</v>
          </cell>
          <cell r="S1181">
            <v>0</v>
          </cell>
          <cell r="U1181">
            <v>0</v>
          </cell>
          <cell r="V1181">
            <v>0</v>
          </cell>
          <cell r="Y1181">
            <v>0</v>
          </cell>
          <cell r="Z1181">
            <v>0</v>
          </cell>
        </row>
        <row r="1182">
          <cell r="C1182" t="str">
            <v>HOSPITAL PELÓPIDAS SILVEIRA - CG Nº 017/2022</v>
          </cell>
          <cell r="E1182" t="str">
            <v>ROSELANE DO CARMO DE LIMA SILVA</v>
          </cell>
          <cell r="F1182" t="str">
            <v>2 - Outros Profissionais da Saúde</v>
          </cell>
          <cell r="G1182" t="str">
            <v>2516-05</v>
          </cell>
          <cell r="H1182" t="str">
            <v>03/2026</v>
          </cell>
          <cell r="I1182">
            <v>0</v>
          </cell>
          <cell r="J1182">
            <v>263.29520000000002</v>
          </cell>
          <cell r="K1182">
            <v>0</v>
          </cell>
          <cell r="L1182">
            <v>0</v>
          </cell>
          <cell r="M1182">
            <v>0</v>
          </cell>
          <cell r="O1182">
            <v>0</v>
          </cell>
          <cell r="R1182">
            <v>132.02274571514951</v>
          </cell>
          <cell r="S1182">
            <v>0</v>
          </cell>
          <cell r="U1182">
            <v>0</v>
          </cell>
          <cell r="V1182">
            <v>0</v>
          </cell>
          <cell r="Y1182">
            <v>0</v>
          </cell>
          <cell r="Z1182">
            <v>0</v>
          </cell>
        </row>
        <row r="1183">
          <cell r="C1183" t="str">
            <v>HOSPITAL PELÓPIDAS SILVEIRA - CG Nº 017/2022</v>
          </cell>
          <cell r="E1183" t="str">
            <v>ROSELI SILVA BEZERRA</v>
          </cell>
          <cell r="F1183" t="str">
            <v>2 - Outros Profissionais da Saúde</v>
          </cell>
          <cell r="G1183" t="str">
            <v>5211-30</v>
          </cell>
          <cell r="H1183" t="str">
            <v>03/2026</v>
          </cell>
          <cell r="I1183">
            <v>0</v>
          </cell>
          <cell r="J1183">
            <v>173.8048</v>
          </cell>
          <cell r="K1183">
            <v>0</v>
          </cell>
          <cell r="L1183">
            <v>0</v>
          </cell>
          <cell r="M1183">
            <v>0</v>
          </cell>
          <cell r="O1183">
            <v>0</v>
          </cell>
          <cell r="R1183">
            <v>0</v>
          </cell>
          <cell r="S1183">
            <v>0</v>
          </cell>
          <cell r="U1183">
            <v>0</v>
          </cell>
          <cell r="V1183">
            <v>0</v>
          </cell>
          <cell r="Y1183">
            <v>0</v>
          </cell>
          <cell r="Z1183">
            <v>0</v>
          </cell>
        </row>
        <row r="1184">
          <cell r="C1184" t="str">
            <v>HOSPITAL PELÓPIDAS SILVEIRA - CG Nº 017/2022</v>
          </cell>
          <cell r="E1184" t="str">
            <v>ROSELY FERREIRA DE SOUZA</v>
          </cell>
          <cell r="F1184" t="str">
            <v>2 - Outros Profissionais da Saúde</v>
          </cell>
          <cell r="G1184" t="str">
            <v>5211-30</v>
          </cell>
          <cell r="H1184" t="str">
            <v>03/2026</v>
          </cell>
          <cell r="I1184">
            <v>0</v>
          </cell>
          <cell r="J1184">
            <v>277.12639999999999</v>
          </cell>
          <cell r="K1184">
            <v>0</v>
          </cell>
          <cell r="L1184">
            <v>0</v>
          </cell>
          <cell r="M1184">
            <v>0</v>
          </cell>
          <cell r="O1184">
            <v>0</v>
          </cell>
          <cell r="R1184">
            <v>0</v>
          </cell>
          <cell r="S1184">
            <v>0</v>
          </cell>
          <cell r="U1184">
            <v>0</v>
          </cell>
          <cell r="V1184">
            <v>0</v>
          </cell>
          <cell r="Y1184">
            <v>0</v>
          </cell>
          <cell r="Z1184">
            <v>0</v>
          </cell>
        </row>
        <row r="1185">
          <cell r="C1185" t="str">
            <v>HOSPITAL PELÓPIDAS SILVEIRA - CG Nº 017/2022</v>
          </cell>
          <cell r="E1185" t="str">
            <v>ROSEMARY CLEMENTE BEZERRA</v>
          </cell>
          <cell r="F1185" t="str">
            <v>3 - Administrativo</v>
          </cell>
          <cell r="G1185" t="str">
            <v>5134-30</v>
          </cell>
          <cell r="H1185" t="str">
            <v>03/2026</v>
          </cell>
          <cell r="I1185">
            <v>0</v>
          </cell>
          <cell r="J1185">
            <v>294.66160000000002</v>
          </cell>
          <cell r="K1185">
            <v>0</v>
          </cell>
          <cell r="L1185">
            <v>214.365516666666</v>
          </cell>
          <cell r="M1185">
            <v>32.42</v>
          </cell>
          <cell r="O1185">
            <v>0</v>
          </cell>
          <cell r="R1185">
            <v>0</v>
          </cell>
          <cell r="S1185">
            <v>0</v>
          </cell>
          <cell r="U1185">
            <v>0</v>
          </cell>
          <cell r="V1185">
            <v>0</v>
          </cell>
          <cell r="Y1185">
            <v>0</v>
          </cell>
          <cell r="Z1185">
            <v>0</v>
          </cell>
        </row>
        <row r="1186">
          <cell r="C1186" t="str">
            <v>HOSPITAL PELÓPIDAS SILVEIRA - CG Nº 017/2022</v>
          </cell>
          <cell r="E1186" t="str">
            <v>ROSEMARY DE BARROS MONTEIRO</v>
          </cell>
          <cell r="F1186" t="str">
            <v>2 - Outros Profissionais da Saúde</v>
          </cell>
          <cell r="G1186" t="str">
            <v>3222-05</v>
          </cell>
          <cell r="H1186" t="str">
            <v>03/2026</v>
          </cell>
          <cell r="I1186">
            <v>0</v>
          </cell>
          <cell r="J1186">
            <v>294.8064</v>
          </cell>
          <cell r="K1186">
            <v>0</v>
          </cell>
          <cell r="L1186">
            <v>214.365516666666</v>
          </cell>
          <cell r="M1186">
            <v>32.42</v>
          </cell>
          <cell r="O1186">
            <v>2.27</v>
          </cell>
          <cell r="R1186">
            <v>138.37787788466758</v>
          </cell>
          <cell r="S1186">
            <v>97.26</v>
          </cell>
          <cell r="U1186">
            <v>0</v>
          </cell>
          <cell r="V1186">
            <v>0</v>
          </cell>
          <cell r="Y1186">
            <v>0</v>
          </cell>
          <cell r="Z1186">
            <v>0</v>
          </cell>
        </row>
        <row r="1187">
          <cell r="C1187" t="str">
            <v>HOSPITAL PELÓPIDAS SILVEIRA - CG Nº 017/2022</v>
          </cell>
          <cell r="E1187" t="str">
            <v>ROSILENE SEVERINO DOS SANTOS</v>
          </cell>
          <cell r="F1187" t="str">
            <v>3 - Administrativo</v>
          </cell>
          <cell r="G1187" t="str">
            <v>5143-20</v>
          </cell>
          <cell r="H1187" t="str">
            <v>03/2026</v>
          </cell>
          <cell r="I1187">
            <v>0</v>
          </cell>
          <cell r="J1187">
            <v>179.56319999999999</v>
          </cell>
          <cell r="K1187">
            <v>0</v>
          </cell>
          <cell r="L1187">
            <v>0</v>
          </cell>
          <cell r="M1187">
            <v>0</v>
          </cell>
          <cell r="O1187">
            <v>0</v>
          </cell>
          <cell r="R1187">
            <v>0</v>
          </cell>
          <cell r="S1187">
            <v>0</v>
          </cell>
          <cell r="U1187">
            <v>0</v>
          </cell>
          <cell r="V1187">
            <v>0</v>
          </cell>
          <cell r="Y1187">
            <v>0</v>
          </cell>
          <cell r="Z1187">
            <v>0</v>
          </cell>
        </row>
        <row r="1188">
          <cell r="C1188" t="str">
            <v>HOSPITAL PELÓPIDAS SILVEIRA - CG Nº 017/2022</v>
          </cell>
          <cell r="E1188" t="str">
            <v>ROSIMERE CAITANO PEREIRA</v>
          </cell>
          <cell r="F1188" t="str">
            <v>3 - Administrativo</v>
          </cell>
          <cell r="G1188" t="str">
            <v>5134-30</v>
          </cell>
          <cell r="H1188" t="str">
            <v>03/2026</v>
          </cell>
          <cell r="I1188">
            <v>0</v>
          </cell>
          <cell r="J1188">
            <v>155.61600000000001</v>
          </cell>
          <cell r="K1188">
            <v>0</v>
          </cell>
          <cell r="L1188">
            <v>0</v>
          </cell>
          <cell r="M1188">
            <v>0</v>
          </cell>
          <cell r="O1188">
            <v>0</v>
          </cell>
          <cell r="R1188">
            <v>0</v>
          </cell>
          <cell r="S1188">
            <v>0</v>
          </cell>
          <cell r="U1188">
            <v>160</v>
          </cell>
          <cell r="V1188">
            <v>0</v>
          </cell>
          <cell r="Y1188">
            <v>0</v>
          </cell>
          <cell r="Z1188">
            <v>0</v>
          </cell>
        </row>
        <row r="1189">
          <cell r="C1189" t="str">
            <v>HOSPITAL PELÓPIDAS SILVEIRA - CG Nº 017/2022</v>
          </cell>
          <cell r="E1189" t="str">
            <v>ROSIMERE HENRIQUE DO NASCIMENTO</v>
          </cell>
          <cell r="F1189" t="str">
            <v>2 - Outros Profissionais da Saúde</v>
          </cell>
          <cell r="G1189" t="str">
            <v>3222-05</v>
          </cell>
          <cell r="H1189" t="str">
            <v>03/2026</v>
          </cell>
          <cell r="I1189">
            <v>0</v>
          </cell>
          <cell r="J1189">
            <v>187.1096</v>
          </cell>
          <cell r="K1189">
            <v>0</v>
          </cell>
          <cell r="L1189">
            <v>214.365516666666</v>
          </cell>
          <cell r="M1189">
            <v>64.84</v>
          </cell>
          <cell r="O1189">
            <v>2.27</v>
          </cell>
          <cell r="R1189">
            <v>48.381006193750444</v>
          </cell>
          <cell r="S1189">
            <v>47.2</v>
          </cell>
          <cell r="U1189">
            <v>0</v>
          </cell>
          <cell r="V1189">
            <v>0</v>
          </cell>
          <cell r="Y1189">
            <v>0</v>
          </cell>
          <cell r="Z1189">
            <v>0</v>
          </cell>
        </row>
        <row r="1190">
          <cell r="C1190" t="str">
            <v>HOSPITAL PELÓPIDAS SILVEIRA - CG Nº 017/2022</v>
          </cell>
          <cell r="E1190" t="str">
            <v>ROSIMERE MARIA DA SILVA DURVAL</v>
          </cell>
          <cell r="F1190" t="str">
            <v>2 - Outros Profissionais da Saúde</v>
          </cell>
          <cell r="G1190" t="str">
            <v>5211-30</v>
          </cell>
          <cell r="H1190" t="str">
            <v>03/2026</v>
          </cell>
          <cell r="I1190">
            <v>0</v>
          </cell>
          <cell r="J1190">
            <v>141.92160000000001</v>
          </cell>
          <cell r="K1190">
            <v>0</v>
          </cell>
          <cell r="L1190">
            <v>214.365516666666</v>
          </cell>
          <cell r="M1190">
            <v>35.479999999999997</v>
          </cell>
          <cell r="O1190">
            <v>0</v>
          </cell>
          <cell r="R1190">
            <v>0</v>
          </cell>
          <cell r="S1190">
            <v>0</v>
          </cell>
          <cell r="U1190">
            <v>0</v>
          </cell>
          <cell r="V1190">
            <v>0</v>
          </cell>
          <cell r="Y1190">
            <v>0</v>
          </cell>
          <cell r="Z1190">
            <v>0</v>
          </cell>
        </row>
        <row r="1191">
          <cell r="C1191" t="str">
            <v>HOSPITAL PELÓPIDAS SILVEIRA - CG Nº 017/2022</v>
          </cell>
          <cell r="E1191" t="str">
            <v>ROSINEIDE BEZERRA DE VASCONCELOS SILVA</v>
          </cell>
          <cell r="F1191" t="str">
            <v>2 - Outros Profissionais da Saúde</v>
          </cell>
          <cell r="G1191" t="str">
            <v>3222-05</v>
          </cell>
          <cell r="H1191" t="str">
            <v>03/2026</v>
          </cell>
          <cell r="I1191">
            <v>0</v>
          </cell>
          <cell r="J1191">
            <v>282.1728</v>
          </cell>
          <cell r="K1191">
            <v>0</v>
          </cell>
          <cell r="L1191">
            <v>0</v>
          </cell>
          <cell r="M1191">
            <v>0</v>
          </cell>
          <cell r="O1191">
            <v>2.27</v>
          </cell>
          <cell r="R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Z1191">
            <v>0</v>
          </cell>
        </row>
        <row r="1192">
          <cell r="C1192" t="str">
            <v>HOSPITAL PELÓPIDAS SILVEIRA - CG Nº 017/2022</v>
          </cell>
          <cell r="E1192" t="str">
            <v>ROSINEIDE DE BRITO SOARES</v>
          </cell>
          <cell r="F1192" t="str">
            <v>3 - Administrativo</v>
          </cell>
          <cell r="G1192" t="str">
            <v>5174-10</v>
          </cell>
          <cell r="H1192" t="str">
            <v>03/2026</v>
          </cell>
          <cell r="I1192">
            <v>0</v>
          </cell>
          <cell r="J1192">
            <v>129.68</v>
          </cell>
          <cell r="K1192">
            <v>0</v>
          </cell>
          <cell r="L1192">
            <v>214.365516666666</v>
          </cell>
          <cell r="M1192">
            <v>32.42</v>
          </cell>
          <cell r="O1192">
            <v>0</v>
          </cell>
          <cell r="R1192">
            <v>387.45805807706921</v>
          </cell>
          <cell r="S1192">
            <v>81.05</v>
          </cell>
          <cell r="U1192">
            <v>0</v>
          </cell>
          <cell r="V1192">
            <v>0</v>
          </cell>
          <cell r="Y1192">
            <v>0</v>
          </cell>
          <cell r="Z1192">
            <v>0</v>
          </cell>
        </row>
        <row r="1193">
          <cell r="C1193" t="str">
            <v>HOSPITAL PELÓPIDAS SILVEIRA - CG Nº 017/2022</v>
          </cell>
          <cell r="E1193" t="str">
            <v>ROSIVALDO FRANCISCO DE QUEIROZ</v>
          </cell>
          <cell r="F1193" t="str">
            <v>3 - Administrativo</v>
          </cell>
          <cell r="G1193" t="str">
            <v>9511-05</v>
          </cell>
          <cell r="H1193" t="str">
            <v>03/2026</v>
          </cell>
          <cell r="I1193">
            <v>0</v>
          </cell>
          <cell r="J1193">
            <v>320.48239999999998</v>
          </cell>
          <cell r="K1193">
            <v>0</v>
          </cell>
          <cell r="L1193">
            <v>214.365516666666</v>
          </cell>
          <cell r="M1193">
            <v>44</v>
          </cell>
          <cell r="O1193">
            <v>0</v>
          </cell>
          <cell r="R1193">
            <v>138.37787788466758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Z1193">
            <v>0</v>
          </cell>
        </row>
        <row r="1194">
          <cell r="C1194" t="str">
            <v>HOSPITAL PELÓPIDAS SILVEIRA - CG Nº 017/2022</v>
          </cell>
          <cell r="E1194" t="str">
            <v>ROSY DELANY DE FRANCA OLIVEIRA</v>
          </cell>
          <cell r="F1194" t="str">
            <v>2 - Outros Profissionais da Saúde</v>
          </cell>
          <cell r="G1194" t="str">
            <v>2236-05</v>
          </cell>
          <cell r="H1194" t="str">
            <v>03/2026</v>
          </cell>
          <cell r="I1194">
            <v>0</v>
          </cell>
          <cell r="J1194">
            <v>269.51519999999999</v>
          </cell>
          <cell r="K1194">
            <v>0</v>
          </cell>
          <cell r="L1194">
            <v>0</v>
          </cell>
          <cell r="M1194">
            <v>0</v>
          </cell>
          <cell r="O1194">
            <v>4.7699999999999996</v>
          </cell>
          <cell r="R1194">
            <v>0</v>
          </cell>
          <cell r="S1194">
            <v>0</v>
          </cell>
          <cell r="U1194">
            <v>0</v>
          </cell>
          <cell r="V1194">
            <v>0</v>
          </cell>
          <cell r="Y1194">
            <v>0</v>
          </cell>
          <cell r="Z1194">
            <v>0</v>
          </cell>
        </row>
        <row r="1195">
          <cell r="C1195" t="str">
            <v>HOSPITAL PELÓPIDAS SILVEIRA - CG Nº 017/2022</v>
          </cell>
          <cell r="E1195" t="str">
            <v>ROZELLY KELLI BARBOSA DE MEDEIROS</v>
          </cell>
          <cell r="F1195" t="str">
            <v>2 - Outros Profissionais da Saúde</v>
          </cell>
          <cell r="G1195" t="str">
            <v>3222-05</v>
          </cell>
          <cell r="H1195" t="str">
            <v>03/2026</v>
          </cell>
          <cell r="I1195">
            <v>0</v>
          </cell>
          <cell r="J1195">
            <v>299.5616</v>
          </cell>
          <cell r="K1195">
            <v>0</v>
          </cell>
          <cell r="L1195">
            <v>0</v>
          </cell>
          <cell r="M1195">
            <v>0</v>
          </cell>
          <cell r="O1195">
            <v>2.27</v>
          </cell>
          <cell r="R1195">
            <v>0</v>
          </cell>
          <cell r="S1195">
            <v>81.7</v>
          </cell>
          <cell r="U1195">
            <v>0</v>
          </cell>
          <cell r="V1195">
            <v>0</v>
          </cell>
          <cell r="Y1195">
            <v>0</v>
          </cell>
          <cell r="Z1195">
            <v>0</v>
          </cell>
        </row>
        <row r="1196">
          <cell r="C1196" t="str">
            <v>HOSPITAL PELÓPIDAS SILVEIRA - CG Nº 017/2022</v>
          </cell>
          <cell r="E1196" t="str">
            <v>RUBMAR BATISTA CAMPOS</v>
          </cell>
          <cell r="F1196" t="str">
            <v>3 - Administrativo</v>
          </cell>
          <cell r="G1196" t="str">
            <v>5143-20</v>
          </cell>
          <cell r="H1196" t="str">
            <v>03/2026</v>
          </cell>
          <cell r="I1196">
            <v>0</v>
          </cell>
          <cell r="J1196">
            <v>224.4376</v>
          </cell>
          <cell r="K1196">
            <v>0</v>
          </cell>
          <cell r="L1196">
            <v>214.365516666666</v>
          </cell>
          <cell r="M1196">
            <v>32.42</v>
          </cell>
          <cell r="O1196">
            <v>0</v>
          </cell>
          <cell r="R1196">
            <v>138.37787788466758</v>
          </cell>
          <cell r="S1196">
            <v>97.26</v>
          </cell>
          <cell r="U1196">
            <v>0</v>
          </cell>
          <cell r="V1196">
            <v>0</v>
          </cell>
          <cell r="Y1196">
            <v>0</v>
          </cell>
          <cell r="Z1196">
            <v>0</v>
          </cell>
        </row>
        <row r="1197">
          <cell r="C1197" t="str">
            <v>HOSPITAL PELÓPIDAS SILVEIRA - CG Nº 017/2022</v>
          </cell>
          <cell r="E1197" t="str">
            <v>RUTE DA SILVA OLIVEIRA</v>
          </cell>
          <cell r="F1197" t="str">
            <v>2 - Outros Profissionais da Saúde</v>
          </cell>
          <cell r="G1197" t="str">
            <v>5211-30</v>
          </cell>
          <cell r="H1197" t="str">
            <v>03/2026</v>
          </cell>
          <cell r="I1197">
            <v>0</v>
          </cell>
          <cell r="J1197">
            <v>155.7304</v>
          </cell>
          <cell r="K1197">
            <v>0</v>
          </cell>
          <cell r="L1197">
            <v>214.365516666666</v>
          </cell>
          <cell r="M1197">
            <v>35.479999999999997</v>
          </cell>
          <cell r="O1197">
            <v>0</v>
          </cell>
          <cell r="R1197">
            <v>14.965311237897382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Z1197">
            <v>0</v>
          </cell>
        </row>
        <row r="1198">
          <cell r="C1198" t="str">
            <v>HOSPITAL PELÓPIDAS SILVEIRA - CG Nº 017/2022</v>
          </cell>
          <cell r="E1198" t="str">
            <v>SABRINA EVELIN HENRIQUE DE SANTANA</v>
          </cell>
          <cell r="F1198" t="str">
            <v>2 - Outros Profissionais da Saúde</v>
          </cell>
          <cell r="G1198" t="str">
            <v>5211-30</v>
          </cell>
          <cell r="H1198" t="str">
            <v>03/2026</v>
          </cell>
          <cell r="I1198">
            <v>0</v>
          </cell>
          <cell r="J1198">
            <v>210.19919999999999</v>
          </cell>
          <cell r="K1198">
            <v>0</v>
          </cell>
          <cell r="L1198">
            <v>214.365516666666</v>
          </cell>
          <cell r="M1198">
            <v>35.479999999999997</v>
          </cell>
          <cell r="O1198">
            <v>0</v>
          </cell>
          <cell r="R1198">
            <v>138.37787788466758</v>
          </cell>
          <cell r="S1198">
            <v>106.44</v>
          </cell>
          <cell r="U1198">
            <v>0</v>
          </cell>
          <cell r="V1198">
            <v>0</v>
          </cell>
          <cell r="Y1198">
            <v>0</v>
          </cell>
          <cell r="Z1198">
            <v>0</v>
          </cell>
        </row>
        <row r="1199">
          <cell r="C1199" t="str">
            <v>HOSPITAL PELÓPIDAS SILVEIRA - CG Nº 017/2022</v>
          </cell>
          <cell r="E1199" t="str">
            <v>SABTA NAARA DA SILVA</v>
          </cell>
          <cell r="F1199" t="str">
            <v>2 - Outros Profissionais da Saúde</v>
          </cell>
          <cell r="G1199" t="str">
            <v>3222-05</v>
          </cell>
          <cell r="H1199" t="str">
            <v>03/2026</v>
          </cell>
          <cell r="I1199">
            <v>0</v>
          </cell>
          <cell r="J1199">
            <v>283.17599999999999</v>
          </cell>
          <cell r="K1199">
            <v>0</v>
          </cell>
          <cell r="L1199">
            <v>0</v>
          </cell>
          <cell r="M1199">
            <v>0</v>
          </cell>
          <cell r="O1199">
            <v>2.27</v>
          </cell>
          <cell r="R1199">
            <v>138.37787788466758</v>
          </cell>
          <cell r="S1199">
            <v>89.48</v>
          </cell>
          <cell r="U1199">
            <v>72.92</v>
          </cell>
          <cell r="V1199">
            <v>0</v>
          </cell>
          <cell r="Y1199">
            <v>0</v>
          </cell>
          <cell r="Z1199">
            <v>0</v>
          </cell>
        </row>
        <row r="1200">
          <cell r="C1200" t="str">
            <v>HOSPITAL PELÓPIDAS SILVEIRA - CG Nº 017/2022</v>
          </cell>
          <cell r="E1200" t="str">
            <v>SAMANTA MARIA DA SILVA</v>
          </cell>
          <cell r="F1200" t="str">
            <v>2 - Outros Profissionais da Saúde</v>
          </cell>
          <cell r="G1200" t="str">
            <v>3222-05</v>
          </cell>
          <cell r="H1200" t="str">
            <v>03/2026</v>
          </cell>
          <cell r="I1200">
            <v>0</v>
          </cell>
          <cell r="J1200">
            <v>308.52960000000002</v>
          </cell>
          <cell r="K1200">
            <v>0</v>
          </cell>
          <cell r="L1200">
            <v>0</v>
          </cell>
          <cell r="M1200">
            <v>0</v>
          </cell>
          <cell r="O1200">
            <v>2.27</v>
          </cell>
          <cell r="R1200">
            <v>276.75575576933517</v>
          </cell>
          <cell r="S1200">
            <v>58.36</v>
          </cell>
          <cell r="U1200">
            <v>40.51</v>
          </cell>
          <cell r="V1200">
            <v>0</v>
          </cell>
          <cell r="Y1200">
            <v>0</v>
          </cell>
          <cell r="Z1200">
            <v>0</v>
          </cell>
        </row>
        <row r="1201">
          <cell r="C1201" t="str">
            <v>HOSPITAL PELÓPIDAS SILVEIRA - CG Nº 017/2022</v>
          </cell>
          <cell r="E1201" t="str">
            <v>SAMANTHA WAGNER ALVES DA SILVEIRA</v>
          </cell>
          <cell r="F1201" t="str">
            <v>3 - Administrativo</v>
          </cell>
          <cell r="G1201" t="str">
            <v>5134-30</v>
          </cell>
          <cell r="H1201" t="str">
            <v>03/2026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O1201">
            <v>0</v>
          </cell>
          <cell r="R1201">
            <v>0</v>
          </cell>
          <cell r="S1201">
            <v>0</v>
          </cell>
          <cell r="U1201">
            <v>0</v>
          </cell>
          <cell r="V1201">
            <v>0</v>
          </cell>
          <cell r="Y1201">
            <v>0</v>
          </cell>
          <cell r="Z1201">
            <v>0</v>
          </cell>
        </row>
        <row r="1202">
          <cell r="C1202" t="str">
            <v>HOSPITAL PELÓPIDAS SILVEIRA - CG Nº 017/2022</v>
          </cell>
          <cell r="E1202" t="str">
            <v>SAMARA TALITA DA SILVA COSTA</v>
          </cell>
          <cell r="F1202" t="str">
            <v>2 - Outros Profissionais da Saúde</v>
          </cell>
          <cell r="G1202" t="str">
            <v>2236-05</v>
          </cell>
          <cell r="H1202" t="str">
            <v>03/2026</v>
          </cell>
          <cell r="I1202">
            <v>0</v>
          </cell>
          <cell r="J1202">
            <v>278.3168</v>
          </cell>
          <cell r="K1202">
            <v>0</v>
          </cell>
          <cell r="L1202">
            <v>0</v>
          </cell>
          <cell r="M1202">
            <v>0</v>
          </cell>
          <cell r="O1202">
            <v>4.7699999999999996</v>
          </cell>
          <cell r="R1202">
            <v>0</v>
          </cell>
          <cell r="S1202">
            <v>0</v>
          </cell>
          <cell r="U1202">
            <v>0</v>
          </cell>
          <cell r="V1202">
            <v>0</v>
          </cell>
          <cell r="Y1202">
            <v>0</v>
          </cell>
          <cell r="Z1202">
            <v>0</v>
          </cell>
        </row>
        <row r="1203">
          <cell r="C1203" t="str">
            <v>HOSPITAL PELÓPIDAS SILVEIRA - CG Nº 017/2022</v>
          </cell>
          <cell r="E1203" t="str">
            <v>SAMELA CRISTINA GONCALVES SANTOS</v>
          </cell>
          <cell r="F1203" t="str">
            <v>2 - Outros Profissionais da Saúde</v>
          </cell>
          <cell r="G1203" t="str">
            <v>3222-05</v>
          </cell>
          <cell r="H1203" t="str">
            <v>03/2026</v>
          </cell>
          <cell r="I1203">
            <v>0</v>
          </cell>
          <cell r="J1203">
            <v>301.60640000000001</v>
          </cell>
          <cell r="K1203">
            <v>0</v>
          </cell>
          <cell r="L1203">
            <v>0</v>
          </cell>
          <cell r="M1203">
            <v>0</v>
          </cell>
          <cell r="O1203">
            <v>2.27</v>
          </cell>
          <cell r="R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Z1203">
            <v>0</v>
          </cell>
        </row>
        <row r="1204">
          <cell r="C1204" t="str">
            <v>HOSPITAL PELÓPIDAS SILVEIRA - CG Nº 017/2022</v>
          </cell>
          <cell r="E1204" t="str">
            <v>SAMILY BATISTA DE CARVALHO</v>
          </cell>
          <cell r="F1204" t="str">
            <v>3 - Administrativo</v>
          </cell>
          <cell r="G1204" t="str">
            <v>4110-10</v>
          </cell>
          <cell r="H1204" t="str">
            <v>03/2026</v>
          </cell>
          <cell r="I1204">
            <v>0</v>
          </cell>
          <cell r="J1204">
            <v>129.68</v>
          </cell>
          <cell r="K1204">
            <v>0</v>
          </cell>
          <cell r="L1204">
            <v>0</v>
          </cell>
          <cell r="M1204">
            <v>0</v>
          </cell>
          <cell r="O1204">
            <v>0</v>
          </cell>
          <cell r="R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Z1204">
            <v>0</v>
          </cell>
        </row>
        <row r="1205">
          <cell r="C1205" t="str">
            <v>HOSPITAL PELÓPIDAS SILVEIRA - CG Nº 017/2022</v>
          </cell>
          <cell r="E1205" t="str">
            <v>SAMUEL CARNEIRO DA SILVA</v>
          </cell>
          <cell r="F1205" t="str">
            <v>2 - Outros Profissionais da Saúde</v>
          </cell>
          <cell r="G1205" t="str">
            <v>5211-30</v>
          </cell>
          <cell r="H1205" t="str">
            <v>03/2026</v>
          </cell>
          <cell r="I1205">
            <v>0</v>
          </cell>
          <cell r="J1205">
            <v>222.95920000000001</v>
          </cell>
          <cell r="K1205">
            <v>0</v>
          </cell>
          <cell r="L1205">
            <v>214.365516666666</v>
          </cell>
          <cell r="M1205">
            <v>35.479999999999997</v>
          </cell>
          <cell r="O1205">
            <v>0</v>
          </cell>
          <cell r="R1205">
            <v>29.930622475794763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Z1205">
            <v>0</v>
          </cell>
        </row>
        <row r="1206">
          <cell r="C1206" t="str">
            <v>HOSPITAL PELÓPIDAS SILVEIRA - CG Nº 017/2022</v>
          </cell>
          <cell r="E1206" t="str">
            <v>SANDOVAL GOMES DE SOUZA</v>
          </cell>
          <cell r="F1206" t="str">
            <v>2 - Outros Profissionais da Saúde</v>
          </cell>
          <cell r="G1206" t="str">
            <v>5211-30</v>
          </cell>
          <cell r="H1206" t="str">
            <v>03/2026</v>
          </cell>
          <cell r="I1206">
            <v>0</v>
          </cell>
          <cell r="J1206">
            <v>162.5736</v>
          </cell>
          <cell r="K1206">
            <v>0</v>
          </cell>
          <cell r="L1206">
            <v>214.365516666666</v>
          </cell>
          <cell r="M1206">
            <v>35.479999999999997</v>
          </cell>
          <cell r="O1206">
            <v>0</v>
          </cell>
          <cell r="R1206">
            <v>295.20613948729084</v>
          </cell>
          <cell r="S1206">
            <v>106.44</v>
          </cell>
          <cell r="U1206">
            <v>0</v>
          </cell>
          <cell r="V1206">
            <v>0</v>
          </cell>
          <cell r="Y1206">
            <v>0</v>
          </cell>
          <cell r="Z1206">
            <v>0</v>
          </cell>
        </row>
        <row r="1207">
          <cell r="C1207" t="str">
            <v>HOSPITAL PELÓPIDAS SILVEIRA - CG Nº 017/2022</v>
          </cell>
          <cell r="E1207" t="str">
            <v>SANDRA BASILIO SOARES</v>
          </cell>
          <cell r="F1207" t="str">
            <v>3 - Administrativo</v>
          </cell>
          <cell r="G1207" t="str">
            <v>4110-30</v>
          </cell>
          <cell r="H1207" t="str">
            <v>03/2026</v>
          </cell>
          <cell r="I1207">
            <v>0</v>
          </cell>
          <cell r="J1207">
            <v>183.63120000000001</v>
          </cell>
          <cell r="K1207">
            <v>0</v>
          </cell>
          <cell r="L1207">
            <v>0</v>
          </cell>
          <cell r="M1207">
            <v>0</v>
          </cell>
          <cell r="O1207">
            <v>0</v>
          </cell>
          <cell r="R1207">
            <v>202.95422089751244</v>
          </cell>
          <cell r="S1207">
            <v>137.72</v>
          </cell>
          <cell r="U1207">
            <v>0</v>
          </cell>
          <cell r="V1207">
            <v>0</v>
          </cell>
          <cell r="Y1207">
            <v>0</v>
          </cell>
          <cell r="Z1207">
            <v>0</v>
          </cell>
        </row>
        <row r="1208">
          <cell r="C1208" t="str">
            <v>HOSPITAL PELÓPIDAS SILVEIRA - CG Nº 017/2022</v>
          </cell>
          <cell r="E1208" t="str">
            <v>SANDRA CAMPELO DA SILVA</v>
          </cell>
          <cell r="F1208" t="str">
            <v>3 - Administrativo</v>
          </cell>
          <cell r="G1208" t="str">
            <v>5163-45</v>
          </cell>
          <cell r="H1208" t="str">
            <v>03/2026</v>
          </cell>
          <cell r="I1208">
            <v>0</v>
          </cell>
          <cell r="J1208">
            <v>173.88720000000001</v>
          </cell>
          <cell r="K1208">
            <v>0</v>
          </cell>
          <cell r="L1208">
            <v>0</v>
          </cell>
          <cell r="M1208">
            <v>0</v>
          </cell>
          <cell r="O1208">
            <v>0</v>
          </cell>
          <cell r="R1208">
            <v>276.75575576933517</v>
          </cell>
          <cell r="S1208">
            <v>86.89</v>
          </cell>
          <cell r="U1208">
            <v>0</v>
          </cell>
          <cell r="V1208">
            <v>0</v>
          </cell>
          <cell r="Y1208">
            <v>0</v>
          </cell>
          <cell r="Z1208">
            <v>0</v>
          </cell>
        </row>
        <row r="1209">
          <cell r="C1209" t="str">
            <v>HOSPITAL PELÓPIDAS SILVEIRA - CG Nº 017/2022</v>
          </cell>
          <cell r="E1209" t="str">
            <v>SANDRA CRISTINA LIMA DE ARAUJO</v>
          </cell>
          <cell r="F1209" t="str">
            <v>2 - Outros Profissionais da Saúde</v>
          </cell>
          <cell r="G1209" t="str">
            <v>3222-05</v>
          </cell>
          <cell r="H1209" t="str">
            <v>03/2026</v>
          </cell>
          <cell r="I1209">
            <v>0</v>
          </cell>
          <cell r="J1209">
            <v>286.97519999999997</v>
          </cell>
          <cell r="K1209">
            <v>0</v>
          </cell>
          <cell r="L1209">
            <v>214.365516666666</v>
          </cell>
          <cell r="M1209">
            <v>32.42</v>
          </cell>
          <cell r="O1209">
            <v>2.27</v>
          </cell>
          <cell r="R1209">
            <v>0</v>
          </cell>
          <cell r="S1209">
            <v>0</v>
          </cell>
          <cell r="U1209">
            <v>0</v>
          </cell>
          <cell r="V1209">
            <v>0</v>
          </cell>
          <cell r="Y1209">
            <v>0</v>
          </cell>
          <cell r="Z1209">
            <v>0</v>
          </cell>
        </row>
        <row r="1210">
          <cell r="C1210" t="str">
            <v>HOSPITAL PELÓPIDAS SILVEIRA - CG Nº 017/2022</v>
          </cell>
          <cell r="E1210" t="str">
            <v>SANDRA LUCIA DE SOUZA E SILVA</v>
          </cell>
          <cell r="F1210" t="str">
            <v>3 - Administrativo</v>
          </cell>
          <cell r="G1210" t="str">
            <v>4110-10</v>
          </cell>
          <cell r="H1210" t="str">
            <v>03/2026</v>
          </cell>
          <cell r="I1210">
            <v>0</v>
          </cell>
          <cell r="J1210">
            <v>134.03919999999999</v>
          </cell>
          <cell r="K1210">
            <v>0</v>
          </cell>
          <cell r="L1210">
            <v>214.365516666666</v>
          </cell>
          <cell r="M1210">
            <v>32.42</v>
          </cell>
          <cell r="O1210">
            <v>0</v>
          </cell>
          <cell r="R1210">
            <v>0</v>
          </cell>
          <cell r="S1210">
            <v>0</v>
          </cell>
          <cell r="U1210">
            <v>0</v>
          </cell>
          <cell r="V1210">
            <v>0</v>
          </cell>
          <cell r="Y1210">
            <v>0</v>
          </cell>
          <cell r="Z1210">
            <v>0</v>
          </cell>
        </row>
        <row r="1211">
          <cell r="C1211" t="str">
            <v>HOSPITAL PELÓPIDAS SILVEIRA - CG Nº 017/2022</v>
          </cell>
          <cell r="E1211" t="str">
            <v>SANDRA MADALENA DA SILVA</v>
          </cell>
          <cell r="F1211" t="str">
            <v>2 - Outros Profissionais da Saúde</v>
          </cell>
          <cell r="G1211" t="str">
            <v>2235-05</v>
          </cell>
          <cell r="H1211" t="str">
            <v>03/2026</v>
          </cell>
          <cell r="I1211">
            <v>0</v>
          </cell>
          <cell r="J1211">
            <v>445.07679999999999</v>
          </cell>
          <cell r="K1211">
            <v>0</v>
          </cell>
          <cell r="L1211">
            <v>214.365516666666</v>
          </cell>
          <cell r="M1211">
            <v>3.59</v>
          </cell>
          <cell r="O1211">
            <v>4.7699999999999996</v>
          </cell>
          <cell r="R1211">
            <v>0</v>
          </cell>
          <cell r="S1211">
            <v>139.28</v>
          </cell>
          <cell r="U1211">
            <v>0</v>
          </cell>
          <cell r="V1211">
            <v>0</v>
          </cell>
          <cell r="Y1211">
            <v>0</v>
          </cell>
          <cell r="Z1211">
            <v>0</v>
          </cell>
        </row>
        <row r="1212">
          <cell r="C1212" t="str">
            <v>HOSPITAL PELÓPIDAS SILVEIRA - CG Nº 017/2022</v>
          </cell>
          <cell r="E1212" t="str">
            <v>SANDRA MARIA DE ANDRADE</v>
          </cell>
          <cell r="F1212" t="str">
            <v>2 - Outros Profissionais da Saúde</v>
          </cell>
          <cell r="G1212" t="str">
            <v>3242-05</v>
          </cell>
          <cell r="H1212" t="str">
            <v>03/2026</v>
          </cell>
          <cell r="I1212">
            <v>0</v>
          </cell>
          <cell r="J1212">
            <v>167.88800000000001</v>
          </cell>
          <cell r="K1212">
            <v>0</v>
          </cell>
          <cell r="L1212">
            <v>214.365516666666</v>
          </cell>
          <cell r="M1212">
            <v>35.57</v>
          </cell>
          <cell r="O1212">
            <v>2.27</v>
          </cell>
          <cell r="R1212">
            <v>147.60306974364542</v>
          </cell>
          <cell r="S1212">
            <v>106.7</v>
          </cell>
          <cell r="U1212">
            <v>0</v>
          </cell>
          <cell r="V1212">
            <v>0</v>
          </cell>
          <cell r="Y1212">
            <v>0</v>
          </cell>
          <cell r="Z1212">
            <v>0</v>
          </cell>
        </row>
        <row r="1213">
          <cell r="C1213" t="str">
            <v>HOSPITAL PELÓPIDAS SILVEIRA - CG Nº 017/2022</v>
          </cell>
          <cell r="E1213" t="str">
            <v>SANDRA PIMENTEL MONTEIRO</v>
          </cell>
          <cell r="F1213" t="str">
            <v>3 - Administrativo</v>
          </cell>
          <cell r="G1213" t="str">
            <v>5134-30</v>
          </cell>
          <cell r="H1213" t="str">
            <v>03/2026</v>
          </cell>
          <cell r="I1213">
            <v>0</v>
          </cell>
          <cell r="J1213">
            <v>176.56399999999999</v>
          </cell>
          <cell r="K1213">
            <v>0</v>
          </cell>
          <cell r="L1213">
            <v>214.365516666666</v>
          </cell>
          <cell r="M1213">
            <v>32.42</v>
          </cell>
          <cell r="O1213">
            <v>0</v>
          </cell>
          <cell r="R1213">
            <v>276.75575576933517</v>
          </cell>
          <cell r="S1213">
            <v>97.26</v>
          </cell>
          <cell r="U1213">
            <v>0</v>
          </cell>
          <cell r="V1213">
            <v>0</v>
          </cell>
          <cell r="Y1213">
            <v>0</v>
          </cell>
          <cell r="Z1213">
            <v>0</v>
          </cell>
        </row>
        <row r="1214">
          <cell r="C1214" t="str">
            <v>HOSPITAL PELÓPIDAS SILVEIRA - CG Nº 017/2022</v>
          </cell>
          <cell r="E1214" t="str">
            <v>SANDREANE SANTINO DA SILVA</v>
          </cell>
          <cell r="F1214" t="str">
            <v>3 - Administrativo</v>
          </cell>
          <cell r="G1214" t="str">
            <v>4110-10</v>
          </cell>
          <cell r="H1214" t="str">
            <v>03/2026</v>
          </cell>
          <cell r="I1214">
            <v>0</v>
          </cell>
          <cell r="J1214">
            <v>134.7912</v>
          </cell>
          <cell r="K1214">
            <v>0</v>
          </cell>
          <cell r="L1214">
            <v>214.365516666666</v>
          </cell>
          <cell r="M1214">
            <v>32.42</v>
          </cell>
          <cell r="O1214">
            <v>0</v>
          </cell>
          <cell r="R1214">
            <v>179.89124125006785</v>
          </cell>
          <cell r="S1214">
            <v>87.53</v>
          </cell>
          <cell r="U1214">
            <v>0</v>
          </cell>
          <cell r="V1214">
            <v>0</v>
          </cell>
          <cell r="Y1214">
            <v>0</v>
          </cell>
          <cell r="Z1214">
            <v>0</v>
          </cell>
        </row>
        <row r="1215">
          <cell r="C1215" t="str">
            <v>HOSPITAL PELÓPIDAS SILVEIRA - CG Nº 017/2022</v>
          </cell>
          <cell r="E1215" t="str">
            <v>SANDRINE GISELLA SANTANA DE SOUZA BOTELHO</v>
          </cell>
          <cell r="F1215" t="str">
            <v>2 - Outros Profissionais da Saúde</v>
          </cell>
          <cell r="G1215" t="str">
            <v>3222-05</v>
          </cell>
          <cell r="H1215" t="str">
            <v>03/2026</v>
          </cell>
          <cell r="I1215">
            <v>0</v>
          </cell>
          <cell r="J1215">
            <v>281.93599999999998</v>
          </cell>
          <cell r="K1215">
            <v>0</v>
          </cell>
          <cell r="L1215">
            <v>214.365516666666</v>
          </cell>
          <cell r="M1215">
            <v>32.42</v>
          </cell>
          <cell r="O1215">
            <v>2.27</v>
          </cell>
          <cell r="R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Z1215">
            <v>0</v>
          </cell>
        </row>
        <row r="1216">
          <cell r="C1216" t="str">
            <v>HOSPITAL PELÓPIDAS SILVEIRA - CG Nº 017/2022</v>
          </cell>
          <cell r="E1216" t="str">
            <v>SANDY OLIVEIRA DUARTE ALMEIDA</v>
          </cell>
          <cell r="F1216" t="str">
            <v>3 - Administrativo</v>
          </cell>
          <cell r="G1216" t="str">
            <v>4110-30</v>
          </cell>
          <cell r="H1216" t="str">
            <v>03/2026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O1216">
            <v>0</v>
          </cell>
          <cell r="R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Z1216">
            <v>0</v>
          </cell>
        </row>
        <row r="1217">
          <cell r="C1217" t="str">
            <v>HOSPITAL PELÓPIDAS SILVEIRA - CG Nº 017/2022</v>
          </cell>
          <cell r="E1217" t="str">
            <v>SARA FERREIRA TORRES</v>
          </cell>
          <cell r="F1217" t="str">
            <v>2 - Outros Profissionais da Saúde</v>
          </cell>
          <cell r="G1217" t="str">
            <v>2237-10</v>
          </cell>
          <cell r="H1217" t="str">
            <v>03/2026</v>
          </cell>
          <cell r="I1217">
            <v>0</v>
          </cell>
          <cell r="J1217">
            <v>317.38799999999998</v>
          </cell>
          <cell r="K1217">
            <v>0</v>
          </cell>
          <cell r="L1217">
            <v>0</v>
          </cell>
          <cell r="M1217">
            <v>0</v>
          </cell>
          <cell r="O1217">
            <v>2.27</v>
          </cell>
          <cell r="R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Z1217">
            <v>0</v>
          </cell>
        </row>
        <row r="1218">
          <cell r="C1218" t="str">
            <v>HOSPITAL PELÓPIDAS SILVEIRA - CG Nº 017/2022</v>
          </cell>
          <cell r="E1218" t="str">
            <v>SARA STHEFANY DAS CHAGAS FERREIRA</v>
          </cell>
          <cell r="F1218" t="str">
            <v>2 - Outros Profissionais da Saúde</v>
          </cell>
          <cell r="G1218" t="str">
            <v>3222-05</v>
          </cell>
          <cell r="H1218" t="str">
            <v>03/2026</v>
          </cell>
          <cell r="I1218">
            <v>0</v>
          </cell>
          <cell r="J1218">
            <v>301.39280000000002</v>
          </cell>
          <cell r="K1218">
            <v>0</v>
          </cell>
          <cell r="L1218">
            <v>214.365516666666</v>
          </cell>
          <cell r="M1218">
            <v>32.42</v>
          </cell>
          <cell r="O1218">
            <v>2.27</v>
          </cell>
          <cell r="R1218">
            <v>295.20613948729084</v>
          </cell>
          <cell r="S1218">
            <v>94.67</v>
          </cell>
          <cell r="U1218">
            <v>0</v>
          </cell>
          <cell r="V1218">
            <v>0</v>
          </cell>
          <cell r="Y1218">
            <v>0</v>
          </cell>
          <cell r="Z1218">
            <v>0</v>
          </cell>
        </row>
        <row r="1219">
          <cell r="C1219" t="str">
            <v>HOSPITAL PELÓPIDAS SILVEIRA - CG Nº 017/2022</v>
          </cell>
          <cell r="E1219" t="str">
            <v>SARA TWANY FRANCISCA DA SILVA</v>
          </cell>
          <cell r="F1219" t="str">
            <v>2 - Outros Profissionais da Saúde</v>
          </cell>
          <cell r="G1219" t="str">
            <v>5211-30</v>
          </cell>
          <cell r="H1219" t="str">
            <v>03/2026</v>
          </cell>
          <cell r="I1219">
            <v>0</v>
          </cell>
          <cell r="J1219">
            <v>163.73759999999999</v>
          </cell>
          <cell r="K1219">
            <v>0</v>
          </cell>
          <cell r="L1219">
            <v>214.365516666666</v>
          </cell>
          <cell r="M1219">
            <v>35.479999999999997</v>
          </cell>
          <cell r="O1219">
            <v>0</v>
          </cell>
          <cell r="R1219">
            <v>138.37787788466758</v>
          </cell>
          <cell r="S1219">
            <v>95.8</v>
          </cell>
          <cell r="U1219">
            <v>0</v>
          </cell>
          <cell r="V1219">
            <v>0</v>
          </cell>
          <cell r="Y1219">
            <v>0</v>
          </cell>
          <cell r="Z1219">
            <v>0</v>
          </cell>
        </row>
        <row r="1220">
          <cell r="C1220" t="str">
            <v>HOSPITAL PELÓPIDAS SILVEIRA - CG Nº 017/2022</v>
          </cell>
          <cell r="E1220" t="str">
            <v>SARAH VITORIA DA SILVA DOS SANTOS</v>
          </cell>
          <cell r="F1220" t="str">
            <v>3 - Administrativo</v>
          </cell>
          <cell r="G1220" t="str">
            <v>4110-10</v>
          </cell>
          <cell r="H1220" t="str">
            <v>03/2026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O1220">
            <v>0</v>
          </cell>
          <cell r="R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Z1220">
            <v>0</v>
          </cell>
        </row>
        <row r="1221">
          <cell r="C1221" t="str">
            <v>HOSPITAL PELÓPIDAS SILVEIRA - CG Nº 017/2022</v>
          </cell>
          <cell r="E1221" t="str">
            <v>SAULO CESAR DA SILVA</v>
          </cell>
          <cell r="F1221" t="str">
            <v>3 - Administrativo</v>
          </cell>
          <cell r="G1221" t="str">
            <v>4201-25</v>
          </cell>
          <cell r="H1221" t="str">
            <v>03/2026</v>
          </cell>
          <cell r="I1221">
            <v>0</v>
          </cell>
          <cell r="J1221">
            <v>407.35759999999999</v>
          </cell>
          <cell r="K1221">
            <v>0</v>
          </cell>
          <cell r="L1221">
            <v>214.365516666666</v>
          </cell>
          <cell r="M1221">
            <v>44</v>
          </cell>
          <cell r="O1221">
            <v>0</v>
          </cell>
          <cell r="R1221">
            <v>0</v>
          </cell>
          <cell r="S1221">
            <v>0</v>
          </cell>
          <cell r="U1221">
            <v>0</v>
          </cell>
          <cell r="V1221">
            <v>0</v>
          </cell>
          <cell r="Y1221">
            <v>0</v>
          </cell>
          <cell r="Z1221">
            <v>0</v>
          </cell>
        </row>
        <row r="1222">
          <cell r="C1222" t="str">
            <v>HOSPITAL PELÓPIDAS SILVEIRA - CG Nº 017/2022</v>
          </cell>
          <cell r="E1222" t="str">
            <v>SEBASTIANA RUTE SOUZA</v>
          </cell>
          <cell r="F1222" t="str">
            <v>3 - Administrativo</v>
          </cell>
          <cell r="G1222" t="str">
            <v>1422-05</v>
          </cell>
          <cell r="H1222" t="str">
            <v>03/2026</v>
          </cell>
          <cell r="I1222">
            <v>0</v>
          </cell>
          <cell r="J1222">
            <v>718.46640000000002</v>
          </cell>
          <cell r="K1222">
            <v>0</v>
          </cell>
          <cell r="L1222">
            <v>214.365516666666</v>
          </cell>
          <cell r="M1222">
            <v>44</v>
          </cell>
          <cell r="O1222">
            <v>0</v>
          </cell>
          <cell r="R1222">
            <v>0</v>
          </cell>
          <cell r="S1222">
            <v>0</v>
          </cell>
          <cell r="U1222">
            <v>0</v>
          </cell>
          <cell r="V1222">
            <v>0</v>
          </cell>
          <cell r="Y1222">
            <v>792</v>
          </cell>
          <cell r="Z1222">
            <v>0</v>
          </cell>
        </row>
        <row r="1223">
          <cell r="C1223" t="str">
            <v>HOSPITAL PELÓPIDAS SILVEIRA - CG Nº 017/2022</v>
          </cell>
          <cell r="E1223" t="str">
            <v>SELLEN MELO PORTELA DE SOUZA</v>
          </cell>
          <cell r="F1223" t="str">
            <v>2 - Outros Profissionais da Saúde</v>
          </cell>
          <cell r="G1223" t="str">
            <v>2235-05</v>
          </cell>
          <cell r="H1223" t="str">
            <v>03/2026</v>
          </cell>
          <cell r="I1223">
            <v>0</v>
          </cell>
          <cell r="J1223">
            <v>484.13839999999999</v>
          </cell>
          <cell r="K1223">
            <v>0</v>
          </cell>
          <cell r="L1223">
            <v>214.365516666666</v>
          </cell>
          <cell r="M1223">
            <v>3.59</v>
          </cell>
          <cell r="O1223">
            <v>4.7699999999999996</v>
          </cell>
          <cell r="R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Z1223">
            <v>0</v>
          </cell>
        </row>
        <row r="1224">
          <cell r="C1224" t="str">
            <v>HOSPITAL PELÓPIDAS SILVEIRA - CG Nº 017/2022</v>
          </cell>
          <cell r="E1224" t="str">
            <v>SERGIO FILIPE COSTA DAS CHAGAS</v>
          </cell>
          <cell r="F1224" t="str">
            <v>2 - Outros Profissionais da Saúde</v>
          </cell>
          <cell r="G1224" t="str">
            <v>5151-10</v>
          </cell>
          <cell r="H1224" t="str">
            <v>03/2026</v>
          </cell>
          <cell r="I1224">
            <v>0</v>
          </cell>
          <cell r="J1224">
            <v>148.7664</v>
          </cell>
          <cell r="K1224">
            <v>0</v>
          </cell>
          <cell r="L1224">
            <v>214.365516666666</v>
          </cell>
          <cell r="M1224">
            <v>32.42</v>
          </cell>
          <cell r="O1224">
            <v>0</v>
          </cell>
          <cell r="R1224">
            <v>295.20613948729084</v>
          </cell>
          <cell r="S1224">
            <v>97.26</v>
          </cell>
          <cell r="U1224">
            <v>0</v>
          </cell>
          <cell r="V1224">
            <v>0</v>
          </cell>
          <cell r="Y1224">
            <v>0</v>
          </cell>
          <cell r="Z1224">
            <v>0</v>
          </cell>
        </row>
        <row r="1225">
          <cell r="C1225" t="str">
            <v>HOSPITAL PELÓPIDAS SILVEIRA - CG Nº 017/2022</v>
          </cell>
          <cell r="E1225" t="str">
            <v>SERGIO GONCALVES FILHO</v>
          </cell>
          <cell r="F1225" t="str">
            <v>3 - Administrativo</v>
          </cell>
          <cell r="G1225" t="str">
            <v>5142-25</v>
          </cell>
          <cell r="H1225" t="str">
            <v>03/2026</v>
          </cell>
          <cell r="I1225">
            <v>0</v>
          </cell>
          <cell r="J1225">
            <v>206.73599999999999</v>
          </cell>
          <cell r="K1225">
            <v>0</v>
          </cell>
          <cell r="L1225">
            <v>214.365516666666</v>
          </cell>
          <cell r="M1225">
            <v>32.42</v>
          </cell>
          <cell r="O1225">
            <v>0</v>
          </cell>
          <cell r="R1225">
            <v>0</v>
          </cell>
          <cell r="S1225">
            <v>0</v>
          </cell>
          <cell r="U1225">
            <v>0</v>
          </cell>
          <cell r="V1225">
            <v>0</v>
          </cell>
          <cell r="Y1225">
            <v>0</v>
          </cell>
          <cell r="Z1225">
            <v>0</v>
          </cell>
        </row>
        <row r="1226">
          <cell r="C1226" t="str">
            <v>HOSPITAL PELÓPIDAS SILVEIRA - CG Nº 017/2022</v>
          </cell>
          <cell r="E1226" t="str">
            <v>SERGIO HENRIQUE QUINTANS DE SOUZA E SILVA</v>
          </cell>
          <cell r="F1226" t="str">
            <v>3 - Administrativo</v>
          </cell>
          <cell r="G1226" t="str">
            <v>7823-05</v>
          </cell>
          <cell r="H1226" t="str">
            <v>03/2026</v>
          </cell>
          <cell r="I1226">
            <v>0</v>
          </cell>
          <cell r="J1226">
            <v>154.4512</v>
          </cell>
          <cell r="K1226">
            <v>0</v>
          </cell>
          <cell r="L1226">
            <v>214.365516666666</v>
          </cell>
          <cell r="M1226">
            <v>38.61</v>
          </cell>
          <cell r="O1226">
            <v>0</v>
          </cell>
          <cell r="R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Z1226">
            <v>0</v>
          </cell>
        </row>
        <row r="1227">
          <cell r="C1227" t="str">
            <v>HOSPITAL PELÓPIDAS SILVEIRA - CG Nº 017/2022</v>
          </cell>
          <cell r="E1227" t="str">
            <v>SEVERINA PAZ DO NASCIMENTO</v>
          </cell>
          <cell r="F1227" t="str">
            <v>3 - Administrativo</v>
          </cell>
          <cell r="G1227" t="str">
            <v>5143-20</v>
          </cell>
          <cell r="H1227" t="str">
            <v>03/2026</v>
          </cell>
          <cell r="I1227">
            <v>0</v>
          </cell>
          <cell r="J1227">
            <v>207.5496</v>
          </cell>
          <cell r="K1227">
            <v>0</v>
          </cell>
          <cell r="L1227">
            <v>214.365516666666</v>
          </cell>
          <cell r="M1227">
            <v>32.42</v>
          </cell>
          <cell r="O1227">
            <v>0</v>
          </cell>
          <cell r="R1227">
            <v>138.37787788466758</v>
          </cell>
          <cell r="S1227">
            <v>97.26</v>
          </cell>
          <cell r="U1227">
            <v>0</v>
          </cell>
          <cell r="V1227">
            <v>0</v>
          </cell>
          <cell r="Y1227">
            <v>0</v>
          </cell>
          <cell r="Z1227">
            <v>0</v>
          </cell>
        </row>
        <row r="1228">
          <cell r="C1228" t="str">
            <v>HOSPITAL PELÓPIDAS SILVEIRA - CG Nº 017/2022</v>
          </cell>
          <cell r="E1228" t="str">
            <v>SEVERINA PEREIRA DA SILVA</v>
          </cell>
          <cell r="F1228" t="str">
            <v>2 - Outros Profissionais da Saúde</v>
          </cell>
          <cell r="G1228" t="str">
            <v>3222-05</v>
          </cell>
          <cell r="H1228" t="str">
            <v>03/2026</v>
          </cell>
          <cell r="I1228">
            <v>0</v>
          </cell>
          <cell r="J1228">
            <v>299.99360000000001</v>
          </cell>
          <cell r="K1228">
            <v>0</v>
          </cell>
          <cell r="L1228">
            <v>214.365516666666</v>
          </cell>
          <cell r="M1228">
            <v>32.42</v>
          </cell>
          <cell r="O1228">
            <v>2.27</v>
          </cell>
          <cell r="R1228">
            <v>24.190503096875222</v>
          </cell>
          <cell r="S1228">
            <v>0</v>
          </cell>
          <cell r="U1228">
            <v>0</v>
          </cell>
          <cell r="V1228">
            <v>0</v>
          </cell>
          <cell r="Y1228">
            <v>0</v>
          </cell>
          <cell r="Z1228">
            <v>0</v>
          </cell>
        </row>
        <row r="1229">
          <cell r="C1229" t="str">
            <v>HOSPITAL PELÓPIDAS SILVEIRA - CG Nº 017/2022</v>
          </cell>
          <cell r="E1229" t="str">
            <v>SHARA MILENE OLIVEIRA DOS SANTOS</v>
          </cell>
          <cell r="F1229" t="str">
            <v>2 - Outros Profissionais da Saúde</v>
          </cell>
          <cell r="G1229" t="str">
            <v>3222-05</v>
          </cell>
          <cell r="H1229" t="str">
            <v>03/2026</v>
          </cell>
          <cell r="I1229">
            <v>0</v>
          </cell>
          <cell r="J1229">
            <v>279.48559999999998</v>
          </cell>
          <cell r="K1229">
            <v>0</v>
          </cell>
          <cell r="L1229">
            <v>214.365516666666</v>
          </cell>
          <cell r="M1229">
            <v>32.42</v>
          </cell>
          <cell r="O1229">
            <v>2.27</v>
          </cell>
          <cell r="R1229">
            <v>85.896786420260312</v>
          </cell>
          <cell r="S1229">
            <v>0</v>
          </cell>
          <cell r="U1229">
            <v>0</v>
          </cell>
          <cell r="V1229">
            <v>0</v>
          </cell>
          <cell r="Y1229">
            <v>0</v>
          </cell>
          <cell r="Z1229">
            <v>0</v>
          </cell>
        </row>
        <row r="1230">
          <cell r="C1230" t="str">
            <v>HOSPITAL PELÓPIDAS SILVEIRA - CG Nº 017/2022</v>
          </cell>
          <cell r="E1230" t="str">
            <v>SHIRLEY BEZERRA DA SILVA</v>
          </cell>
          <cell r="F1230" t="str">
            <v>2 - Outros Profissionais da Saúde</v>
          </cell>
          <cell r="G1230" t="str">
            <v>3222-05</v>
          </cell>
          <cell r="H1230" t="str">
            <v>03/2026</v>
          </cell>
          <cell r="I1230">
            <v>0</v>
          </cell>
          <cell r="J1230">
            <v>302.97519999999997</v>
          </cell>
          <cell r="K1230">
            <v>0</v>
          </cell>
          <cell r="L1230">
            <v>0</v>
          </cell>
          <cell r="M1230">
            <v>0</v>
          </cell>
          <cell r="O1230">
            <v>2.27</v>
          </cell>
          <cell r="R1230">
            <v>276.75575576933517</v>
          </cell>
          <cell r="S1230">
            <v>89.48</v>
          </cell>
          <cell r="U1230">
            <v>0</v>
          </cell>
          <cell r="V1230">
            <v>0</v>
          </cell>
          <cell r="Y1230">
            <v>0</v>
          </cell>
          <cell r="Z1230">
            <v>0</v>
          </cell>
        </row>
        <row r="1231">
          <cell r="C1231" t="str">
            <v>HOSPITAL PELÓPIDAS SILVEIRA - CG Nº 017/2022</v>
          </cell>
          <cell r="E1231" t="str">
            <v>SHIRLEYDE SIMPLICIO DE SOUZA FRANCA</v>
          </cell>
          <cell r="F1231" t="str">
            <v>2 - Outros Profissionais da Saúde</v>
          </cell>
          <cell r="G1231" t="str">
            <v>3222-15</v>
          </cell>
          <cell r="H1231" t="str">
            <v>03/2026</v>
          </cell>
          <cell r="I1231">
            <v>0</v>
          </cell>
          <cell r="J1231">
            <v>411.53359999999998</v>
          </cell>
          <cell r="K1231">
            <v>0</v>
          </cell>
          <cell r="L1231">
            <v>214.365516666666</v>
          </cell>
          <cell r="M1231">
            <v>32.42</v>
          </cell>
          <cell r="O1231">
            <v>2.27</v>
          </cell>
          <cell r="R1231">
            <v>0</v>
          </cell>
          <cell r="S1231">
            <v>0</v>
          </cell>
          <cell r="U1231">
            <v>0</v>
          </cell>
          <cell r="V1231">
            <v>0</v>
          </cell>
          <cell r="Y1231">
            <v>0</v>
          </cell>
          <cell r="Z1231">
            <v>0</v>
          </cell>
        </row>
        <row r="1232">
          <cell r="C1232" t="str">
            <v>HOSPITAL PELÓPIDAS SILVEIRA - CG Nº 017/2022</v>
          </cell>
          <cell r="E1232" t="str">
            <v>SIBELLY MORGANA BARATA DA SILVA ARAUJO</v>
          </cell>
          <cell r="F1232" t="str">
            <v>2 - Outros Profissionais da Saúde</v>
          </cell>
          <cell r="G1232" t="str">
            <v>2235-05</v>
          </cell>
          <cell r="H1232" t="str">
            <v>03/2026</v>
          </cell>
          <cell r="I1232">
            <v>0</v>
          </cell>
          <cell r="J1232">
            <v>482.7912</v>
          </cell>
          <cell r="K1232">
            <v>0</v>
          </cell>
          <cell r="L1232">
            <v>214.365516666666</v>
          </cell>
          <cell r="M1232">
            <v>3.59</v>
          </cell>
          <cell r="O1232">
            <v>4.7699999999999996</v>
          </cell>
          <cell r="R1232">
            <v>0</v>
          </cell>
          <cell r="S1232">
            <v>0</v>
          </cell>
          <cell r="U1232">
            <v>0</v>
          </cell>
          <cell r="V1232">
            <v>0</v>
          </cell>
          <cell r="Y1232">
            <v>0</v>
          </cell>
          <cell r="Z1232">
            <v>0</v>
          </cell>
        </row>
        <row r="1233">
          <cell r="C1233" t="str">
            <v>HOSPITAL PELÓPIDAS SILVEIRA - CG Nº 017/2022</v>
          </cell>
          <cell r="E1233" t="str">
            <v>SIDNEY DE BARROS ANDRADE</v>
          </cell>
          <cell r="F1233" t="str">
            <v>2 - Outros Profissionais da Saúde</v>
          </cell>
          <cell r="G1233" t="str">
            <v>5151-10</v>
          </cell>
          <cell r="H1233" t="str">
            <v>03/2026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O1233">
            <v>0</v>
          </cell>
          <cell r="R1233">
            <v>0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Z1233">
            <v>0</v>
          </cell>
        </row>
        <row r="1234">
          <cell r="C1234" t="str">
            <v>HOSPITAL PELÓPIDAS SILVEIRA - CG Nº 017/2022</v>
          </cell>
          <cell r="E1234" t="str">
            <v>SILVANA CRISTOVAM DE VASCONCELOS BATISTA</v>
          </cell>
          <cell r="F1234" t="str">
            <v>2 - Outros Profissionais da Saúde</v>
          </cell>
          <cell r="G1234" t="str">
            <v>3222-05</v>
          </cell>
          <cell r="H1234" t="str">
            <v>03/2026</v>
          </cell>
          <cell r="I1234">
            <v>0</v>
          </cell>
          <cell r="J1234">
            <v>294.8064</v>
          </cell>
          <cell r="K1234">
            <v>0</v>
          </cell>
          <cell r="L1234">
            <v>0</v>
          </cell>
          <cell r="M1234">
            <v>0</v>
          </cell>
          <cell r="O1234">
            <v>2.27</v>
          </cell>
          <cell r="R1234">
            <v>207.56681682700136</v>
          </cell>
          <cell r="S1234">
            <v>97.26</v>
          </cell>
          <cell r="U1234">
            <v>0</v>
          </cell>
          <cell r="V1234">
            <v>0</v>
          </cell>
          <cell r="Y1234">
            <v>0</v>
          </cell>
          <cell r="Z1234">
            <v>0</v>
          </cell>
        </row>
        <row r="1235">
          <cell r="C1235" t="str">
            <v>HOSPITAL PELÓPIDAS SILVEIRA - CG Nº 017/2022</v>
          </cell>
          <cell r="E1235" t="str">
            <v>SILVANA MARIA DA SILVA</v>
          </cell>
          <cell r="F1235" t="str">
            <v>3 - Administrativo</v>
          </cell>
          <cell r="G1235" t="str">
            <v>5134-30</v>
          </cell>
          <cell r="H1235" t="str">
            <v>03/2026</v>
          </cell>
          <cell r="I1235">
            <v>0</v>
          </cell>
          <cell r="J1235">
            <v>157.34960000000001</v>
          </cell>
          <cell r="K1235">
            <v>0</v>
          </cell>
          <cell r="L1235">
            <v>214.365516666666</v>
          </cell>
          <cell r="M1235">
            <v>32.42</v>
          </cell>
          <cell r="O1235">
            <v>0</v>
          </cell>
          <cell r="R1235">
            <v>295.20613948729084</v>
          </cell>
          <cell r="S1235">
            <v>92.07</v>
          </cell>
          <cell r="U1235">
            <v>0</v>
          </cell>
          <cell r="V1235">
            <v>0</v>
          </cell>
          <cell r="Y1235">
            <v>0</v>
          </cell>
          <cell r="Z1235">
            <v>0</v>
          </cell>
        </row>
        <row r="1236">
          <cell r="C1236" t="str">
            <v>HOSPITAL PELÓPIDAS SILVEIRA - CG Nº 017/2022</v>
          </cell>
          <cell r="E1236" t="str">
            <v>SILVANA MARIA DE CASTRO SILVA</v>
          </cell>
          <cell r="F1236" t="str">
            <v>2 - Outros Profissionais da Saúde</v>
          </cell>
          <cell r="G1236" t="str">
            <v>3242-05</v>
          </cell>
          <cell r="H1236" t="str">
            <v>03/2026</v>
          </cell>
          <cell r="I1236">
            <v>0</v>
          </cell>
          <cell r="J1236">
            <v>168.2056</v>
          </cell>
          <cell r="K1236">
            <v>0</v>
          </cell>
          <cell r="L1236">
            <v>214.365516666666</v>
          </cell>
          <cell r="M1236">
            <v>35.57</v>
          </cell>
          <cell r="O1236">
            <v>2.27</v>
          </cell>
          <cell r="R1236">
            <v>207.56681682700136</v>
          </cell>
          <cell r="S1236">
            <v>106.7</v>
          </cell>
          <cell r="U1236">
            <v>0</v>
          </cell>
          <cell r="V1236">
            <v>0</v>
          </cell>
          <cell r="Y1236">
            <v>0</v>
          </cell>
          <cell r="Z1236">
            <v>0</v>
          </cell>
        </row>
        <row r="1237">
          <cell r="C1237" t="str">
            <v>HOSPITAL PELÓPIDAS SILVEIRA - CG Nº 017/2022</v>
          </cell>
          <cell r="E1237" t="str">
            <v>SILVANIA NOVAES DE MOURA</v>
          </cell>
          <cell r="F1237" t="str">
            <v>2 - Outros Profissionais da Saúde</v>
          </cell>
          <cell r="G1237" t="str">
            <v>2516-05</v>
          </cell>
          <cell r="H1237" t="str">
            <v>03/2026</v>
          </cell>
          <cell r="I1237">
            <v>0</v>
          </cell>
          <cell r="J1237">
            <v>278.8184</v>
          </cell>
          <cell r="K1237">
            <v>0</v>
          </cell>
          <cell r="L1237">
            <v>0</v>
          </cell>
          <cell r="M1237">
            <v>0</v>
          </cell>
          <cell r="O1237">
            <v>0</v>
          </cell>
          <cell r="R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Z1237">
            <v>0</v>
          </cell>
        </row>
        <row r="1238">
          <cell r="C1238" t="str">
            <v>HOSPITAL PELÓPIDAS SILVEIRA - CG Nº 017/2022</v>
          </cell>
          <cell r="E1238" t="str">
            <v>SILVIA MARIA DA SILVA</v>
          </cell>
          <cell r="F1238" t="str">
            <v>2 - Outros Profissionais da Saúde</v>
          </cell>
          <cell r="G1238" t="str">
            <v>3222-05</v>
          </cell>
          <cell r="H1238" t="str">
            <v>03/2026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O1238">
            <v>2.27</v>
          </cell>
          <cell r="R1238">
            <v>0</v>
          </cell>
          <cell r="S1238">
            <v>0</v>
          </cell>
          <cell r="U1238">
            <v>0</v>
          </cell>
          <cell r="V1238">
            <v>0</v>
          </cell>
          <cell r="Y1238">
            <v>0</v>
          </cell>
          <cell r="Z1238">
            <v>0</v>
          </cell>
        </row>
        <row r="1239">
          <cell r="C1239" t="str">
            <v>HOSPITAL PELÓPIDAS SILVEIRA - CG Nº 017/2022</v>
          </cell>
          <cell r="E1239" t="str">
            <v>SILVIA MARIA FEITOSA DE ARAUJO</v>
          </cell>
          <cell r="F1239" t="str">
            <v>2 - Outros Profissionais da Saúde</v>
          </cell>
          <cell r="G1239" t="str">
            <v>3222-05</v>
          </cell>
          <cell r="H1239" t="str">
            <v>03/2026</v>
          </cell>
          <cell r="I1239">
            <v>0</v>
          </cell>
          <cell r="J1239">
            <v>286.68799999999999</v>
          </cell>
          <cell r="K1239">
            <v>0</v>
          </cell>
          <cell r="L1239">
            <v>214.365516666666</v>
          </cell>
          <cell r="M1239">
            <v>32.42</v>
          </cell>
          <cell r="O1239">
            <v>2.27</v>
          </cell>
          <cell r="R1239">
            <v>147.60306974364542</v>
          </cell>
          <cell r="S1239">
            <v>97.26</v>
          </cell>
          <cell r="U1239">
            <v>0</v>
          </cell>
          <cell r="V1239">
            <v>0</v>
          </cell>
          <cell r="Y1239">
            <v>0</v>
          </cell>
          <cell r="Z1239">
            <v>0</v>
          </cell>
        </row>
        <row r="1240">
          <cell r="C1240" t="str">
            <v>HOSPITAL PELÓPIDAS SILVEIRA - CG Nº 017/2022</v>
          </cell>
          <cell r="E1240" t="str">
            <v>SIMONE FAGUNDES FERREIRA</v>
          </cell>
          <cell r="F1240" t="str">
            <v>2 - Outros Profissionais da Saúde</v>
          </cell>
          <cell r="G1240" t="str">
            <v>3222-05</v>
          </cell>
          <cell r="H1240" t="str">
            <v>03/2026</v>
          </cell>
          <cell r="I1240">
            <v>0</v>
          </cell>
          <cell r="J1240">
            <v>294.8064</v>
          </cell>
          <cell r="K1240">
            <v>0</v>
          </cell>
          <cell r="L1240">
            <v>214.365516666666</v>
          </cell>
          <cell r="M1240">
            <v>32.42</v>
          </cell>
          <cell r="O1240">
            <v>2.27</v>
          </cell>
          <cell r="R1240">
            <v>295.20613948729084</v>
          </cell>
          <cell r="S1240">
            <v>89.48</v>
          </cell>
          <cell r="U1240">
            <v>0</v>
          </cell>
          <cell r="V1240">
            <v>0</v>
          </cell>
          <cell r="Y1240">
            <v>0</v>
          </cell>
          <cell r="Z1240">
            <v>0</v>
          </cell>
        </row>
        <row r="1241">
          <cell r="C1241" t="str">
            <v>HOSPITAL PELÓPIDAS SILVEIRA - CG Nº 017/2022</v>
          </cell>
          <cell r="E1241" t="str">
            <v>SIMONE MARIA DA SILVA CORREIA</v>
          </cell>
          <cell r="F1241" t="str">
            <v>2 - Outros Profissionais da Saúde</v>
          </cell>
          <cell r="G1241" t="str">
            <v>3222-05</v>
          </cell>
          <cell r="H1241" t="str">
            <v>03/2026</v>
          </cell>
          <cell r="I1241">
            <v>0</v>
          </cell>
          <cell r="J1241">
            <v>400.83600000000001</v>
          </cell>
          <cell r="K1241">
            <v>0</v>
          </cell>
          <cell r="L1241">
            <v>0</v>
          </cell>
          <cell r="M1241">
            <v>0</v>
          </cell>
          <cell r="O1241">
            <v>2.27</v>
          </cell>
          <cell r="R1241">
            <v>276.75575576933517</v>
          </cell>
          <cell r="S1241">
            <v>97.26</v>
          </cell>
          <cell r="U1241">
            <v>0</v>
          </cell>
          <cell r="V1241">
            <v>0</v>
          </cell>
          <cell r="Y1241">
            <v>0</v>
          </cell>
          <cell r="Z1241">
            <v>0</v>
          </cell>
        </row>
        <row r="1242">
          <cell r="C1242" t="str">
            <v>HOSPITAL PELÓPIDAS SILVEIRA - CG Nº 017/2022</v>
          </cell>
          <cell r="E1242" t="str">
            <v>SIMONE MARIA DE PAULA</v>
          </cell>
          <cell r="F1242" t="str">
            <v>2 - Outros Profissionais da Saúde</v>
          </cell>
          <cell r="G1242" t="str">
            <v>3222-05</v>
          </cell>
          <cell r="H1242" t="str">
            <v>03/2026</v>
          </cell>
          <cell r="I1242">
            <v>0</v>
          </cell>
          <cell r="J1242">
            <v>303.95119999999997</v>
          </cell>
          <cell r="K1242">
            <v>0</v>
          </cell>
          <cell r="L1242">
            <v>0</v>
          </cell>
          <cell r="M1242">
            <v>0</v>
          </cell>
          <cell r="O1242">
            <v>2.27</v>
          </cell>
          <cell r="R1242">
            <v>295.20613948729084</v>
          </cell>
          <cell r="S1242">
            <v>97.26</v>
          </cell>
          <cell r="U1242">
            <v>0</v>
          </cell>
          <cell r="V1242">
            <v>0</v>
          </cell>
          <cell r="Y1242">
            <v>0</v>
          </cell>
          <cell r="Z1242">
            <v>0</v>
          </cell>
        </row>
        <row r="1243">
          <cell r="C1243" t="str">
            <v>HOSPITAL PELÓPIDAS SILVEIRA - CG Nº 017/2022</v>
          </cell>
          <cell r="E1243" t="str">
            <v>SINDCLEA FERREIRA DA SILVA</v>
          </cell>
          <cell r="F1243" t="str">
            <v>3 - Administrativo</v>
          </cell>
          <cell r="G1243" t="str">
            <v>5143-20</v>
          </cell>
          <cell r="H1243" t="str">
            <v>03/2026</v>
          </cell>
          <cell r="I1243">
            <v>0</v>
          </cell>
          <cell r="J1243">
            <v>332.94959999999998</v>
          </cell>
          <cell r="K1243">
            <v>0</v>
          </cell>
          <cell r="L1243">
            <v>0</v>
          </cell>
          <cell r="M1243">
            <v>0</v>
          </cell>
          <cell r="O1243">
            <v>0</v>
          </cell>
          <cell r="R1243">
            <v>0</v>
          </cell>
          <cell r="S1243">
            <v>0</v>
          </cell>
          <cell r="U1243">
            <v>0</v>
          </cell>
          <cell r="V1243">
            <v>0</v>
          </cell>
          <cell r="Y1243">
            <v>0</v>
          </cell>
          <cell r="Z1243">
            <v>0</v>
          </cell>
        </row>
        <row r="1244">
          <cell r="C1244" t="str">
            <v>HOSPITAL PELÓPIDAS SILVEIRA - CG Nº 017/2022</v>
          </cell>
          <cell r="E1244" t="str">
            <v>SINEIDE MARIA RAMOS DA SILVA</v>
          </cell>
          <cell r="F1244" t="str">
            <v>3 - Administrativo</v>
          </cell>
          <cell r="G1244" t="str">
            <v>5143-20</v>
          </cell>
          <cell r="H1244" t="str">
            <v>03/2026</v>
          </cell>
          <cell r="I1244">
            <v>0</v>
          </cell>
          <cell r="J1244">
            <v>181.55199999999999</v>
          </cell>
          <cell r="K1244">
            <v>0</v>
          </cell>
          <cell r="L1244">
            <v>214.365516666666</v>
          </cell>
          <cell r="M1244">
            <v>32.42</v>
          </cell>
          <cell r="O1244">
            <v>0</v>
          </cell>
          <cell r="R1244">
            <v>387.45805807706921</v>
          </cell>
          <cell r="S1244">
            <v>97.26</v>
          </cell>
          <cell r="U1244">
            <v>0</v>
          </cell>
          <cell r="V1244">
            <v>0</v>
          </cell>
          <cell r="Y1244">
            <v>0</v>
          </cell>
          <cell r="Z1244">
            <v>0</v>
          </cell>
        </row>
        <row r="1245">
          <cell r="C1245" t="str">
            <v>HOSPITAL PELÓPIDAS SILVEIRA - CG Nº 017/2022</v>
          </cell>
          <cell r="E1245" t="str">
            <v>SOLANGE DE LOURDES DA SILVA</v>
          </cell>
          <cell r="F1245" t="str">
            <v>2 - Outros Profissionais da Saúde</v>
          </cell>
          <cell r="G1245" t="str">
            <v>3222-05</v>
          </cell>
          <cell r="H1245" t="str">
            <v>03/2026</v>
          </cell>
          <cell r="I1245">
            <v>0</v>
          </cell>
          <cell r="J1245">
            <v>277.40640000000002</v>
          </cell>
          <cell r="K1245">
            <v>0</v>
          </cell>
          <cell r="L1245">
            <v>214.365516666666</v>
          </cell>
          <cell r="M1245">
            <v>32.42</v>
          </cell>
          <cell r="O1245">
            <v>2.27</v>
          </cell>
          <cell r="R1245">
            <v>276.75575576933517</v>
          </cell>
          <cell r="S1245">
            <v>72.62</v>
          </cell>
          <cell r="U1245">
            <v>0</v>
          </cell>
          <cell r="V1245">
            <v>0</v>
          </cell>
          <cell r="Y1245">
            <v>0</v>
          </cell>
          <cell r="Z1245">
            <v>0</v>
          </cell>
        </row>
        <row r="1246">
          <cell r="C1246" t="str">
            <v>HOSPITAL PELÓPIDAS SILVEIRA - CG Nº 017/2022</v>
          </cell>
          <cell r="E1246" t="str">
            <v>SOLANGE TEIXEIRA DE ALBUQUERQUE</v>
          </cell>
          <cell r="F1246" t="str">
            <v>2 - Outros Profissionais da Saúde</v>
          </cell>
          <cell r="G1246" t="str">
            <v>3222-05</v>
          </cell>
          <cell r="H1246" t="str">
            <v>03/2026</v>
          </cell>
          <cell r="I1246">
            <v>0</v>
          </cell>
          <cell r="J1246">
            <v>294.8064</v>
          </cell>
          <cell r="K1246">
            <v>0</v>
          </cell>
          <cell r="L1246">
            <v>214.365516666666</v>
          </cell>
          <cell r="M1246">
            <v>32.42</v>
          </cell>
          <cell r="O1246">
            <v>2.27</v>
          </cell>
          <cell r="R1246">
            <v>147.60306974364542</v>
          </cell>
          <cell r="S1246">
            <v>97.26</v>
          </cell>
          <cell r="U1246">
            <v>0</v>
          </cell>
          <cell r="V1246">
            <v>0</v>
          </cell>
          <cell r="Y1246">
            <v>0</v>
          </cell>
          <cell r="Z1246">
            <v>0</v>
          </cell>
        </row>
        <row r="1247">
          <cell r="C1247" t="str">
            <v>HOSPITAL PELÓPIDAS SILVEIRA - CG Nº 017/2022</v>
          </cell>
          <cell r="E1247" t="str">
            <v>STEFFANES ALVES DO AMARAL</v>
          </cell>
          <cell r="F1247" t="str">
            <v>2 - Outros Profissionais da Saúde</v>
          </cell>
          <cell r="G1247" t="str">
            <v>3222-05</v>
          </cell>
          <cell r="H1247" t="str">
            <v>03/2026</v>
          </cell>
          <cell r="I1247">
            <v>0</v>
          </cell>
          <cell r="J1247">
            <v>294.8064</v>
          </cell>
          <cell r="K1247">
            <v>0</v>
          </cell>
          <cell r="L1247">
            <v>214.365516666666</v>
          </cell>
          <cell r="M1247">
            <v>32.42</v>
          </cell>
          <cell r="O1247">
            <v>2.27</v>
          </cell>
          <cell r="R1247">
            <v>147.60306974364542</v>
          </cell>
          <cell r="S1247">
            <v>81.7</v>
          </cell>
          <cell r="U1247">
            <v>0</v>
          </cell>
          <cell r="V1247">
            <v>0</v>
          </cell>
          <cell r="Y1247">
            <v>0</v>
          </cell>
          <cell r="Z1247">
            <v>0</v>
          </cell>
        </row>
        <row r="1248">
          <cell r="C1248" t="str">
            <v>HOSPITAL PELÓPIDAS SILVEIRA - CG Nº 017/2022</v>
          </cell>
          <cell r="E1248" t="str">
            <v>STHAPHANYNE THAMIRES MOURA DE LIMA</v>
          </cell>
          <cell r="F1248" t="str">
            <v>2 - Outros Profissionais da Saúde</v>
          </cell>
          <cell r="G1248" t="str">
            <v>3222-05</v>
          </cell>
          <cell r="H1248" t="str">
            <v>03/2026</v>
          </cell>
          <cell r="I1248">
            <v>0</v>
          </cell>
          <cell r="J1248">
            <v>299.99360000000001</v>
          </cell>
          <cell r="K1248">
            <v>0</v>
          </cell>
          <cell r="L1248">
            <v>0</v>
          </cell>
          <cell r="M1248">
            <v>0</v>
          </cell>
          <cell r="O1248">
            <v>2.27</v>
          </cell>
          <cell r="R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Z1248">
            <v>0</v>
          </cell>
        </row>
        <row r="1249">
          <cell r="C1249" t="str">
            <v>HOSPITAL PELÓPIDAS SILVEIRA - CG Nº 017/2022</v>
          </cell>
          <cell r="E1249" t="str">
            <v>STHEFANY PAULA FELICIANO DA SILVA</v>
          </cell>
          <cell r="F1249" t="str">
            <v>3 - Administrativo</v>
          </cell>
          <cell r="G1249" t="str">
            <v>5134-30</v>
          </cell>
          <cell r="H1249" t="str">
            <v>03/2026</v>
          </cell>
          <cell r="I1249">
            <v>0</v>
          </cell>
          <cell r="J1249">
            <v>163.1952</v>
          </cell>
          <cell r="K1249">
            <v>0</v>
          </cell>
          <cell r="L1249">
            <v>0</v>
          </cell>
          <cell r="M1249">
            <v>0</v>
          </cell>
          <cell r="O1249">
            <v>0</v>
          </cell>
          <cell r="R1249">
            <v>207.56681682700136</v>
          </cell>
          <cell r="S1249">
            <v>79.75</v>
          </cell>
          <cell r="U1249">
            <v>0</v>
          </cell>
          <cell r="V1249">
            <v>0</v>
          </cell>
          <cell r="Y1249">
            <v>0</v>
          </cell>
          <cell r="Z1249">
            <v>0</v>
          </cell>
        </row>
        <row r="1250">
          <cell r="C1250" t="str">
            <v>HOSPITAL PELÓPIDAS SILVEIRA - CG Nº 017/2022</v>
          </cell>
          <cell r="E1250" t="str">
            <v>SUELICE MARIA DA SILVA SANTOS</v>
          </cell>
          <cell r="F1250" t="str">
            <v>3 - Administrativo</v>
          </cell>
          <cell r="G1250" t="str">
            <v>5174-10</v>
          </cell>
          <cell r="H1250" t="str">
            <v>03/2026</v>
          </cell>
          <cell r="I1250">
            <v>0</v>
          </cell>
          <cell r="J1250">
            <v>142.81200000000001</v>
          </cell>
          <cell r="K1250">
            <v>0</v>
          </cell>
          <cell r="L1250">
            <v>214.365516666666</v>
          </cell>
          <cell r="M1250">
            <v>32.42</v>
          </cell>
          <cell r="O1250">
            <v>0</v>
          </cell>
          <cell r="R1250">
            <v>147.60306974364542</v>
          </cell>
          <cell r="S1250">
            <v>97.26</v>
          </cell>
          <cell r="U1250">
            <v>0</v>
          </cell>
          <cell r="V1250">
            <v>0</v>
          </cell>
          <cell r="Y1250">
            <v>0</v>
          </cell>
          <cell r="Z1250">
            <v>0</v>
          </cell>
        </row>
        <row r="1251">
          <cell r="C1251" t="str">
            <v>HOSPITAL PELÓPIDAS SILVEIRA - CG Nº 017/2022</v>
          </cell>
          <cell r="E1251" t="str">
            <v>SUELY GOMES DA SILVA</v>
          </cell>
          <cell r="F1251" t="str">
            <v>2 - Outros Profissionais da Saúde</v>
          </cell>
          <cell r="G1251" t="str">
            <v>3222-05</v>
          </cell>
          <cell r="H1251" t="str">
            <v>03/2026</v>
          </cell>
          <cell r="I1251">
            <v>0</v>
          </cell>
          <cell r="J1251">
            <v>349.036</v>
          </cell>
          <cell r="K1251">
            <v>0</v>
          </cell>
          <cell r="L1251">
            <v>214.365516666666</v>
          </cell>
          <cell r="M1251">
            <v>32.42</v>
          </cell>
          <cell r="O1251">
            <v>2.27</v>
          </cell>
          <cell r="R1251">
            <v>118.08245579491633</v>
          </cell>
          <cell r="S1251">
            <v>97.26</v>
          </cell>
          <cell r="U1251">
            <v>0</v>
          </cell>
          <cell r="V1251">
            <v>0</v>
          </cell>
          <cell r="Y1251">
            <v>0</v>
          </cell>
          <cell r="Z1251">
            <v>0</v>
          </cell>
        </row>
        <row r="1252">
          <cell r="C1252" t="str">
            <v>HOSPITAL PELÓPIDAS SILVEIRA - CG Nº 017/2022</v>
          </cell>
          <cell r="E1252" t="str">
            <v>SUELY MARIA QUEIROZ DA SILVA</v>
          </cell>
          <cell r="F1252" t="str">
            <v>3 - Administrativo</v>
          </cell>
          <cell r="G1252" t="str">
            <v>5143-20</v>
          </cell>
          <cell r="H1252" t="str">
            <v>03/2026</v>
          </cell>
          <cell r="I1252">
            <v>0</v>
          </cell>
          <cell r="J1252">
            <v>193.04159999999999</v>
          </cell>
          <cell r="K1252">
            <v>0</v>
          </cell>
          <cell r="L1252">
            <v>214.365516666666</v>
          </cell>
          <cell r="M1252">
            <v>32.42</v>
          </cell>
          <cell r="O1252">
            <v>0</v>
          </cell>
          <cell r="R1252">
            <v>138.37787788466758</v>
          </cell>
          <cell r="S1252">
            <v>73.92</v>
          </cell>
          <cell r="U1252">
            <v>0</v>
          </cell>
          <cell r="V1252">
            <v>0</v>
          </cell>
          <cell r="Y1252">
            <v>0</v>
          </cell>
          <cell r="Z1252">
            <v>0</v>
          </cell>
        </row>
        <row r="1253">
          <cell r="C1253" t="str">
            <v>HOSPITAL PELÓPIDAS SILVEIRA - CG Nº 017/2022</v>
          </cell>
          <cell r="E1253" t="str">
            <v>SUMAIA CABRAL DE CARVALHO MOURA</v>
          </cell>
          <cell r="F1253" t="str">
            <v>2 - Outros Profissionais da Saúde</v>
          </cell>
          <cell r="G1253" t="str">
            <v>3241-15</v>
          </cell>
          <cell r="H1253" t="str">
            <v>03/2026</v>
          </cell>
          <cell r="I1253">
            <v>0</v>
          </cell>
          <cell r="J1253">
            <v>312.59199999999998</v>
          </cell>
          <cell r="K1253">
            <v>0</v>
          </cell>
          <cell r="L1253">
            <v>0</v>
          </cell>
          <cell r="M1253">
            <v>0</v>
          </cell>
          <cell r="O1253">
            <v>2.27</v>
          </cell>
          <cell r="R1253">
            <v>0</v>
          </cell>
          <cell r="S1253">
            <v>0</v>
          </cell>
          <cell r="U1253">
            <v>0</v>
          </cell>
          <cell r="V1253">
            <v>0</v>
          </cell>
          <cell r="Y1253">
            <v>0</v>
          </cell>
          <cell r="Z1253">
            <v>0</v>
          </cell>
        </row>
        <row r="1254">
          <cell r="C1254" t="str">
            <v>HOSPITAL PELÓPIDAS SILVEIRA - CG Nº 017/2022</v>
          </cell>
          <cell r="E1254" t="str">
            <v>SUSANA RAMOS DA SILVA NASCIMENTO</v>
          </cell>
          <cell r="F1254" t="str">
            <v>2 - Outros Profissionais da Saúde</v>
          </cell>
          <cell r="G1254" t="str">
            <v>3222-05</v>
          </cell>
          <cell r="H1254" t="str">
            <v>03/2026</v>
          </cell>
          <cell r="I1254">
            <v>0</v>
          </cell>
          <cell r="J1254">
            <v>301.98320000000001</v>
          </cell>
          <cell r="K1254">
            <v>0</v>
          </cell>
          <cell r="L1254">
            <v>214.365516666666</v>
          </cell>
          <cell r="M1254">
            <v>32.42</v>
          </cell>
          <cell r="O1254">
            <v>2.27</v>
          </cell>
          <cell r="R1254">
            <v>207.56681682700136</v>
          </cell>
          <cell r="S1254">
            <v>92.07</v>
          </cell>
          <cell r="U1254">
            <v>0</v>
          </cell>
          <cell r="V1254">
            <v>0</v>
          </cell>
          <cell r="Y1254">
            <v>0</v>
          </cell>
          <cell r="Z1254">
            <v>0</v>
          </cell>
        </row>
        <row r="1255">
          <cell r="C1255" t="str">
            <v>HOSPITAL PELÓPIDAS SILVEIRA - CG Nº 017/2022</v>
          </cell>
          <cell r="E1255" t="str">
            <v>TACIANA PAULA OLIVEIRA GOMES DA SILVA</v>
          </cell>
          <cell r="F1255" t="str">
            <v>2 - Outros Profissionais da Saúde</v>
          </cell>
          <cell r="G1255" t="str">
            <v>3222-05</v>
          </cell>
          <cell r="H1255" t="str">
            <v>03/2026</v>
          </cell>
          <cell r="I1255">
            <v>0</v>
          </cell>
          <cell r="J1255">
            <v>312.72320000000002</v>
          </cell>
          <cell r="K1255">
            <v>0</v>
          </cell>
          <cell r="L1255">
            <v>214.365516666666</v>
          </cell>
          <cell r="M1255">
            <v>32.42</v>
          </cell>
          <cell r="O1255">
            <v>2.27</v>
          </cell>
          <cell r="R1255">
            <v>0</v>
          </cell>
          <cell r="S1255">
            <v>0</v>
          </cell>
          <cell r="U1255">
            <v>0</v>
          </cell>
          <cell r="V1255">
            <v>0</v>
          </cell>
          <cell r="Y1255">
            <v>0</v>
          </cell>
          <cell r="Z1255">
            <v>0</v>
          </cell>
        </row>
        <row r="1256">
          <cell r="C1256" t="str">
            <v>HOSPITAL PELÓPIDAS SILVEIRA - CG Nº 017/2022</v>
          </cell>
          <cell r="E1256" t="str">
            <v>TACILA NASCIMENTO DE BARROS</v>
          </cell>
          <cell r="F1256" t="str">
            <v>3 - Administrativo</v>
          </cell>
          <cell r="G1256" t="str">
            <v>5143-20</v>
          </cell>
          <cell r="H1256" t="str">
            <v>03/2026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O1256">
            <v>0</v>
          </cell>
          <cell r="R1256">
            <v>0</v>
          </cell>
          <cell r="S1256">
            <v>0</v>
          </cell>
          <cell r="U1256">
            <v>0</v>
          </cell>
          <cell r="V1256">
            <v>0</v>
          </cell>
          <cell r="Y1256">
            <v>0</v>
          </cell>
          <cell r="Z1256">
            <v>0</v>
          </cell>
        </row>
        <row r="1257">
          <cell r="C1257" t="str">
            <v>HOSPITAL PELÓPIDAS SILVEIRA - CG Nº 017/2022</v>
          </cell>
          <cell r="E1257" t="str">
            <v>TACYANE OLIVEIRA DE ANDRADE CRUZ</v>
          </cell>
          <cell r="F1257" t="str">
            <v>3 - Administrativo</v>
          </cell>
          <cell r="G1257" t="str">
            <v>2521-05</v>
          </cell>
          <cell r="H1257" t="str">
            <v>03/2026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O1257">
            <v>0</v>
          </cell>
          <cell r="R1257">
            <v>0</v>
          </cell>
          <cell r="S1257">
            <v>0</v>
          </cell>
          <cell r="U1257">
            <v>0</v>
          </cell>
          <cell r="V1257">
            <v>0</v>
          </cell>
          <cell r="Y1257">
            <v>0</v>
          </cell>
          <cell r="Z1257">
            <v>0</v>
          </cell>
        </row>
        <row r="1258">
          <cell r="C1258" t="str">
            <v>HOSPITAL PELÓPIDAS SILVEIRA - CG Nº 017/2022</v>
          </cell>
          <cell r="E1258" t="str">
            <v>TAIANY MARIA DE MELO SIQUEIRA</v>
          </cell>
          <cell r="F1258" t="str">
            <v>2 - Outros Profissionais da Saúde</v>
          </cell>
          <cell r="G1258" t="str">
            <v>2235-05</v>
          </cell>
          <cell r="H1258" t="str">
            <v>03/2026</v>
          </cell>
          <cell r="I1258">
            <v>0</v>
          </cell>
          <cell r="J1258">
            <v>472.59359999999998</v>
          </cell>
          <cell r="K1258">
            <v>0</v>
          </cell>
          <cell r="L1258">
            <v>214.365516666666</v>
          </cell>
          <cell r="M1258">
            <v>3.33</v>
          </cell>
          <cell r="O1258">
            <v>4.7699999999999996</v>
          </cell>
          <cell r="R1258">
            <v>114.39237905132519</v>
          </cell>
          <cell r="S1258">
            <v>0</v>
          </cell>
          <cell r="U1258">
            <v>0</v>
          </cell>
          <cell r="V1258">
            <v>0</v>
          </cell>
          <cell r="Y1258">
            <v>0</v>
          </cell>
          <cell r="Z1258">
            <v>0</v>
          </cell>
        </row>
        <row r="1259">
          <cell r="C1259" t="str">
            <v>HOSPITAL PELÓPIDAS SILVEIRA - CG Nº 017/2022</v>
          </cell>
          <cell r="E1259" t="str">
            <v>TAINA ALMEIDA DA SILVA</v>
          </cell>
          <cell r="F1259" t="str">
            <v>2 - Outros Profissionais da Saúde</v>
          </cell>
          <cell r="G1259" t="str">
            <v>5211-30</v>
          </cell>
          <cell r="H1259" t="str">
            <v>03/2026</v>
          </cell>
          <cell r="I1259">
            <v>0</v>
          </cell>
          <cell r="J1259">
            <v>162.47919999999999</v>
          </cell>
          <cell r="K1259">
            <v>0</v>
          </cell>
          <cell r="L1259">
            <v>214.365516666666</v>
          </cell>
          <cell r="M1259">
            <v>35.479999999999997</v>
          </cell>
          <cell r="O1259">
            <v>0</v>
          </cell>
          <cell r="R1259">
            <v>0</v>
          </cell>
          <cell r="S1259">
            <v>106.44</v>
          </cell>
          <cell r="U1259">
            <v>0</v>
          </cell>
          <cell r="V1259">
            <v>0</v>
          </cell>
          <cell r="Y1259">
            <v>0</v>
          </cell>
          <cell r="Z1259">
            <v>0</v>
          </cell>
        </row>
        <row r="1260">
          <cell r="C1260" t="str">
            <v>HOSPITAL PELÓPIDAS SILVEIRA - CG Nº 017/2022</v>
          </cell>
          <cell r="E1260" t="str">
            <v>TAINA LIDIA GOMES DA SILVA</v>
          </cell>
          <cell r="F1260" t="str">
            <v>2 - Outros Profissionais da Saúde</v>
          </cell>
          <cell r="G1260" t="str">
            <v>3222-05</v>
          </cell>
          <cell r="H1260" t="str">
            <v>03/2026</v>
          </cell>
          <cell r="I1260">
            <v>0</v>
          </cell>
          <cell r="J1260">
            <v>307.78719999999998</v>
          </cell>
          <cell r="K1260">
            <v>0</v>
          </cell>
          <cell r="L1260">
            <v>214.365516666666</v>
          </cell>
          <cell r="M1260">
            <v>32.42</v>
          </cell>
          <cell r="O1260">
            <v>2.27</v>
          </cell>
          <cell r="R1260">
            <v>0</v>
          </cell>
          <cell r="S1260">
            <v>0</v>
          </cell>
          <cell r="U1260">
            <v>0</v>
          </cell>
          <cell r="V1260">
            <v>0</v>
          </cell>
          <cell r="Y1260">
            <v>0</v>
          </cell>
          <cell r="Z1260">
            <v>0</v>
          </cell>
        </row>
        <row r="1261">
          <cell r="C1261" t="str">
            <v>HOSPITAL PELÓPIDAS SILVEIRA - CG Nº 017/2022</v>
          </cell>
          <cell r="E1261" t="str">
            <v>TAIS DA SILVA FERREIRA DE LIMA</v>
          </cell>
          <cell r="F1261" t="str">
            <v>2 - Outros Profissionais da Saúde</v>
          </cell>
          <cell r="G1261" t="str">
            <v>2236-05</v>
          </cell>
          <cell r="H1261" t="str">
            <v>03/2026</v>
          </cell>
          <cell r="I1261">
            <v>0</v>
          </cell>
          <cell r="J1261">
            <v>321.45359999999999</v>
          </cell>
          <cell r="K1261">
            <v>0</v>
          </cell>
          <cell r="L1261">
            <v>0</v>
          </cell>
          <cell r="M1261">
            <v>0</v>
          </cell>
          <cell r="O1261">
            <v>4.7699999999999996</v>
          </cell>
          <cell r="R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Z1261">
            <v>0</v>
          </cell>
        </row>
        <row r="1262">
          <cell r="C1262" t="str">
            <v>HOSPITAL PELÓPIDAS SILVEIRA - CG Nº 017/2022</v>
          </cell>
          <cell r="E1262" t="str">
            <v>TAIS LINS SEVERO DA SILVA</v>
          </cell>
          <cell r="F1262" t="str">
            <v>3 - Administrativo</v>
          </cell>
          <cell r="G1262" t="str">
            <v>1426-05</v>
          </cell>
          <cell r="H1262" t="str">
            <v>03/2026</v>
          </cell>
          <cell r="I1262">
            <v>0</v>
          </cell>
          <cell r="J1262">
            <v>1486.3032000000001</v>
          </cell>
          <cell r="K1262">
            <v>0</v>
          </cell>
          <cell r="L1262">
            <v>0</v>
          </cell>
          <cell r="M1262">
            <v>0</v>
          </cell>
          <cell r="O1262">
            <v>0</v>
          </cell>
          <cell r="R1262">
            <v>0</v>
          </cell>
          <cell r="S1262">
            <v>0</v>
          </cell>
          <cell r="U1262">
            <v>0</v>
          </cell>
          <cell r="V1262">
            <v>0</v>
          </cell>
          <cell r="Y1262">
            <v>0</v>
          </cell>
          <cell r="Z1262">
            <v>0</v>
          </cell>
        </row>
        <row r="1263">
          <cell r="C1263" t="str">
            <v>HOSPITAL PELÓPIDAS SILVEIRA - CG Nº 017/2022</v>
          </cell>
          <cell r="E1263" t="str">
            <v>TAIS LIRA CONSTANTINO</v>
          </cell>
          <cell r="F1263" t="str">
            <v>2 - Outros Profissionais da Saúde</v>
          </cell>
          <cell r="G1263" t="str">
            <v>2236-05</v>
          </cell>
          <cell r="H1263" t="str">
            <v>03/2026</v>
          </cell>
          <cell r="I1263">
            <v>0</v>
          </cell>
          <cell r="J1263">
            <v>253.69120000000001</v>
          </cell>
          <cell r="K1263">
            <v>0</v>
          </cell>
          <cell r="L1263">
            <v>214.365516666666</v>
          </cell>
          <cell r="M1263">
            <v>2.8</v>
          </cell>
          <cell r="O1263">
            <v>4.7699999999999996</v>
          </cell>
          <cell r="R1263">
            <v>0</v>
          </cell>
          <cell r="S1263">
            <v>0</v>
          </cell>
          <cell r="U1263">
            <v>0</v>
          </cell>
          <cell r="V1263">
            <v>0</v>
          </cell>
          <cell r="Y1263">
            <v>0</v>
          </cell>
          <cell r="Z1263">
            <v>0</v>
          </cell>
        </row>
        <row r="1264">
          <cell r="C1264" t="str">
            <v>HOSPITAL PELÓPIDAS SILVEIRA - CG Nº 017/2022</v>
          </cell>
          <cell r="E1264" t="str">
            <v>TAIS TORRES DE ARAUJO MARINS</v>
          </cell>
          <cell r="F1264" t="str">
            <v>1 - Médico</v>
          </cell>
          <cell r="G1264" t="str">
            <v>2251-25</v>
          </cell>
          <cell r="H1264" t="str">
            <v>03/2026</v>
          </cell>
          <cell r="I1264">
            <v>0</v>
          </cell>
          <cell r="J1264">
            <v>393.38959999999997</v>
          </cell>
          <cell r="K1264">
            <v>0</v>
          </cell>
          <cell r="L1264">
            <v>0</v>
          </cell>
          <cell r="M1264">
            <v>0</v>
          </cell>
          <cell r="O1264">
            <v>18.149999999999999</v>
          </cell>
          <cell r="R1264">
            <v>0</v>
          </cell>
          <cell r="S1264">
            <v>0</v>
          </cell>
          <cell r="U1264">
            <v>0</v>
          </cell>
          <cell r="V1264">
            <v>0</v>
          </cell>
          <cell r="Y1264">
            <v>0</v>
          </cell>
          <cell r="Z1264">
            <v>0</v>
          </cell>
        </row>
        <row r="1265">
          <cell r="C1265" t="str">
            <v>HOSPITAL PELÓPIDAS SILVEIRA - CG Nº 017/2022</v>
          </cell>
          <cell r="E1265" t="str">
            <v>TAISA OLIMPIA GOUVEIA DE SANTANA</v>
          </cell>
          <cell r="F1265" t="str">
            <v>2 - Outros Profissionais da Saúde</v>
          </cell>
          <cell r="G1265" t="str">
            <v>5152-05</v>
          </cell>
          <cell r="H1265" t="str">
            <v>03/2026</v>
          </cell>
          <cell r="I1265">
            <v>0</v>
          </cell>
          <cell r="J1265">
            <v>154.08000000000001</v>
          </cell>
          <cell r="K1265">
            <v>0</v>
          </cell>
          <cell r="L1265">
            <v>214.365516666666</v>
          </cell>
          <cell r="M1265">
            <v>32.42</v>
          </cell>
          <cell r="O1265">
            <v>2.27</v>
          </cell>
          <cell r="R1265">
            <v>295.20613948729084</v>
          </cell>
          <cell r="S1265">
            <v>97.26</v>
          </cell>
          <cell r="U1265">
            <v>0</v>
          </cell>
          <cell r="V1265">
            <v>0</v>
          </cell>
          <cell r="Y1265">
            <v>0</v>
          </cell>
          <cell r="Z1265">
            <v>0</v>
          </cell>
        </row>
        <row r="1266">
          <cell r="C1266" t="str">
            <v>HOSPITAL PELÓPIDAS SILVEIRA - CG Nº 017/2022</v>
          </cell>
          <cell r="E1266" t="str">
            <v>TAMARA BARRETO LINS DE ALBUQUERQUE TORRES</v>
          </cell>
          <cell r="F1266" t="str">
            <v>2 - Outros Profissionais da Saúde</v>
          </cell>
          <cell r="G1266" t="str">
            <v>2236-05</v>
          </cell>
          <cell r="H1266" t="str">
            <v>03/2026</v>
          </cell>
          <cell r="I1266">
            <v>0</v>
          </cell>
          <cell r="J1266">
            <v>295.68880000000001</v>
          </cell>
          <cell r="K1266">
            <v>0</v>
          </cell>
          <cell r="L1266">
            <v>214.365516666666</v>
          </cell>
          <cell r="M1266">
            <v>3.06</v>
          </cell>
          <cell r="O1266">
            <v>4.7699999999999996</v>
          </cell>
          <cell r="R1266">
            <v>0</v>
          </cell>
          <cell r="S1266">
            <v>0</v>
          </cell>
          <cell r="U1266">
            <v>0</v>
          </cell>
          <cell r="V1266">
            <v>0</v>
          </cell>
          <cell r="Y1266">
            <v>0</v>
          </cell>
          <cell r="Z1266">
            <v>0</v>
          </cell>
        </row>
        <row r="1267">
          <cell r="C1267" t="str">
            <v>HOSPITAL PELÓPIDAS SILVEIRA - CG Nº 017/2022</v>
          </cell>
          <cell r="E1267" t="str">
            <v>TAMIRES FERREIRA DAS CHAGAS</v>
          </cell>
          <cell r="F1267" t="str">
            <v>3 - Administrativo</v>
          </cell>
          <cell r="G1267" t="str">
            <v>5143-20</v>
          </cell>
          <cell r="H1267" t="str">
            <v>03/2026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R1267">
            <v>0</v>
          </cell>
          <cell r="S1267">
            <v>0</v>
          </cell>
          <cell r="U1267">
            <v>0</v>
          </cell>
          <cell r="V1267">
            <v>0</v>
          </cell>
          <cell r="Y1267">
            <v>0</v>
          </cell>
          <cell r="Z1267">
            <v>0</v>
          </cell>
        </row>
        <row r="1268">
          <cell r="C1268" t="str">
            <v>HOSPITAL PELÓPIDAS SILVEIRA - CG Nº 017/2022</v>
          </cell>
          <cell r="E1268" t="str">
            <v>TAMIRES REGINA SANTANA DA SILVA</v>
          </cell>
          <cell r="F1268" t="str">
            <v>3 - Administrativo</v>
          </cell>
          <cell r="G1268" t="str">
            <v>4110-10</v>
          </cell>
          <cell r="H1268" t="str">
            <v>03/2026</v>
          </cell>
          <cell r="I1268">
            <v>0</v>
          </cell>
          <cell r="J1268">
            <v>135.916</v>
          </cell>
          <cell r="K1268">
            <v>0</v>
          </cell>
          <cell r="L1268">
            <v>214.365516666666</v>
          </cell>
          <cell r="M1268">
            <v>32.42</v>
          </cell>
          <cell r="O1268">
            <v>0</v>
          </cell>
          <cell r="R1268">
            <v>0</v>
          </cell>
          <cell r="S1268">
            <v>0</v>
          </cell>
          <cell r="U1268">
            <v>0</v>
          </cell>
          <cell r="V1268">
            <v>0</v>
          </cell>
          <cell r="Y1268">
            <v>0</v>
          </cell>
          <cell r="Z1268">
            <v>0</v>
          </cell>
        </row>
        <row r="1269">
          <cell r="C1269" t="str">
            <v>HOSPITAL PELÓPIDAS SILVEIRA - CG Nº 017/2022</v>
          </cell>
          <cell r="E1269" t="str">
            <v>TANIA NERES DOS SANTOS</v>
          </cell>
          <cell r="F1269" t="str">
            <v>2 - Outros Profissionais da Saúde</v>
          </cell>
          <cell r="G1269" t="str">
            <v>3222-05</v>
          </cell>
          <cell r="H1269" t="str">
            <v>03/2026</v>
          </cell>
          <cell r="I1269">
            <v>0</v>
          </cell>
          <cell r="J1269">
            <v>294.8064</v>
          </cell>
          <cell r="K1269">
            <v>0</v>
          </cell>
          <cell r="L1269">
            <v>0</v>
          </cell>
          <cell r="M1269">
            <v>0</v>
          </cell>
          <cell r="O1269">
            <v>2.27</v>
          </cell>
          <cell r="R1269">
            <v>0</v>
          </cell>
          <cell r="S1269">
            <v>94.67</v>
          </cell>
          <cell r="U1269">
            <v>0</v>
          </cell>
          <cell r="V1269">
            <v>0</v>
          </cell>
          <cell r="Y1269">
            <v>0</v>
          </cell>
          <cell r="Z1269">
            <v>0</v>
          </cell>
        </row>
        <row r="1270">
          <cell r="C1270" t="str">
            <v>HOSPITAL PELÓPIDAS SILVEIRA - CG Nº 017/2022</v>
          </cell>
          <cell r="E1270" t="str">
            <v>TANIA VIRGINIA SANTOS DE ARAUJO</v>
          </cell>
          <cell r="F1270" t="str">
            <v>2 - Outros Profissionais da Saúde</v>
          </cell>
          <cell r="G1270" t="str">
            <v>3222-05</v>
          </cell>
          <cell r="H1270" t="str">
            <v>03/2026</v>
          </cell>
          <cell r="I1270">
            <v>0</v>
          </cell>
          <cell r="J1270">
            <v>294.8064</v>
          </cell>
          <cell r="K1270">
            <v>0</v>
          </cell>
          <cell r="L1270">
            <v>214.365516666666</v>
          </cell>
          <cell r="M1270">
            <v>32.42</v>
          </cell>
          <cell r="O1270">
            <v>2.27</v>
          </cell>
          <cell r="R1270">
            <v>29.930622475794763</v>
          </cell>
          <cell r="S1270">
            <v>0</v>
          </cell>
          <cell r="U1270">
            <v>0</v>
          </cell>
          <cell r="V1270">
            <v>0</v>
          </cell>
          <cell r="Y1270">
            <v>0</v>
          </cell>
          <cell r="Z1270">
            <v>0</v>
          </cell>
        </row>
        <row r="1271">
          <cell r="C1271" t="str">
            <v>HOSPITAL PELÓPIDAS SILVEIRA - CG Nº 017/2022</v>
          </cell>
          <cell r="E1271" t="str">
            <v>TASSIA TAMARA SILVA FEITOSA</v>
          </cell>
          <cell r="F1271" t="str">
            <v>1 - Médico</v>
          </cell>
          <cell r="G1271" t="str">
            <v>2251-25</v>
          </cell>
          <cell r="H1271" t="str">
            <v>03/2026</v>
          </cell>
          <cell r="I1271">
            <v>0</v>
          </cell>
          <cell r="J1271">
            <v>818.03120000000001</v>
          </cell>
          <cell r="K1271">
            <v>0</v>
          </cell>
          <cell r="L1271">
            <v>0</v>
          </cell>
          <cell r="M1271">
            <v>0</v>
          </cell>
          <cell r="O1271">
            <v>18.149999999999999</v>
          </cell>
          <cell r="R1271">
            <v>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Z1271">
            <v>0</v>
          </cell>
        </row>
        <row r="1272">
          <cell r="C1272" t="str">
            <v>HOSPITAL PELÓPIDAS SILVEIRA - CG Nº 017/2022</v>
          </cell>
          <cell r="E1272" t="str">
            <v>TATIANA VICENTE CAMPOS BARBOSA</v>
          </cell>
          <cell r="F1272" t="str">
            <v>3 - Administrativo</v>
          </cell>
          <cell r="G1272" t="str">
            <v>5134-30</v>
          </cell>
          <cell r="H1272" t="str">
            <v>03/2026</v>
          </cell>
          <cell r="I1272">
            <v>0</v>
          </cell>
          <cell r="J1272">
            <v>172.28319999999999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R1272">
            <v>15.375319764963063</v>
          </cell>
          <cell r="S1272">
            <v>0</v>
          </cell>
          <cell r="U1272">
            <v>0</v>
          </cell>
          <cell r="V1272">
            <v>0</v>
          </cell>
          <cell r="Y1272">
            <v>0</v>
          </cell>
          <cell r="Z1272">
            <v>0</v>
          </cell>
        </row>
        <row r="1273">
          <cell r="C1273" t="str">
            <v>HOSPITAL PELÓPIDAS SILVEIRA - CG Nº 017/2022</v>
          </cell>
          <cell r="E1273" t="str">
            <v>TATIANE VIEIRA GONCALVES</v>
          </cell>
          <cell r="F1273" t="str">
            <v>3 - Administrativo</v>
          </cell>
          <cell r="G1273" t="str">
            <v>2612-05</v>
          </cell>
          <cell r="H1273" t="str">
            <v>03/2026</v>
          </cell>
          <cell r="I1273">
            <v>0</v>
          </cell>
          <cell r="J1273">
            <v>220.56479999999999</v>
          </cell>
          <cell r="K1273">
            <v>0</v>
          </cell>
          <cell r="L1273">
            <v>214.365516666666</v>
          </cell>
          <cell r="M1273">
            <v>44</v>
          </cell>
          <cell r="O1273">
            <v>0</v>
          </cell>
          <cell r="R1273">
            <v>193.72902903853461</v>
          </cell>
          <cell r="S1273">
            <v>165.42</v>
          </cell>
          <cell r="U1273">
            <v>0</v>
          </cell>
          <cell r="V1273">
            <v>0</v>
          </cell>
          <cell r="Y1273">
            <v>0</v>
          </cell>
          <cell r="Z1273">
            <v>0</v>
          </cell>
        </row>
        <row r="1274">
          <cell r="C1274" t="str">
            <v>HOSPITAL PELÓPIDAS SILVEIRA - CG Nº 017/2022</v>
          </cell>
          <cell r="E1274" t="str">
            <v>TATIELE MERCIA DE SOUZA BARBOSA</v>
          </cell>
          <cell r="F1274" t="str">
            <v>2 - Outros Profissionais da Saúde</v>
          </cell>
          <cell r="G1274" t="str">
            <v>3222-05</v>
          </cell>
          <cell r="H1274" t="str">
            <v>03/2026</v>
          </cell>
          <cell r="I1274">
            <v>0</v>
          </cell>
          <cell r="J1274">
            <v>301.21600000000001</v>
          </cell>
          <cell r="K1274">
            <v>0</v>
          </cell>
          <cell r="L1274">
            <v>214.365516666666</v>
          </cell>
          <cell r="M1274">
            <v>32.42</v>
          </cell>
          <cell r="O1274">
            <v>2.27</v>
          </cell>
          <cell r="R1274">
            <v>147.60306974364542</v>
          </cell>
          <cell r="S1274">
            <v>89.48</v>
          </cell>
          <cell r="U1274">
            <v>0</v>
          </cell>
          <cell r="V1274">
            <v>0</v>
          </cell>
          <cell r="Y1274">
            <v>0</v>
          </cell>
          <cell r="Z1274">
            <v>0</v>
          </cell>
        </row>
        <row r="1275">
          <cell r="C1275" t="str">
            <v>HOSPITAL PELÓPIDAS SILVEIRA - CG Nº 017/2022</v>
          </cell>
          <cell r="E1275" t="str">
            <v>TATYANE FARIAS BELLO</v>
          </cell>
          <cell r="F1275" t="str">
            <v>2 - Outros Profissionais da Saúde</v>
          </cell>
          <cell r="G1275" t="str">
            <v>3222-05</v>
          </cell>
          <cell r="H1275" t="str">
            <v>03/2026</v>
          </cell>
          <cell r="I1275">
            <v>0</v>
          </cell>
          <cell r="J1275">
            <v>294.8064</v>
          </cell>
          <cell r="K1275">
            <v>0</v>
          </cell>
          <cell r="L1275">
            <v>214.365516666666</v>
          </cell>
          <cell r="M1275">
            <v>32.42</v>
          </cell>
          <cell r="O1275">
            <v>2.27</v>
          </cell>
          <cell r="R1275">
            <v>48.381006193750444</v>
          </cell>
          <cell r="S1275">
            <v>0</v>
          </cell>
          <cell r="U1275">
            <v>0</v>
          </cell>
          <cell r="V1275">
            <v>0</v>
          </cell>
          <cell r="Y1275">
            <v>0</v>
          </cell>
          <cell r="Z1275">
            <v>0</v>
          </cell>
        </row>
        <row r="1276">
          <cell r="C1276" t="str">
            <v>HOSPITAL PELÓPIDAS SILVEIRA - CG Nº 017/2022</v>
          </cell>
          <cell r="E1276" t="str">
            <v>TAYNA VITORIA DO NASCIMENTO VIEIRA</v>
          </cell>
          <cell r="F1276" t="str">
            <v>2 - Outros Profissionais da Saúde</v>
          </cell>
          <cell r="G1276" t="str">
            <v>3222-05</v>
          </cell>
          <cell r="H1276" t="str">
            <v>03/2026</v>
          </cell>
          <cell r="I1276">
            <v>0</v>
          </cell>
          <cell r="J1276">
            <v>344.8528</v>
          </cell>
          <cell r="K1276">
            <v>0</v>
          </cell>
          <cell r="L1276">
            <v>214.365516666666</v>
          </cell>
          <cell r="M1276">
            <v>32.42</v>
          </cell>
          <cell r="O1276">
            <v>2.27</v>
          </cell>
          <cell r="R1276">
            <v>295.20613948729084</v>
          </cell>
          <cell r="S1276">
            <v>97.26</v>
          </cell>
          <cell r="U1276">
            <v>0</v>
          </cell>
          <cell r="V1276">
            <v>0</v>
          </cell>
          <cell r="Y1276">
            <v>0</v>
          </cell>
          <cell r="Z1276">
            <v>0</v>
          </cell>
        </row>
        <row r="1277">
          <cell r="C1277" t="str">
            <v>HOSPITAL PELÓPIDAS SILVEIRA - CG Nº 017/2022</v>
          </cell>
          <cell r="E1277" t="str">
            <v>TAYNARA FERNANDES DE ANDRADE</v>
          </cell>
          <cell r="F1277" t="str">
            <v>3 - Administrativo</v>
          </cell>
          <cell r="G1277" t="str">
            <v>5143-20</v>
          </cell>
          <cell r="H1277" t="str">
            <v>03/2026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O1277">
            <v>0</v>
          </cell>
          <cell r="R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Z1277">
            <v>0</v>
          </cell>
        </row>
        <row r="1278">
          <cell r="C1278" t="str">
            <v>HOSPITAL PELÓPIDAS SILVEIRA - CG Nº 017/2022</v>
          </cell>
          <cell r="E1278" t="str">
            <v>TAYNARA PEREIRA DA SILVA CAIANA</v>
          </cell>
          <cell r="F1278" t="str">
            <v>3 - Administrativo</v>
          </cell>
          <cell r="G1278" t="str">
            <v>5143-20</v>
          </cell>
          <cell r="H1278" t="str">
            <v>03/2026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O1278">
            <v>0</v>
          </cell>
          <cell r="R1278">
            <v>0</v>
          </cell>
          <cell r="S1278">
            <v>0</v>
          </cell>
          <cell r="U1278">
            <v>0</v>
          </cell>
          <cell r="V1278">
            <v>0</v>
          </cell>
          <cell r="Y1278">
            <v>0</v>
          </cell>
          <cell r="Z1278">
            <v>0</v>
          </cell>
        </row>
        <row r="1279">
          <cell r="C1279" t="str">
            <v>HOSPITAL PELÓPIDAS SILVEIRA - CG Nº 017/2022</v>
          </cell>
          <cell r="E1279" t="str">
            <v>TAYSA MARIA BORGES BATISTA DOS SANTOS</v>
          </cell>
          <cell r="F1279" t="str">
            <v>2 - Outros Profissionais da Saúde</v>
          </cell>
          <cell r="G1279" t="str">
            <v>3222-05</v>
          </cell>
          <cell r="H1279" t="str">
            <v>03/2026</v>
          </cell>
          <cell r="I1279">
            <v>0</v>
          </cell>
          <cell r="J1279">
            <v>191.65119999999999</v>
          </cell>
          <cell r="K1279">
            <v>0</v>
          </cell>
          <cell r="L1279">
            <v>214.365516666666</v>
          </cell>
          <cell r="M1279">
            <v>32.42</v>
          </cell>
          <cell r="O1279">
            <v>2.27</v>
          </cell>
          <cell r="R1279">
            <v>0</v>
          </cell>
          <cell r="S1279">
            <v>22.05</v>
          </cell>
          <cell r="U1279">
            <v>0</v>
          </cell>
          <cell r="V1279">
            <v>0</v>
          </cell>
          <cell r="Y1279">
            <v>0</v>
          </cell>
          <cell r="Z1279">
            <v>0</v>
          </cell>
        </row>
        <row r="1280">
          <cell r="C1280" t="str">
            <v>HOSPITAL PELÓPIDAS SILVEIRA - CG Nº 017/2022</v>
          </cell>
          <cell r="E1280" t="str">
            <v>TERESA CRISTINA ALVES DA COSTA</v>
          </cell>
          <cell r="F1280" t="str">
            <v>3 - Administrativo</v>
          </cell>
          <cell r="G1280" t="str">
            <v>5174-10</v>
          </cell>
          <cell r="H1280" t="str">
            <v>03/2026</v>
          </cell>
          <cell r="I1280">
            <v>0</v>
          </cell>
          <cell r="J1280">
            <v>165.15119999999999</v>
          </cell>
          <cell r="K1280">
            <v>0</v>
          </cell>
          <cell r="L1280">
            <v>214.365516666666</v>
          </cell>
          <cell r="M1280">
            <v>32.42</v>
          </cell>
          <cell r="O1280">
            <v>0</v>
          </cell>
          <cell r="R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Z1280">
            <v>0</v>
          </cell>
        </row>
        <row r="1281">
          <cell r="C1281" t="str">
            <v>HOSPITAL PELÓPIDAS SILVEIRA - CG Nº 017/2022</v>
          </cell>
          <cell r="E1281" t="str">
            <v>THACINELLE DYANNE DA SILVA MARTINS</v>
          </cell>
          <cell r="F1281" t="str">
            <v>2 - Outros Profissionais da Saúde</v>
          </cell>
          <cell r="G1281" t="str">
            <v>3222-05</v>
          </cell>
          <cell r="H1281" t="str">
            <v>03/2026</v>
          </cell>
          <cell r="I1281">
            <v>0</v>
          </cell>
          <cell r="J1281">
            <v>339.15039999999999</v>
          </cell>
          <cell r="K1281">
            <v>0</v>
          </cell>
          <cell r="L1281">
            <v>214.365516666666</v>
          </cell>
          <cell r="M1281">
            <v>32.42</v>
          </cell>
          <cell r="O1281">
            <v>2.27</v>
          </cell>
          <cell r="R1281">
            <v>0</v>
          </cell>
          <cell r="S1281">
            <v>0</v>
          </cell>
          <cell r="U1281">
            <v>0</v>
          </cell>
          <cell r="V1281">
            <v>0</v>
          </cell>
          <cell r="Y1281">
            <v>0</v>
          </cell>
          <cell r="Z1281">
            <v>0</v>
          </cell>
        </row>
        <row r="1282">
          <cell r="C1282" t="str">
            <v>HOSPITAL PELÓPIDAS SILVEIRA - CG Nº 017/2022</v>
          </cell>
          <cell r="E1282" t="str">
            <v>THAIANE DE SOUZA BARBOSA</v>
          </cell>
          <cell r="F1282" t="str">
            <v>2 - Outros Profissionais da Saúde</v>
          </cell>
          <cell r="G1282" t="str">
            <v>5211-30</v>
          </cell>
          <cell r="H1282" t="str">
            <v>03/2026</v>
          </cell>
          <cell r="I1282">
            <v>0</v>
          </cell>
          <cell r="J1282">
            <v>165.92160000000001</v>
          </cell>
          <cell r="K1282">
            <v>0</v>
          </cell>
          <cell r="L1282">
            <v>214.365516666666</v>
          </cell>
          <cell r="M1282">
            <v>35.479999999999997</v>
          </cell>
          <cell r="O1282">
            <v>0</v>
          </cell>
          <cell r="R1282">
            <v>193.72902903853461</v>
          </cell>
          <cell r="S1282">
            <v>99.35</v>
          </cell>
          <cell r="U1282">
            <v>0</v>
          </cell>
          <cell r="V1282">
            <v>0</v>
          </cell>
          <cell r="Y1282">
            <v>0</v>
          </cell>
          <cell r="Z1282">
            <v>0</v>
          </cell>
        </row>
        <row r="1283">
          <cell r="C1283" t="str">
            <v>HOSPITAL PELÓPIDAS SILVEIRA - CG Nº 017/2022</v>
          </cell>
          <cell r="E1283" t="str">
            <v>THAIS BARROS DE SOUZA</v>
          </cell>
          <cell r="F1283" t="str">
            <v>2 - Outros Profissionais da Saúde</v>
          </cell>
          <cell r="G1283" t="str">
            <v>2235-05</v>
          </cell>
          <cell r="H1283" t="str">
            <v>03/2026</v>
          </cell>
          <cell r="I1283">
            <v>0</v>
          </cell>
          <cell r="J1283">
            <v>673.00879999999995</v>
          </cell>
          <cell r="K1283">
            <v>0</v>
          </cell>
          <cell r="L1283">
            <v>0</v>
          </cell>
          <cell r="M1283">
            <v>0</v>
          </cell>
          <cell r="O1283">
            <v>4.7699999999999996</v>
          </cell>
          <cell r="R1283">
            <v>0</v>
          </cell>
          <cell r="S1283">
            <v>0</v>
          </cell>
          <cell r="U1283">
            <v>0</v>
          </cell>
          <cell r="V1283">
            <v>0</v>
          </cell>
          <cell r="Y1283">
            <v>0</v>
          </cell>
          <cell r="Z1283">
            <v>0</v>
          </cell>
        </row>
        <row r="1284">
          <cell r="C1284" t="str">
            <v>HOSPITAL PELÓPIDAS SILVEIRA - CG Nº 017/2022</v>
          </cell>
          <cell r="E1284" t="str">
            <v>THAIS DE SOUZA SIMOES BOURBON</v>
          </cell>
          <cell r="F1284" t="str">
            <v>2 - Outros Profissionais da Saúde</v>
          </cell>
          <cell r="G1284" t="str">
            <v>2235-05</v>
          </cell>
          <cell r="H1284" t="str">
            <v>03/2026</v>
          </cell>
          <cell r="I1284">
            <v>0</v>
          </cell>
          <cell r="J1284">
            <v>396.48</v>
          </cell>
          <cell r="K1284">
            <v>0</v>
          </cell>
          <cell r="L1284">
            <v>214.365516666666</v>
          </cell>
          <cell r="M1284">
            <v>3.59</v>
          </cell>
          <cell r="O1284">
            <v>4.7699999999999996</v>
          </cell>
          <cell r="R1284">
            <v>0</v>
          </cell>
          <cell r="S1284">
            <v>0</v>
          </cell>
          <cell r="U1284">
            <v>120.26</v>
          </cell>
          <cell r="V1284">
            <v>0</v>
          </cell>
          <cell r="Y1284">
            <v>0</v>
          </cell>
          <cell r="Z1284">
            <v>0</v>
          </cell>
        </row>
        <row r="1285">
          <cell r="C1285" t="str">
            <v>HOSPITAL PELÓPIDAS SILVEIRA - CG Nº 017/2022</v>
          </cell>
          <cell r="E1285" t="str">
            <v>THAIS MARIA SOUZA DE LUNA</v>
          </cell>
          <cell r="F1285" t="str">
            <v>2 - Outros Profissionais da Saúde</v>
          </cell>
          <cell r="G1285" t="str">
            <v>5211-30</v>
          </cell>
          <cell r="H1285" t="str">
            <v>03/2026</v>
          </cell>
          <cell r="I1285">
            <v>0</v>
          </cell>
          <cell r="J1285">
            <v>146.65199999999999</v>
          </cell>
          <cell r="K1285">
            <v>0</v>
          </cell>
          <cell r="L1285">
            <v>214.365516666666</v>
          </cell>
          <cell r="M1285">
            <v>35.479999999999997</v>
          </cell>
          <cell r="O1285">
            <v>0</v>
          </cell>
          <cell r="R1285">
            <v>295.20613948729084</v>
          </cell>
          <cell r="S1285">
            <v>106.44</v>
          </cell>
          <cell r="U1285">
            <v>0</v>
          </cell>
          <cell r="V1285">
            <v>0</v>
          </cell>
          <cell r="Y1285">
            <v>0</v>
          </cell>
          <cell r="Z1285">
            <v>0</v>
          </cell>
        </row>
        <row r="1286">
          <cell r="C1286" t="str">
            <v>HOSPITAL PELÓPIDAS SILVEIRA - CG Nº 017/2022</v>
          </cell>
          <cell r="E1286" t="str">
            <v>THAIS REGINA FEITOSA LEITE</v>
          </cell>
          <cell r="F1286" t="str">
            <v>3 - Administrativo</v>
          </cell>
          <cell r="G1286" t="str">
            <v>5134-30</v>
          </cell>
          <cell r="H1286" t="str">
            <v>03/2026</v>
          </cell>
          <cell r="I1286">
            <v>0</v>
          </cell>
          <cell r="J1286">
            <v>293.93439999999998</v>
          </cell>
          <cell r="K1286">
            <v>0</v>
          </cell>
          <cell r="L1286">
            <v>214.365516666666</v>
          </cell>
          <cell r="M1286">
            <v>32.42</v>
          </cell>
          <cell r="O1286">
            <v>0</v>
          </cell>
          <cell r="R1286">
            <v>0</v>
          </cell>
          <cell r="S1286">
            <v>0</v>
          </cell>
          <cell r="U1286">
            <v>0</v>
          </cell>
          <cell r="V1286">
            <v>0</v>
          </cell>
          <cell r="Y1286">
            <v>0</v>
          </cell>
          <cell r="Z1286">
            <v>0</v>
          </cell>
        </row>
        <row r="1287">
          <cell r="C1287" t="str">
            <v>HOSPITAL PELÓPIDAS SILVEIRA - CG Nº 017/2022</v>
          </cell>
          <cell r="E1287" t="str">
            <v>THAMIRYS CRISTIANY SANTOS DA SILVA</v>
          </cell>
          <cell r="F1287" t="str">
            <v>3 - Administrativo</v>
          </cell>
          <cell r="G1287" t="str">
            <v>4110-30</v>
          </cell>
          <cell r="H1287" t="str">
            <v>03/2026</v>
          </cell>
          <cell r="I1287">
            <v>0</v>
          </cell>
          <cell r="J1287">
            <v>205.17359999999999</v>
          </cell>
          <cell r="K1287">
            <v>0</v>
          </cell>
          <cell r="L1287">
            <v>214.365516666666</v>
          </cell>
          <cell r="M1287">
            <v>44</v>
          </cell>
          <cell r="O1287">
            <v>0</v>
          </cell>
          <cell r="R1287">
            <v>0</v>
          </cell>
          <cell r="S1287">
            <v>0</v>
          </cell>
          <cell r="U1287">
            <v>0</v>
          </cell>
          <cell r="V1287">
            <v>0</v>
          </cell>
          <cell r="Y1287">
            <v>0</v>
          </cell>
          <cell r="Z1287">
            <v>0</v>
          </cell>
        </row>
        <row r="1288">
          <cell r="C1288" t="str">
            <v>HOSPITAL PELÓPIDAS SILVEIRA - CG Nº 017/2022</v>
          </cell>
          <cell r="E1288" t="str">
            <v>THATYANE MONICK DE CASTRO MACENA LIMA</v>
          </cell>
          <cell r="F1288" t="str">
            <v>2 - Outros Profissionais da Saúde</v>
          </cell>
          <cell r="G1288" t="str">
            <v>2237-10</v>
          </cell>
          <cell r="H1288" t="str">
            <v>03/2026</v>
          </cell>
          <cell r="I1288">
            <v>0</v>
          </cell>
          <cell r="J1288">
            <v>368.52719999999999</v>
          </cell>
          <cell r="K1288">
            <v>0</v>
          </cell>
          <cell r="L1288">
            <v>0</v>
          </cell>
          <cell r="M1288">
            <v>0</v>
          </cell>
          <cell r="O1288">
            <v>2.27</v>
          </cell>
          <cell r="R1288">
            <v>0</v>
          </cell>
          <cell r="S1288">
            <v>0</v>
          </cell>
          <cell r="U1288">
            <v>0</v>
          </cell>
          <cell r="V1288">
            <v>0</v>
          </cell>
          <cell r="Y1288">
            <v>0</v>
          </cell>
          <cell r="Z1288">
            <v>0</v>
          </cell>
        </row>
        <row r="1289">
          <cell r="C1289" t="str">
            <v>HOSPITAL PELÓPIDAS SILVEIRA - CG Nº 017/2022</v>
          </cell>
          <cell r="E1289" t="str">
            <v>THAYNARA DO NASCIMENTO ROCHA</v>
          </cell>
          <cell r="F1289" t="str">
            <v>2 - Outros Profissionais da Saúde</v>
          </cell>
          <cell r="G1289" t="str">
            <v>3222-05</v>
          </cell>
          <cell r="H1289" t="str">
            <v>03/2026</v>
          </cell>
          <cell r="I1289">
            <v>0</v>
          </cell>
          <cell r="J1289">
            <v>155.61600000000001</v>
          </cell>
          <cell r="K1289">
            <v>0</v>
          </cell>
          <cell r="L1289">
            <v>0</v>
          </cell>
          <cell r="M1289">
            <v>0</v>
          </cell>
          <cell r="O1289">
            <v>2.27</v>
          </cell>
          <cell r="R1289">
            <v>313.65652320524651</v>
          </cell>
          <cell r="S1289">
            <v>97.26</v>
          </cell>
          <cell r="U1289">
            <v>0</v>
          </cell>
          <cell r="V1289">
            <v>0</v>
          </cell>
          <cell r="Y1289">
            <v>0</v>
          </cell>
          <cell r="Z1289">
            <v>0</v>
          </cell>
        </row>
        <row r="1290">
          <cell r="C1290" t="str">
            <v>HOSPITAL PELÓPIDAS SILVEIRA - CG Nº 017/2022</v>
          </cell>
          <cell r="E1290" t="str">
            <v>THAYS KALLYNE DE CARVALHO SILVA</v>
          </cell>
          <cell r="F1290" t="str">
            <v>2 - Outros Profissionais da Saúde</v>
          </cell>
          <cell r="G1290" t="str">
            <v>2237-05</v>
          </cell>
          <cell r="H1290" t="str">
            <v>03/2026</v>
          </cell>
          <cell r="I1290">
            <v>0</v>
          </cell>
          <cell r="J1290">
            <v>146.0496</v>
          </cell>
          <cell r="K1290">
            <v>0</v>
          </cell>
          <cell r="L1290">
            <v>214.365516666666</v>
          </cell>
          <cell r="M1290">
            <v>32.42</v>
          </cell>
          <cell r="O1290">
            <v>0</v>
          </cell>
          <cell r="R1290">
            <v>295.20613948729084</v>
          </cell>
          <cell r="S1290">
            <v>97.26</v>
          </cell>
          <cell r="U1290">
            <v>0</v>
          </cell>
          <cell r="V1290">
            <v>0</v>
          </cell>
          <cell r="Y1290">
            <v>0</v>
          </cell>
          <cell r="Z1290">
            <v>0</v>
          </cell>
        </row>
        <row r="1291">
          <cell r="C1291" t="str">
            <v>HOSPITAL PELÓPIDAS SILVEIRA - CG Nº 017/2022</v>
          </cell>
          <cell r="E1291" t="str">
            <v>THAYS PRISCYLLA SILVA DE OLIVEIRA</v>
          </cell>
          <cell r="F1291" t="str">
            <v>2 - Outros Profissionais da Saúde</v>
          </cell>
          <cell r="G1291" t="str">
            <v>3241-15</v>
          </cell>
          <cell r="H1291" t="str">
            <v>03/2026</v>
          </cell>
          <cell r="I1291">
            <v>0</v>
          </cell>
          <cell r="J1291">
            <v>332.12</v>
          </cell>
          <cell r="K1291">
            <v>0</v>
          </cell>
          <cell r="L1291">
            <v>0</v>
          </cell>
          <cell r="M1291">
            <v>0</v>
          </cell>
          <cell r="O1291">
            <v>2.27</v>
          </cell>
          <cell r="R1291">
            <v>0</v>
          </cell>
          <cell r="S1291">
            <v>0</v>
          </cell>
          <cell r="U1291">
            <v>0</v>
          </cell>
          <cell r="V1291">
            <v>0</v>
          </cell>
          <cell r="Y1291">
            <v>0</v>
          </cell>
          <cell r="Z1291">
            <v>0</v>
          </cell>
        </row>
        <row r="1292">
          <cell r="C1292" t="str">
            <v>HOSPITAL PELÓPIDAS SILVEIRA - CG Nº 017/2022</v>
          </cell>
          <cell r="E1292" t="str">
            <v>THAYS YRYS CELESTINA DE ALBUQUERQUE</v>
          </cell>
          <cell r="F1292" t="str">
            <v>3 - Administrativo</v>
          </cell>
          <cell r="G1292" t="str">
            <v>5143-20</v>
          </cell>
          <cell r="H1292" t="str">
            <v>03/2026</v>
          </cell>
          <cell r="I1292">
            <v>0</v>
          </cell>
          <cell r="J1292">
            <v>181.55199999999999</v>
          </cell>
          <cell r="K1292">
            <v>0</v>
          </cell>
          <cell r="L1292">
            <v>214.365516666666</v>
          </cell>
          <cell r="M1292">
            <v>32.42</v>
          </cell>
          <cell r="O1292">
            <v>0</v>
          </cell>
          <cell r="R1292">
            <v>276.75575576933517</v>
          </cell>
          <cell r="S1292">
            <v>97.26</v>
          </cell>
          <cell r="U1292">
            <v>0</v>
          </cell>
          <cell r="V1292">
            <v>0</v>
          </cell>
          <cell r="Y1292">
            <v>0</v>
          </cell>
          <cell r="Z1292">
            <v>0</v>
          </cell>
        </row>
        <row r="1293">
          <cell r="C1293" t="str">
            <v>HOSPITAL PELÓPIDAS SILVEIRA - CG Nº 017/2022</v>
          </cell>
          <cell r="E1293" t="str">
            <v>THAYZA RAYANNE RODRIGUES DA SILVA</v>
          </cell>
          <cell r="F1293" t="str">
            <v>3 - Administrativo</v>
          </cell>
          <cell r="G1293" t="str">
            <v>4110-10</v>
          </cell>
          <cell r="H1293" t="str">
            <v>03/2026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O1293">
            <v>0</v>
          </cell>
          <cell r="R1293">
            <v>0</v>
          </cell>
          <cell r="S1293">
            <v>0</v>
          </cell>
          <cell r="U1293">
            <v>0</v>
          </cell>
          <cell r="V1293">
            <v>0</v>
          </cell>
          <cell r="Y1293">
            <v>0</v>
          </cell>
          <cell r="Z1293">
            <v>0</v>
          </cell>
        </row>
        <row r="1294">
          <cell r="C1294" t="str">
            <v>HOSPITAL PELÓPIDAS SILVEIRA - CG Nº 017/2022</v>
          </cell>
          <cell r="E1294" t="str">
            <v>THIAGO BARBOSA DE SIQUEIRA</v>
          </cell>
          <cell r="F1294" t="str">
            <v>3 - Administrativo</v>
          </cell>
          <cell r="G1294" t="str">
            <v>4141-05</v>
          </cell>
          <cell r="H1294" t="str">
            <v>03/2026</v>
          </cell>
          <cell r="I1294">
            <v>0</v>
          </cell>
          <cell r="J1294">
            <v>225.08320000000001</v>
          </cell>
          <cell r="K1294">
            <v>0</v>
          </cell>
          <cell r="L1294">
            <v>214.365516666666</v>
          </cell>
          <cell r="M1294">
            <v>44</v>
          </cell>
          <cell r="O1294">
            <v>0</v>
          </cell>
          <cell r="R1294">
            <v>387.45805807706921</v>
          </cell>
          <cell r="S1294">
            <v>168.81</v>
          </cell>
          <cell r="U1294">
            <v>0</v>
          </cell>
          <cell r="V1294">
            <v>0</v>
          </cell>
          <cell r="Y1294">
            <v>0</v>
          </cell>
          <cell r="Z1294">
            <v>0</v>
          </cell>
        </row>
        <row r="1295">
          <cell r="C1295" t="str">
            <v>HOSPITAL PELÓPIDAS SILVEIRA - CG Nº 017/2022</v>
          </cell>
          <cell r="E1295" t="str">
            <v>THIAGO CESAR DA SILVA</v>
          </cell>
          <cell r="F1295" t="str">
            <v>3 - Administrativo</v>
          </cell>
          <cell r="G1295" t="str">
            <v>4110-10</v>
          </cell>
          <cell r="H1295" t="str">
            <v>03/2026</v>
          </cell>
          <cell r="I1295">
            <v>0</v>
          </cell>
          <cell r="J1295">
            <v>14.0756</v>
          </cell>
          <cell r="K1295">
            <v>0</v>
          </cell>
          <cell r="L1295">
            <v>0</v>
          </cell>
          <cell r="M1295">
            <v>0</v>
          </cell>
          <cell r="O1295">
            <v>0</v>
          </cell>
          <cell r="R1295">
            <v>193.86189803560873</v>
          </cell>
          <cell r="S1295">
            <v>39.92</v>
          </cell>
          <cell r="U1295">
            <v>0</v>
          </cell>
          <cell r="V1295">
            <v>0</v>
          </cell>
          <cell r="Y1295">
            <v>0</v>
          </cell>
          <cell r="Z1295">
            <v>0</v>
          </cell>
        </row>
        <row r="1296">
          <cell r="C1296" t="str">
            <v>HOSPITAL PELÓPIDAS SILVEIRA - CG Nº 017/2022</v>
          </cell>
          <cell r="E1296" t="str">
            <v>THIAGO FRANCISCO DOS SANTOS</v>
          </cell>
          <cell r="F1296" t="str">
            <v>2 - Outros Profissionais da Saúde</v>
          </cell>
          <cell r="G1296" t="str">
            <v>2235-05</v>
          </cell>
          <cell r="H1296" t="str">
            <v>03/2026</v>
          </cell>
          <cell r="I1296">
            <v>0</v>
          </cell>
          <cell r="J1296">
            <v>429.3664</v>
          </cell>
          <cell r="K1296">
            <v>0</v>
          </cell>
          <cell r="L1296">
            <v>214.365516666666</v>
          </cell>
          <cell r="M1296">
            <v>2.79</v>
          </cell>
          <cell r="O1296">
            <v>4.7699999999999996</v>
          </cell>
          <cell r="R1296">
            <v>0</v>
          </cell>
          <cell r="S1296">
            <v>0</v>
          </cell>
          <cell r="U1296">
            <v>0</v>
          </cell>
          <cell r="V1296">
            <v>0</v>
          </cell>
          <cell r="Y1296">
            <v>0</v>
          </cell>
          <cell r="Z1296">
            <v>0</v>
          </cell>
        </row>
        <row r="1297">
          <cell r="C1297" t="str">
            <v>HOSPITAL PELÓPIDAS SILVEIRA - CG Nº 017/2022</v>
          </cell>
          <cell r="E1297" t="str">
            <v>THIAGO GOMES DE SOUZA</v>
          </cell>
          <cell r="F1297" t="str">
            <v>2 - Outros Profissionais da Saúde</v>
          </cell>
          <cell r="G1297" t="str">
            <v>5151-10</v>
          </cell>
          <cell r="H1297" t="str">
            <v>03/2026</v>
          </cell>
          <cell r="I1297">
            <v>0</v>
          </cell>
          <cell r="J1297">
            <v>175.60159999999999</v>
          </cell>
          <cell r="K1297">
            <v>0</v>
          </cell>
          <cell r="L1297">
            <v>214.365516666666</v>
          </cell>
          <cell r="M1297">
            <v>32.42</v>
          </cell>
          <cell r="O1297">
            <v>0</v>
          </cell>
          <cell r="R1297">
            <v>138.37787788466758</v>
          </cell>
          <cell r="S1297">
            <v>86.89</v>
          </cell>
          <cell r="U1297">
            <v>0</v>
          </cell>
          <cell r="V1297">
            <v>0</v>
          </cell>
          <cell r="Y1297">
            <v>0</v>
          </cell>
          <cell r="Z1297">
            <v>0</v>
          </cell>
        </row>
        <row r="1298">
          <cell r="C1298" t="str">
            <v>HOSPITAL PELÓPIDAS SILVEIRA - CG Nº 017/2022</v>
          </cell>
          <cell r="E1298" t="str">
            <v>THIAGO MOURA SOBRAL</v>
          </cell>
          <cell r="F1298" t="str">
            <v>3 - Administrativo</v>
          </cell>
          <cell r="G1298" t="str">
            <v>4110-10</v>
          </cell>
          <cell r="H1298" t="str">
            <v>03/2026</v>
          </cell>
          <cell r="I1298">
            <v>0</v>
          </cell>
          <cell r="J1298">
            <v>338.45280000000002</v>
          </cell>
          <cell r="K1298">
            <v>0</v>
          </cell>
          <cell r="L1298">
            <v>214.365516666666</v>
          </cell>
          <cell r="M1298">
            <v>32.42</v>
          </cell>
          <cell r="O1298">
            <v>0</v>
          </cell>
          <cell r="R1298">
            <v>193.72902903853461</v>
          </cell>
          <cell r="S1298">
            <v>97.26</v>
          </cell>
          <cell r="U1298">
            <v>0</v>
          </cell>
          <cell r="V1298">
            <v>0</v>
          </cell>
          <cell r="Y1298">
            <v>0</v>
          </cell>
          <cell r="Z1298">
            <v>0</v>
          </cell>
        </row>
        <row r="1299">
          <cell r="C1299" t="str">
            <v>HOSPITAL PELÓPIDAS SILVEIRA - CG Nº 017/2022</v>
          </cell>
          <cell r="E1299" t="str">
            <v>THIAGO PEREIRA DA SILVA</v>
          </cell>
          <cell r="F1299" t="str">
            <v>3 - Administrativo</v>
          </cell>
          <cell r="G1299" t="str">
            <v>4110-10</v>
          </cell>
          <cell r="H1299" t="str">
            <v>03/2026</v>
          </cell>
          <cell r="I1299">
            <v>0</v>
          </cell>
          <cell r="J1299">
            <v>30.258400000000002</v>
          </cell>
          <cell r="K1299">
            <v>0</v>
          </cell>
          <cell r="L1299">
            <v>0</v>
          </cell>
          <cell r="M1299">
            <v>0</v>
          </cell>
          <cell r="O1299">
            <v>0</v>
          </cell>
          <cell r="R1299">
            <v>38</v>
          </cell>
          <cell r="S1299">
            <v>22.69</v>
          </cell>
          <cell r="U1299">
            <v>0</v>
          </cell>
          <cell r="V1299">
            <v>0</v>
          </cell>
          <cell r="Y1299">
            <v>0</v>
          </cell>
          <cell r="Z1299">
            <v>0</v>
          </cell>
        </row>
        <row r="1300">
          <cell r="C1300" t="str">
            <v>HOSPITAL PELÓPIDAS SILVEIRA - CG Nº 017/2022</v>
          </cell>
          <cell r="E1300" t="str">
            <v>THIAGO SOUZA GOMES</v>
          </cell>
          <cell r="F1300" t="str">
            <v>3 - Administrativo</v>
          </cell>
          <cell r="G1300" t="str">
            <v>4110-10</v>
          </cell>
          <cell r="H1300" t="str">
            <v>03/2026</v>
          </cell>
          <cell r="I1300">
            <v>0</v>
          </cell>
          <cell r="J1300">
            <v>150.42160000000001</v>
          </cell>
          <cell r="K1300">
            <v>0</v>
          </cell>
          <cell r="L1300">
            <v>214.365516666666</v>
          </cell>
          <cell r="M1300">
            <v>32.42</v>
          </cell>
          <cell r="O1300">
            <v>0</v>
          </cell>
          <cell r="R1300">
            <v>153.34318912256495</v>
          </cell>
          <cell r="S1300">
            <v>97.26</v>
          </cell>
          <cell r="U1300">
            <v>0</v>
          </cell>
          <cell r="V1300">
            <v>0</v>
          </cell>
          <cell r="Y1300">
            <v>0</v>
          </cell>
          <cell r="Z1300">
            <v>0</v>
          </cell>
        </row>
        <row r="1301">
          <cell r="C1301" t="str">
            <v>HOSPITAL PELÓPIDAS SILVEIRA - CG Nº 017/2022</v>
          </cell>
          <cell r="E1301" t="str">
            <v>TIAGO CORNELIO DE SOUZA BARBOSA</v>
          </cell>
          <cell r="F1301" t="str">
            <v>3 - Administrativo</v>
          </cell>
          <cell r="G1301" t="str">
            <v xml:space="preserve">2521-05 </v>
          </cell>
          <cell r="H1301" t="str">
            <v>03/2026</v>
          </cell>
          <cell r="I1301">
            <v>0</v>
          </cell>
          <cell r="J1301">
            <v>338.45280000000002</v>
          </cell>
          <cell r="K1301">
            <v>0</v>
          </cell>
          <cell r="L1301">
            <v>0</v>
          </cell>
          <cell r="M1301">
            <v>0</v>
          </cell>
          <cell r="O1301">
            <v>0</v>
          </cell>
          <cell r="R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421.2</v>
          </cell>
          <cell r="Z1301">
            <v>0</v>
          </cell>
        </row>
        <row r="1302">
          <cell r="C1302" t="str">
            <v>HOSPITAL PELÓPIDAS SILVEIRA - CG Nº 017/2022</v>
          </cell>
          <cell r="E1302" t="str">
            <v>TIAGO DOMINGOS BOTELHO</v>
          </cell>
          <cell r="F1302" t="str">
            <v>2 - Outros Profissionais da Saúde</v>
          </cell>
          <cell r="G1302" t="str">
            <v>2235-05</v>
          </cell>
          <cell r="H1302" t="str">
            <v>03/2026</v>
          </cell>
          <cell r="I1302">
            <v>0</v>
          </cell>
          <cell r="J1302">
            <v>20.391200000000001</v>
          </cell>
          <cell r="K1302">
            <v>0</v>
          </cell>
          <cell r="L1302">
            <v>0</v>
          </cell>
          <cell r="M1302">
            <v>0</v>
          </cell>
          <cell r="O1302">
            <v>4.7699999999999996</v>
          </cell>
          <cell r="R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Z1302">
            <v>0</v>
          </cell>
        </row>
        <row r="1303">
          <cell r="C1303" t="str">
            <v>HOSPITAL PELÓPIDAS SILVEIRA - CG Nº 017/2022</v>
          </cell>
          <cell r="E1303" t="str">
            <v>TIAGO ERDESON DE PAIVA</v>
          </cell>
          <cell r="F1303" t="str">
            <v>3 - Administrativo</v>
          </cell>
          <cell r="G1303" t="str">
            <v>5142-25</v>
          </cell>
          <cell r="H1303" t="str">
            <v>03/2026</v>
          </cell>
          <cell r="I1303">
            <v>0</v>
          </cell>
          <cell r="J1303">
            <v>155.61600000000001</v>
          </cell>
          <cell r="K1303">
            <v>0</v>
          </cell>
          <cell r="L1303">
            <v>214.365516666666</v>
          </cell>
          <cell r="M1303">
            <v>32.42</v>
          </cell>
          <cell r="O1303">
            <v>0</v>
          </cell>
          <cell r="R1303">
            <v>0</v>
          </cell>
          <cell r="S1303">
            <v>0</v>
          </cell>
          <cell r="U1303">
            <v>0</v>
          </cell>
          <cell r="V1303">
            <v>0</v>
          </cell>
          <cell r="Y1303">
            <v>0</v>
          </cell>
          <cell r="Z1303">
            <v>0</v>
          </cell>
        </row>
        <row r="1304">
          <cell r="C1304" t="str">
            <v>HOSPITAL PELÓPIDAS SILVEIRA - CG Nº 017/2022</v>
          </cell>
          <cell r="E1304" t="str">
            <v>TIAGO NIPO DE SOUZA</v>
          </cell>
          <cell r="F1304" t="str">
            <v>2 - Outros Profissionais da Saúde</v>
          </cell>
          <cell r="G1304" t="str">
            <v>2235-05</v>
          </cell>
          <cell r="H1304" t="str">
            <v>03/2026</v>
          </cell>
          <cell r="I1304">
            <v>0</v>
          </cell>
          <cell r="J1304">
            <v>464.84320000000002</v>
          </cell>
          <cell r="K1304">
            <v>0</v>
          </cell>
          <cell r="L1304">
            <v>214.365516666666</v>
          </cell>
          <cell r="M1304">
            <v>3.59</v>
          </cell>
          <cell r="O1304">
            <v>4.7699999999999996</v>
          </cell>
          <cell r="R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Z1304">
            <v>0</v>
          </cell>
        </row>
        <row r="1305">
          <cell r="C1305" t="str">
            <v>HOSPITAL PELÓPIDAS SILVEIRA - CG Nº 017/2022</v>
          </cell>
          <cell r="E1305" t="str">
            <v>TONY CLEISON BARBOSA</v>
          </cell>
          <cell r="F1305" t="str">
            <v>2 - Outros Profissionais da Saúde</v>
          </cell>
          <cell r="G1305" t="str">
            <v>5211-30</v>
          </cell>
          <cell r="H1305" t="str">
            <v>03/2026</v>
          </cell>
          <cell r="I1305">
            <v>0</v>
          </cell>
          <cell r="J1305">
            <v>195.50559999999999</v>
          </cell>
          <cell r="K1305">
            <v>0</v>
          </cell>
          <cell r="L1305">
            <v>214.365516666666</v>
          </cell>
          <cell r="M1305">
            <v>35.479999999999997</v>
          </cell>
          <cell r="O1305">
            <v>0</v>
          </cell>
          <cell r="R1305">
            <v>295.20613948729084</v>
          </cell>
          <cell r="S1305">
            <v>81.599999999999994</v>
          </cell>
          <cell r="U1305">
            <v>0</v>
          </cell>
          <cell r="V1305">
            <v>0</v>
          </cell>
          <cell r="Y1305">
            <v>0</v>
          </cell>
          <cell r="Z1305">
            <v>0</v>
          </cell>
        </row>
        <row r="1306">
          <cell r="C1306" t="str">
            <v>HOSPITAL PELÓPIDAS SILVEIRA - CG Nº 017/2022</v>
          </cell>
          <cell r="E1306" t="str">
            <v>VALDEVANIA DA SILVA SAMPAIO</v>
          </cell>
          <cell r="F1306" t="str">
            <v>3 - Administrativo</v>
          </cell>
          <cell r="G1306" t="str">
            <v>4110-10</v>
          </cell>
          <cell r="H1306" t="str">
            <v>03/2026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O1306">
            <v>0</v>
          </cell>
          <cell r="R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Z1306">
            <v>0</v>
          </cell>
        </row>
        <row r="1307">
          <cell r="C1307" t="str">
            <v>HOSPITAL PELÓPIDAS SILVEIRA - CG Nº 017/2022</v>
          </cell>
          <cell r="E1307" t="str">
            <v>VALDILANE MARGARIDA SILVA FERREIRA</v>
          </cell>
          <cell r="F1307" t="str">
            <v>2 - Outros Profissionais da Saúde</v>
          </cell>
          <cell r="G1307" t="str">
            <v>3222-05</v>
          </cell>
          <cell r="H1307" t="str">
            <v>03/2026</v>
          </cell>
          <cell r="I1307">
            <v>0</v>
          </cell>
          <cell r="J1307">
            <v>358.27280000000002</v>
          </cell>
          <cell r="K1307">
            <v>0</v>
          </cell>
          <cell r="L1307">
            <v>214.365516666666</v>
          </cell>
          <cell r="M1307">
            <v>32.42</v>
          </cell>
          <cell r="O1307">
            <v>2.27</v>
          </cell>
          <cell r="R1307">
            <v>48.381006193750444</v>
          </cell>
          <cell r="S1307">
            <v>0</v>
          </cell>
          <cell r="U1307">
            <v>0</v>
          </cell>
          <cell r="V1307">
            <v>0</v>
          </cell>
          <cell r="Y1307">
            <v>0</v>
          </cell>
          <cell r="Z1307">
            <v>0</v>
          </cell>
        </row>
        <row r="1308">
          <cell r="C1308" t="str">
            <v>HOSPITAL PELÓPIDAS SILVEIRA - CG Nº 017/2022</v>
          </cell>
          <cell r="E1308" t="str">
            <v>VALDINEA CEZAR DA SILVA PEREIRA</v>
          </cell>
          <cell r="F1308" t="str">
            <v>3 - Administrativo</v>
          </cell>
          <cell r="G1308" t="str">
            <v>5143-20</v>
          </cell>
          <cell r="H1308" t="str">
            <v>03/2026</v>
          </cell>
          <cell r="I1308">
            <v>0</v>
          </cell>
          <cell r="J1308">
            <v>181.55199999999999</v>
          </cell>
          <cell r="K1308">
            <v>0</v>
          </cell>
          <cell r="L1308">
            <v>214.365516666666</v>
          </cell>
          <cell r="M1308">
            <v>32.42</v>
          </cell>
          <cell r="O1308">
            <v>0</v>
          </cell>
          <cell r="R1308">
            <v>171.79357284052062</v>
          </cell>
          <cell r="S1308">
            <v>97.26</v>
          </cell>
          <cell r="U1308">
            <v>0</v>
          </cell>
          <cell r="V1308">
            <v>0</v>
          </cell>
          <cell r="Y1308">
            <v>0</v>
          </cell>
          <cell r="Z1308">
            <v>0</v>
          </cell>
        </row>
        <row r="1309">
          <cell r="C1309" t="str">
            <v>HOSPITAL PELÓPIDAS SILVEIRA - CG Nº 017/2022</v>
          </cell>
          <cell r="E1309" t="str">
            <v>VALDIR LUCAS MARQUES DE SOUZA</v>
          </cell>
          <cell r="F1309" t="str">
            <v>2 - Outros Profissionais da Saúde</v>
          </cell>
          <cell r="G1309" t="str">
            <v>2236-05</v>
          </cell>
          <cell r="H1309" t="str">
            <v>03/2026</v>
          </cell>
          <cell r="I1309">
            <v>0</v>
          </cell>
          <cell r="J1309">
            <v>245.4496</v>
          </cell>
          <cell r="K1309">
            <v>0</v>
          </cell>
          <cell r="L1309">
            <v>214.365516666666</v>
          </cell>
          <cell r="M1309">
            <v>3.06</v>
          </cell>
          <cell r="O1309">
            <v>4.7699999999999996</v>
          </cell>
          <cell r="R1309">
            <v>0</v>
          </cell>
          <cell r="S1309">
            <v>0</v>
          </cell>
          <cell r="U1309">
            <v>0</v>
          </cell>
          <cell r="V1309">
            <v>0</v>
          </cell>
          <cell r="Y1309">
            <v>0</v>
          </cell>
          <cell r="Z1309">
            <v>0</v>
          </cell>
        </row>
        <row r="1310">
          <cell r="C1310" t="str">
            <v>HOSPITAL PELÓPIDAS SILVEIRA - CG Nº 017/2022</v>
          </cell>
          <cell r="E1310" t="str">
            <v>VALDIRENE ALVES VENCESLAU</v>
          </cell>
          <cell r="F1310" t="str">
            <v>2 - Outros Profissionais da Saúde</v>
          </cell>
          <cell r="G1310" t="str">
            <v>2235-05</v>
          </cell>
          <cell r="H1310" t="str">
            <v>03/2026</v>
          </cell>
          <cell r="I1310">
            <v>0</v>
          </cell>
          <cell r="J1310">
            <v>454.64</v>
          </cell>
          <cell r="K1310">
            <v>0</v>
          </cell>
          <cell r="L1310">
            <v>0</v>
          </cell>
          <cell r="M1310">
            <v>0</v>
          </cell>
          <cell r="O1310">
            <v>4.7699999999999996</v>
          </cell>
          <cell r="R1310">
            <v>0</v>
          </cell>
          <cell r="S1310">
            <v>0</v>
          </cell>
          <cell r="U1310">
            <v>0</v>
          </cell>
          <cell r="V1310">
            <v>0</v>
          </cell>
          <cell r="Y1310">
            <v>0</v>
          </cell>
          <cell r="Z1310">
            <v>0</v>
          </cell>
        </row>
        <row r="1311">
          <cell r="C1311" t="str">
            <v>HOSPITAL PELÓPIDAS SILVEIRA - CG Nº 017/2022</v>
          </cell>
          <cell r="E1311" t="str">
            <v>VALDOMIRO JOSE RIBEIRO</v>
          </cell>
          <cell r="F1311" t="str">
            <v>3 - Administrativo</v>
          </cell>
          <cell r="G1311" t="str">
            <v>5143-20</v>
          </cell>
          <cell r="H1311" t="str">
            <v>03/2026</v>
          </cell>
          <cell r="I1311">
            <v>0</v>
          </cell>
          <cell r="J1311">
            <v>190.1704</v>
          </cell>
          <cell r="K1311">
            <v>0</v>
          </cell>
          <cell r="L1311">
            <v>214.365516666666</v>
          </cell>
          <cell r="M1311">
            <v>32.42</v>
          </cell>
          <cell r="O1311">
            <v>0</v>
          </cell>
          <cell r="R1311">
            <v>147.60306974364542</v>
          </cell>
          <cell r="S1311">
            <v>87.53</v>
          </cell>
          <cell r="U1311">
            <v>0</v>
          </cell>
          <cell r="V1311">
            <v>0</v>
          </cell>
          <cell r="Y1311">
            <v>0</v>
          </cell>
          <cell r="Z1311">
            <v>0</v>
          </cell>
        </row>
        <row r="1312">
          <cell r="C1312" t="str">
            <v>HOSPITAL PELÓPIDAS SILVEIRA - CG Nº 017/2022</v>
          </cell>
          <cell r="E1312" t="str">
            <v>VALERIA CRISTINA DE ANDRADE</v>
          </cell>
          <cell r="F1312" t="str">
            <v>3 - Administrativo</v>
          </cell>
          <cell r="G1312" t="str">
            <v>5163-45</v>
          </cell>
          <cell r="H1312" t="str">
            <v>03/2026</v>
          </cell>
          <cell r="I1312">
            <v>0</v>
          </cell>
          <cell r="J1312">
            <v>153.3528</v>
          </cell>
          <cell r="K1312">
            <v>0</v>
          </cell>
          <cell r="L1312">
            <v>0</v>
          </cell>
          <cell r="M1312">
            <v>0</v>
          </cell>
          <cell r="O1312">
            <v>0</v>
          </cell>
          <cell r="R1312">
            <v>276.75575576933517</v>
          </cell>
          <cell r="S1312">
            <v>97.26</v>
          </cell>
          <cell r="U1312">
            <v>160</v>
          </cell>
          <cell r="V1312">
            <v>0</v>
          </cell>
          <cell r="Y1312">
            <v>0</v>
          </cell>
          <cell r="Z1312">
            <v>0</v>
          </cell>
        </row>
        <row r="1313">
          <cell r="C1313" t="str">
            <v>HOSPITAL PELÓPIDAS SILVEIRA - CG Nº 017/2022</v>
          </cell>
          <cell r="E1313" t="str">
            <v>VALERIA DE LIMA GOMES</v>
          </cell>
          <cell r="F1313" t="str">
            <v>2 - Outros Profissionais da Saúde</v>
          </cell>
          <cell r="G1313" t="str">
            <v>3222-05</v>
          </cell>
          <cell r="H1313" t="str">
            <v>03/2026</v>
          </cell>
          <cell r="I1313">
            <v>0</v>
          </cell>
          <cell r="J1313">
            <v>286.89600000000002</v>
          </cell>
          <cell r="K1313">
            <v>0</v>
          </cell>
          <cell r="L1313">
            <v>214.365516666666</v>
          </cell>
          <cell r="M1313">
            <v>32.42</v>
          </cell>
          <cell r="O1313">
            <v>2.27</v>
          </cell>
          <cell r="R1313">
            <v>147.60306974364542</v>
          </cell>
          <cell r="S1313">
            <v>97.26</v>
          </cell>
          <cell r="U1313">
            <v>0</v>
          </cell>
          <cell r="V1313">
            <v>0</v>
          </cell>
          <cell r="Y1313">
            <v>0</v>
          </cell>
          <cell r="Z1313">
            <v>0</v>
          </cell>
        </row>
        <row r="1314">
          <cell r="C1314" t="str">
            <v>HOSPITAL PELÓPIDAS SILVEIRA - CG Nº 017/2022</v>
          </cell>
          <cell r="E1314" t="str">
            <v>VALERIA JANUARIO DAS NEVES</v>
          </cell>
          <cell r="F1314" t="str">
            <v>3 - Administrativo</v>
          </cell>
          <cell r="G1314" t="str">
            <v>5163-45</v>
          </cell>
          <cell r="H1314" t="str">
            <v>03/2026</v>
          </cell>
          <cell r="I1314">
            <v>0</v>
          </cell>
          <cell r="J1314">
            <v>157.5864</v>
          </cell>
          <cell r="K1314">
            <v>0</v>
          </cell>
          <cell r="L1314">
            <v>0</v>
          </cell>
          <cell r="M1314">
            <v>0</v>
          </cell>
          <cell r="O1314">
            <v>0</v>
          </cell>
          <cell r="R1314">
            <v>29.930622475794763</v>
          </cell>
          <cell r="S1314">
            <v>0</v>
          </cell>
          <cell r="U1314">
            <v>0</v>
          </cell>
          <cell r="V1314">
            <v>0</v>
          </cell>
          <cell r="Y1314">
            <v>0</v>
          </cell>
          <cell r="Z1314">
            <v>0</v>
          </cell>
        </row>
        <row r="1315">
          <cell r="C1315" t="str">
            <v>HOSPITAL PELÓPIDAS SILVEIRA - CG Nº 017/2022</v>
          </cell>
          <cell r="E1315" t="str">
            <v>VALERIA MARCOLINO DO NASCIMENTO SILVA</v>
          </cell>
          <cell r="F1315" t="str">
            <v>3 - Administrativo</v>
          </cell>
          <cell r="G1315" t="str">
            <v>5143-20</v>
          </cell>
          <cell r="H1315" t="str">
            <v>03/2026</v>
          </cell>
          <cell r="I1315">
            <v>0</v>
          </cell>
          <cell r="J1315">
            <v>260.68959999999998</v>
          </cell>
          <cell r="K1315">
            <v>0</v>
          </cell>
          <cell r="L1315">
            <v>0</v>
          </cell>
          <cell r="M1315">
            <v>0</v>
          </cell>
          <cell r="O1315">
            <v>0</v>
          </cell>
          <cell r="R1315">
            <v>24.190503096875222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Z1315">
            <v>0</v>
          </cell>
        </row>
        <row r="1316">
          <cell r="C1316" t="str">
            <v>HOSPITAL PELÓPIDAS SILVEIRA - CG Nº 017/2022</v>
          </cell>
          <cell r="E1316" t="str">
            <v>VALESCA ALVES ANDRADE</v>
          </cell>
          <cell r="F1316" t="str">
            <v>3 - Administrativo</v>
          </cell>
          <cell r="G1316" t="str">
            <v>5135-05</v>
          </cell>
          <cell r="H1316" t="str">
            <v>03/2026</v>
          </cell>
          <cell r="I1316">
            <v>0</v>
          </cell>
          <cell r="J1316">
            <v>150.16239999999999</v>
          </cell>
          <cell r="K1316">
            <v>0</v>
          </cell>
          <cell r="L1316">
            <v>0</v>
          </cell>
          <cell r="M1316">
            <v>0</v>
          </cell>
          <cell r="O1316">
            <v>0</v>
          </cell>
          <cell r="R1316">
            <v>207.56681682700136</v>
          </cell>
          <cell r="S1316">
            <v>88.83</v>
          </cell>
          <cell r="U1316">
            <v>0</v>
          </cell>
          <cell r="V1316">
            <v>0</v>
          </cell>
          <cell r="Y1316">
            <v>0</v>
          </cell>
          <cell r="Z1316">
            <v>0</v>
          </cell>
        </row>
        <row r="1317">
          <cell r="C1317" t="str">
            <v>HOSPITAL PELÓPIDAS SILVEIRA - CG Nº 017/2022</v>
          </cell>
          <cell r="E1317" t="str">
            <v>VANESSA BARROS DA SILVA</v>
          </cell>
          <cell r="F1317" t="str">
            <v>2 - Outros Profissionais da Saúde</v>
          </cell>
          <cell r="G1317" t="str">
            <v>2235-05</v>
          </cell>
          <cell r="H1317" t="str">
            <v>03/2026</v>
          </cell>
          <cell r="I1317">
            <v>0</v>
          </cell>
          <cell r="J1317">
            <v>455.01440000000002</v>
          </cell>
          <cell r="K1317">
            <v>0</v>
          </cell>
          <cell r="L1317">
            <v>214.365516666666</v>
          </cell>
          <cell r="M1317">
            <v>3.59</v>
          </cell>
          <cell r="O1317">
            <v>4.7699999999999996</v>
          </cell>
          <cell r="R1317">
            <v>0</v>
          </cell>
          <cell r="S1317">
            <v>0</v>
          </cell>
          <cell r="U1317">
            <v>0</v>
          </cell>
          <cell r="V1317">
            <v>0</v>
          </cell>
          <cell r="Y1317">
            <v>0</v>
          </cell>
          <cell r="Z1317">
            <v>0</v>
          </cell>
        </row>
        <row r="1318">
          <cell r="C1318" t="str">
            <v>HOSPITAL PELÓPIDAS SILVEIRA - CG Nº 017/2022</v>
          </cell>
          <cell r="E1318" t="str">
            <v>VANESSA CORDEIRO PINTO VERAS</v>
          </cell>
          <cell r="F1318" t="str">
            <v>2 - Outros Profissionais da Saúde</v>
          </cell>
          <cell r="G1318" t="str">
            <v>2236-05</v>
          </cell>
          <cell r="H1318" t="str">
            <v>03/2026</v>
          </cell>
          <cell r="I1318">
            <v>0</v>
          </cell>
          <cell r="J1318">
            <v>272.23759999999999</v>
          </cell>
          <cell r="K1318">
            <v>0</v>
          </cell>
          <cell r="L1318">
            <v>0</v>
          </cell>
          <cell r="M1318">
            <v>0</v>
          </cell>
          <cell r="O1318">
            <v>4.7699999999999996</v>
          </cell>
          <cell r="R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Z1318">
            <v>0</v>
          </cell>
        </row>
        <row r="1319">
          <cell r="C1319" t="str">
            <v>HOSPITAL PELÓPIDAS SILVEIRA - CG Nº 017/2022</v>
          </cell>
          <cell r="E1319" t="str">
            <v>VANESSA CRISTINA DOS SANTOS SILVA</v>
          </cell>
          <cell r="F1319" t="str">
            <v>3 - Administrativo</v>
          </cell>
          <cell r="G1319" t="str">
            <v>5143-20</v>
          </cell>
          <cell r="H1319" t="str">
            <v>03/2026</v>
          </cell>
          <cell r="I1319">
            <v>0</v>
          </cell>
          <cell r="J1319">
            <v>219.9768</v>
          </cell>
          <cell r="K1319">
            <v>0</v>
          </cell>
          <cell r="L1319">
            <v>214.365516666666</v>
          </cell>
          <cell r="M1319">
            <v>32.42</v>
          </cell>
          <cell r="O1319">
            <v>0</v>
          </cell>
          <cell r="R1319">
            <v>295.20613948729084</v>
          </cell>
          <cell r="S1319">
            <v>85.59</v>
          </cell>
          <cell r="U1319">
            <v>0</v>
          </cell>
          <cell r="V1319">
            <v>0</v>
          </cell>
          <cell r="Y1319">
            <v>0</v>
          </cell>
          <cell r="Z1319">
            <v>0</v>
          </cell>
        </row>
        <row r="1320">
          <cell r="C1320" t="str">
            <v>HOSPITAL PELÓPIDAS SILVEIRA - CG Nº 017/2022</v>
          </cell>
          <cell r="E1320" t="str">
            <v>VANESSA DA SILVA ROSA</v>
          </cell>
          <cell r="F1320" t="str">
            <v>2 - Outros Profissionais da Saúde</v>
          </cell>
          <cell r="G1320" t="str">
            <v>3222-05</v>
          </cell>
          <cell r="H1320" t="str">
            <v>03/2026</v>
          </cell>
          <cell r="I1320">
            <v>0</v>
          </cell>
          <cell r="J1320">
            <v>75.214399999999998</v>
          </cell>
          <cell r="K1320">
            <v>0</v>
          </cell>
          <cell r="L1320">
            <v>0</v>
          </cell>
          <cell r="M1320">
            <v>0</v>
          </cell>
          <cell r="O1320">
            <v>2.27</v>
          </cell>
          <cell r="R1320">
            <v>0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Z1320">
            <v>0</v>
          </cell>
        </row>
        <row r="1321">
          <cell r="C1321" t="str">
            <v>HOSPITAL PELÓPIDAS SILVEIRA - CG Nº 017/2022</v>
          </cell>
          <cell r="E1321" t="str">
            <v>VANESSA MARTINS RODRIGUES</v>
          </cell>
          <cell r="F1321" t="str">
            <v>3 - Administrativo</v>
          </cell>
          <cell r="G1321" t="str">
            <v>5143-20</v>
          </cell>
          <cell r="H1321" t="str">
            <v>03/2026</v>
          </cell>
          <cell r="I1321">
            <v>0</v>
          </cell>
          <cell r="J1321">
            <v>192.1216</v>
          </cell>
          <cell r="K1321">
            <v>0</v>
          </cell>
          <cell r="L1321">
            <v>0</v>
          </cell>
          <cell r="M1321">
            <v>0</v>
          </cell>
          <cell r="O1321">
            <v>0</v>
          </cell>
          <cell r="R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Z1321">
            <v>0</v>
          </cell>
        </row>
        <row r="1322">
          <cell r="C1322" t="str">
            <v>HOSPITAL PELÓPIDAS SILVEIRA - CG Nº 017/2022</v>
          </cell>
          <cell r="E1322" t="str">
            <v>VELMA BATISTA DE SOUZA</v>
          </cell>
          <cell r="F1322" t="str">
            <v>2 - Outros Profissionais da Saúde</v>
          </cell>
          <cell r="G1322" t="str">
            <v>3222-05</v>
          </cell>
          <cell r="H1322" t="str">
            <v>03/2026</v>
          </cell>
          <cell r="I1322">
            <v>0</v>
          </cell>
          <cell r="J1322">
            <v>342.43360000000001</v>
          </cell>
          <cell r="K1322">
            <v>0</v>
          </cell>
          <cell r="L1322">
            <v>0</v>
          </cell>
          <cell r="M1322">
            <v>0</v>
          </cell>
          <cell r="O1322">
            <v>2.27</v>
          </cell>
          <cell r="R1322">
            <v>0</v>
          </cell>
          <cell r="S1322">
            <v>0</v>
          </cell>
          <cell r="U1322">
            <v>0</v>
          </cell>
          <cell r="V1322">
            <v>0</v>
          </cell>
          <cell r="Y1322">
            <v>0</v>
          </cell>
          <cell r="Z1322">
            <v>0</v>
          </cell>
        </row>
        <row r="1323">
          <cell r="C1323" t="str">
            <v>HOSPITAL PELÓPIDAS SILVEIRA - CG Nº 017/2022</v>
          </cell>
          <cell r="E1323" t="str">
            <v>VERA LUCIA ANDRADE DO NASCIMENTO</v>
          </cell>
          <cell r="F1323" t="str">
            <v>2 - Outros Profissionais da Saúde</v>
          </cell>
          <cell r="G1323" t="str">
            <v>3222-05</v>
          </cell>
          <cell r="H1323" t="str">
            <v>03/2026</v>
          </cell>
          <cell r="I1323">
            <v>0</v>
          </cell>
          <cell r="J1323">
            <v>302.13920000000002</v>
          </cell>
          <cell r="K1323">
            <v>0</v>
          </cell>
          <cell r="L1323">
            <v>214.365516666666</v>
          </cell>
          <cell r="M1323">
            <v>32.42</v>
          </cell>
          <cell r="O1323">
            <v>2.27</v>
          </cell>
          <cell r="R1323">
            <v>138.37787788466758</v>
          </cell>
          <cell r="S1323">
            <v>89.48</v>
          </cell>
          <cell r="U1323">
            <v>0</v>
          </cell>
          <cell r="V1323">
            <v>0</v>
          </cell>
          <cell r="Y1323">
            <v>0</v>
          </cell>
          <cell r="Z1323">
            <v>0</v>
          </cell>
        </row>
        <row r="1324">
          <cell r="C1324" t="str">
            <v>HOSPITAL PELÓPIDAS SILVEIRA - CG Nº 017/2022</v>
          </cell>
          <cell r="E1324" t="str">
            <v>VERONICA MARIA BATISTA DE SOUZA</v>
          </cell>
          <cell r="F1324" t="str">
            <v>3 - Administrativo</v>
          </cell>
          <cell r="G1324" t="str">
            <v>7632-10</v>
          </cell>
          <cell r="H1324" t="str">
            <v>03/2026</v>
          </cell>
          <cell r="I1324">
            <v>0</v>
          </cell>
          <cell r="J1324">
            <v>129.68</v>
          </cell>
          <cell r="K1324">
            <v>0</v>
          </cell>
          <cell r="L1324">
            <v>0</v>
          </cell>
          <cell r="M1324">
            <v>0</v>
          </cell>
          <cell r="O1324">
            <v>0</v>
          </cell>
          <cell r="R1324">
            <v>114.39237905132519</v>
          </cell>
          <cell r="S1324">
            <v>97.26</v>
          </cell>
          <cell r="U1324">
            <v>0</v>
          </cell>
          <cell r="V1324">
            <v>0</v>
          </cell>
          <cell r="Y1324">
            <v>0</v>
          </cell>
          <cell r="Z1324">
            <v>0</v>
          </cell>
        </row>
        <row r="1325">
          <cell r="C1325" t="str">
            <v>HOSPITAL PELÓPIDAS SILVEIRA - CG Nº 017/2022</v>
          </cell>
          <cell r="E1325" t="str">
            <v>VERONICA MARIA SANTOS SILVA</v>
          </cell>
          <cell r="F1325" t="str">
            <v>2 - Outros Profissionais da Saúde</v>
          </cell>
          <cell r="G1325" t="str">
            <v>3222-05</v>
          </cell>
          <cell r="H1325" t="str">
            <v>03/2026</v>
          </cell>
          <cell r="I1325">
            <v>0</v>
          </cell>
          <cell r="J1325">
            <v>304.2792</v>
          </cell>
          <cell r="K1325">
            <v>0</v>
          </cell>
          <cell r="L1325">
            <v>214.365516666666</v>
          </cell>
          <cell r="M1325">
            <v>32.42</v>
          </cell>
          <cell r="O1325">
            <v>2.27</v>
          </cell>
          <cell r="R1325">
            <v>295.20613948729084</v>
          </cell>
          <cell r="S1325">
            <v>97.26</v>
          </cell>
          <cell r="U1325">
            <v>0</v>
          </cell>
          <cell r="V1325">
            <v>0</v>
          </cell>
          <cell r="Y1325">
            <v>0</v>
          </cell>
          <cell r="Z1325">
            <v>0</v>
          </cell>
        </row>
        <row r="1326">
          <cell r="C1326" t="str">
            <v>HOSPITAL PELÓPIDAS SILVEIRA - CG Nº 017/2022</v>
          </cell>
          <cell r="E1326" t="str">
            <v>VERONILDA MARIA DA SILVA</v>
          </cell>
          <cell r="F1326" t="str">
            <v>2 - Outros Profissionais da Saúde</v>
          </cell>
          <cell r="G1326" t="str">
            <v>3222-05</v>
          </cell>
          <cell r="H1326" t="str">
            <v>03/2026</v>
          </cell>
          <cell r="I1326">
            <v>0</v>
          </cell>
          <cell r="J1326">
            <v>292.464</v>
          </cell>
          <cell r="K1326">
            <v>0</v>
          </cell>
          <cell r="L1326">
            <v>0</v>
          </cell>
          <cell r="M1326">
            <v>0</v>
          </cell>
          <cell r="O1326">
            <v>2.27</v>
          </cell>
          <cell r="R1326">
            <v>0</v>
          </cell>
          <cell r="S1326">
            <v>0</v>
          </cell>
          <cell r="U1326">
            <v>0</v>
          </cell>
          <cell r="V1326">
            <v>0</v>
          </cell>
          <cell r="Y1326">
            <v>0</v>
          </cell>
          <cell r="Z1326">
            <v>0</v>
          </cell>
        </row>
        <row r="1327">
          <cell r="C1327" t="str">
            <v>HOSPITAL PELÓPIDAS SILVEIRA - CG Nº 017/2022</v>
          </cell>
          <cell r="E1327" t="str">
            <v>VICTOR GALDINO ANDRADE BARRETO DAMASCENA</v>
          </cell>
          <cell r="F1327" t="str">
            <v>2 - Outros Profissionais da Saúde</v>
          </cell>
          <cell r="G1327" t="str">
            <v>3222-05</v>
          </cell>
          <cell r="H1327" t="str">
            <v>03/2026</v>
          </cell>
          <cell r="I1327">
            <v>0</v>
          </cell>
          <cell r="J1327">
            <v>290.72879999999998</v>
          </cell>
          <cell r="K1327">
            <v>0</v>
          </cell>
          <cell r="L1327">
            <v>0</v>
          </cell>
          <cell r="M1327">
            <v>0</v>
          </cell>
          <cell r="O1327">
            <v>2.27</v>
          </cell>
          <cell r="R1327">
            <v>13.120272866101814</v>
          </cell>
          <cell r="S1327">
            <v>0</v>
          </cell>
          <cell r="U1327">
            <v>0</v>
          </cell>
          <cell r="V1327">
            <v>0</v>
          </cell>
          <cell r="Y1327">
            <v>0</v>
          </cell>
          <cell r="Z1327">
            <v>0</v>
          </cell>
        </row>
        <row r="1328">
          <cell r="C1328" t="str">
            <v>HOSPITAL PELÓPIDAS SILVEIRA - CG Nº 017/2022</v>
          </cell>
          <cell r="E1328" t="str">
            <v>VINICIUS DIOGO BERINGUEL FERNANDES DE ALMEIDA</v>
          </cell>
          <cell r="F1328" t="str">
            <v>1 - Médico</v>
          </cell>
          <cell r="G1328" t="str">
            <v>2251-25</v>
          </cell>
          <cell r="H1328" t="str">
            <v>03/2026</v>
          </cell>
          <cell r="I1328">
            <v>0</v>
          </cell>
          <cell r="J1328">
            <v>1337.3216</v>
          </cell>
          <cell r="K1328">
            <v>0</v>
          </cell>
          <cell r="L1328">
            <v>0</v>
          </cell>
          <cell r="M1328">
            <v>0</v>
          </cell>
          <cell r="O1328">
            <v>0</v>
          </cell>
          <cell r="R1328">
            <v>0</v>
          </cell>
          <cell r="S1328">
            <v>0</v>
          </cell>
          <cell r="U1328">
            <v>0</v>
          </cell>
          <cell r="V1328">
            <v>0</v>
          </cell>
          <cell r="Y1328">
            <v>0</v>
          </cell>
          <cell r="Z1328">
            <v>0</v>
          </cell>
        </row>
        <row r="1329">
          <cell r="C1329" t="str">
            <v>HOSPITAL PELÓPIDAS SILVEIRA - CG Nº 017/2022</v>
          </cell>
          <cell r="E1329" t="str">
            <v>VINICIUS MIGUEL DE OLIVEIRA</v>
          </cell>
          <cell r="F1329" t="str">
            <v>3 - Administrativo</v>
          </cell>
          <cell r="G1329" t="str">
            <v>8601-10</v>
          </cell>
          <cell r="H1329" t="str">
            <v>03/2026</v>
          </cell>
          <cell r="I1329">
            <v>0</v>
          </cell>
          <cell r="J1329">
            <v>290.50400000000002</v>
          </cell>
          <cell r="K1329">
            <v>0</v>
          </cell>
          <cell r="L1329">
            <v>214.365516666666</v>
          </cell>
          <cell r="M1329">
            <v>44</v>
          </cell>
          <cell r="O1329">
            <v>0</v>
          </cell>
          <cell r="R1329">
            <v>0</v>
          </cell>
          <cell r="S1329">
            <v>0</v>
          </cell>
          <cell r="U1329">
            <v>0</v>
          </cell>
          <cell r="V1329">
            <v>0</v>
          </cell>
          <cell r="Y1329">
            <v>0</v>
          </cell>
          <cell r="Z1329">
            <v>0</v>
          </cell>
        </row>
        <row r="1330">
          <cell r="C1330" t="str">
            <v>HOSPITAL PELÓPIDAS SILVEIRA - CG Nº 017/2022</v>
          </cell>
          <cell r="E1330" t="str">
            <v>VIRGINIA MARIA DA SILVA SANTANA</v>
          </cell>
          <cell r="F1330" t="str">
            <v>2 - Outros Profissionais da Saúde</v>
          </cell>
          <cell r="G1330" t="str">
            <v>2235-05</v>
          </cell>
          <cell r="H1330" t="str">
            <v>03/2026</v>
          </cell>
          <cell r="I1330">
            <v>0</v>
          </cell>
          <cell r="J1330">
            <v>518.25840000000005</v>
          </cell>
          <cell r="K1330">
            <v>0</v>
          </cell>
          <cell r="L1330">
            <v>0</v>
          </cell>
          <cell r="M1330">
            <v>0</v>
          </cell>
          <cell r="O1330">
            <v>4.7699999999999996</v>
          </cell>
          <cell r="R1330">
            <v>239.85498833342379</v>
          </cell>
          <cell r="S1330">
            <v>126.53</v>
          </cell>
          <cell r="U1330">
            <v>0</v>
          </cell>
          <cell r="V1330">
            <v>0</v>
          </cell>
          <cell r="Y1330">
            <v>0</v>
          </cell>
          <cell r="Z1330">
            <v>0</v>
          </cell>
        </row>
        <row r="1331">
          <cell r="C1331" t="str">
            <v>HOSPITAL PELÓPIDAS SILVEIRA - CG Nº 017/2022</v>
          </cell>
          <cell r="E1331" t="str">
            <v>VIRGINIA MARIA MACIEL FERREIRA</v>
          </cell>
          <cell r="F1331" t="str">
            <v>2 - Outros Profissionais da Saúde</v>
          </cell>
          <cell r="G1331" t="str">
            <v>2235-05</v>
          </cell>
          <cell r="H1331" t="str">
            <v>03/2026</v>
          </cell>
          <cell r="I1331">
            <v>0</v>
          </cell>
          <cell r="J1331">
            <v>484.00080000000003</v>
          </cell>
          <cell r="K1331">
            <v>0</v>
          </cell>
          <cell r="L1331">
            <v>0</v>
          </cell>
          <cell r="M1331">
            <v>0</v>
          </cell>
          <cell r="O1331">
            <v>4.7699999999999996</v>
          </cell>
          <cell r="R1331">
            <v>124.64259222796723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Z1331">
            <v>0</v>
          </cell>
        </row>
        <row r="1332">
          <cell r="C1332" t="str">
            <v>HOSPITAL PELÓPIDAS SILVEIRA - CG Nº 017/2022</v>
          </cell>
          <cell r="E1332" t="str">
            <v>VIRGINIA MOTA BARBOSA</v>
          </cell>
          <cell r="F1332" t="str">
            <v>2 - Outros Profissionais da Saúde</v>
          </cell>
          <cell r="G1332" t="str">
            <v>3222-05</v>
          </cell>
          <cell r="H1332" t="str">
            <v>03/2026</v>
          </cell>
          <cell r="I1332">
            <v>0</v>
          </cell>
          <cell r="J1332">
            <v>62.246400000000001</v>
          </cell>
          <cell r="K1332">
            <v>0</v>
          </cell>
          <cell r="L1332">
            <v>0</v>
          </cell>
          <cell r="M1332">
            <v>0</v>
          </cell>
          <cell r="O1332">
            <v>2.27</v>
          </cell>
          <cell r="R1332">
            <v>74.103448275862078</v>
          </cell>
          <cell r="S1332">
            <v>38.9</v>
          </cell>
          <cell r="U1332">
            <v>0</v>
          </cell>
          <cell r="V1332">
            <v>0</v>
          </cell>
          <cell r="Y1332">
            <v>0</v>
          </cell>
          <cell r="Z1332">
            <v>0</v>
          </cell>
        </row>
        <row r="1333">
          <cell r="C1333" t="str">
            <v>HOSPITAL PELÓPIDAS SILVEIRA - CG Nº 017/2022</v>
          </cell>
          <cell r="E1333" t="str">
            <v>VITOR FRANCISCO DA SILVA</v>
          </cell>
          <cell r="F1333" t="str">
            <v>2 - Outros Profissionais da Saúde</v>
          </cell>
          <cell r="G1333" t="str">
            <v>2236-05</v>
          </cell>
          <cell r="H1333" t="str">
            <v>03/2026</v>
          </cell>
          <cell r="I1333">
            <v>0</v>
          </cell>
          <cell r="J1333">
            <v>221.77119999999999</v>
          </cell>
          <cell r="K1333">
            <v>0</v>
          </cell>
          <cell r="L1333">
            <v>214.365516666666</v>
          </cell>
          <cell r="M1333">
            <v>2.8</v>
          </cell>
          <cell r="O1333">
            <v>4.7699999999999996</v>
          </cell>
          <cell r="R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Z1333">
            <v>0</v>
          </cell>
        </row>
        <row r="1334">
          <cell r="C1334" t="str">
            <v>HOSPITAL PELÓPIDAS SILVEIRA - CG Nº 017/2022</v>
          </cell>
          <cell r="E1334" t="str">
            <v>VITOR MIGUEL DE OLIVEIRA</v>
          </cell>
          <cell r="F1334" t="str">
            <v>3 - Administrativo</v>
          </cell>
          <cell r="G1334" t="str">
            <v>7244-40</v>
          </cell>
          <cell r="H1334" t="str">
            <v>03/2026</v>
          </cell>
          <cell r="I1334">
            <v>0</v>
          </cell>
          <cell r="J1334">
            <v>199.52080000000001</v>
          </cell>
          <cell r="K1334">
            <v>0</v>
          </cell>
          <cell r="L1334">
            <v>214.365516666666</v>
          </cell>
          <cell r="M1334">
            <v>43.4</v>
          </cell>
          <cell r="O1334">
            <v>0</v>
          </cell>
          <cell r="R1334">
            <v>193.72902903853461</v>
          </cell>
          <cell r="S1334">
            <v>130.19</v>
          </cell>
          <cell r="U1334">
            <v>0</v>
          </cell>
          <cell r="V1334">
            <v>0</v>
          </cell>
          <cell r="Y1334">
            <v>0</v>
          </cell>
          <cell r="Z1334">
            <v>0</v>
          </cell>
        </row>
        <row r="1335">
          <cell r="C1335" t="str">
            <v>HOSPITAL PELÓPIDAS SILVEIRA - CG Nº 017/2022</v>
          </cell>
          <cell r="E1335" t="str">
            <v>VITORIA CECILIA DOS SANTOS PIMENTA</v>
          </cell>
          <cell r="F1335" t="str">
            <v>3 - Administrativo</v>
          </cell>
          <cell r="G1335" t="str">
            <v>4131-15</v>
          </cell>
          <cell r="H1335" t="str">
            <v>03/2026</v>
          </cell>
          <cell r="I1335">
            <v>0</v>
          </cell>
          <cell r="J1335">
            <v>185.02799999999999</v>
          </cell>
          <cell r="K1335">
            <v>0</v>
          </cell>
          <cell r="L1335">
            <v>0</v>
          </cell>
          <cell r="M1335">
            <v>0</v>
          </cell>
          <cell r="O1335">
            <v>0</v>
          </cell>
          <cell r="R1335">
            <v>0</v>
          </cell>
          <cell r="S1335">
            <v>138.77000000000001</v>
          </cell>
          <cell r="U1335">
            <v>0</v>
          </cell>
          <cell r="V1335">
            <v>0</v>
          </cell>
          <cell r="Y1335">
            <v>0</v>
          </cell>
          <cell r="Z1335">
            <v>0</v>
          </cell>
        </row>
        <row r="1336">
          <cell r="C1336" t="str">
            <v>HOSPITAL PELÓPIDAS SILVEIRA - CG Nº 017/2022</v>
          </cell>
          <cell r="E1336" t="str">
            <v>VITORIA CONCEICAO RODRIGUES DE LIMA</v>
          </cell>
          <cell r="F1336" t="str">
            <v>2 - Outros Profissionais da Saúde</v>
          </cell>
          <cell r="G1336" t="str">
            <v>5211-30</v>
          </cell>
          <cell r="H1336" t="str">
            <v>03/2026</v>
          </cell>
          <cell r="I1336">
            <v>0</v>
          </cell>
          <cell r="J1336">
            <v>206.4776</v>
          </cell>
          <cell r="K1336">
            <v>0</v>
          </cell>
          <cell r="L1336">
            <v>214.365516666666</v>
          </cell>
          <cell r="M1336">
            <v>35.479999999999997</v>
          </cell>
          <cell r="O1336">
            <v>0</v>
          </cell>
          <cell r="R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Z1336">
            <v>0</v>
          </cell>
        </row>
        <row r="1337">
          <cell r="C1337" t="str">
            <v>HOSPITAL PELÓPIDAS SILVEIRA - CG Nº 017/2022</v>
          </cell>
          <cell r="E1337" t="str">
            <v>VITORIA GABRIELA COSTA SANTOS</v>
          </cell>
          <cell r="F1337" t="str">
            <v>3 - Administrativo</v>
          </cell>
          <cell r="G1337" t="str">
            <v>4110-10</v>
          </cell>
          <cell r="H1337" t="str">
            <v>03/2026</v>
          </cell>
          <cell r="I1337">
            <v>0</v>
          </cell>
          <cell r="J1337">
            <v>239.38</v>
          </cell>
          <cell r="K1337">
            <v>0</v>
          </cell>
          <cell r="L1337">
            <v>0</v>
          </cell>
          <cell r="M1337">
            <v>0</v>
          </cell>
          <cell r="O1337">
            <v>0</v>
          </cell>
          <cell r="R1337">
            <v>0</v>
          </cell>
          <cell r="S1337">
            <v>0</v>
          </cell>
          <cell r="U1337">
            <v>0</v>
          </cell>
          <cell r="V1337">
            <v>0</v>
          </cell>
          <cell r="Y1337">
            <v>0</v>
          </cell>
          <cell r="Z1337">
            <v>0</v>
          </cell>
        </row>
        <row r="1338">
          <cell r="C1338" t="str">
            <v>HOSPITAL PELÓPIDAS SILVEIRA - CG Nº 017/2022</v>
          </cell>
          <cell r="E1338" t="str">
            <v>VIVIAN CIBELE DA SILVA</v>
          </cell>
          <cell r="F1338" t="str">
            <v>2 - Outros Profissionais da Saúde</v>
          </cell>
          <cell r="G1338" t="str">
            <v>3241-15</v>
          </cell>
          <cell r="H1338" t="str">
            <v>03/2026</v>
          </cell>
          <cell r="I1338">
            <v>0</v>
          </cell>
          <cell r="J1338">
            <v>374.56</v>
          </cell>
          <cell r="K1338">
            <v>0</v>
          </cell>
          <cell r="L1338">
            <v>0</v>
          </cell>
          <cell r="M1338">
            <v>0</v>
          </cell>
          <cell r="O1338">
            <v>2.27</v>
          </cell>
          <cell r="R1338">
            <v>202.95422089751244</v>
          </cell>
          <cell r="S1338">
            <v>81.97</v>
          </cell>
          <cell r="U1338">
            <v>0</v>
          </cell>
          <cell r="V1338">
            <v>0</v>
          </cell>
          <cell r="Y1338">
            <v>0</v>
          </cell>
          <cell r="Z1338">
            <v>0</v>
          </cell>
        </row>
        <row r="1339">
          <cell r="C1339" t="str">
            <v>HOSPITAL PELÓPIDAS SILVEIRA - CG Nº 017/2022</v>
          </cell>
          <cell r="E1339" t="str">
            <v>VIVIANE FRAGOSO DE SOUZA</v>
          </cell>
          <cell r="F1339" t="str">
            <v>2 - Outros Profissionais da Saúde</v>
          </cell>
          <cell r="G1339" t="str">
            <v>2235-05</v>
          </cell>
          <cell r="H1339" t="str">
            <v>03/2026</v>
          </cell>
          <cell r="I1339">
            <v>0</v>
          </cell>
          <cell r="J1339">
            <v>390.6456</v>
          </cell>
          <cell r="K1339">
            <v>0</v>
          </cell>
          <cell r="L1339">
            <v>0</v>
          </cell>
          <cell r="M1339">
            <v>0</v>
          </cell>
          <cell r="O1339">
            <v>4.7699999999999996</v>
          </cell>
          <cell r="R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Z1339">
            <v>0</v>
          </cell>
        </row>
        <row r="1340">
          <cell r="C1340" t="str">
            <v>HOSPITAL PELÓPIDAS SILVEIRA - CG Nº 017/2022</v>
          </cell>
          <cell r="E1340" t="str">
            <v>VIVIANE MENDES DOS SANTOS</v>
          </cell>
          <cell r="F1340" t="str">
            <v>2 - Outros Profissionais da Saúde</v>
          </cell>
          <cell r="G1340" t="str">
            <v>2237-05</v>
          </cell>
          <cell r="H1340" t="str">
            <v>03/2026</v>
          </cell>
          <cell r="I1340">
            <v>0</v>
          </cell>
          <cell r="J1340">
            <v>195.02160000000001</v>
          </cell>
          <cell r="K1340">
            <v>0</v>
          </cell>
          <cell r="L1340">
            <v>214.365516666666</v>
          </cell>
          <cell r="M1340">
            <v>32.42</v>
          </cell>
          <cell r="O1340">
            <v>0</v>
          </cell>
          <cell r="R1340">
            <v>387.45805807706921</v>
          </cell>
          <cell r="S1340">
            <v>97.26</v>
          </cell>
          <cell r="U1340">
            <v>0</v>
          </cell>
          <cell r="V1340">
            <v>0</v>
          </cell>
          <cell r="Y1340">
            <v>0</v>
          </cell>
          <cell r="Z1340">
            <v>0</v>
          </cell>
        </row>
        <row r="1341">
          <cell r="C1341" t="str">
            <v>HOSPITAL PELÓPIDAS SILVEIRA - CG Nº 017/2022</v>
          </cell>
          <cell r="E1341" t="str">
            <v>VIVIANE NUNES DA SILVA SALES</v>
          </cell>
          <cell r="F1341" t="str">
            <v>2 - Outros Profissionais da Saúde</v>
          </cell>
          <cell r="G1341" t="str">
            <v>3222-05</v>
          </cell>
          <cell r="H1341" t="str">
            <v>03/2026</v>
          </cell>
          <cell r="I1341">
            <v>0</v>
          </cell>
          <cell r="J1341">
            <v>293.98559999999998</v>
          </cell>
          <cell r="K1341">
            <v>0</v>
          </cell>
          <cell r="L1341">
            <v>0</v>
          </cell>
          <cell r="M1341">
            <v>0</v>
          </cell>
          <cell r="O1341">
            <v>2.27</v>
          </cell>
          <cell r="R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Z1341">
            <v>0</v>
          </cell>
        </row>
        <row r="1342">
          <cell r="C1342" t="str">
            <v>HOSPITAL PELÓPIDAS SILVEIRA - CG Nº 017/2022</v>
          </cell>
          <cell r="E1342" t="str">
            <v>VIVIANE XAVIER BARBOSA</v>
          </cell>
          <cell r="F1342" t="str">
            <v>2 - Outros Profissionais da Saúde</v>
          </cell>
          <cell r="G1342" t="str">
            <v>2236-05</v>
          </cell>
          <cell r="H1342" t="str">
            <v>03/2026</v>
          </cell>
          <cell r="I1342">
            <v>0</v>
          </cell>
          <cell r="J1342">
            <v>295.44240000000002</v>
          </cell>
          <cell r="K1342">
            <v>0</v>
          </cell>
          <cell r="L1342">
            <v>214.365516666666</v>
          </cell>
          <cell r="M1342">
            <v>3.82</v>
          </cell>
          <cell r="O1342">
            <v>4.7699999999999996</v>
          </cell>
          <cell r="R1342">
            <v>0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Z1342">
            <v>0</v>
          </cell>
        </row>
        <row r="1343">
          <cell r="C1343" t="str">
            <v>HOSPITAL PELÓPIDAS SILVEIRA - CG Nº 017/2022</v>
          </cell>
          <cell r="E1343" t="str">
            <v>VIVIANNE ALVES DE CARVALHO LEAO</v>
          </cell>
          <cell r="F1343" t="str">
            <v>2 - Outros Profissionais da Saúde</v>
          </cell>
          <cell r="G1343" t="str">
            <v>3222-05</v>
          </cell>
          <cell r="H1343" t="str">
            <v>03/2026</v>
          </cell>
          <cell r="I1343">
            <v>0</v>
          </cell>
          <cell r="J1343">
            <v>283.44319999999999</v>
          </cell>
          <cell r="K1343">
            <v>0</v>
          </cell>
          <cell r="L1343">
            <v>0</v>
          </cell>
          <cell r="M1343">
            <v>0</v>
          </cell>
          <cell r="O1343">
            <v>2.27</v>
          </cell>
          <cell r="R1343">
            <v>276.75575576933517</v>
          </cell>
          <cell r="S1343">
            <v>92.07</v>
          </cell>
          <cell r="U1343">
            <v>0</v>
          </cell>
          <cell r="V1343">
            <v>0</v>
          </cell>
          <cell r="Y1343">
            <v>0</v>
          </cell>
          <cell r="Z1343">
            <v>0</v>
          </cell>
        </row>
        <row r="1344">
          <cell r="C1344" t="str">
            <v>HOSPITAL PELÓPIDAS SILVEIRA - CG Nº 017/2022</v>
          </cell>
          <cell r="E1344" t="str">
            <v>WAGNER PEDRO LOPES DE SOUZA</v>
          </cell>
          <cell r="F1344" t="str">
            <v>3 - Administrativo</v>
          </cell>
          <cell r="G1344" t="str">
            <v>4110-10</v>
          </cell>
          <cell r="H1344" t="str">
            <v>03/2026</v>
          </cell>
          <cell r="I1344">
            <v>0</v>
          </cell>
          <cell r="J1344">
            <v>15.4468</v>
          </cell>
          <cell r="K1344">
            <v>0</v>
          </cell>
          <cell r="L1344">
            <v>0</v>
          </cell>
          <cell r="M1344">
            <v>0</v>
          </cell>
          <cell r="O1344">
            <v>0</v>
          </cell>
          <cell r="R1344">
            <v>387.72379607121746</v>
          </cell>
          <cell r="S1344">
            <v>46.81</v>
          </cell>
          <cell r="U1344">
            <v>0</v>
          </cell>
          <cell r="V1344">
            <v>0</v>
          </cell>
          <cell r="Y1344">
            <v>0</v>
          </cell>
          <cell r="Z1344">
            <v>0</v>
          </cell>
        </row>
        <row r="1345">
          <cell r="C1345" t="str">
            <v>HOSPITAL PELÓPIDAS SILVEIRA - CG Nº 017/2022</v>
          </cell>
          <cell r="E1345" t="str">
            <v xml:space="preserve">WAGNER SOARES DA SILVA </v>
          </cell>
          <cell r="F1345" t="str">
            <v>2 - Outros Profissionais da Saúde</v>
          </cell>
          <cell r="G1345" t="str">
            <v>3241-15</v>
          </cell>
          <cell r="H1345" t="str">
            <v>03/2026</v>
          </cell>
          <cell r="I1345">
            <v>0</v>
          </cell>
          <cell r="J1345">
            <v>330.74959999999999</v>
          </cell>
          <cell r="K1345">
            <v>0</v>
          </cell>
          <cell r="L1345">
            <v>0</v>
          </cell>
          <cell r="M1345">
            <v>0</v>
          </cell>
          <cell r="O1345">
            <v>2.27</v>
          </cell>
          <cell r="R1345">
            <v>0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Z1345">
            <v>0</v>
          </cell>
        </row>
        <row r="1346">
          <cell r="C1346" t="str">
            <v>HOSPITAL PELÓPIDAS SILVEIRA - CG Nº 017/2022</v>
          </cell>
          <cell r="E1346" t="str">
            <v>WALKIRIA JUVINO DA SILVA SANTOS</v>
          </cell>
          <cell r="F1346" t="str">
            <v>2 - Outros Profissionais da Saúde</v>
          </cell>
          <cell r="G1346" t="str">
            <v>3222-05</v>
          </cell>
          <cell r="H1346" t="str">
            <v>03/2026</v>
          </cell>
          <cell r="I1346">
            <v>0</v>
          </cell>
          <cell r="J1346">
            <v>332.56880000000001</v>
          </cell>
          <cell r="K1346">
            <v>0</v>
          </cell>
          <cell r="L1346">
            <v>0</v>
          </cell>
          <cell r="M1346">
            <v>0</v>
          </cell>
          <cell r="O1346">
            <v>2.27</v>
          </cell>
          <cell r="R1346">
            <v>0</v>
          </cell>
          <cell r="S1346">
            <v>0</v>
          </cell>
          <cell r="U1346">
            <v>0</v>
          </cell>
          <cell r="V1346">
            <v>0</v>
          </cell>
          <cell r="Y1346">
            <v>0</v>
          </cell>
          <cell r="Z1346">
            <v>0</v>
          </cell>
        </row>
        <row r="1347">
          <cell r="C1347" t="str">
            <v>HOSPITAL PELÓPIDAS SILVEIRA - CG Nº 017/2022</v>
          </cell>
          <cell r="E1347" t="str">
            <v>WALLASSE DO NASCIMENTO GOMES DE ARAUJO</v>
          </cell>
          <cell r="F1347" t="str">
            <v>2 - Outros Profissionais da Saúde</v>
          </cell>
          <cell r="G1347" t="str">
            <v>5211-30</v>
          </cell>
          <cell r="H1347" t="str">
            <v>03/2026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O1347">
            <v>0</v>
          </cell>
          <cell r="R1347">
            <v>0</v>
          </cell>
          <cell r="S1347">
            <v>0</v>
          </cell>
          <cell r="U1347">
            <v>0</v>
          </cell>
          <cell r="V1347">
            <v>0</v>
          </cell>
          <cell r="Y1347">
            <v>0</v>
          </cell>
          <cell r="Z1347">
            <v>0</v>
          </cell>
        </row>
        <row r="1348">
          <cell r="C1348" t="str">
            <v>HOSPITAL PELÓPIDAS SILVEIRA - CG Nº 017/2022</v>
          </cell>
          <cell r="E1348" t="str">
            <v>WALQUIRIA RODRIGUES DE OLIVEIRA</v>
          </cell>
          <cell r="F1348" t="str">
            <v>2 - Outros Profissionais da Saúde</v>
          </cell>
          <cell r="G1348" t="str">
            <v>3222-05</v>
          </cell>
          <cell r="H1348" t="str">
            <v>03/2026</v>
          </cell>
          <cell r="I1348">
            <v>0</v>
          </cell>
          <cell r="J1348">
            <v>308.36320000000001</v>
          </cell>
          <cell r="K1348">
            <v>0</v>
          </cell>
          <cell r="L1348">
            <v>0</v>
          </cell>
          <cell r="M1348">
            <v>0</v>
          </cell>
          <cell r="O1348">
            <v>2.27</v>
          </cell>
          <cell r="R1348">
            <v>295.20613948729084</v>
          </cell>
          <cell r="S1348">
            <v>92.07</v>
          </cell>
          <cell r="U1348">
            <v>0</v>
          </cell>
          <cell r="V1348">
            <v>0</v>
          </cell>
          <cell r="Y1348">
            <v>0</v>
          </cell>
          <cell r="Z1348">
            <v>0</v>
          </cell>
        </row>
        <row r="1349">
          <cell r="C1349" t="str">
            <v>HOSPITAL PELÓPIDAS SILVEIRA - CG Nº 017/2022</v>
          </cell>
          <cell r="E1349" t="str">
            <v>WASHINGTON FARIAS DA SILVEIRA</v>
          </cell>
          <cell r="F1349" t="str">
            <v>3 - Administrativo</v>
          </cell>
          <cell r="G1349" t="str">
            <v>5143-20</v>
          </cell>
          <cell r="H1349" t="str">
            <v>03/2026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O1349">
            <v>0</v>
          </cell>
          <cell r="R1349">
            <v>0</v>
          </cell>
          <cell r="S1349">
            <v>0</v>
          </cell>
          <cell r="U1349">
            <v>0</v>
          </cell>
          <cell r="V1349">
            <v>0</v>
          </cell>
          <cell r="Y1349">
            <v>0</v>
          </cell>
          <cell r="Z1349">
            <v>0</v>
          </cell>
        </row>
        <row r="1350">
          <cell r="C1350" t="str">
            <v>HOSPITAL PELÓPIDAS SILVEIRA - CG Nº 017/2022</v>
          </cell>
          <cell r="E1350" t="str">
            <v>WEDJA DOMINGOS DA SILVA</v>
          </cell>
          <cell r="F1350" t="str">
            <v>3 - Administrativo</v>
          </cell>
          <cell r="G1350" t="str">
            <v>4110-10</v>
          </cell>
          <cell r="H1350" t="str">
            <v>03/2026</v>
          </cell>
          <cell r="I1350">
            <v>0</v>
          </cell>
          <cell r="J1350">
            <v>163.09119999999999</v>
          </cell>
          <cell r="K1350">
            <v>0</v>
          </cell>
          <cell r="L1350">
            <v>214.365516666666</v>
          </cell>
          <cell r="M1350">
            <v>40.770000000000003</v>
          </cell>
          <cell r="O1350">
            <v>0</v>
          </cell>
          <cell r="R1350">
            <v>264.04549143029902</v>
          </cell>
          <cell r="S1350">
            <v>122.32</v>
          </cell>
          <cell r="U1350">
            <v>0</v>
          </cell>
          <cell r="V1350">
            <v>0</v>
          </cell>
          <cell r="Y1350">
            <v>0</v>
          </cell>
          <cell r="Z1350">
            <v>0</v>
          </cell>
        </row>
        <row r="1351">
          <cell r="C1351" t="str">
            <v>HOSPITAL PELÓPIDAS SILVEIRA - CG Nº 017/2022</v>
          </cell>
          <cell r="E1351" t="str">
            <v>WELLINGTON JOSE DA SILVA</v>
          </cell>
          <cell r="F1351" t="str">
            <v>3 - Administrativo</v>
          </cell>
          <cell r="G1351" t="str">
            <v>4141-05</v>
          </cell>
          <cell r="H1351" t="str">
            <v>03/2026</v>
          </cell>
          <cell r="I1351">
            <v>0</v>
          </cell>
          <cell r="J1351">
            <v>146.55279999999999</v>
          </cell>
          <cell r="K1351">
            <v>0</v>
          </cell>
          <cell r="L1351">
            <v>214.365516666666</v>
          </cell>
          <cell r="M1351">
            <v>36.64</v>
          </cell>
          <cell r="O1351">
            <v>0</v>
          </cell>
          <cell r="R1351">
            <v>193.72902903853461</v>
          </cell>
          <cell r="S1351">
            <v>109.91</v>
          </cell>
          <cell r="U1351">
            <v>0</v>
          </cell>
          <cell r="V1351">
            <v>0</v>
          </cell>
          <cell r="Y1351">
            <v>0</v>
          </cell>
          <cell r="Z1351">
            <v>0</v>
          </cell>
        </row>
        <row r="1352">
          <cell r="C1352" t="str">
            <v>HOSPITAL PELÓPIDAS SILVEIRA - CG Nº 017/2022</v>
          </cell>
          <cell r="E1352" t="str">
            <v>WELLINGTON RODRIGO LIMA SILVA</v>
          </cell>
          <cell r="F1352" t="str">
            <v>3 - Administrativo</v>
          </cell>
          <cell r="G1352" t="str">
            <v>5174-10</v>
          </cell>
          <cell r="H1352" t="str">
            <v>03/2026</v>
          </cell>
          <cell r="I1352">
            <v>0</v>
          </cell>
          <cell r="J1352">
            <v>129.68</v>
          </cell>
          <cell r="K1352">
            <v>0</v>
          </cell>
          <cell r="L1352">
            <v>214.365516666666</v>
          </cell>
          <cell r="M1352">
            <v>32.42</v>
          </cell>
          <cell r="O1352">
            <v>0</v>
          </cell>
          <cell r="R1352">
            <v>0</v>
          </cell>
          <cell r="S1352">
            <v>0</v>
          </cell>
          <cell r="U1352">
            <v>0</v>
          </cell>
          <cell r="V1352">
            <v>0</v>
          </cell>
          <cell r="Y1352">
            <v>0</v>
          </cell>
          <cell r="Z1352">
            <v>0</v>
          </cell>
        </row>
        <row r="1353">
          <cell r="C1353" t="str">
            <v>HOSPITAL PELÓPIDAS SILVEIRA - CG Nº 017/2022</v>
          </cell>
          <cell r="E1353" t="str">
            <v>WELLITANIA MARIA BEZERRA</v>
          </cell>
          <cell r="F1353" t="str">
            <v>2 - Outros Profissionais da Saúde</v>
          </cell>
          <cell r="G1353" t="str">
            <v>2235-05</v>
          </cell>
          <cell r="H1353" t="str">
            <v>03/2026</v>
          </cell>
          <cell r="I1353">
            <v>0</v>
          </cell>
          <cell r="J1353">
            <v>482.9248</v>
          </cell>
          <cell r="K1353">
            <v>0</v>
          </cell>
          <cell r="L1353">
            <v>0</v>
          </cell>
          <cell r="M1353">
            <v>0</v>
          </cell>
          <cell r="O1353">
            <v>4.7699999999999996</v>
          </cell>
          <cell r="R1353">
            <v>0</v>
          </cell>
          <cell r="S1353">
            <v>0</v>
          </cell>
          <cell r="U1353">
            <v>0</v>
          </cell>
          <cell r="V1353">
            <v>0</v>
          </cell>
          <cell r="Y1353">
            <v>0</v>
          </cell>
          <cell r="Z1353">
            <v>0</v>
          </cell>
        </row>
        <row r="1354">
          <cell r="C1354" t="str">
            <v>HOSPITAL PELÓPIDAS SILVEIRA - CG Nº 017/2022</v>
          </cell>
          <cell r="E1354" t="str">
            <v>WENIA KERCIA DE ALENCAR SANTOS</v>
          </cell>
          <cell r="F1354" t="str">
            <v>2 - Outros Profissionais da Saúde</v>
          </cell>
          <cell r="G1354" t="str">
            <v>2235-05</v>
          </cell>
          <cell r="H1354" t="str">
            <v>03/2026</v>
          </cell>
          <cell r="I1354">
            <v>0</v>
          </cell>
          <cell r="J1354">
            <v>482.95119999999997</v>
          </cell>
          <cell r="K1354">
            <v>0</v>
          </cell>
          <cell r="L1354">
            <v>0</v>
          </cell>
          <cell r="M1354">
            <v>0</v>
          </cell>
          <cell r="O1354">
            <v>4.7699999999999996</v>
          </cell>
          <cell r="R1354">
            <v>0</v>
          </cell>
          <cell r="S1354">
            <v>0</v>
          </cell>
          <cell r="U1354">
            <v>0</v>
          </cell>
          <cell r="V1354">
            <v>0</v>
          </cell>
          <cell r="Y1354">
            <v>0</v>
          </cell>
          <cell r="Z1354">
            <v>0</v>
          </cell>
        </row>
        <row r="1355">
          <cell r="C1355" t="str">
            <v>HOSPITAL PELÓPIDAS SILVEIRA - CG Nº 017/2022</v>
          </cell>
          <cell r="E1355" t="str">
            <v>WESLLEY ERICK BEZERRA LIMA</v>
          </cell>
          <cell r="F1355" t="str">
            <v>2 - Outros Profissionais da Saúde</v>
          </cell>
          <cell r="G1355" t="str">
            <v>2235-05</v>
          </cell>
          <cell r="H1355" t="str">
            <v>03/2026</v>
          </cell>
          <cell r="I1355">
            <v>0</v>
          </cell>
          <cell r="J1355">
            <v>545.77760000000001</v>
          </cell>
          <cell r="K1355">
            <v>0</v>
          </cell>
          <cell r="L1355">
            <v>0</v>
          </cell>
          <cell r="M1355">
            <v>0</v>
          </cell>
          <cell r="O1355">
            <v>4.7699999999999996</v>
          </cell>
          <cell r="R1355">
            <v>350.55729064115786</v>
          </cell>
          <cell r="S1355">
            <v>143.65</v>
          </cell>
          <cell r="U1355">
            <v>0</v>
          </cell>
          <cell r="V1355">
            <v>0</v>
          </cell>
          <cell r="Y1355">
            <v>0</v>
          </cell>
          <cell r="Z1355">
            <v>0</v>
          </cell>
        </row>
        <row r="1356">
          <cell r="C1356" t="str">
            <v>HOSPITAL PELÓPIDAS SILVEIRA - CG Nº 017/2022</v>
          </cell>
          <cell r="E1356" t="str">
            <v>WEYDSON BATISTA DA SILVA</v>
          </cell>
          <cell r="F1356" t="str">
            <v>3 - Administrativo</v>
          </cell>
          <cell r="G1356" t="str">
            <v xml:space="preserve">2521-05 </v>
          </cell>
          <cell r="H1356" t="str">
            <v>03/2026</v>
          </cell>
          <cell r="I1356">
            <v>0</v>
          </cell>
          <cell r="J1356">
            <v>338.45280000000002</v>
          </cell>
          <cell r="K1356">
            <v>0</v>
          </cell>
          <cell r="L1356">
            <v>214.365516666666</v>
          </cell>
          <cell r="M1356">
            <v>44</v>
          </cell>
          <cell r="O1356">
            <v>0</v>
          </cell>
          <cell r="R1356">
            <v>0</v>
          </cell>
          <cell r="S1356">
            <v>0</v>
          </cell>
          <cell r="U1356">
            <v>0</v>
          </cell>
          <cell r="V1356">
            <v>0</v>
          </cell>
          <cell r="Y1356">
            <v>189.54</v>
          </cell>
          <cell r="Z1356">
            <v>0</v>
          </cell>
        </row>
        <row r="1357">
          <cell r="C1357" t="str">
            <v>HOSPITAL PELÓPIDAS SILVEIRA - CG Nº 017/2022</v>
          </cell>
          <cell r="E1357" t="str">
            <v>WILDINALDA NORMANDY DE SANTANA</v>
          </cell>
          <cell r="F1357" t="str">
            <v>2 - Outros Profissionais da Saúde</v>
          </cell>
          <cell r="G1357" t="str">
            <v>2235-05</v>
          </cell>
          <cell r="H1357" t="str">
            <v>03/2026</v>
          </cell>
          <cell r="I1357">
            <v>0</v>
          </cell>
          <cell r="J1357">
            <v>525.41359999999997</v>
          </cell>
          <cell r="K1357">
            <v>0</v>
          </cell>
          <cell r="L1357">
            <v>0</v>
          </cell>
          <cell r="M1357">
            <v>0</v>
          </cell>
          <cell r="O1357">
            <v>4.7699999999999996</v>
          </cell>
          <cell r="R1357">
            <v>276.75575576933517</v>
          </cell>
          <cell r="S1357">
            <v>143.65</v>
          </cell>
          <cell r="U1357">
            <v>0</v>
          </cell>
          <cell r="V1357">
            <v>0</v>
          </cell>
          <cell r="Y1357">
            <v>0</v>
          </cell>
          <cell r="Z1357">
            <v>0</v>
          </cell>
        </row>
        <row r="1358">
          <cell r="C1358" t="str">
            <v>HOSPITAL PELÓPIDAS SILVEIRA - CG Nº 017/2022</v>
          </cell>
          <cell r="E1358" t="str">
            <v>WILKER PALMEIRA DE SANTANA</v>
          </cell>
          <cell r="F1358" t="str">
            <v>3 - Administrativo</v>
          </cell>
          <cell r="G1358" t="str">
            <v>5134-30</v>
          </cell>
          <cell r="H1358" t="str">
            <v>03/2026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O1358">
            <v>0</v>
          </cell>
          <cell r="R1358">
            <v>0</v>
          </cell>
          <cell r="S1358">
            <v>0</v>
          </cell>
          <cell r="U1358">
            <v>0</v>
          </cell>
          <cell r="V1358">
            <v>0</v>
          </cell>
          <cell r="Y1358">
            <v>0</v>
          </cell>
          <cell r="Z1358">
            <v>0</v>
          </cell>
        </row>
        <row r="1359">
          <cell r="C1359" t="str">
            <v>HOSPITAL PELÓPIDAS SILVEIRA - CG Nº 017/2022</v>
          </cell>
          <cell r="E1359" t="str">
            <v>WILLAMS AUGUSTO MARQUES RODRIGUES</v>
          </cell>
          <cell r="F1359" t="str">
            <v>2 - Outros Profissionais da Saúde</v>
          </cell>
          <cell r="G1359" t="str">
            <v>5151-10</v>
          </cell>
          <cell r="H1359" t="str">
            <v>03/2026</v>
          </cell>
          <cell r="I1359">
            <v>0</v>
          </cell>
          <cell r="J1359">
            <v>36.310400000000001</v>
          </cell>
          <cell r="K1359">
            <v>0</v>
          </cell>
          <cell r="L1359">
            <v>0</v>
          </cell>
          <cell r="M1359">
            <v>0</v>
          </cell>
          <cell r="O1359">
            <v>0</v>
          </cell>
          <cell r="R1359">
            <v>0</v>
          </cell>
          <cell r="S1359">
            <v>0</v>
          </cell>
          <cell r="U1359">
            <v>0</v>
          </cell>
          <cell r="V1359">
            <v>0</v>
          </cell>
          <cell r="Y1359">
            <v>0</v>
          </cell>
          <cell r="Z1359">
            <v>0</v>
          </cell>
        </row>
        <row r="1360">
          <cell r="C1360" t="str">
            <v>HOSPITAL PELÓPIDAS SILVEIRA - CG Nº 017/2022</v>
          </cell>
          <cell r="E1360" t="str">
            <v>WILLAMS FERREIRA DE SANTANA</v>
          </cell>
          <cell r="F1360" t="str">
            <v>2 - Outros Profissionais da Saúde</v>
          </cell>
          <cell r="G1360" t="str">
            <v>5211-30</v>
          </cell>
          <cell r="H1360" t="str">
            <v>03/2026</v>
          </cell>
          <cell r="I1360">
            <v>0</v>
          </cell>
          <cell r="J1360">
            <v>149.43440000000001</v>
          </cell>
          <cell r="K1360">
            <v>0</v>
          </cell>
          <cell r="L1360">
            <v>214.365516666666</v>
          </cell>
          <cell r="M1360">
            <v>35.479999999999997</v>
          </cell>
          <cell r="O1360">
            <v>0</v>
          </cell>
          <cell r="R1360">
            <v>36.285754645312828</v>
          </cell>
          <cell r="S1360">
            <v>0</v>
          </cell>
          <cell r="U1360">
            <v>0</v>
          </cell>
          <cell r="V1360">
            <v>0</v>
          </cell>
          <cell r="Y1360">
            <v>0</v>
          </cell>
          <cell r="Z1360">
            <v>0</v>
          </cell>
        </row>
        <row r="1361">
          <cell r="C1361" t="str">
            <v>HOSPITAL PELÓPIDAS SILVEIRA - CG Nº 017/2022</v>
          </cell>
          <cell r="E1361" t="str">
            <v>WILLIAM CHRISTIAN DA SILVA LIRA</v>
          </cell>
          <cell r="F1361" t="str">
            <v>2 - Outros Profissionais da Saúde</v>
          </cell>
          <cell r="G1361" t="str">
            <v>2234-05</v>
          </cell>
          <cell r="H1361" t="str">
            <v>03/2026</v>
          </cell>
          <cell r="I1361">
            <v>0</v>
          </cell>
          <cell r="J1361">
            <v>477.60640000000001</v>
          </cell>
          <cell r="K1361">
            <v>0</v>
          </cell>
          <cell r="L1361">
            <v>214.365516666666</v>
          </cell>
          <cell r="M1361">
            <v>21.15</v>
          </cell>
          <cell r="O1361">
            <v>2.27</v>
          </cell>
          <cell r="R1361">
            <v>0</v>
          </cell>
          <cell r="S1361">
            <v>0</v>
          </cell>
          <cell r="U1361">
            <v>0</v>
          </cell>
          <cell r="V1361">
            <v>0</v>
          </cell>
          <cell r="Y1361">
            <v>0</v>
          </cell>
          <cell r="Z1361">
            <v>0</v>
          </cell>
        </row>
        <row r="1362">
          <cell r="C1362" t="str">
            <v>HOSPITAL PELÓPIDAS SILVEIRA - CG Nº 017/2022</v>
          </cell>
          <cell r="E1362" t="str">
            <v>WILLIAM GOMES DE SOUZA</v>
          </cell>
          <cell r="F1362" t="str">
            <v>3 - Administrativo</v>
          </cell>
          <cell r="G1362" t="str">
            <v>5143-20</v>
          </cell>
          <cell r="H1362" t="str">
            <v>03/2026</v>
          </cell>
          <cell r="I1362">
            <v>0</v>
          </cell>
          <cell r="J1362">
            <v>181.55199999999999</v>
          </cell>
          <cell r="K1362">
            <v>0</v>
          </cell>
          <cell r="L1362">
            <v>0</v>
          </cell>
          <cell r="M1362">
            <v>0</v>
          </cell>
          <cell r="O1362">
            <v>0</v>
          </cell>
          <cell r="R1362">
            <v>276.75575576933517</v>
          </cell>
          <cell r="S1362">
            <v>93.37</v>
          </cell>
          <cell r="U1362">
            <v>0</v>
          </cell>
          <cell r="V1362">
            <v>0</v>
          </cell>
          <cell r="Y1362">
            <v>0</v>
          </cell>
          <cell r="Z1362">
            <v>0</v>
          </cell>
        </row>
        <row r="1363">
          <cell r="C1363" t="str">
            <v>HOSPITAL PELÓPIDAS SILVEIRA - CG Nº 017/2022</v>
          </cell>
          <cell r="E1363" t="str">
            <v>WILLIAM MARIO GOMES DOS SANTOS</v>
          </cell>
          <cell r="F1363" t="str">
            <v>2 - Outros Profissionais da Saúde</v>
          </cell>
          <cell r="G1363" t="str">
            <v>5211-30</v>
          </cell>
          <cell r="H1363" t="str">
            <v>03/2026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O1363">
            <v>0</v>
          </cell>
          <cell r="R1363">
            <v>0</v>
          </cell>
          <cell r="S1363">
            <v>0</v>
          </cell>
          <cell r="U1363">
            <v>0</v>
          </cell>
          <cell r="V1363">
            <v>0</v>
          </cell>
          <cell r="Y1363">
            <v>0</v>
          </cell>
          <cell r="Z1363">
            <v>0</v>
          </cell>
        </row>
        <row r="1364">
          <cell r="C1364" t="str">
            <v>HOSPITAL PELÓPIDAS SILVEIRA - CG Nº 017/2022</v>
          </cell>
          <cell r="E1364" t="str">
            <v>WILLIMA MARIA DE SOUZA BESERRA</v>
          </cell>
          <cell r="F1364" t="str">
            <v>2 - Outros Profissionais da Saúde</v>
          </cell>
          <cell r="G1364" t="str">
            <v>2515-10</v>
          </cell>
          <cell r="H1364" t="str">
            <v>03/2026</v>
          </cell>
          <cell r="I1364">
            <v>0</v>
          </cell>
          <cell r="J1364">
            <v>261.24400000000003</v>
          </cell>
          <cell r="K1364">
            <v>0</v>
          </cell>
          <cell r="L1364">
            <v>0</v>
          </cell>
          <cell r="M1364">
            <v>0</v>
          </cell>
          <cell r="O1364">
            <v>0</v>
          </cell>
          <cell r="R1364">
            <v>0</v>
          </cell>
          <cell r="S1364">
            <v>0</v>
          </cell>
          <cell r="U1364">
            <v>0</v>
          </cell>
          <cell r="V1364">
            <v>0</v>
          </cell>
          <cell r="Y1364">
            <v>0</v>
          </cell>
          <cell r="Z1364">
            <v>0</v>
          </cell>
        </row>
        <row r="1365">
          <cell r="C1365" t="str">
            <v>HOSPITAL PELÓPIDAS SILVEIRA - CG Nº 017/2022</v>
          </cell>
          <cell r="E1365" t="str">
            <v>WILMA BRASILIANO DOS SANTOS</v>
          </cell>
          <cell r="F1365" t="str">
            <v>2 - Outros Profissionais da Saúde</v>
          </cell>
          <cell r="G1365" t="str">
            <v>3222-05</v>
          </cell>
          <cell r="H1365" t="str">
            <v>03/2026</v>
          </cell>
          <cell r="I1365">
            <v>0</v>
          </cell>
          <cell r="J1365">
            <v>307.0736</v>
          </cell>
          <cell r="K1365">
            <v>0</v>
          </cell>
          <cell r="L1365">
            <v>0</v>
          </cell>
          <cell r="M1365">
            <v>0</v>
          </cell>
          <cell r="O1365">
            <v>2.27</v>
          </cell>
          <cell r="R1365">
            <v>147.60306974364542</v>
          </cell>
          <cell r="S1365">
            <v>92.07</v>
          </cell>
          <cell r="U1365">
            <v>0</v>
          </cell>
          <cell r="V1365">
            <v>0</v>
          </cell>
          <cell r="Y1365">
            <v>0</v>
          </cell>
          <cell r="Z1365">
            <v>0</v>
          </cell>
        </row>
        <row r="1366">
          <cell r="C1366" t="str">
            <v>HOSPITAL PELÓPIDAS SILVEIRA - CG Nº 017/2022</v>
          </cell>
          <cell r="E1366" t="str">
            <v>WILMA JOSE DA SILVA</v>
          </cell>
          <cell r="F1366" t="str">
            <v>2 - Outros Profissionais da Saúde</v>
          </cell>
          <cell r="G1366" t="str">
            <v>3222-05</v>
          </cell>
          <cell r="H1366" t="str">
            <v>03/2026</v>
          </cell>
          <cell r="I1366">
            <v>0</v>
          </cell>
          <cell r="J1366">
            <v>294.8064</v>
          </cell>
          <cell r="K1366">
            <v>0</v>
          </cell>
          <cell r="L1366">
            <v>0</v>
          </cell>
          <cell r="M1366">
            <v>0</v>
          </cell>
          <cell r="O1366">
            <v>2.27</v>
          </cell>
          <cell r="R1366">
            <v>276.75575576933517</v>
          </cell>
          <cell r="S1366">
            <v>97.26</v>
          </cell>
          <cell r="U1366">
            <v>0</v>
          </cell>
          <cell r="V1366">
            <v>0</v>
          </cell>
          <cell r="Y1366">
            <v>0</v>
          </cell>
          <cell r="Z1366">
            <v>0</v>
          </cell>
        </row>
        <row r="1367">
          <cell r="C1367" t="str">
            <v>HOSPITAL PELÓPIDAS SILVEIRA - CG Nº 017/2022</v>
          </cell>
          <cell r="E1367" t="str">
            <v>WILSON COSTA MELO JUNIOR</v>
          </cell>
          <cell r="F1367" t="str">
            <v>2 - Outros Profissionais da Saúde</v>
          </cell>
          <cell r="G1367" t="str">
            <v>2515-10</v>
          </cell>
          <cell r="H1367" t="str">
            <v>03/2026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O1367">
            <v>0</v>
          </cell>
          <cell r="R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Z1367">
            <v>0</v>
          </cell>
        </row>
        <row r="1368">
          <cell r="C1368" t="str">
            <v>HOSPITAL PELÓPIDAS SILVEIRA - CG Nº 017/2022</v>
          </cell>
          <cell r="E1368" t="str">
            <v>WIRANILDE CRISTINA ALVES</v>
          </cell>
          <cell r="F1368" t="str">
            <v>2 - Outros Profissionais da Saúde</v>
          </cell>
          <cell r="G1368" t="str">
            <v>3222-05</v>
          </cell>
          <cell r="H1368" t="str">
            <v>03/2026</v>
          </cell>
          <cell r="I1368">
            <v>0</v>
          </cell>
          <cell r="J1368">
            <v>271.91919999999999</v>
          </cell>
          <cell r="K1368">
            <v>0</v>
          </cell>
          <cell r="L1368">
            <v>214.365516666666</v>
          </cell>
          <cell r="M1368">
            <v>32.42</v>
          </cell>
          <cell r="O1368">
            <v>2.27</v>
          </cell>
          <cell r="R1368">
            <v>14.965311237897382</v>
          </cell>
          <cell r="S1368">
            <v>0</v>
          </cell>
          <cell r="U1368">
            <v>0</v>
          </cell>
          <cell r="V1368">
            <v>0</v>
          </cell>
          <cell r="Y1368">
            <v>0</v>
          </cell>
          <cell r="Z1368">
            <v>0</v>
          </cell>
        </row>
        <row r="1369">
          <cell r="C1369" t="str">
            <v>HOSPITAL PELÓPIDAS SILVEIRA - CG Nº 017/2022</v>
          </cell>
          <cell r="E1369" t="str">
            <v>WIVANESSA DA SILVA BEZERRA</v>
          </cell>
          <cell r="F1369" t="str">
            <v>2 - Outros Profissionais da Saúde</v>
          </cell>
          <cell r="G1369" t="str">
            <v>3222-05</v>
          </cell>
          <cell r="H1369" t="str">
            <v>03/2026</v>
          </cell>
          <cell r="I1369">
            <v>0</v>
          </cell>
          <cell r="J1369">
            <v>300.70080000000002</v>
          </cell>
          <cell r="K1369">
            <v>0</v>
          </cell>
          <cell r="L1369">
            <v>0</v>
          </cell>
          <cell r="M1369">
            <v>0</v>
          </cell>
          <cell r="O1369">
            <v>2.27</v>
          </cell>
          <cell r="R1369">
            <v>0</v>
          </cell>
          <cell r="S1369">
            <v>0</v>
          </cell>
          <cell r="U1369">
            <v>0</v>
          </cell>
          <cell r="V1369">
            <v>0</v>
          </cell>
          <cell r="Y1369">
            <v>0</v>
          </cell>
          <cell r="Z1369">
            <v>0</v>
          </cell>
        </row>
        <row r="1370">
          <cell r="C1370" t="str">
            <v>HOSPITAL PELÓPIDAS SILVEIRA - CG Nº 017/2022</v>
          </cell>
          <cell r="E1370" t="str">
            <v>WYLLAMS RAMON BARBOSA DA SILVA</v>
          </cell>
          <cell r="F1370" t="str">
            <v>2 - Outros Profissionais da Saúde</v>
          </cell>
          <cell r="G1370" t="str">
            <v>2516-05</v>
          </cell>
          <cell r="H1370" t="str">
            <v>03/2026</v>
          </cell>
          <cell r="I1370">
            <v>0</v>
          </cell>
          <cell r="J1370">
            <v>265.55919999999998</v>
          </cell>
          <cell r="K1370">
            <v>0</v>
          </cell>
          <cell r="L1370">
            <v>0</v>
          </cell>
          <cell r="M1370">
            <v>0</v>
          </cell>
          <cell r="O1370">
            <v>0</v>
          </cell>
          <cell r="R1370">
            <v>0</v>
          </cell>
          <cell r="S1370">
            <v>0</v>
          </cell>
          <cell r="U1370">
            <v>0</v>
          </cell>
          <cell r="V1370">
            <v>0</v>
          </cell>
          <cell r="Y1370">
            <v>0</v>
          </cell>
          <cell r="Z1370">
            <v>0</v>
          </cell>
        </row>
        <row r="1371">
          <cell r="C1371" t="str">
            <v>HOSPITAL PELÓPIDAS SILVEIRA - CG Nº 017/2022</v>
          </cell>
          <cell r="E1371" t="str">
            <v>YARA LUCIA PEREIRA DA SILVA</v>
          </cell>
          <cell r="F1371" t="str">
            <v>2 - Outros Profissionais da Saúde</v>
          </cell>
          <cell r="G1371" t="str">
            <v>5211-30</v>
          </cell>
          <cell r="H1371" t="str">
            <v>03/2026</v>
          </cell>
          <cell r="I1371">
            <v>0</v>
          </cell>
          <cell r="J1371">
            <v>158.7808</v>
          </cell>
          <cell r="K1371">
            <v>0</v>
          </cell>
          <cell r="L1371">
            <v>0</v>
          </cell>
          <cell r="M1371">
            <v>0</v>
          </cell>
          <cell r="O1371">
            <v>0</v>
          </cell>
          <cell r="R1371">
            <v>207.56681682700136</v>
          </cell>
          <cell r="S1371">
            <v>106.44</v>
          </cell>
          <cell r="U1371">
            <v>0</v>
          </cell>
          <cell r="V1371">
            <v>0</v>
          </cell>
          <cell r="Y1371">
            <v>0</v>
          </cell>
          <cell r="Z1371">
            <v>0</v>
          </cell>
        </row>
        <row r="1372">
          <cell r="C1372" t="str">
            <v>HOSPITAL PELÓPIDAS SILVEIRA - CG Nº 017/2022</v>
          </cell>
          <cell r="E1372" t="str">
            <v>YARA MARIA FERREIRA DE ALMEIDA</v>
          </cell>
          <cell r="F1372" t="str">
            <v>3 - Administrativo</v>
          </cell>
          <cell r="G1372" t="str">
            <v>4110-10</v>
          </cell>
          <cell r="H1372" t="str">
            <v>03/2026</v>
          </cell>
          <cell r="I1372">
            <v>0</v>
          </cell>
          <cell r="J1372">
            <v>14.114800000000001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R1372">
            <v>193.86189803560873</v>
          </cell>
          <cell r="S1372">
            <v>40.119999999999997</v>
          </cell>
          <cell r="U1372">
            <v>0</v>
          </cell>
          <cell r="V1372">
            <v>0</v>
          </cell>
          <cell r="Y1372">
            <v>0</v>
          </cell>
          <cell r="Z1372">
            <v>0</v>
          </cell>
        </row>
        <row r="1373">
          <cell r="C1373" t="str">
            <v>HOSPITAL PELÓPIDAS SILVEIRA - CG Nº 017/2022</v>
          </cell>
          <cell r="E1373" t="str">
            <v>YASMIM GONCALVES OLIVEIRA DE ARAUJO</v>
          </cell>
          <cell r="F1373" t="str">
            <v>3 - Administrativo</v>
          </cell>
          <cell r="G1373" t="str">
            <v>4110-10</v>
          </cell>
          <cell r="H1373" t="str">
            <v>03/2026</v>
          </cell>
          <cell r="I1373">
            <v>0</v>
          </cell>
          <cell r="J1373">
            <v>146.36080000000001</v>
          </cell>
          <cell r="K1373">
            <v>0</v>
          </cell>
          <cell r="L1373">
            <v>214.365516666666</v>
          </cell>
          <cell r="M1373">
            <v>32.42</v>
          </cell>
          <cell r="O1373">
            <v>0</v>
          </cell>
          <cell r="R1373">
            <v>0</v>
          </cell>
          <cell r="S1373">
            <v>97.26</v>
          </cell>
          <cell r="U1373">
            <v>0</v>
          </cell>
          <cell r="V1373">
            <v>0</v>
          </cell>
          <cell r="Y1373">
            <v>0</v>
          </cell>
          <cell r="Z1373">
            <v>0</v>
          </cell>
        </row>
        <row r="1374">
          <cell r="C1374" t="str">
            <v>HOSPITAL PELÓPIDAS SILVEIRA - CG Nº 017/2022</v>
          </cell>
          <cell r="E1374" t="str">
            <v>YASMIM SILVA DOS SANTOS</v>
          </cell>
          <cell r="F1374" t="str">
            <v>3 - Administrativo</v>
          </cell>
          <cell r="G1374" t="str">
            <v>5163-45</v>
          </cell>
          <cell r="H1374" t="str">
            <v>03/2026</v>
          </cell>
          <cell r="I1374">
            <v>0</v>
          </cell>
          <cell r="J1374">
            <v>155.42160000000001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R1374">
            <v>14.965311237897382</v>
          </cell>
          <cell r="S1374">
            <v>0</v>
          </cell>
          <cell r="U1374">
            <v>0</v>
          </cell>
          <cell r="V1374">
            <v>0</v>
          </cell>
          <cell r="Y1374">
            <v>0</v>
          </cell>
          <cell r="Z1374">
            <v>0</v>
          </cell>
        </row>
        <row r="1375">
          <cell r="C1375" t="str">
            <v>HOSPITAL PELÓPIDAS SILVEIRA - CG Nº 017/2022</v>
          </cell>
          <cell r="E1375" t="str">
            <v>YOHANES BEZERRA DE ANDRADE</v>
          </cell>
          <cell r="F1375" t="str">
            <v>2 - Outros Profissionais da Saúde</v>
          </cell>
          <cell r="G1375" t="str">
            <v>2235-05</v>
          </cell>
          <cell r="H1375" t="str">
            <v>03/2026</v>
          </cell>
          <cell r="I1375">
            <v>0</v>
          </cell>
          <cell r="J1375">
            <v>418.0616</v>
          </cell>
          <cell r="K1375">
            <v>0</v>
          </cell>
          <cell r="L1375">
            <v>214.365516666666</v>
          </cell>
          <cell r="M1375">
            <v>3.59</v>
          </cell>
          <cell r="O1375">
            <v>4.7699999999999996</v>
          </cell>
          <cell r="R1375">
            <v>0</v>
          </cell>
          <cell r="S1375">
            <v>0</v>
          </cell>
          <cell r="U1375">
            <v>0</v>
          </cell>
          <cell r="V1375">
            <v>0</v>
          </cell>
          <cell r="Y1375">
            <v>0</v>
          </cell>
          <cell r="Z1375">
            <v>0</v>
          </cell>
        </row>
        <row r="1376">
          <cell r="C1376" t="str">
            <v>HOSPITAL PELÓPIDAS SILVEIRA - CG Nº 017/2022</v>
          </cell>
          <cell r="E1376" t="str">
            <v>ZAQUEL CUNHA DA SILVA</v>
          </cell>
          <cell r="F1376" t="str">
            <v>3 - Administrativo</v>
          </cell>
          <cell r="G1376" t="str">
            <v>5143-20</v>
          </cell>
          <cell r="H1376" t="str">
            <v>03/2026</v>
          </cell>
          <cell r="I1376">
            <v>0</v>
          </cell>
          <cell r="J1376">
            <v>202.41679999999999</v>
          </cell>
          <cell r="K1376">
            <v>0</v>
          </cell>
          <cell r="L1376">
            <v>214.365516666666</v>
          </cell>
          <cell r="M1376">
            <v>32.42</v>
          </cell>
          <cell r="O1376">
            <v>0</v>
          </cell>
          <cell r="R1376">
            <v>147.60306974364542</v>
          </cell>
          <cell r="S1376">
            <v>97.26</v>
          </cell>
          <cell r="U1376">
            <v>0</v>
          </cell>
          <cell r="V1376">
            <v>0</v>
          </cell>
          <cell r="Y1376">
            <v>0</v>
          </cell>
          <cell r="Z1376">
            <v>0</v>
          </cell>
        </row>
        <row r="1377">
          <cell r="C1377" t="str">
            <v>HOSPITAL PELÓPIDAS SILVEIRA - CG Nº 017/2022</v>
          </cell>
          <cell r="E1377" t="str">
            <v>ZILDA BURGOS DE OLIVEIRA</v>
          </cell>
          <cell r="F1377" t="str">
            <v>2 - Outros Profissionais da Saúde</v>
          </cell>
          <cell r="G1377" t="str">
            <v>2235-05</v>
          </cell>
          <cell r="H1377" t="str">
            <v>03/2026</v>
          </cell>
          <cell r="I1377">
            <v>0</v>
          </cell>
          <cell r="J1377">
            <v>483.23439999999999</v>
          </cell>
          <cell r="K1377">
            <v>0</v>
          </cell>
          <cell r="L1377">
            <v>214.365516666666</v>
          </cell>
          <cell r="M1377">
            <v>3.59</v>
          </cell>
          <cell r="O1377">
            <v>4.7699999999999996</v>
          </cell>
          <cell r="R1377">
            <v>22.960477515678175</v>
          </cell>
          <cell r="S1377">
            <v>0</v>
          </cell>
          <cell r="U1377">
            <v>0</v>
          </cell>
          <cell r="V1377">
            <v>0</v>
          </cell>
          <cell r="Y1377">
            <v>0</v>
          </cell>
          <cell r="Z1377">
            <v>0</v>
          </cell>
        </row>
        <row r="1378">
          <cell r="C1378" t="str">
            <v>HOSPITAL PELÓPIDAS SILVEIRA - CG Nº 017/2022</v>
          </cell>
          <cell r="E1378" t="str">
            <v>ZULEIDE PRAZERES CUNHA DE MELO LIMA</v>
          </cell>
          <cell r="F1378" t="str">
            <v>2 - Outros Profissionais da Saúde</v>
          </cell>
          <cell r="G1378" t="str">
            <v>2235-05</v>
          </cell>
          <cell r="H1378" t="str">
            <v>03/2026</v>
          </cell>
          <cell r="I1378">
            <v>0</v>
          </cell>
          <cell r="J1378">
            <v>684.81600000000003</v>
          </cell>
          <cell r="K1378">
            <v>0</v>
          </cell>
          <cell r="L1378">
            <v>0</v>
          </cell>
          <cell r="M1378">
            <v>0</v>
          </cell>
          <cell r="O1378">
            <v>4.7699999999999996</v>
          </cell>
          <cell r="R1378">
            <v>0</v>
          </cell>
          <cell r="S1378">
            <v>0</v>
          </cell>
          <cell r="U1378">
            <v>0</v>
          </cell>
          <cell r="V1378">
            <v>0</v>
          </cell>
          <cell r="Y1378">
            <v>0</v>
          </cell>
          <cell r="Z1378">
            <v>0</v>
          </cell>
        </row>
        <row r="1379">
          <cell r="O1379">
            <v>0</v>
          </cell>
          <cell r="U1379">
            <v>0</v>
          </cell>
          <cell r="V1379">
            <v>0</v>
          </cell>
        </row>
        <row r="1380">
          <cell r="O1380">
            <v>0</v>
          </cell>
          <cell r="U1380">
            <v>0</v>
          </cell>
          <cell r="V1380">
            <v>0</v>
          </cell>
        </row>
        <row r="1381">
          <cell r="O1381">
            <v>0</v>
          </cell>
          <cell r="U1381">
            <v>0</v>
          </cell>
          <cell r="V1381">
            <v>0</v>
          </cell>
        </row>
        <row r="1382">
          <cell r="O1382">
            <v>0</v>
          </cell>
          <cell r="U1382">
            <v>0</v>
          </cell>
          <cell r="V1382">
            <v>0</v>
          </cell>
        </row>
        <row r="1383">
          <cell r="O1383">
            <v>0</v>
          </cell>
          <cell r="U1383">
            <v>0</v>
          </cell>
          <cell r="V1383">
            <v>0</v>
          </cell>
        </row>
        <row r="1384">
          <cell r="O1384">
            <v>0</v>
          </cell>
          <cell r="U1384">
            <v>0</v>
          </cell>
          <cell r="V1384">
            <v>0</v>
          </cell>
        </row>
        <row r="1385">
          <cell r="O1385">
            <v>0</v>
          </cell>
          <cell r="U1385">
            <v>0</v>
          </cell>
          <cell r="V1385">
            <v>0</v>
          </cell>
        </row>
        <row r="1386">
          <cell r="O1386">
            <v>0</v>
          </cell>
          <cell r="U1386">
            <v>0</v>
          </cell>
          <cell r="V1386">
            <v>0</v>
          </cell>
        </row>
        <row r="1387">
          <cell r="O1387">
            <v>0</v>
          </cell>
          <cell r="U1387">
            <v>0</v>
          </cell>
          <cell r="V1387">
            <v>0</v>
          </cell>
        </row>
        <row r="1388">
          <cell r="O1388">
            <v>0</v>
          </cell>
          <cell r="U1388">
            <v>0</v>
          </cell>
          <cell r="V1388">
            <v>0</v>
          </cell>
        </row>
        <row r="1389">
          <cell r="O1389">
            <v>0</v>
          </cell>
          <cell r="U1389">
            <v>0</v>
          </cell>
          <cell r="V1389">
            <v>0</v>
          </cell>
        </row>
        <row r="1390">
          <cell r="O1390">
            <v>0</v>
          </cell>
          <cell r="U1390">
            <v>0</v>
          </cell>
          <cell r="V1390">
            <v>0</v>
          </cell>
        </row>
        <row r="1391">
          <cell r="O1391">
            <v>0</v>
          </cell>
          <cell r="U1391">
            <v>0</v>
          </cell>
          <cell r="V1391">
            <v>0</v>
          </cell>
        </row>
        <row r="1392">
          <cell r="O1392">
            <v>0</v>
          </cell>
          <cell r="U1392">
            <v>0</v>
          </cell>
          <cell r="V1392">
            <v>0</v>
          </cell>
        </row>
        <row r="1393">
          <cell r="O1393">
            <v>0</v>
          </cell>
          <cell r="U1393">
            <v>0</v>
          </cell>
          <cell r="V1393">
            <v>0</v>
          </cell>
        </row>
        <row r="1394">
          <cell r="O1394">
            <v>0</v>
          </cell>
          <cell r="U1394">
            <v>0</v>
          </cell>
          <cell r="V1394">
            <v>0</v>
          </cell>
        </row>
        <row r="1395">
          <cell r="O1395">
            <v>0</v>
          </cell>
          <cell r="U1395">
            <v>0</v>
          </cell>
          <cell r="V1395">
            <v>0</v>
          </cell>
        </row>
        <row r="1396">
          <cell r="O1396">
            <v>0</v>
          </cell>
          <cell r="U1396">
            <v>0</v>
          </cell>
          <cell r="V1396">
            <v>0</v>
          </cell>
        </row>
        <row r="1397">
          <cell r="O1397">
            <v>0</v>
          </cell>
          <cell r="U1397">
            <v>0</v>
          </cell>
          <cell r="V1397">
            <v>0</v>
          </cell>
        </row>
        <row r="1398">
          <cell r="O1398">
            <v>0</v>
          </cell>
          <cell r="U1398">
            <v>0</v>
          </cell>
          <cell r="V1398">
            <v>0</v>
          </cell>
        </row>
        <row r="1399">
          <cell r="O1399">
            <v>0</v>
          </cell>
          <cell r="U1399">
            <v>0</v>
          </cell>
          <cell r="V1399">
            <v>0</v>
          </cell>
        </row>
        <row r="1400">
          <cell r="O1400">
            <v>0</v>
          </cell>
          <cell r="U1400">
            <v>0</v>
          </cell>
          <cell r="V1400">
            <v>0</v>
          </cell>
        </row>
        <row r="1401">
          <cell r="O1401">
            <v>0</v>
          </cell>
          <cell r="U1401">
            <v>0</v>
          </cell>
          <cell r="V1401">
            <v>0</v>
          </cell>
        </row>
        <row r="1402">
          <cell r="O1402">
            <v>0</v>
          </cell>
          <cell r="U1402">
            <v>0</v>
          </cell>
          <cell r="V1402">
            <v>0</v>
          </cell>
        </row>
        <row r="1403">
          <cell r="O1403">
            <v>0</v>
          </cell>
          <cell r="U1403">
            <v>0</v>
          </cell>
          <cell r="V1403">
            <v>0</v>
          </cell>
        </row>
        <row r="1404">
          <cell r="O1404">
            <v>0</v>
          </cell>
          <cell r="U1404">
            <v>0</v>
          </cell>
          <cell r="V1404">
            <v>0</v>
          </cell>
        </row>
        <row r="1405">
          <cell r="O1405">
            <v>0</v>
          </cell>
          <cell r="U1405">
            <v>0</v>
          </cell>
          <cell r="V1405">
            <v>0</v>
          </cell>
        </row>
        <row r="1406">
          <cell r="O1406">
            <v>0</v>
          </cell>
          <cell r="U1406">
            <v>0</v>
          </cell>
          <cell r="V1406">
            <v>0</v>
          </cell>
        </row>
        <row r="1407">
          <cell r="O1407">
            <v>0</v>
          </cell>
          <cell r="U1407">
            <v>0</v>
          </cell>
          <cell r="V1407">
            <v>0</v>
          </cell>
        </row>
        <row r="1408">
          <cell r="O1408">
            <v>0</v>
          </cell>
          <cell r="U1408">
            <v>0</v>
          </cell>
          <cell r="V1408">
            <v>0</v>
          </cell>
        </row>
        <row r="1409">
          <cell r="O1409">
            <v>0</v>
          </cell>
          <cell r="U1409">
            <v>0</v>
          </cell>
          <cell r="V1409">
            <v>0</v>
          </cell>
        </row>
        <row r="1410">
          <cell r="O1410">
            <v>0</v>
          </cell>
          <cell r="U1410">
            <v>0</v>
          </cell>
          <cell r="V1410">
            <v>0</v>
          </cell>
        </row>
        <row r="1411">
          <cell r="O1411">
            <v>0</v>
          </cell>
          <cell r="U1411">
            <v>0</v>
          </cell>
          <cell r="V1411">
            <v>0</v>
          </cell>
        </row>
        <row r="1412">
          <cell r="O1412">
            <v>0</v>
          </cell>
          <cell r="U1412">
            <v>0</v>
          </cell>
          <cell r="V1412">
            <v>0</v>
          </cell>
        </row>
        <row r="1413">
          <cell r="O1413">
            <v>0</v>
          </cell>
          <cell r="U1413">
            <v>0</v>
          </cell>
          <cell r="V1413">
            <v>0</v>
          </cell>
        </row>
        <row r="1414">
          <cell r="O1414">
            <v>0</v>
          </cell>
          <cell r="U1414">
            <v>0</v>
          </cell>
          <cell r="V1414">
            <v>0</v>
          </cell>
        </row>
        <row r="1415">
          <cell r="O1415">
            <v>0</v>
          </cell>
          <cell r="U1415">
            <v>0</v>
          </cell>
          <cell r="V1415">
            <v>0</v>
          </cell>
        </row>
        <row r="1416">
          <cell r="O1416">
            <v>0</v>
          </cell>
          <cell r="U1416">
            <v>0</v>
          </cell>
          <cell r="V1416">
            <v>0</v>
          </cell>
        </row>
        <row r="1417">
          <cell r="O1417">
            <v>0</v>
          </cell>
          <cell r="U1417">
            <v>0</v>
          </cell>
          <cell r="V1417">
            <v>0</v>
          </cell>
        </row>
        <row r="1418">
          <cell r="O1418">
            <v>0</v>
          </cell>
          <cell r="U1418">
            <v>0</v>
          </cell>
          <cell r="V1418">
            <v>0</v>
          </cell>
        </row>
        <row r="1419">
          <cell r="O1419">
            <v>0</v>
          </cell>
          <cell r="U1419">
            <v>0</v>
          </cell>
          <cell r="V1419">
            <v>0</v>
          </cell>
        </row>
        <row r="1420">
          <cell r="O1420">
            <v>0</v>
          </cell>
          <cell r="U1420">
            <v>0</v>
          </cell>
          <cell r="V1420">
            <v>0</v>
          </cell>
        </row>
        <row r="1421">
          <cell r="O1421">
            <v>0</v>
          </cell>
          <cell r="U1421">
            <v>0</v>
          </cell>
          <cell r="V1421">
            <v>0</v>
          </cell>
        </row>
        <row r="1422">
          <cell r="O1422">
            <v>0</v>
          </cell>
          <cell r="U1422">
            <v>0</v>
          </cell>
          <cell r="V1422">
            <v>0</v>
          </cell>
        </row>
        <row r="1423">
          <cell r="O1423">
            <v>0</v>
          </cell>
          <cell r="U1423">
            <v>0</v>
          </cell>
          <cell r="V1423">
            <v>0</v>
          </cell>
        </row>
        <row r="1424">
          <cell r="O1424">
            <v>0</v>
          </cell>
          <cell r="U1424">
            <v>0</v>
          </cell>
          <cell r="V1424">
            <v>0</v>
          </cell>
        </row>
        <row r="1425">
          <cell r="O1425">
            <v>0</v>
          </cell>
          <cell r="U1425">
            <v>0</v>
          </cell>
          <cell r="V1425">
            <v>0</v>
          </cell>
        </row>
        <row r="1426">
          <cell r="O1426">
            <v>0</v>
          </cell>
          <cell r="U1426">
            <v>0</v>
          </cell>
          <cell r="V1426">
            <v>0</v>
          </cell>
        </row>
        <row r="1427">
          <cell r="O1427">
            <v>0</v>
          </cell>
          <cell r="U1427">
            <v>0</v>
          </cell>
          <cell r="V1427">
            <v>0</v>
          </cell>
        </row>
        <row r="1428">
          <cell r="O1428">
            <v>0</v>
          </cell>
          <cell r="U1428">
            <v>0</v>
          </cell>
          <cell r="V1428">
            <v>0</v>
          </cell>
        </row>
        <row r="1429">
          <cell r="O1429">
            <v>0</v>
          </cell>
          <cell r="U1429">
            <v>0</v>
          </cell>
          <cell r="V1429">
            <v>0</v>
          </cell>
        </row>
        <row r="1430">
          <cell r="O1430">
            <v>0</v>
          </cell>
          <cell r="U1430">
            <v>0</v>
          </cell>
          <cell r="V1430">
            <v>0</v>
          </cell>
        </row>
        <row r="1431">
          <cell r="O1431">
            <v>0</v>
          </cell>
          <cell r="U1431">
            <v>0</v>
          </cell>
          <cell r="V1431">
            <v>0</v>
          </cell>
        </row>
        <row r="1432">
          <cell r="O1432">
            <v>0</v>
          </cell>
          <cell r="U1432">
            <v>0</v>
          </cell>
          <cell r="V1432">
            <v>0</v>
          </cell>
        </row>
        <row r="1433">
          <cell r="O1433">
            <v>0</v>
          </cell>
          <cell r="U1433">
            <v>0</v>
          </cell>
          <cell r="V1433">
            <v>0</v>
          </cell>
        </row>
        <row r="1434">
          <cell r="O1434">
            <v>0</v>
          </cell>
          <cell r="U1434">
            <v>0</v>
          </cell>
          <cell r="V1434">
            <v>0</v>
          </cell>
        </row>
        <row r="1435">
          <cell r="O1435">
            <v>0</v>
          </cell>
          <cell r="U1435">
            <v>0</v>
          </cell>
          <cell r="V1435">
            <v>0</v>
          </cell>
        </row>
        <row r="1436">
          <cell r="O1436">
            <v>0</v>
          </cell>
          <cell r="U1436">
            <v>0</v>
          </cell>
          <cell r="V1436">
            <v>0</v>
          </cell>
        </row>
        <row r="1437">
          <cell r="O1437">
            <v>0</v>
          </cell>
          <cell r="U1437">
            <v>0</v>
          </cell>
          <cell r="V1437">
            <v>0</v>
          </cell>
        </row>
        <row r="1438">
          <cell r="O1438">
            <v>0</v>
          </cell>
          <cell r="U1438">
            <v>0</v>
          </cell>
          <cell r="V1438">
            <v>0</v>
          </cell>
        </row>
        <row r="1439">
          <cell r="O1439">
            <v>0</v>
          </cell>
          <cell r="U1439">
            <v>0</v>
          </cell>
          <cell r="V1439">
            <v>0</v>
          </cell>
        </row>
        <row r="1440">
          <cell r="O1440">
            <v>0</v>
          </cell>
          <cell r="U1440">
            <v>0</v>
          </cell>
          <cell r="V1440">
            <v>0</v>
          </cell>
        </row>
        <row r="1441">
          <cell r="O1441">
            <v>0</v>
          </cell>
          <cell r="U1441">
            <v>0</v>
          </cell>
          <cell r="V1441">
            <v>0</v>
          </cell>
        </row>
        <row r="1442">
          <cell r="O1442">
            <v>0</v>
          </cell>
          <cell r="U1442">
            <v>0</v>
          </cell>
          <cell r="V1442">
            <v>0</v>
          </cell>
        </row>
        <row r="1443">
          <cell r="O1443">
            <v>0</v>
          </cell>
          <cell r="U1443">
            <v>0</v>
          </cell>
          <cell r="V1443">
            <v>0</v>
          </cell>
        </row>
        <row r="1444">
          <cell r="O1444">
            <v>0</v>
          </cell>
          <cell r="U1444">
            <v>0</v>
          </cell>
          <cell r="V1444">
            <v>0</v>
          </cell>
        </row>
        <row r="1445">
          <cell r="O1445">
            <v>0</v>
          </cell>
          <cell r="U1445">
            <v>0</v>
          </cell>
          <cell r="V1445">
            <v>0</v>
          </cell>
        </row>
        <row r="1446">
          <cell r="O1446">
            <v>0</v>
          </cell>
          <cell r="U1446">
            <v>0</v>
          </cell>
          <cell r="V1446">
            <v>0</v>
          </cell>
        </row>
        <row r="1447">
          <cell r="O1447">
            <v>0</v>
          </cell>
          <cell r="U1447">
            <v>0</v>
          </cell>
          <cell r="V1447">
            <v>0</v>
          </cell>
        </row>
        <row r="1448">
          <cell r="O1448">
            <v>0</v>
          </cell>
          <cell r="U1448">
            <v>0</v>
          </cell>
          <cell r="V1448">
            <v>0</v>
          </cell>
        </row>
        <row r="1449">
          <cell r="O1449">
            <v>0</v>
          </cell>
          <cell r="U1449">
            <v>0</v>
          </cell>
          <cell r="V1449">
            <v>0</v>
          </cell>
        </row>
        <row r="1450">
          <cell r="O1450">
            <v>0</v>
          </cell>
          <cell r="U1450">
            <v>0</v>
          </cell>
          <cell r="V1450">
            <v>0</v>
          </cell>
        </row>
        <row r="1451">
          <cell r="O1451">
            <v>0</v>
          </cell>
          <cell r="U1451">
            <v>0</v>
          </cell>
          <cell r="V1451">
            <v>0</v>
          </cell>
        </row>
        <row r="1452">
          <cell r="O1452">
            <v>0</v>
          </cell>
          <cell r="U1452">
            <v>0</v>
          </cell>
          <cell r="V1452">
            <v>0</v>
          </cell>
        </row>
        <row r="1453">
          <cell r="O1453">
            <v>0</v>
          </cell>
          <cell r="U1453">
            <v>0</v>
          </cell>
          <cell r="V1453">
            <v>0</v>
          </cell>
        </row>
        <row r="1454">
          <cell r="O1454">
            <v>0</v>
          </cell>
          <cell r="U1454">
            <v>0</v>
          </cell>
          <cell r="V1454">
            <v>0</v>
          </cell>
        </row>
        <row r="1455">
          <cell r="O1455">
            <v>0</v>
          </cell>
          <cell r="U1455">
            <v>0</v>
          </cell>
          <cell r="V1455">
            <v>0</v>
          </cell>
        </row>
        <row r="1456">
          <cell r="O1456">
            <v>0</v>
          </cell>
          <cell r="U1456">
            <v>0</v>
          </cell>
          <cell r="V1456">
            <v>0</v>
          </cell>
        </row>
        <row r="1457">
          <cell r="O1457">
            <v>0</v>
          </cell>
          <cell r="U1457">
            <v>0</v>
          </cell>
          <cell r="V1457">
            <v>0</v>
          </cell>
        </row>
        <row r="1458">
          <cell r="O1458">
            <v>0</v>
          </cell>
          <cell r="U1458">
            <v>0</v>
          </cell>
          <cell r="V1458">
            <v>0</v>
          </cell>
        </row>
        <row r="1459">
          <cell r="O1459">
            <v>0</v>
          </cell>
          <cell r="U1459">
            <v>0</v>
          </cell>
          <cell r="V1459">
            <v>0</v>
          </cell>
        </row>
        <row r="1460">
          <cell r="O1460">
            <v>0</v>
          </cell>
          <cell r="U1460">
            <v>0</v>
          </cell>
          <cell r="V1460">
            <v>0</v>
          </cell>
        </row>
        <row r="1461">
          <cell r="O1461">
            <v>0</v>
          </cell>
          <cell r="U1461">
            <v>0</v>
          </cell>
          <cell r="V1461">
            <v>0</v>
          </cell>
        </row>
        <row r="1462">
          <cell r="O1462">
            <v>0</v>
          </cell>
          <cell r="U1462">
            <v>0</v>
          </cell>
          <cell r="V1462">
            <v>0</v>
          </cell>
        </row>
        <row r="1463">
          <cell r="O1463">
            <v>0</v>
          </cell>
          <cell r="U1463">
            <v>0</v>
          </cell>
          <cell r="V1463">
            <v>0</v>
          </cell>
        </row>
        <row r="1464">
          <cell r="O1464">
            <v>0</v>
          </cell>
          <cell r="U1464">
            <v>0</v>
          </cell>
          <cell r="V1464">
            <v>0</v>
          </cell>
        </row>
        <row r="1465">
          <cell r="O1465">
            <v>0</v>
          </cell>
          <cell r="U1465">
            <v>0</v>
          </cell>
          <cell r="V1465">
            <v>0</v>
          </cell>
        </row>
        <row r="1466">
          <cell r="O1466">
            <v>0</v>
          </cell>
          <cell r="U1466">
            <v>0</v>
          </cell>
          <cell r="V1466">
            <v>0</v>
          </cell>
        </row>
        <row r="1467">
          <cell r="O1467">
            <v>0</v>
          </cell>
          <cell r="U1467">
            <v>0</v>
          </cell>
          <cell r="V1467">
            <v>0</v>
          </cell>
        </row>
        <row r="1468">
          <cell r="O1468">
            <v>0</v>
          </cell>
          <cell r="U1468">
            <v>0</v>
          </cell>
          <cell r="V1468">
            <v>0</v>
          </cell>
        </row>
        <row r="1469">
          <cell r="O1469">
            <v>0</v>
          </cell>
          <cell r="U1469">
            <v>0</v>
          </cell>
          <cell r="V1469">
            <v>0</v>
          </cell>
        </row>
        <row r="1470">
          <cell r="O1470">
            <v>0</v>
          </cell>
          <cell r="U1470">
            <v>0</v>
          </cell>
          <cell r="V1470">
            <v>0</v>
          </cell>
        </row>
        <row r="1471">
          <cell r="O1471">
            <v>0</v>
          </cell>
          <cell r="U1471">
            <v>0</v>
          </cell>
          <cell r="V1471">
            <v>0</v>
          </cell>
        </row>
        <row r="1472">
          <cell r="O1472">
            <v>0</v>
          </cell>
          <cell r="U1472">
            <v>0</v>
          </cell>
          <cell r="V1472">
            <v>0</v>
          </cell>
        </row>
        <row r="1473">
          <cell r="O1473">
            <v>0</v>
          </cell>
          <cell r="U1473">
            <v>0</v>
          </cell>
          <cell r="V1473">
            <v>0</v>
          </cell>
        </row>
        <row r="1474">
          <cell r="O1474">
            <v>0</v>
          </cell>
          <cell r="U1474">
            <v>0</v>
          </cell>
          <cell r="V1474">
            <v>0</v>
          </cell>
        </row>
        <row r="1475">
          <cell r="O1475">
            <v>0</v>
          </cell>
          <cell r="U1475">
            <v>0</v>
          </cell>
          <cell r="V1475">
            <v>0</v>
          </cell>
        </row>
        <row r="1476">
          <cell r="O1476">
            <v>0</v>
          </cell>
          <cell r="U1476">
            <v>0</v>
          </cell>
          <cell r="V1476">
            <v>0</v>
          </cell>
        </row>
        <row r="1477">
          <cell r="O1477">
            <v>0</v>
          </cell>
          <cell r="U1477">
            <v>0</v>
          </cell>
          <cell r="V1477">
            <v>0</v>
          </cell>
        </row>
        <row r="1478">
          <cell r="O1478">
            <v>0</v>
          </cell>
          <cell r="U1478">
            <v>0</v>
          </cell>
          <cell r="V1478">
            <v>0</v>
          </cell>
        </row>
        <row r="1479">
          <cell r="O1479">
            <v>0</v>
          </cell>
          <cell r="U1479">
            <v>0</v>
          </cell>
          <cell r="V1479">
            <v>0</v>
          </cell>
        </row>
        <row r="1480">
          <cell r="O1480">
            <v>0</v>
          </cell>
          <cell r="U1480">
            <v>0</v>
          </cell>
          <cell r="V1480">
            <v>0</v>
          </cell>
        </row>
        <row r="1481">
          <cell r="O1481">
            <v>0</v>
          </cell>
          <cell r="U1481">
            <v>0</v>
          </cell>
          <cell r="V1481">
            <v>0</v>
          </cell>
        </row>
        <row r="1482">
          <cell r="O1482">
            <v>0</v>
          </cell>
          <cell r="U1482">
            <v>0</v>
          </cell>
          <cell r="V1482">
            <v>0</v>
          </cell>
        </row>
        <row r="1483">
          <cell r="O1483">
            <v>0</v>
          </cell>
          <cell r="U1483">
            <v>0</v>
          </cell>
          <cell r="V1483">
            <v>0</v>
          </cell>
        </row>
        <row r="1484">
          <cell r="O1484">
            <v>0</v>
          </cell>
          <cell r="U1484">
            <v>0</v>
          </cell>
          <cell r="V1484">
            <v>0</v>
          </cell>
        </row>
        <row r="1485">
          <cell r="O1485">
            <v>0</v>
          </cell>
          <cell r="U1485">
            <v>0</v>
          </cell>
          <cell r="V1485">
            <v>0</v>
          </cell>
        </row>
        <row r="1486">
          <cell r="O1486">
            <v>0</v>
          </cell>
          <cell r="U1486">
            <v>0</v>
          </cell>
          <cell r="V1486">
            <v>0</v>
          </cell>
        </row>
        <row r="1487">
          <cell r="O1487">
            <v>0</v>
          </cell>
          <cell r="U1487">
            <v>0</v>
          </cell>
          <cell r="V1487">
            <v>0</v>
          </cell>
        </row>
        <row r="1488">
          <cell r="O1488">
            <v>0</v>
          </cell>
          <cell r="U1488">
            <v>0</v>
          </cell>
          <cell r="V1488">
            <v>0</v>
          </cell>
        </row>
        <row r="1489">
          <cell r="O1489">
            <v>0</v>
          </cell>
          <cell r="U1489">
            <v>0</v>
          </cell>
          <cell r="V1489">
            <v>0</v>
          </cell>
        </row>
        <row r="1490">
          <cell r="O1490">
            <v>0</v>
          </cell>
          <cell r="U1490">
            <v>0</v>
          </cell>
          <cell r="V1490">
            <v>0</v>
          </cell>
        </row>
        <row r="1491">
          <cell r="O1491">
            <v>0</v>
          </cell>
          <cell r="U1491">
            <v>0</v>
          </cell>
          <cell r="V1491">
            <v>0</v>
          </cell>
        </row>
        <row r="1492">
          <cell r="O1492">
            <v>0</v>
          </cell>
          <cell r="U1492">
            <v>0</v>
          </cell>
          <cell r="V1492">
            <v>0</v>
          </cell>
        </row>
        <row r="1493">
          <cell r="O1493">
            <v>0</v>
          </cell>
          <cell r="U1493">
            <v>0</v>
          </cell>
          <cell r="V1493">
            <v>0</v>
          </cell>
        </row>
        <row r="1494">
          <cell r="O1494">
            <v>0</v>
          </cell>
          <cell r="U1494">
            <v>0</v>
          </cell>
          <cell r="V1494">
            <v>0</v>
          </cell>
        </row>
        <row r="1495">
          <cell r="O1495">
            <v>0</v>
          </cell>
          <cell r="U1495">
            <v>0</v>
          </cell>
          <cell r="V1495">
            <v>0</v>
          </cell>
        </row>
        <row r="1496">
          <cell r="O1496">
            <v>0</v>
          </cell>
          <cell r="U1496">
            <v>0</v>
          </cell>
          <cell r="V1496">
            <v>0</v>
          </cell>
        </row>
        <row r="1497">
          <cell r="O1497">
            <v>0</v>
          </cell>
          <cell r="U1497">
            <v>0</v>
          </cell>
          <cell r="V1497">
            <v>0</v>
          </cell>
        </row>
        <row r="1498">
          <cell r="O1498">
            <v>0</v>
          </cell>
          <cell r="U1498">
            <v>0</v>
          </cell>
          <cell r="V1498">
            <v>0</v>
          </cell>
        </row>
        <row r="1499">
          <cell r="O1499">
            <v>0</v>
          </cell>
          <cell r="U1499">
            <v>0</v>
          </cell>
          <cell r="V1499">
            <v>0</v>
          </cell>
        </row>
        <row r="1500">
          <cell r="O1500">
            <v>0</v>
          </cell>
          <cell r="U1500">
            <v>0</v>
          </cell>
          <cell r="V1500">
            <v>0</v>
          </cell>
        </row>
        <row r="1501">
          <cell r="O1501">
            <v>0</v>
          </cell>
          <cell r="U1501">
            <v>0</v>
          </cell>
          <cell r="V1501">
            <v>0</v>
          </cell>
        </row>
        <row r="1502">
          <cell r="O1502">
            <v>0</v>
          </cell>
          <cell r="U1502">
            <v>0</v>
          </cell>
          <cell r="V1502">
            <v>0</v>
          </cell>
        </row>
        <row r="1503">
          <cell r="O1503">
            <v>0</v>
          </cell>
          <cell r="U1503">
            <v>0</v>
          </cell>
          <cell r="V1503">
            <v>0</v>
          </cell>
        </row>
        <row r="1504">
          <cell r="O1504">
            <v>0</v>
          </cell>
          <cell r="U1504">
            <v>0</v>
          </cell>
          <cell r="V1504">
            <v>0</v>
          </cell>
        </row>
        <row r="1505">
          <cell r="O1505">
            <v>0</v>
          </cell>
          <cell r="U1505">
            <v>0</v>
          </cell>
          <cell r="V1505">
            <v>0</v>
          </cell>
        </row>
        <row r="1506">
          <cell r="O1506">
            <v>0</v>
          </cell>
          <cell r="U1506">
            <v>0</v>
          </cell>
          <cell r="V1506">
            <v>0</v>
          </cell>
        </row>
        <row r="1507">
          <cell r="O1507">
            <v>0</v>
          </cell>
          <cell r="U1507">
            <v>0</v>
          </cell>
          <cell r="V1507">
            <v>0</v>
          </cell>
        </row>
        <row r="1508">
          <cell r="O1508">
            <v>0</v>
          </cell>
          <cell r="U1508">
            <v>0</v>
          </cell>
          <cell r="V1508">
            <v>0</v>
          </cell>
        </row>
        <row r="1509">
          <cell r="O1509">
            <v>0</v>
          </cell>
          <cell r="U1509">
            <v>0</v>
          </cell>
          <cell r="V1509">
            <v>0</v>
          </cell>
        </row>
        <row r="1510">
          <cell r="O1510">
            <v>0</v>
          </cell>
          <cell r="U1510">
            <v>0</v>
          </cell>
          <cell r="V1510">
            <v>0</v>
          </cell>
        </row>
        <row r="1511">
          <cell r="O1511">
            <v>0</v>
          </cell>
          <cell r="U1511">
            <v>0</v>
          </cell>
          <cell r="V1511">
            <v>0</v>
          </cell>
        </row>
        <row r="1512">
          <cell r="O1512">
            <v>0</v>
          </cell>
          <cell r="U1512">
            <v>0</v>
          </cell>
          <cell r="V1512">
            <v>0</v>
          </cell>
        </row>
        <row r="1513">
          <cell r="O1513">
            <v>0</v>
          </cell>
          <cell r="U1513">
            <v>0</v>
          </cell>
          <cell r="V1513">
            <v>0</v>
          </cell>
        </row>
        <row r="1514">
          <cell r="O1514">
            <v>0</v>
          </cell>
          <cell r="U1514">
            <v>0</v>
          </cell>
          <cell r="V1514">
            <v>0</v>
          </cell>
        </row>
        <row r="1515">
          <cell r="O1515">
            <v>0</v>
          </cell>
          <cell r="U1515">
            <v>0</v>
          </cell>
          <cell r="V1515">
            <v>0</v>
          </cell>
        </row>
        <row r="1516">
          <cell r="O1516">
            <v>0</v>
          </cell>
          <cell r="U1516">
            <v>0</v>
          </cell>
          <cell r="V1516">
            <v>0</v>
          </cell>
        </row>
        <row r="1517">
          <cell r="O1517">
            <v>0</v>
          </cell>
          <cell r="U1517">
            <v>0</v>
          </cell>
          <cell r="V1517">
            <v>0</v>
          </cell>
        </row>
        <row r="1518">
          <cell r="O1518">
            <v>0</v>
          </cell>
          <cell r="U1518">
            <v>0</v>
          </cell>
          <cell r="V1518">
            <v>0</v>
          </cell>
        </row>
        <row r="1519">
          <cell r="O1519">
            <v>0</v>
          </cell>
          <cell r="U1519">
            <v>0</v>
          </cell>
          <cell r="V1519">
            <v>0</v>
          </cell>
        </row>
        <row r="1520">
          <cell r="O1520">
            <v>0</v>
          </cell>
          <cell r="U1520">
            <v>0</v>
          </cell>
          <cell r="V1520">
            <v>0</v>
          </cell>
        </row>
        <row r="1521">
          <cell r="O1521">
            <v>0</v>
          </cell>
          <cell r="U1521">
            <v>0</v>
          </cell>
          <cell r="V1521">
            <v>0</v>
          </cell>
        </row>
        <row r="1522">
          <cell r="O1522">
            <v>0</v>
          </cell>
          <cell r="U1522">
            <v>0</v>
          </cell>
          <cell r="V1522">
            <v>0</v>
          </cell>
        </row>
        <row r="1523">
          <cell r="O1523">
            <v>0</v>
          </cell>
          <cell r="U1523">
            <v>0</v>
          </cell>
          <cell r="V1523">
            <v>0</v>
          </cell>
        </row>
        <row r="1524">
          <cell r="O1524">
            <v>0</v>
          </cell>
          <cell r="U1524">
            <v>0</v>
          </cell>
          <cell r="V1524">
            <v>0</v>
          </cell>
        </row>
        <row r="1525">
          <cell r="O1525">
            <v>0</v>
          </cell>
          <cell r="U1525">
            <v>0</v>
          </cell>
          <cell r="V1525">
            <v>0</v>
          </cell>
        </row>
        <row r="1526">
          <cell r="O1526">
            <v>0</v>
          </cell>
          <cell r="U1526">
            <v>0</v>
          </cell>
          <cell r="V1526">
            <v>0</v>
          </cell>
        </row>
        <row r="1527">
          <cell r="O1527">
            <v>0</v>
          </cell>
          <cell r="U1527">
            <v>0</v>
          </cell>
          <cell r="V1527">
            <v>0</v>
          </cell>
        </row>
        <row r="1528">
          <cell r="O1528">
            <v>0</v>
          </cell>
          <cell r="U1528">
            <v>0</v>
          </cell>
          <cell r="V1528">
            <v>0</v>
          </cell>
        </row>
        <row r="1529">
          <cell r="O1529">
            <v>0</v>
          </cell>
          <cell r="U1529">
            <v>0</v>
          </cell>
          <cell r="V1529">
            <v>0</v>
          </cell>
        </row>
        <row r="1530">
          <cell r="O1530">
            <v>0</v>
          </cell>
          <cell r="U1530">
            <v>0</v>
          </cell>
          <cell r="V1530">
            <v>0</v>
          </cell>
        </row>
        <row r="1531">
          <cell r="O1531">
            <v>0</v>
          </cell>
          <cell r="U1531">
            <v>0</v>
          </cell>
          <cell r="V1531">
            <v>0</v>
          </cell>
        </row>
        <row r="1532">
          <cell r="O1532">
            <v>0</v>
          </cell>
          <cell r="U1532">
            <v>0</v>
          </cell>
          <cell r="V1532">
            <v>0</v>
          </cell>
        </row>
        <row r="1533">
          <cell r="O1533">
            <v>0</v>
          </cell>
          <cell r="U1533">
            <v>0</v>
          </cell>
          <cell r="V1533">
            <v>0</v>
          </cell>
        </row>
        <row r="1534">
          <cell r="O1534">
            <v>0</v>
          </cell>
          <cell r="U1534">
            <v>0</v>
          </cell>
          <cell r="V1534">
            <v>0</v>
          </cell>
        </row>
        <row r="1535">
          <cell r="O1535">
            <v>0</v>
          </cell>
          <cell r="U1535">
            <v>0</v>
          </cell>
          <cell r="V1535">
            <v>0</v>
          </cell>
        </row>
        <row r="1536">
          <cell r="O1536">
            <v>0</v>
          </cell>
          <cell r="U1536">
            <v>0</v>
          </cell>
          <cell r="V1536">
            <v>0</v>
          </cell>
        </row>
        <row r="1537">
          <cell r="O1537">
            <v>0</v>
          </cell>
          <cell r="U1537">
            <v>0</v>
          </cell>
          <cell r="V1537">
            <v>0</v>
          </cell>
        </row>
        <row r="1538">
          <cell r="O1538">
            <v>0</v>
          </cell>
          <cell r="U1538">
            <v>0</v>
          </cell>
          <cell r="V1538">
            <v>0</v>
          </cell>
        </row>
        <row r="1539">
          <cell r="O1539">
            <v>0</v>
          </cell>
          <cell r="U1539">
            <v>0</v>
          </cell>
          <cell r="V1539">
            <v>0</v>
          </cell>
        </row>
        <row r="1540">
          <cell r="O1540">
            <v>0</v>
          </cell>
          <cell r="U1540">
            <v>0</v>
          </cell>
          <cell r="V1540">
            <v>0</v>
          </cell>
        </row>
        <row r="1541">
          <cell r="O1541">
            <v>0</v>
          </cell>
          <cell r="U1541">
            <v>0</v>
          </cell>
          <cell r="V1541">
            <v>0</v>
          </cell>
        </row>
        <row r="1542">
          <cell r="O1542">
            <v>0</v>
          </cell>
          <cell r="U1542">
            <v>0</v>
          </cell>
          <cell r="V1542">
            <v>0</v>
          </cell>
        </row>
        <row r="1543">
          <cell r="O1543">
            <v>0</v>
          </cell>
          <cell r="U1543">
            <v>0</v>
          </cell>
          <cell r="V1543">
            <v>0</v>
          </cell>
        </row>
        <row r="1544">
          <cell r="O1544">
            <v>0</v>
          </cell>
          <cell r="U1544">
            <v>0</v>
          </cell>
          <cell r="V1544">
            <v>0</v>
          </cell>
        </row>
        <row r="1545">
          <cell r="O1545">
            <v>0</v>
          </cell>
          <cell r="U1545">
            <v>0</v>
          </cell>
          <cell r="V1545">
            <v>0</v>
          </cell>
        </row>
        <row r="1546">
          <cell r="O1546">
            <v>0</v>
          </cell>
          <cell r="U1546">
            <v>0</v>
          </cell>
          <cell r="V1546">
            <v>0</v>
          </cell>
        </row>
        <row r="1547">
          <cell r="O1547">
            <v>0</v>
          </cell>
          <cell r="U1547">
            <v>0</v>
          </cell>
          <cell r="V1547">
            <v>0</v>
          </cell>
        </row>
        <row r="1548">
          <cell r="O1548">
            <v>0</v>
          </cell>
          <cell r="U1548">
            <v>0</v>
          </cell>
          <cell r="V1548">
            <v>0</v>
          </cell>
        </row>
        <row r="1549">
          <cell r="O1549">
            <v>0</v>
          </cell>
          <cell r="U1549">
            <v>0</v>
          </cell>
          <cell r="V1549">
            <v>0</v>
          </cell>
        </row>
        <row r="1550">
          <cell r="O1550">
            <v>0</v>
          </cell>
          <cell r="U1550">
            <v>0</v>
          </cell>
          <cell r="V1550">
            <v>0</v>
          </cell>
        </row>
        <row r="1551">
          <cell r="O1551">
            <v>0</v>
          </cell>
          <cell r="U1551">
            <v>0</v>
          </cell>
          <cell r="V1551">
            <v>0</v>
          </cell>
        </row>
        <row r="1552">
          <cell r="O1552">
            <v>0</v>
          </cell>
          <cell r="U1552">
            <v>0</v>
          </cell>
          <cell r="V1552">
            <v>0</v>
          </cell>
        </row>
        <row r="1553">
          <cell r="O1553">
            <v>0</v>
          </cell>
          <cell r="U1553">
            <v>0</v>
          </cell>
          <cell r="V1553">
            <v>0</v>
          </cell>
        </row>
        <row r="1554">
          <cell r="O1554">
            <v>0</v>
          </cell>
          <cell r="U1554">
            <v>0</v>
          </cell>
          <cell r="V1554">
            <v>0</v>
          </cell>
        </row>
        <row r="1555">
          <cell r="O1555">
            <v>0</v>
          </cell>
          <cell r="U1555">
            <v>0</v>
          </cell>
          <cell r="V1555">
            <v>0</v>
          </cell>
        </row>
        <row r="1556">
          <cell r="O1556">
            <v>0</v>
          </cell>
          <cell r="U1556">
            <v>0</v>
          </cell>
          <cell r="V1556">
            <v>0</v>
          </cell>
        </row>
        <row r="1557">
          <cell r="O1557">
            <v>0</v>
          </cell>
          <cell r="U1557">
            <v>0</v>
          </cell>
          <cell r="V1557">
            <v>0</v>
          </cell>
        </row>
        <row r="1558">
          <cell r="O1558">
            <v>0</v>
          </cell>
          <cell r="U1558">
            <v>0</v>
          </cell>
          <cell r="V1558">
            <v>0</v>
          </cell>
        </row>
        <row r="1559">
          <cell r="O1559">
            <v>0</v>
          </cell>
          <cell r="U1559">
            <v>0</v>
          </cell>
          <cell r="V1559">
            <v>0</v>
          </cell>
        </row>
        <row r="1560">
          <cell r="O1560">
            <v>0</v>
          </cell>
          <cell r="U1560">
            <v>0</v>
          </cell>
          <cell r="V1560">
            <v>0</v>
          </cell>
        </row>
        <row r="1561">
          <cell r="O1561">
            <v>0</v>
          </cell>
          <cell r="U1561">
            <v>0</v>
          </cell>
          <cell r="V1561">
            <v>0</v>
          </cell>
        </row>
        <row r="1562">
          <cell r="O1562">
            <v>0</v>
          </cell>
          <cell r="U1562">
            <v>0</v>
          </cell>
          <cell r="V1562">
            <v>0</v>
          </cell>
        </row>
        <row r="1563">
          <cell r="O1563">
            <v>0</v>
          </cell>
          <cell r="U1563">
            <v>0</v>
          </cell>
          <cell r="V1563">
            <v>0</v>
          </cell>
        </row>
        <row r="1564">
          <cell r="O1564">
            <v>0</v>
          </cell>
          <cell r="U1564">
            <v>0</v>
          </cell>
          <cell r="V1564">
            <v>0</v>
          </cell>
        </row>
        <row r="1565">
          <cell r="O1565">
            <v>0</v>
          </cell>
          <cell r="U1565">
            <v>0</v>
          </cell>
          <cell r="V1565">
            <v>0</v>
          </cell>
        </row>
        <row r="1566">
          <cell r="O1566">
            <v>0</v>
          </cell>
          <cell r="U1566">
            <v>0</v>
          </cell>
          <cell r="V1566">
            <v>0</v>
          </cell>
        </row>
        <row r="1567">
          <cell r="O1567">
            <v>0</v>
          </cell>
          <cell r="U1567">
            <v>0</v>
          </cell>
          <cell r="V1567">
            <v>0</v>
          </cell>
        </row>
        <row r="1568">
          <cell r="O1568">
            <v>0</v>
          </cell>
          <cell r="U1568">
            <v>0</v>
          </cell>
          <cell r="V1568">
            <v>0</v>
          </cell>
        </row>
        <row r="1569">
          <cell r="O1569">
            <v>0</v>
          </cell>
          <cell r="U1569">
            <v>0</v>
          </cell>
          <cell r="V1569">
            <v>0</v>
          </cell>
        </row>
        <row r="1570">
          <cell r="O1570">
            <v>0</v>
          </cell>
          <cell r="U1570">
            <v>0</v>
          </cell>
          <cell r="V1570">
            <v>0</v>
          </cell>
        </row>
        <row r="1571">
          <cell r="O1571">
            <v>0</v>
          </cell>
          <cell r="U1571">
            <v>0</v>
          </cell>
          <cell r="V1571">
            <v>0</v>
          </cell>
        </row>
        <row r="1572">
          <cell r="O1572">
            <v>0</v>
          </cell>
          <cell r="U1572">
            <v>0</v>
          </cell>
          <cell r="V1572">
            <v>0</v>
          </cell>
        </row>
        <row r="1573">
          <cell r="O1573">
            <v>0</v>
          </cell>
          <cell r="U1573">
            <v>0</v>
          </cell>
          <cell r="V1573">
            <v>0</v>
          </cell>
        </row>
        <row r="1574">
          <cell r="O1574">
            <v>0</v>
          </cell>
          <cell r="U1574">
            <v>0</v>
          </cell>
          <cell r="V1574">
            <v>0</v>
          </cell>
        </row>
        <row r="1575">
          <cell r="O1575">
            <v>0</v>
          </cell>
          <cell r="U1575">
            <v>0</v>
          </cell>
          <cell r="V1575">
            <v>0</v>
          </cell>
        </row>
        <row r="1576">
          <cell r="O1576">
            <v>0</v>
          </cell>
          <cell r="U1576">
            <v>0</v>
          </cell>
          <cell r="V1576">
            <v>0</v>
          </cell>
        </row>
        <row r="1577">
          <cell r="O1577">
            <v>0</v>
          </cell>
          <cell r="U1577">
            <v>0</v>
          </cell>
          <cell r="V1577">
            <v>0</v>
          </cell>
        </row>
        <row r="1578">
          <cell r="O1578">
            <v>0</v>
          </cell>
          <cell r="U1578">
            <v>0</v>
          </cell>
          <cell r="V1578">
            <v>0</v>
          </cell>
        </row>
        <row r="1579">
          <cell r="O1579">
            <v>0</v>
          </cell>
          <cell r="U1579">
            <v>0</v>
          </cell>
          <cell r="V1579">
            <v>0</v>
          </cell>
        </row>
        <row r="1580">
          <cell r="O1580">
            <v>0</v>
          </cell>
          <cell r="U1580">
            <v>0</v>
          </cell>
          <cell r="V1580">
            <v>0</v>
          </cell>
        </row>
        <row r="1581">
          <cell r="O1581">
            <v>0</v>
          </cell>
          <cell r="U1581">
            <v>0</v>
          </cell>
          <cell r="V1581">
            <v>0</v>
          </cell>
        </row>
        <row r="1582">
          <cell r="O1582">
            <v>0</v>
          </cell>
          <cell r="U1582">
            <v>0</v>
          </cell>
          <cell r="V1582">
            <v>0</v>
          </cell>
        </row>
        <row r="1583">
          <cell r="O1583">
            <v>0</v>
          </cell>
          <cell r="U1583">
            <v>0</v>
          </cell>
          <cell r="V1583">
            <v>0</v>
          </cell>
        </row>
        <row r="1584">
          <cell r="O1584">
            <v>0</v>
          </cell>
          <cell r="U1584">
            <v>0</v>
          </cell>
          <cell r="V1584">
            <v>0</v>
          </cell>
        </row>
        <row r="1585">
          <cell r="O1585">
            <v>0</v>
          </cell>
          <cell r="U1585">
            <v>0</v>
          </cell>
          <cell r="V1585">
            <v>0</v>
          </cell>
        </row>
        <row r="1586">
          <cell r="O1586">
            <v>0</v>
          </cell>
          <cell r="U1586">
            <v>0</v>
          </cell>
          <cell r="V1586">
            <v>0</v>
          </cell>
        </row>
        <row r="1587">
          <cell r="O1587">
            <v>0</v>
          </cell>
          <cell r="U1587">
            <v>0</v>
          </cell>
          <cell r="V1587">
            <v>0</v>
          </cell>
        </row>
        <row r="1588">
          <cell r="O1588">
            <v>0</v>
          </cell>
          <cell r="U1588">
            <v>0</v>
          </cell>
          <cell r="V1588">
            <v>0</v>
          </cell>
        </row>
        <row r="1589">
          <cell r="O1589">
            <v>0</v>
          </cell>
          <cell r="U1589">
            <v>0</v>
          </cell>
          <cell r="V1589">
            <v>0</v>
          </cell>
        </row>
        <row r="1590">
          <cell r="O1590">
            <v>0</v>
          </cell>
          <cell r="U1590">
            <v>0</v>
          </cell>
          <cell r="V1590">
            <v>0</v>
          </cell>
        </row>
        <row r="1591">
          <cell r="O1591">
            <v>0</v>
          </cell>
          <cell r="U1591">
            <v>0</v>
          </cell>
          <cell r="V1591">
            <v>0</v>
          </cell>
        </row>
        <row r="1592">
          <cell r="O1592">
            <v>0</v>
          </cell>
          <cell r="U1592">
            <v>0</v>
          </cell>
          <cell r="V1592">
            <v>0</v>
          </cell>
        </row>
        <row r="1593">
          <cell r="O1593">
            <v>0</v>
          </cell>
          <cell r="U1593">
            <v>0</v>
          </cell>
          <cell r="V1593">
            <v>0</v>
          </cell>
        </row>
        <row r="1594">
          <cell r="O1594">
            <v>0</v>
          </cell>
          <cell r="U1594">
            <v>0</v>
          </cell>
          <cell r="V1594">
            <v>0</v>
          </cell>
        </row>
        <row r="1595">
          <cell r="O1595">
            <v>0</v>
          </cell>
          <cell r="U1595">
            <v>0</v>
          </cell>
          <cell r="V1595">
            <v>0</v>
          </cell>
        </row>
        <row r="1596">
          <cell r="O1596">
            <v>0</v>
          </cell>
          <cell r="U1596">
            <v>0</v>
          </cell>
          <cell r="V1596">
            <v>0</v>
          </cell>
        </row>
        <row r="1597">
          <cell r="O1597">
            <v>0</v>
          </cell>
          <cell r="U1597">
            <v>0</v>
          </cell>
          <cell r="V1597">
            <v>0</v>
          </cell>
        </row>
        <row r="1598">
          <cell r="O1598">
            <v>0</v>
          </cell>
          <cell r="U1598">
            <v>0</v>
          </cell>
          <cell r="V1598">
            <v>0</v>
          </cell>
        </row>
        <row r="1599">
          <cell r="O1599">
            <v>0</v>
          </cell>
          <cell r="U1599">
            <v>0</v>
          </cell>
          <cell r="V1599">
            <v>0</v>
          </cell>
        </row>
        <row r="1600">
          <cell r="O1600">
            <v>0</v>
          </cell>
          <cell r="U1600">
            <v>0</v>
          </cell>
          <cell r="V1600">
            <v>0</v>
          </cell>
        </row>
        <row r="1601">
          <cell r="O1601">
            <v>0</v>
          </cell>
          <cell r="U1601">
            <v>0</v>
          </cell>
          <cell r="V1601">
            <v>0</v>
          </cell>
        </row>
        <row r="1602">
          <cell r="O1602">
            <v>0</v>
          </cell>
          <cell r="U1602">
            <v>0</v>
          </cell>
          <cell r="V1602">
            <v>0</v>
          </cell>
        </row>
        <row r="1603">
          <cell r="O1603">
            <v>0</v>
          </cell>
          <cell r="U1603">
            <v>0</v>
          </cell>
          <cell r="V1603">
            <v>0</v>
          </cell>
        </row>
        <row r="1604">
          <cell r="O1604">
            <v>0</v>
          </cell>
          <cell r="U1604">
            <v>0</v>
          </cell>
          <cell r="V1604">
            <v>0</v>
          </cell>
        </row>
        <row r="1605">
          <cell r="O1605">
            <v>0</v>
          </cell>
          <cell r="U1605">
            <v>0</v>
          </cell>
          <cell r="V1605">
            <v>0</v>
          </cell>
        </row>
        <row r="1606">
          <cell r="O1606">
            <v>0</v>
          </cell>
          <cell r="U1606">
            <v>0</v>
          </cell>
          <cell r="V1606">
            <v>0</v>
          </cell>
        </row>
        <row r="1607">
          <cell r="O1607">
            <v>0</v>
          </cell>
          <cell r="U1607">
            <v>0</v>
          </cell>
          <cell r="V1607">
            <v>0</v>
          </cell>
        </row>
        <row r="1608">
          <cell r="O1608">
            <v>0</v>
          </cell>
          <cell r="U1608">
            <v>0</v>
          </cell>
          <cell r="V1608">
            <v>0</v>
          </cell>
        </row>
        <row r="1609">
          <cell r="O1609">
            <v>0</v>
          </cell>
          <cell r="U1609">
            <v>0</v>
          </cell>
          <cell r="V1609">
            <v>0</v>
          </cell>
        </row>
        <row r="1610">
          <cell r="O1610">
            <v>0</v>
          </cell>
          <cell r="U1610">
            <v>0</v>
          </cell>
          <cell r="V1610">
            <v>0</v>
          </cell>
        </row>
        <row r="1611">
          <cell r="O1611">
            <v>0</v>
          </cell>
          <cell r="U1611">
            <v>0</v>
          </cell>
          <cell r="V1611">
            <v>0</v>
          </cell>
        </row>
        <row r="1612">
          <cell r="O1612">
            <v>0</v>
          </cell>
          <cell r="U1612">
            <v>0</v>
          </cell>
          <cell r="V1612">
            <v>0</v>
          </cell>
        </row>
        <row r="1613">
          <cell r="O1613">
            <v>0</v>
          </cell>
          <cell r="U1613">
            <v>0</v>
          </cell>
          <cell r="V1613">
            <v>0</v>
          </cell>
        </row>
        <row r="1614">
          <cell r="O1614">
            <v>0</v>
          </cell>
          <cell r="U1614">
            <v>0</v>
          </cell>
          <cell r="V1614">
            <v>0</v>
          </cell>
        </row>
        <row r="1615">
          <cell r="O1615">
            <v>0</v>
          </cell>
          <cell r="U1615">
            <v>0</v>
          </cell>
          <cell r="V1615">
            <v>0</v>
          </cell>
        </row>
        <row r="1616">
          <cell r="O1616">
            <v>0</v>
          </cell>
          <cell r="U1616">
            <v>0</v>
          </cell>
          <cell r="V1616">
            <v>0</v>
          </cell>
        </row>
        <row r="1617">
          <cell r="O1617">
            <v>0</v>
          </cell>
          <cell r="U1617">
            <v>0</v>
          </cell>
          <cell r="V1617">
            <v>0</v>
          </cell>
        </row>
        <row r="1618">
          <cell r="O1618">
            <v>0</v>
          </cell>
          <cell r="U1618">
            <v>0</v>
          </cell>
          <cell r="V1618">
            <v>0</v>
          </cell>
        </row>
        <row r="1619">
          <cell r="O1619">
            <v>0</v>
          </cell>
          <cell r="U1619">
            <v>0</v>
          </cell>
          <cell r="V1619">
            <v>0</v>
          </cell>
        </row>
        <row r="1620">
          <cell r="O1620">
            <v>0</v>
          </cell>
          <cell r="U1620">
            <v>0</v>
          </cell>
          <cell r="V1620">
            <v>0</v>
          </cell>
        </row>
        <row r="1621">
          <cell r="O1621">
            <v>0</v>
          </cell>
          <cell r="U1621">
            <v>0</v>
          </cell>
          <cell r="V1621">
            <v>0</v>
          </cell>
        </row>
        <row r="1622">
          <cell r="O1622">
            <v>0</v>
          </cell>
          <cell r="U1622">
            <v>0</v>
          </cell>
          <cell r="V1622">
            <v>0</v>
          </cell>
        </row>
        <row r="1623">
          <cell r="O1623">
            <v>0</v>
          </cell>
          <cell r="U1623">
            <v>0</v>
          </cell>
          <cell r="V1623">
            <v>0</v>
          </cell>
        </row>
        <row r="1624">
          <cell r="O1624">
            <v>0</v>
          </cell>
          <cell r="U1624">
            <v>0</v>
          </cell>
          <cell r="V1624">
            <v>0</v>
          </cell>
        </row>
        <row r="1625">
          <cell r="O1625">
            <v>0</v>
          </cell>
          <cell r="U1625">
            <v>0</v>
          </cell>
          <cell r="V1625">
            <v>0</v>
          </cell>
        </row>
        <row r="1626">
          <cell r="O1626">
            <v>0</v>
          </cell>
          <cell r="U1626">
            <v>0</v>
          </cell>
          <cell r="V1626">
            <v>0</v>
          </cell>
        </row>
        <row r="1627">
          <cell r="O1627">
            <v>0</v>
          </cell>
          <cell r="U1627">
            <v>0</v>
          </cell>
          <cell r="V1627">
            <v>0</v>
          </cell>
        </row>
        <row r="1628">
          <cell r="O1628">
            <v>0</v>
          </cell>
          <cell r="U1628">
            <v>0</v>
          </cell>
          <cell r="V1628">
            <v>0</v>
          </cell>
        </row>
        <row r="1629">
          <cell r="O1629">
            <v>0</v>
          </cell>
          <cell r="U1629">
            <v>0</v>
          </cell>
          <cell r="V1629">
            <v>0</v>
          </cell>
        </row>
        <row r="1630">
          <cell r="O1630">
            <v>0</v>
          </cell>
          <cell r="U1630">
            <v>0</v>
          </cell>
          <cell r="V1630">
            <v>0</v>
          </cell>
        </row>
        <row r="1631">
          <cell r="O1631">
            <v>0</v>
          </cell>
          <cell r="U1631">
            <v>0</v>
          </cell>
          <cell r="V1631">
            <v>0</v>
          </cell>
        </row>
        <row r="1632">
          <cell r="O1632">
            <v>0</v>
          </cell>
          <cell r="U1632">
            <v>0</v>
          </cell>
          <cell r="V1632">
            <v>0</v>
          </cell>
        </row>
        <row r="1633">
          <cell r="O1633">
            <v>0</v>
          </cell>
          <cell r="U1633">
            <v>0</v>
          </cell>
          <cell r="V1633">
            <v>0</v>
          </cell>
        </row>
        <row r="1634">
          <cell r="O1634">
            <v>0</v>
          </cell>
          <cell r="U1634">
            <v>0</v>
          </cell>
          <cell r="V1634">
            <v>0</v>
          </cell>
        </row>
        <row r="1635">
          <cell r="O1635">
            <v>0</v>
          </cell>
          <cell r="U1635">
            <v>0</v>
          </cell>
          <cell r="V1635">
            <v>0</v>
          </cell>
        </row>
        <row r="1636">
          <cell r="O1636">
            <v>0</v>
          </cell>
          <cell r="U1636">
            <v>0</v>
          </cell>
          <cell r="V1636">
            <v>0</v>
          </cell>
        </row>
        <row r="1637">
          <cell r="O1637">
            <v>0</v>
          </cell>
          <cell r="U1637">
            <v>0</v>
          </cell>
          <cell r="V1637">
            <v>0</v>
          </cell>
        </row>
        <row r="1638">
          <cell r="O1638">
            <v>0</v>
          </cell>
          <cell r="U1638">
            <v>0</v>
          </cell>
          <cell r="V1638">
            <v>0</v>
          </cell>
        </row>
        <row r="1639">
          <cell r="O1639">
            <v>0</v>
          </cell>
          <cell r="U1639">
            <v>0</v>
          </cell>
          <cell r="V1639">
            <v>0</v>
          </cell>
        </row>
        <row r="1640">
          <cell r="O1640">
            <v>0</v>
          </cell>
          <cell r="U1640">
            <v>0</v>
          </cell>
          <cell r="V1640">
            <v>0</v>
          </cell>
        </row>
        <row r="1641">
          <cell r="O1641">
            <v>0</v>
          </cell>
          <cell r="U1641">
            <v>0</v>
          </cell>
          <cell r="V1641">
            <v>0</v>
          </cell>
        </row>
        <row r="1642">
          <cell r="O1642">
            <v>0</v>
          </cell>
          <cell r="U1642">
            <v>0</v>
          </cell>
          <cell r="V1642">
            <v>0</v>
          </cell>
        </row>
        <row r="1643">
          <cell r="O1643">
            <v>0</v>
          </cell>
          <cell r="U1643">
            <v>0</v>
          </cell>
          <cell r="V1643">
            <v>0</v>
          </cell>
        </row>
        <row r="1644">
          <cell r="O1644">
            <v>0</v>
          </cell>
          <cell r="U1644">
            <v>0</v>
          </cell>
          <cell r="V1644">
            <v>0</v>
          </cell>
        </row>
        <row r="1645">
          <cell r="O1645">
            <v>0</v>
          </cell>
          <cell r="U1645">
            <v>0</v>
          </cell>
          <cell r="V1645">
            <v>0</v>
          </cell>
        </row>
        <row r="1646">
          <cell r="O1646">
            <v>0</v>
          </cell>
          <cell r="U1646">
            <v>0</v>
          </cell>
          <cell r="V1646">
            <v>0</v>
          </cell>
        </row>
        <row r="1647">
          <cell r="O1647">
            <v>0</v>
          </cell>
          <cell r="U1647">
            <v>0</v>
          </cell>
          <cell r="V1647">
            <v>0</v>
          </cell>
        </row>
        <row r="1648">
          <cell r="O1648">
            <v>0</v>
          </cell>
          <cell r="U1648">
            <v>0</v>
          </cell>
          <cell r="V1648">
            <v>0</v>
          </cell>
        </row>
        <row r="1649">
          <cell r="O1649">
            <v>0</v>
          </cell>
          <cell r="U1649">
            <v>0</v>
          </cell>
          <cell r="V1649">
            <v>0</v>
          </cell>
        </row>
        <row r="1650">
          <cell r="O1650">
            <v>0</v>
          </cell>
          <cell r="U1650">
            <v>0</v>
          </cell>
          <cell r="V1650">
            <v>0</v>
          </cell>
        </row>
        <row r="1651">
          <cell r="O1651">
            <v>0</v>
          </cell>
          <cell r="U1651">
            <v>0</v>
          </cell>
          <cell r="V1651">
            <v>0</v>
          </cell>
        </row>
        <row r="1652">
          <cell r="O1652">
            <v>0</v>
          </cell>
          <cell r="U1652">
            <v>0</v>
          </cell>
          <cell r="V1652">
            <v>0</v>
          </cell>
        </row>
        <row r="1653">
          <cell r="O1653">
            <v>0</v>
          </cell>
          <cell r="U1653">
            <v>0</v>
          </cell>
          <cell r="V1653">
            <v>0</v>
          </cell>
        </row>
        <row r="1654">
          <cell r="O1654">
            <v>0</v>
          </cell>
          <cell r="U1654">
            <v>0</v>
          </cell>
          <cell r="V1654">
            <v>0</v>
          </cell>
        </row>
        <row r="1655">
          <cell r="O1655">
            <v>0</v>
          </cell>
          <cell r="U1655">
            <v>0</v>
          </cell>
          <cell r="V1655">
            <v>0</v>
          </cell>
        </row>
        <row r="1656">
          <cell r="O1656">
            <v>0</v>
          </cell>
          <cell r="U1656">
            <v>0</v>
          </cell>
          <cell r="V1656">
            <v>0</v>
          </cell>
        </row>
        <row r="1657">
          <cell r="O1657">
            <v>0</v>
          </cell>
          <cell r="U1657">
            <v>0</v>
          </cell>
          <cell r="V1657">
            <v>0</v>
          </cell>
        </row>
        <row r="1658">
          <cell r="O1658">
            <v>0</v>
          </cell>
          <cell r="U1658">
            <v>0</v>
          </cell>
          <cell r="V1658">
            <v>0</v>
          </cell>
        </row>
        <row r="1659">
          <cell r="O1659">
            <v>0</v>
          </cell>
          <cell r="U1659">
            <v>0</v>
          </cell>
          <cell r="V1659">
            <v>0</v>
          </cell>
        </row>
        <row r="1660">
          <cell r="O1660">
            <v>0</v>
          </cell>
          <cell r="U1660">
            <v>0</v>
          </cell>
          <cell r="V1660">
            <v>0</v>
          </cell>
        </row>
        <row r="1661">
          <cell r="O1661">
            <v>0</v>
          </cell>
          <cell r="U1661">
            <v>0</v>
          </cell>
          <cell r="V1661">
            <v>0</v>
          </cell>
        </row>
        <row r="1662">
          <cell r="O1662">
            <v>0</v>
          </cell>
          <cell r="U1662">
            <v>0</v>
          </cell>
          <cell r="V1662">
            <v>0</v>
          </cell>
        </row>
        <row r="1663">
          <cell r="O1663">
            <v>0</v>
          </cell>
          <cell r="U1663">
            <v>0</v>
          </cell>
          <cell r="V1663">
            <v>0</v>
          </cell>
        </row>
        <row r="1664">
          <cell r="O1664">
            <v>0</v>
          </cell>
          <cell r="U1664">
            <v>0</v>
          </cell>
          <cell r="V1664">
            <v>0</v>
          </cell>
        </row>
        <row r="1665">
          <cell r="O1665">
            <v>0</v>
          </cell>
          <cell r="U1665">
            <v>0</v>
          </cell>
          <cell r="V1665">
            <v>0</v>
          </cell>
        </row>
        <row r="1666">
          <cell r="O1666">
            <v>0</v>
          </cell>
          <cell r="U1666">
            <v>0</v>
          </cell>
          <cell r="V1666">
            <v>0</v>
          </cell>
        </row>
        <row r="1667">
          <cell r="O1667">
            <v>0</v>
          </cell>
          <cell r="U1667">
            <v>0</v>
          </cell>
          <cell r="V1667">
            <v>0</v>
          </cell>
        </row>
        <row r="1668">
          <cell r="O1668">
            <v>0</v>
          </cell>
          <cell r="U1668">
            <v>0</v>
          </cell>
          <cell r="V1668">
            <v>0</v>
          </cell>
        </row>
        <row r="1669">
          <cell r="O1669">
            <v>0</v>
          </cell>
          <cell r="U1669">
            <v>0</v>
          </cell>
          <cell r="V1669">
            <v>0</v>
          </cell>
        </row>
        <row r="1670">
          <cell r="O1670">
            <v>0</v>
          </cell>
          <cell r="U1670">
            <v>0</v>
          </cell>
          <cell r="V1670">
            <v>0</v>
          </cell>
        </row>
        <row r="1671">
          <cell r="O1671">
            <v>0</v>
          </cell>
          <cell r="U1671">
            <v>0</v>
          </cell>
          <cell r="V1671">
            <v>0</v>
          </cell>
        </row>
        <row r="1672">
          <cell r="O1672">
            <v>0</v>
          </cell>
          <cell r="U1672">
            <v>0</v>
          </cell>
          <cell r="V1672">
            <v>0</v>
          </cell>
        </row>
        <row r="1673">
          <cell r="O1673">
            <v>0</v>
          </cell>
          <cell r="U1673">
            <v>0</v>
          </cell>
          <cell r="V1673">
            <v>0</v>
          </cell>
        </row>
        <row r="1674">
          <cell r="O1674">
            <v>0</v>
          </cell>
          <cell r="U1674">
            <v>0</v>
          </cell>
          <cell r="V1674">
            <v>0</v>
          </cell>
        </row>
        <row r="1675">
          <cell r="O1675">
            <v>0</v>
          </cell>
          <cell r="U1675">
            <v>0</v>
          </cell>
          <cell r="V1675">
            <v>0</v>
          </cell>
        </row>
        <row r="1676">
          <cell r="O1676">
            <v>0</v>
          </cell>
          <cell r="U1676">
            <v>0</v>
          </cell>
          <cell r="V1676">
            <v>0</v>
          </cell>
        </row>
        <row r="1677">
          <cell r="O1677">
            <v>0</v>
          </cell>
          <cell r="U1677">
            <v>0</v>
          </cell>
          <cell r="V1677">
            <v>0</v>
          </cell>
        </row>
        <row r="1678">
          <cell r="O1678">
            <v>0</v>
          </cell>
          <cell r="U1678">
            <v>0</v>
          </cell>
          <cell r="V1678">
            <v>0</v>
          </cell>
        </row>
        <row r="1679">
          <cell r="O1679">
            <v>0</v>
          </cell>
          <cell r="U1679">
            <v>0</v>
          </cell>
          <cell r="V1679">
            <v>0</v>
          </cell>
        </row>
        <row r="1680">
          <cell r="O1680">
            <v>0</v>
          </cell>
          <cell r="U1680">
            <v>0</v>
          </cell>
          <cell r="V1680">
            <v>0</v>
          </cell>
        </row>
        <row r="1681">
          <cell r="O1681">
            <v>0</v>
          </cell>
          <cell r="U1681">
            <v>0</v>
          </cell>
          <cell r="V1681">
            <v>0</v>
          </cell>
        </row>
        <row r="1682">
          <cell r="O1682">
            <v>0</v>
          </cell>
          <cell r="U1682">
            <v>0</v>
          </cell>
          <cell r="V1682">
            <v>0</v>
          </cell>
        </row>
        <row r="1683">
          <cell r="O1683">
            <v>0</v>
          </cell>
          <cell r="U1683">
            <v>0</v>
          </cell>
          <cell r="V1683">
            <v>0</v>
          </cell>
        </row>
        <row r="1684">
          <cell r="O1684">
            <v>0</v>
          </cell>
          <cell r="U1684">
            <v>0</v>
          </cell>
          <cell r="V1684">
            <v>0</v>
          </cell>
        </row>
        <row r="1685">
          <cell r="O1685">
            <v>0</v>
          </cell>
          <cell r="U1685">
            <v>0</v>
          </cell>
          <cell r="V1685">
            <v>0</v>
          </cell>
        </row>
        <row r="1686">
          <cell r="O1686">
            <v>0</v>
          </cell>
          <cell r="U1686">
            <v>0</v>
          </cell>
          <cell r="V1686">
            <v>0</v>
          </cell>
        </row>
        <row r="1687">
          <cell r="O1687">
            <v>0</v>
          </cell>
          <cell r="U1687">
            <v>0</v>
          </cell>
          <cell r="V1687">
            <v>0</v>
          </cell>
        </row>
        <row r="1688">
          <cell r="O1688">
            <v>0</v>
          </cell>
          <cell r="U1688">
            <v>0</v>
          </cell>
          <cell r="V1688">
            <v>0</v>
          </cell>
        </row>
        <row r="1689">
          <cell r="O1689">
            <v>0</v>
          </cell>
          <cell r="U1689">
            <v>0</v>
          </cell>
          <cell r="V1689">
            <v>0</v>
          </cell>
        </row>
        <row r="1690">
          <cell r="O1690">
            <v>0</v>
          </cell>
          <cell r="U1690">
            <v>0</v>
          </cell>
          <cell r="V1690">
            <v>0</v>
          </cell>
        </row>
        <row r="1691">
          <cell r="O1691">
            <v>0</v>
          </cell>
          <cell r="U1691">
            <v>0</v>
          </cell>
          <cell r="V1691">
            <v>0</v>
          </cell>
        </row>
        <row r="1692">
          <cell r="O1692">
            <v>0</v>
          </cell>
          <cell r="U1692">
            <v>0</v>
          </cell>
          <cell r="V1692">
            <v>0</v>
          </cell>
        </row>
        <row r="1693">
          <cell r="O1693">
            <v>0</v>
          </cell>
          <cell r="U1693">
            <v>0</v>
          </cell>
          <cell r="V1693">
            <v>0</v>
          </cell>
        </row>
        <row r="1694">
          <cell r="O1694">
            <v>0</v>
          </cell>
          <cell r="U1694">
            <v>0</v>
          </cell>
          <cell r="V1694">
            <v>0</v>
          </cell>
        </row>
        <row r="1695">
          <cell r="O1695">
            <v>0</v>
          </cell>
          <cell r="U1695">
            <v>0</v>
          </cell>
          <cell r="V1695">
            <v>0</v>
          </cell>
        </row>
        <row r="1696">
          <cell r="O1696">
            <v>0</v>
          </cell>
          <cell r="U1696">
            <v>0</v>
          </cell>
          <cell r="V1696">
            <v>0</v>
          </cell>
        </row>
        <row r="1697">
          <cell r="O1697">
            <v>0</v>
          </cell>
          <cell r="U1697">
            <v>0</v>
          </cell>
          <cell r="V1697">
            <v>0</v>
          </cell>
        </row>
        <row r="1698">
          <cell r="O1698">
            <v>0</v>
          </cell>
          <cell r="U1698">
            <v>0</v>
          </cell>
          <cell r="V1698">
            <v>0</v>
          </cell>
        </row>
        <row r="1699">
          <cell r="O1699">
            <v>0</v>
          </cell>
          <cell r="U1699">
            <v>0</v>
          </cell>
          <cell r="V1699">
            <v>0</v>
          </cell>
        </row>
        <row r="1700">
          <cell r="O1700">
            <v>0</v>
          </cell>
          <cell r="U1700">
            <v>0</v>
          </cell>
          <cell r="V1700">
            <v>0</v>
          </cell>
        </row>
        <row r="1701">
          <cell r="O1701">
            <v>0</v>
          </cell>
          <cell r="U1701">
            <v>0</v>
          </cell>
          <cell r="V1701">
            <v>0</v>
          </cell>
        </row>
        <row r="1702">
          <cell r="O1702">
            <v>0</v>
          </cell>
          <cell r="U1702">
            <v>0</v>
          </cell>
          <cell r="V1702">
            <v>0</v>
          </cell>
        </row>
        <row r="1703">
          <cell r="O1703">
            <v>0</v>
          </cell>
          <cell r="U1703">
            <v>0</v>
          </cell>
          <cell r="V1703">
            <v>0</v>
          </cell>
        </row>
        <row r="1704">
          <cell r="O1704">
            <v>0</v>
          </cell>
          <cell r="U1704">
            <v>0</v>
          </cell>
          <cell r="V1704">
            <v>0</v>
          </cell>
        </row>
        <row r="1705">
          <cell r="O1705">
            <v>0</v>
          </cell>
          <cell r="U1705">
            <v>0</v>
          </cell>
          <cell r="V1705">
            <v>0</v>
          </cell>
        </row>
        <row r="1706">
          <cell r="O1706">
            <v>0</v>
          </cell>
          <cell r="U1706">
            <v>0</v>
          </cell>
          <cell r="V1706">
            <v>0</v>
          </cell>
        </row>
        <row r="1707">
          <cell r="O1707">
            <v>0</v>
          </cell>
          <cell r="U1707">
            <v>0</v>
          </cell>
          <cell r="V1707">
            <v>0</v>
          </cell>
        </row>
        <row r="1708">
          <cell r="O1708">
            <v>0</v>
          </cell>
          <cell r="U1708">
            <v>0</v>
          </cell>
          <cell r="V1708">
            <v>0</v>
          </cell>
        </row>
        <row r="1709">
          <cell r="O1709">
            <v>0</v>
          </cell>
          <cell r="U1709">
            <v>0</v>
          </cell>
          <cell r="V1709">
            <v>0</v>
          </cell>
        </row>
        <row r="1710">
          <cell r="O1710">
            <v>0</v>
          </cell>
          <cell r="U1710">
            <v>0</v>
          </cell>
          <cell r="V1710">
            <v>0</v>
          </cell>
        </row>
        <row r="1711">
          <cell r="O1711">
            <v>0</v>
          </cell>
          <cell r="U1711">
            <v>0</v>
          </cell>
          <cell r="V1711">
            <v>0</v>
          </cell>
        </row>
        <row r="1712">
          <cell r="O1712">
            <v>0</v>
          </cell>
          <cell r="U1712">
            <v>0</v>
          </cell>
          <cell r="V1712">
            <v>0</v>
          </cell>
        </row>
        <row r="1713">
          <cell r="O1713">
            <v>0</v>
          </cell>
          <cell r="U1713">
            <v>0</v>
          </cell>
          <cell r="V1713">
            <v>0</v>
          </cell>
        </row>
        <row r="1714">
          <cell r="O1714">
            <v>0</v>
          </cell>
          <cell r="U1714">
            <v>0</v>
          </cell>
          <cell r="V1714">
            <v>0</v>
          </cell>
        </row>
        <row r="1715">
          <cell r="O1715">
            <v>0</v>
          </cell>
          <cell r="U1715">
            <v>0</v>
          </cell>
          <cell r="V1715">
            <v>0</v>
          </cell>
        </row>
        <row r="1716">
          <cell r="O1716">
            <v>0</v>
          </cell>
          <cell r="U1716">
            <v>0</v>
          </cell>
          <cell r="V1716">
            <v>0</v>
          </cell>
        </row>
        <row r="1717">
          <cell r="O1717">
            <v>0</v>
          </cell>
          <cell r="U1717">
            <v>0</v>
          </cell>
          <cell r="V1717">
            <v>0</v>
          </cell>
        </row>
        <row r="1718">
          <cell r="O1718">
            <v>0</v>
          </cell>
          <cell r="U1718">
            <v>0</v>
          </cell>
          <cell r="V1718">
            <v>0</v>
          </cell>
        </row>
        <row r="1719">
          <cell r="O1719">
            <v>0</v>
          </cell>
          <cell r="U1719">
            <v>0</v>
          </cell>
          <cell r="V1719">
            <v>0</v>
          </cell>
        </row>
        <row r="1720">
          <cell r="O1720">
            <v>0</v>
          </cell>
          <cell r="U1720">
            <v>0</v>
          </cell>
          <cell r="V1720">
            <v>0</v>
          </cell>
        </row>
        <row r="1721">
          <cell r="O1721">
            <v>0</v>
          </cell>
          <cell r="U1721">
            <v>0</v>
          </cell>
          <cell r="V1721">
            <v>0</v>
          </cell>
        </row>
        <row r="1722">
          <cell r="O1722">
            <v>0</v>
          </cell>
          <cell r="U1722">
            <v>0</v>
          </cell>
          <cell r="V1722">
            <v>0</v>
          </cell>
        </row>
        <row r="1723">
          <cell r="O1723">
            <v>0</v>
          </cell>
          <cell r="U1723">
            <v>0</v>
          </cell>
          <cell r="V1723">
            <v>0</v>
          </cell>
        </row>
        <row r="1724">
          <cell r="O1724">
            <v>0</v>
          </cell>
          <cell r="U1724">
            <v>0</v>
          </cell>
          <cell r="V1724">
            <v>0</v>
          </cell>
        </row>
        <row r="1725">
          <cell r="O1725">
            <v>0</v>
          </cell>
          <cell r="U1725">
            <v>0</v>
          </cell>
          <cell r="V1725">
            <v>0</v>
          </cell>
        </row>
        <row r="1726">
          <cell r="O1726">
            <v>0</v>
          </cell>
          <cell r="U1726">
            <v>0</v>
          </cell>
          <cell r="V1726">
            <v>0</v>
          </cell>
        </row>
        <row r="1727">
          <cell r="O1727">
            <v>0</v>
          </cell>
          <cell r="U1727">
            <v>0</v>
          </cell>
          <cell r="V1727">
            <v>0</v>
          </cell>
        </row>
        <row r="1728">
          <cell r="O1728">
            <v>0</v>
          </cell>
          <cell r="U1728">
            <v>0</v>
          </cell>
          <cell r="V1728">
            <v>0</v>
          </cell>
        </row>
        <row r="1729">
          <cell r="O1729">
            <v>0</v>
          </cell>
          <cell r="U1729">
            <v>0</v>
          </cell>
          <cell r="V1729">
            <v>0</v>
          </cell>
        </row>
        <row r="1730">
          <cell r="O1730">
            <v>0</v>
          </cell>
          <cell r="U1730">
            <v>0</v>
          </cell>
          <cell r="V1730">
            <v>0</v>
          </cell>
        </row>
        <row r="1731">
          <cell r="O1731">
            <v>0</v>
          </cell>
          <cell r="U1731">
            <v>0</v>
          </cell>
          <cell r="V1731">
            <v>0</v>
          </cell>
        </row>
        <row r="1732">
          <cell r="O1732">
            <v>0</v>
          </cell>
          <cell r="U1732">
            <v>0</v>
          </cell>
          <cell r="V1732">
            <v>0</v>
          </cell>
        </row>
        <row r="1733">
          <cell r="O1733">
            <v>0</v>
          </cell>
          <cell r="U1733">
            <v>0</v>
          </cell>
          <cell r="V1733">
            <v>0</v>
          </cell>
        </row>
        <row r="1734">
          <cell r="O1734">
            <v>0</v>
          </cell>
          <cell r="U1734">
            <v>0</v>
          </cell>
          <cell r="V1734">
            <v>0</v>
          </cell>
        </row>
        <row r="1735">
          <cell r="O1735">
            <v>0</v>
          </cell>
          <cell r="U1735">
            <v>0</v>
          </cell>
          <cell r="V1735">
            <v>0</v>
          </cell>
        </row>
        <row r="1736">
          <cell r="O1736">
            <v>0</v>
          </cell>
          <cell r="U1736">
            <v>0</v>
          </cell>
          <cell r="V1736">
            <v>0</v>
          </cell>
        </row>
        <row r="1737">
          <cell r="O1737">
            <v>0</v>
          </cell>
          <cell r="U1737">
            <v>0</v>
          </cell>
          <cell r="V1737">
            <v>0</v>
          </cell>
        </row>
        <row r="1738">
          <cell r="O1738">
            <v>0</v>
          </cell>
          <cell r="U1738">
            <v>0</v>
          </cell>
          <cell r="V1738">
            <v>0</v>
          </cell>
        </row>
        <row r="1739">
          <cell r="O1739">
            <v>0</v>
          </cell>
          <cell r="U1739">
            <v>0</v>
          </cell>
          <cell r="V1739">
            <v>0</v>
          </cell>
        </row>
        <row r="1740">
          <cell r="O1740">
            <v>0</v>
          </cell>
          <cell r="U1740">
            <v>0</v>
          </cell>
          <cell r="V1740">
            <v>0</v>
          </cell>
        </row>
        <row r="1741">
          <cell r="O1741">
            <v>0</v>
          </cell>
          <cell r="U1741">
            <v>0</v>
          </cell>
          <cell r="V1741">
            <v>0</v>
          </cell>
        </row>
        <row r="1742">
          <cell r="O1742">
            <v>0</v>
          </cell>
          <cell r="U1742">
            <v>0</v>
          </cell>
          <cell r="V1742">
            <v>0</v>
          </cell>
        </row>
        <row r="1743">
          <cell r="O1743">
            <v>0</v>
          </cell>
          <cell r="U1743">
            <v>0</v>
          </cell>
          <cell r="V1743">
            <v>0</v>
          </cell>
        </row>
        <row r="1744">
          <cell r="O1744">
            <v>0</v>
          </cell>
          <cell r="U1744">
            <v>0</v>
          </cell>
          <cell r="V1744">
            <v>0</v>
          </cell>
        </row>
        <row r="1745">
          <cell r="O1745">
            <v>0</v>
          </cell>
          <cell r="U1745">
            <v>0</v>
          </cell>
          <cell r="V1745">
            <v>0</v>
          </cell>
        </row>
        <row r="1746">
          <cell r="O1746">
            <v>0</v>
          </cell>
          <cell r="U1746">
            <v>0</v>
          </cell>
          <cell r="V1746">
            <v>0</v>
          </cell>
        </row>
        <row r="1747">
          <cell r="O1747">
            <v>0</v>
          </cell>
          <cell r="U1747">
            <v>0</v>
          </cell>
          <cell r="V1747">
            <v>0</v>
          </cell>
        </row>
        <row r="1748">
          <cell r="O1748">
            <v>0</v>
          </cell>
          <cell r="U1748">
            <v>0</v>
          </cell>
          <cell r="V1748">
            <v>0</v>
          </cell>
        </row>
        <row r="1749">
          <cell r="O1749">
            <v>0</v>
          </cell>
          <cell r="U1749">
            <v>0</v>
          </cell>
          <cell r="V1749">
            <v>0</v>
          </cell>
        </row>
        <row r="1750">
          <cell r="O1750">
            <v>0</v>
          </cell>
          <cell r="U1750">
            <v>0</v>
          </cell>
          <cell r="V1750">
            <v>0</v>
          </cell>
        </row>
        <row r="1751">
          <cell r="O1751">
            <v>0</v>
          </cell>
          <cell r="U1751">
            <v>0</v>
          </cell>
          <cell r="V1751">
            <v>0</v>
          </cell>
        </row>
        <row r="1752">
          <cell r="O1752">
            <v>0</v>
          </cell>
          <cell r="U1752">
            <v>0</v>
          </cell>
          <cell r="V1752">
            <v>0</v>
          </cell>
        </row>
        <row r="1753">
          <cell r="O1753">
            <v>0</v>
          </cell>
          <cell r="U1753">
            <v>0</v>
          </cell>
          <cell r="V1753">
            <v>0</v>
          </cell>
        </row>
        <row r="1754">
          <cell r="O1754">
            <v>0</v>
          </cell>
          <cell r="U1754">
            <v>0</v>
          </cell>
          <cell r="V1754">
            <v>0</v>
          </cell>
        </row>
        <row r="1755">
          <cell r="O1755">
            <v>0</v>
          </cell>
          <cell r="U1755">
            <v>0</v>
          </cell>
          <cell r="V1755">
            <v>0</v>
          </cell>
        </row>
        <row r="1756">
          <cell r="O1756">
            <v>0</v>
          </cell>
          <cell r="U1756">
            <v>0</v>
          </cell>
          <cell r="V1756">
            <v>0</v>
          </cell>
        </row>
        <row r="1757">
          <cell r="O1757">
            <v>0</v>
          </cell>
          <cell r="U1757">
            <v>0</v>
          </cell>
          <cell r="V1757">
            <v>0</v>
          </cell>
        </row>
        <row r="1758">
          <cell r="O1758">
            <v>0</v>
          </cell>
          <cell r="U1758">
            <v>0</v>
          </cell>
          <cell r="V1758">
            <v>0</v>
          </cell>
        </row>
        <row r="1759">
          <cell r="O1759">
            <v>0</v>
          </cell>
          <cell r="U1759">
            <v>0</v>
          </cell>
          <cell r="V1759">
            <v>0</v>
          </cell>
        </row>
        <row r="1760">
          <cell r="O1760">
            <v>0</v>
          </cell>
          <cell r="U1760">
            <v>0</v>
          </cell>
          <cell r="V1760">
            <v>0</v>
          </cell>
        </row>
        <row r="1761">
          <cell r="O1761">
            <v>0</v>
          </cell>
          <cell r="U1761">
            <v>0</v>
          </cell>
          <cell r="V1761">
            <v>0</v>
          </cell>
        </row>
        <row r="1762">
          <cell r="O1762">
            <v>0</v>
          </cell>
          <cell r="U1762">
            <v>0</v>
          </cell>
          <cell r="V1762">
            <v>0</v>
          </cell>
        </row>
        <row r="1763">
          <cell r="O1763">
            <v>0</v>
          </cell>
          <cell r="U1763">
            <v>0</v>
          </cell>
          <cell r="V1763">
            <v>0</v>
          </cell>
        </row>
        <row r="1764">
          <cell r="O1764">
            <v>0</v>
          </cell>
          <cell r="U1764">
            <v>0</v>
          </cell>
          <cell r="V1764">
            <v>0</v>
          </cell>
        </row>
        <row r="1765">
          <cell r="O1765">
            <v>0</v>
          </cell>
          <cell r="U1765">
            <v>0</v>
          </cell>
          <cell r="V1765">
            <v>0</v>
          </cell>
        </row>
        <row r="1766">
          <cell r="O1766">
            <v>0</v>
          </cell>
          <cell r="U1766">
            <v>0</v>
          </cell>
          <cell r="V1766">
            <v>0</v>
          </cell>
        </row>
        <row r="1767">
          <cell r="O1767">
            <v>0</v>
          </cell>
          <cell r="U1767">
            <v>0</v>
          </cell>
          <cell r="V1767">
            <v>0</v>
          </cell>
        </row>
        <row r="1768">
          <cell r="O1768">
            <v>0</v>
          </cell>
          <cell r="U1768">
            <v>0</v>
          </cell>
          <cell r="V1768">
            <v>0</v>
          </cell>
        </row>
        <row r="1769">
          <cell r="O1769">
            <v>0</v>
          </cell>
          <cell r="U1769">
            <v>0</v>
          </cell>
          <cell r="V1769">
            <v>0</v>
          </cell>
        </row>
        <row r="1770">
          <cell r="O1770">
            <v>0</v>
          </cell>
          <cell r="U1770">
            <v>0</v>
          </cell>
          <cell r="V1770">
            <v>0</v>
          </cell>
        </row>
        <row r="1771">
          <cell r="O1771">
            <v>0</v>
          </cell>
          <cell r="U1771">
            <v>0</v>
          </cell>
          <cell r="V1771">
            <v>0</v>
          </cell>
        </row>
        <row r="1772">
          <cell r="O1772">
            <v>0</v>
          </cell>
          <cell r="U1772">
            <v>0</v>
          </cell>
          <cell r="V1772">
            <v>0</v>
          </cell>
        </row>
        <row r="1773">
          <cell r="O1773">
            <v>0</v>
          </cell>
          <cell r="U1773">
            <v>0</v>
          </cell>
          <cell r="V1773">
            <v>0</v>
          </cell>
        </row>
        <row r="1774">
          <cell r="O1774">
            <v>0</v>
          </cell>
          <cell r="U1774">
            <v>0</v>
          </cell>
          <cell r="V1774">
            <v>0</v>
          </cell>
        </row>
        <row r="1775">
          <cell r="O1775">
            <v>0</v>
          </cell>
          <cell r="U1775">
            <v>0</v>
          </cell>
          <cell r="V1775">
            <v>0</v>
          </cell>
        </row>
        <row r="1776">
          <cell r="O1776">
            <v>0</v>
          </cell>
          <cell r="U1776">
            <v>0</v>
          </cell>
          <cell r="V1776">
            <v>0</v>
          </cell>
        </row>
        <row r="1777">
          <cell r="O1777">
            <v>0</v>
          </cell>
          <cell r="U1777">
            <v>0</v>
          </cell>
          <cell r="V1777">
            <v>0</v>
          </cell>
        </row>
        <row r="1778">
          <cell r="O1778">
            <v>0</v>
          </cell>
          <cell r="U1778">
            <v>0</v>
          </cell>
          <cell r="V1778">
            <v>0</v>
          </cell>
        </row>
        <row r="1779">
          <cell r="O1779">
            <v>0</v>
          </cell>
          <cell r="U1779">
            <v>0</v>
          </cell>
          <cell r="V1779">
            <v>0</v>
          </cell>
        </row>
        <row r="1780">
          <cell r="O1780">
            <v>0</v>
          </cell>
          <cell r="U1780">
            <v>0</v>
          </cell>
          <cell r="V1780">
            <v>0</v>
          </cell>
        </row>
        <row r="1781">
          <cell r="O1781">
            <v>0</v>
          </cell>
          <cell r="U1781">
            <v>0</v>
          </cell>
          <cell r="V1781">
            <v>0</v>
          </cell>
        </row>
        <row r="1782">
          <cell r="O1782">
            <v>0</v>
          </cell>
          <cell r="U1782">
            <v>0</v>
          </cell>
          <cell r="V1782">
            <v>0</v>
          </cell>
        </row>
        <row r="1783">
          <cell r="O1783">
            <v>0</v>
          </cell>
          <cell r="U1783">
            <v>0</v>
          </cell>
          <cell r="V1783">
            <v>0</v>
          </cell>
        </row>
        <row r="1784">
          <cell r="O1784">
            <v>0</v>
          </cell>
          <cell r="U1784">
            <v>0</v>
          </cell>
          <cell r="V1784">
            <v>0</v>
          </cell>
        </row>
        <row r="1785">
          <cell r="O1785">
            <v>0</v>
          </cell>
          <cell r="U1785">
            <v>0</v>
          </cell>
          <cell r="V1785">
            <v>0</v>
          </cell>
        </row>
        <row r="1786">
          <cell r="O1786">
            <v>0</v>
          </cell>
          <cell r="U1786">
            <v>0</v>
          </cell>
          <cell r="V1786">
            <v>0</v>
          </cell>
        </row>
        <row r="1787">
          <cell r="O1787">
            <v>0</v>
          </cell>
          <cell r="U1787">
            <v>0</v>
          </cell>
          <cell r="V1787">
            <v>0</v>
          </cell>
        </row>
        <row r="1788">
          <cell r="O1788">
            <v>0</v>
          </cell>
          <cell r="U1788">
            <v>0</v>
          </cell>
          <cell r="V1788">
            <v>0</v>
          </cell>
        </row>
        <row r="1789">
          <cell r="O1789">
            <v>0</v>
          </cell>
          <cell r="U1789">
            <v>0</v>
          </cell>
          <cell r="V1789">
            <v>0</v>
          </cell>
        </row>
        <row r="1790">
          <cell r="O1790">
            <v>0</v>
          </cell>
          <cell r="U1790">
            <v>0</v>
          </cell>
          <cell r="V1790">
            <v>0</v>
          </cell>
        </row>
        <row r="1791">
          <cell r="O1791">
            <v>0</v>
          </cell>
          <cell r="U1791">
            <v>0</v>
          </cell>
          <cell r="V1791">
            <v>0</v>
          </cell>
        </row>
        <row r="1792">
          <cell r="O1792">
            <v>0</v>
          </cell>
          <cell r="U1792">
            <v>0</v>
          </cell>
          <cell r="V1792">
            <v>0</v>
          </cell>
        </row>
        <row r="1793">
          <cell r="O1793">
            <v>0</v>
          </cell>
          <cell r="U1793">
            <v>0</v>
          </cell>
          <cell r="V1793">
            <v>0</v>
          </cell>
        </row>
        <row r="1794">
          <cell r="O1794">
            <v>0</v>
          </cell>
          <cell r="U1794">
            <v>0</v>
          </cell>
          <cell r="V1794">
            <v>0</v>
          </cell>
        </row>
        <row r="1795">
          <cell r="O1795">
            <v>0</v>
          </cell>
          <cell r="U1795">
            <v>0</v>
          </cell>
          <cell r="V1795">
            <v>0</v>
          </cell>
        </row>
        <row r="1796">
          <cell r="O1796">
            <v>0</v>
          </cell>
          <cell r="U1796">
            <v>0</v>
          </cell>
          <cell r="V1796">
            <v>0</v>
          </cell>
        </row>
        <row r="1797">
          <cell r="O1797">
            <v>0</v>
          </cell>
          <cell r="U1797">
            <v>0</v>
          </cell>
          <cell r="V1797">
            <v>0</v>
          </cell>
        </row>
        <row r="1798">
          <cell r="O1798">
            <v>0</v>
          </cell>
          <cell r="U1798">
            <v>0</v>
          </cell>
          <cell r="V1798">
            <v>0</v>
          </cell>
        </row>
        <row r="1799">
          <cell r="O1799">
            <v>0</v>
          </cell>
          <cell r="U1799">
            <v>0</v>
          </cell>
          <cell r="V1799">
            <v>0</v>
          </cell>
        </row>
        <row r="1800">
          <cell r="O1800">
            <v>0</v>
          </cell>
          <cell r="U1800">
            <v>0</v>
          </cell>
          <cell r="V1800">
            <v>0</v>
          </cell>
        </row>
        <row r="1801">
          <cell r="O1801">
            <v>0</v>
          </cell>
          <cell r="U1801">
            <v>0</v>
          </cell>
          <cell r="V1801">
            <v>0</v>
          </cell>
        </row>
        <row r="1802">
          <cell r="O1802">
            <v>0</v>
          </cell>
          <cell r="U1802">
            <v>0</v>
          </cell>
          <cell r="V1802">
            <v>0</v>
          </cell>
        </row>
        <row r="1803">
          <cell r="O1803">
            <v>0</v>
          </cell>
          <cell r="U1803">
            <v>0</v>
          </cell>
          <cell r="V1803">
            <v>0</v>
          </cell>
        </row>
        <row r="1804">
          <cell r="O1804">
            <v>0</v>
          </cell>
          <cell r="U1804">
            <v>0</v>
          </cell>
          <cell r="V1804">
            <v>0</v>
          </cell>
        </row>
        <row r="1805">
          <cell r="O1805">
            <v>0</v>
          </cell>
          <cell r="U1805">
            <v>0</v>
          </cell>
          <cell r="V1805">
            <v>0</v>
          </cell>
        </row>
        <row r="1806">
          <cell r="O1806">
            <v>0</v>
          </cell>
          <cell r="U1806">
            <v>0</v>
          </cell>
          <cell r="V1806">
            <v>0</v>
          </cell>
        </row>
        <row r="1807">
          <cell r="O1807">
            <v>0</v>
          </cell>
          <cell r="U1807">
            <v>0</v>
          </cell>
          <cell r="V1807">
            <v>0</v>
          </cell>
        </row>
        <row r="1808">
          <cell r="O1808">
            <v>0</v>
          </cell>
          <cell r="U1808">
            <v>0</v>
          </cell>
          <cell r="V1808">
            <v>0</v>
          </cell>
        </row>
        <row r="1809">
          <cell r="O1809">
            <v>0</v>
          </cell>
          <cell r="U1809">
            <v>0</v>
          </cell>
          <cell r="V1809">
            <v>0</v>
          </cell>
        </row>
        <row r="1810">
          <cell r="O1810">
            <v>0</v>
          </cell>
          <cell r="U1810">
            <v>0</v>
          </cell>
          <cell r="V1810">
            <v>0</v>
          </cell>
        </row>
        <row r="1811">
          <cell r="O1811">
            <v>0</v>
          </cell>
          <cell r="U1811">
            <v>0</v>
          </cell>
          <cell r="V1811">
            <v>0</v>
          </cell>
        </row>
        <row r="1812">
          <cell r="O1812">
            <v>0</v>
          </cell>
          <cell r="U1812">
            <v>0</v>
          </cell>
          <cell r="V1812">
            <v>0</v>
          </cell>
        </row>
        <row r="1813">
          <cell r="O1813">
            <v>0</v>
          </cell>
          <cell r="U1813">
            <v>0</v>
          </cell>
          <cell r="V1813">
            <v>0</v>
          </cell>
        </row>
        <row r="1814">
          <cell r="O1814">
            <v>0</v>
          </cell>
          <cell r="U1814">
            <v>0</v>
          </cell>
          <cell r="V1814">
            <v>0</v>
          </cell>
        </row>
        <row r="1815">
          <cell r="O1815">
            <v>0</v>
          </cell>
          <cell r="U1815">
            <v>0</v>
          </cell>
          <cell r="V1815">
            <v>0</v>
          </cell>
        </row>
        <row r="1816">
          <cell r="O1816">
            <v>0</v>
          </cell>
          <cell r="U1816">
            <v>0</v>
          </cell>
          <cell r="V1816">
            <v>0</v>
          </cell>
        </row>
        <row r="1817">
          <cell r="O1817">
            <v>0</v>
          </cell>
          <cell r="U1817">
            <v>0</v>
          </cell>
          <cell r="V1817">
            <v>0</v>
          </cell>
        </row>
        <row r="1818">
          <cell r="O1818">
            <v>0</v>
          </cell>
          <cell r="U1818">
            <v>0</v>
          </cell>
          <cell r="V1818">
            <v>0</v>
          </cell>
        </row>
        <row r="1819">
          <cell r="O1819">
            <v>0</v>
          </cell>
          <cell r="U1819">
            <v>0</v>
          </cell>
          <cell r="V1819">
            <v>0</v>
          </cell>
        </row>
        <row r="1820">
          <cell r="O1820">
            <v>0</v>
          </cell>
          <cell r="U1820">
            <v>0</v>
          </cell>
          <cell r="V1820">
            <v>0</v>
          </cell>
        </row>
        <row r="1821">
          <cell r="O1821">
            <v>0</v>
          </cell>
          <cell r="U1821">
            <v>0</v>
          </cell>
          <cell r="V1821">
            <v>0</v>
          </cell>
        </row>
        <row r="1822">
          <cell r="O1822">
            <v>0</v>
          </cell>
          <cell r="U1822">
            <v>0</v>
          </cell>
          <cell r="V1822">
            <v>0</v>
          </cell>
        </row>
        <row r="1823">
          <cell r="O1823">
            <v>0</v>
          </cell>
          <cell r="U1823">
            <v>0</v>
          </cell>
          <cell r="V1823">
            <v>0</v>
          </cell>
        </row>
        <row r="1824">
          <cell r="O1824">
            <v>0</v>
          </cell>
          <cell r="U1824">
            <v>0</v>
          </cell>
          <cell r="V1824">
            <v>0</v>
          </cell>
        </row>
        <row r="1825">
          <cell r="O1825">
            <v>0</v>
          </cell>
          <cell r="U1825">
            <v>0</v>
          </cell>
          <cell r="V1825">
            <v>0</v>
          </cell>
        </row>
        <row r="1826">
          <cell r="O1826">
            <v>0</v>
          </cell>
          <cell r="U1826">
            <v>0</v>
          </cell>
          <cell r="V1826">
            <v>0</v>
          </cell>
        </row>
        <row r="1827">
          <cell r="O1827">
            <v>0</v>
          </cell>
          <cell r="U1827">
            <v>0</v>
          </cell>
          <cell r="V1827">
            <v>0</v>
          </cell>
        </row>
        <row r="1828">
          <cell r="O1828">
            <v>0</v>
          </cell>
          <cell r="U1828">
            <v>0</v>
          </cell>
          <cell r="V1828">
            <v>0</v>
          </cell>
        </row>
        <row r="1829">
          <cell r="O1829">
            <v>0</v>
          </cell>
          <cell r="U1829">
            <v>0</v>
          </cell>
          <cell r="V1829">
            <v>0</v>
          </cell>
        </row>
        <row r="1830">
          <cell r="O1830">
            <v>0</v>
          </cell>
          <cell r="U1830">
            <v>0</v>
          </cell>
          <cell r="V1830">
            <v>0</v>
          </cell>
        </row>
        <row r="1831">
          <cell r="O1831">
            <v>0</v>
          </cell>
          <cell r="U1831">
            <v>0</v>
          </cell>
          <cell r="V1831">
            <v>0</v>
          </cell>
        </row>
        <row r="1832">
          <cell r="O1832">
            <v>0</v>
          </cell>
          <cell r="U1832">
            <v>0</v>
          </cell>
          <cell r="V1832">
            <v>0</v>
          </cell>
        </row>
        <row r="1833">
          <cell r="O1833">
            <v>0</v>
          </cell>
          <cell r="U1833">
            <v>0</v>
          </cell>
          <cell r="V1833">
            <v>0</v>
          </cell>
        </row>
        <row r="1834">
          <cell r="O1834">
            <v>0</v>
          </cell>
          <cell r="U1834">
            <v>0</v>
          </cell>
          <cell r="V1834">
            <v>0</v>
          </cell>
        </row>
        <row r="1835">
          <cell r="O1835">
            <v>0</v>
          </cell>
          <cell r="U1835">
            <v>0</v>
          </cell>
          <cell r="V1835">
            <v>0</v>
          </cell>
        </row>
        <row r="1836">
          <cell r="O1836">
            <v>0</v>
          </cell>
          <cell r="U1836">
            <v>0</v>
          </cell>
          <cell r="V1836">
            <v>0</v>
          </cell>
        </row>
        <row r="1837">
          <cell r="O1837">
            <v>0</v>
          </cell>
          <cell r="U1837">
            <v>0</v>
          </cell>
          <cell r="V1837">
            <v>0</v>
          </cell>
        </row>
        <row r="1838">
          <cell r="O1838">
            <v>0</v>
          </cell>
          <cell r="U1838">
            <v>0</v>
          </cell>
          <cell r="V1838">
            <v>0</v>
          </cell>
        </row>
        <row r="1839">
          <cell r="O1839">
            <v>0</v>
          </cell>
          <cell r="U1839">
            <v>0</v>
          </cell>
          <cell r="V1839">
            <v>0</v>
          </cell>
        </row>
        <row r="1840">
          <cell r="O1840">
            <v>0</v>
          </cell>
          <cell r="U1840">
            <v>0</v>
          </cell>
          <cell r="V1840">
            <v>0</v>
          </cell>
        </row>
        <row r="1841">
          <cell r="O1841">
            <v>0</v>
          </cell>
          <cell r="U1841">
            <v>0</v>
          </cell>
          <cell r="V1841">
            <v>0</v>
          </cell>
        </row>
        <row r="1842">
          <cell r="O1842">
            <v>0</v>
          </cell>
          <cell r="U1842">
            <v>0</v>
          </cell>
          <cell r="V1842">
            <v>0</v>
          </cell>
        </row>
        <row r="1843">
          <cell r="O1843">
            <v>0</v>
          </cell>
          <cell r="U1843">
            <v>0</v>
          </cell>
          <cell r="V1843">
            <v>0</v>
          </cell>
        </row>
        <row r="1844">
          <cell r="O1844">
            <v>0</v>
          </cell>
          <cell r="U1844">
            <v>0</v>
          </cell>
          <cell r="V1844">
            <v>0</v>
          </cell>
        </row>
        <row r="1845">
          <cell r="O1845">
            <v>0</v>
          </cell>
          <cell r="U1845">
            <v>0</v>
          </cell>
          <cell r="V1845">
            <v>0</v>
          </cell>
        </row>
        <row r="1846">
          <cell r="O1846">
            <v>0</v>
          </cell>
          <cell r="U1846">
            <v>0</v>
          </cell>
          <cell r="V1846">
            <v>0</v>
          </cell>
        </row>
        <row r="1847">
          <cell r="O1847">
            <v>0</v>
          </cell>
          <cell r="U1847">
            <v>0</v>
          </cell>
          <cell r="V1847">
            <v>0</v>
          </cell>
        </row>
        <row r="1848">
          <cell r="O1848">
            <v>0</v>
          </cell>
          <cell r="U1848">
            <v>0</v>
          </cell>
          <cell r="V1848">
            <v>0</v>
          </cell>
        </row>
        <row r="1849">
          <cell r="O1849">
            <v>0</v>
          </cell>
          <cell r="U1849">
            <v>0</v>
          </cell>
          <cell r="V1849">
            <v>0</v>
          </cell>
        </row>
        <row r="1850">
          <cell r="O1850">
            <v>0</v>
          </cell>
          <cell r="U1850">
            <v>0</v>
          </cell>
          <cell r="V1850">
            <v>0</v>
          </cell>
        </row>
        <row r="1851">
          <cell r="O1851">
            <v>0</v>
          </cell>
          <cell r="U1851">
            <v>0</v>
          </cell>
          <cell r="V1851">
            <v>0</v>
          </cell>
        </row>
        <row r="1852">
          <cell r="O1852">
            <v>0</v>
          </cell>
          <cell r="U1852">
            <v>0</v>
          </cell>
          <cell r="V1852">
            <v>0</v>
          </cell>
        </row>
        <row r="1853">
          <cell r="O1853">
            <v>0</v>
          </cell>
          <cell r="U1853">
            <v>0</v>
          </cell>
          <cell r="V1853">
            <v>0</v>
          </cell>
        </row>
        <row r="1854">
          <cell r="O1854">
            <v>0</v>
          </cell>
          <cell r="U1854">
            <v>0</v>
          </cell>
          <cell r="V1854">
            <v>0</v>
          </cell>
        </row>
        <row r="1855">
          <cell r="O1855">
            <v>0</v>
          </cell>
          <cell r="U1855">
            <v>0</v>
          </cell>
          <cell r="V1855">
            <v>0</v>
          </cell>
        </row>
        <row r="1856">
          <cell r="O1856">
            <v>0</v>
          </cell>
          <cell r="U1856">
            <v>0</v>
          </cell>
          <cell r="V1856">
            <v>0</v>
          </cell>
        </row>
        <row r="1857">
          <cell r="O1857">
            <v>0</v>
          </cell>
          <cell r="U1857">
            <v>0</v>
          </cell>
          <cell r="V1857">
            <v>0</v>
          </cell>
        </row>
        <row r="1858">
          <cell r="O1858">
            <v>0</v>
          </cell>
          <cell r="U1858">
            <v>0</v>
          </cell>
          <cell r="V1858">
            <v>0</v>
          </cell>
        </row>
        <row r="1859">
          <cell r="O1859">
            <v>0</v>
          </cell>
          <cell r="U1859">
            <v>0</v>
          </cell>
          <cell r="V1859">
            <v>0</v>
          </cell>
        </row>
        <row r="1860">
          <cell r="O1860">
            <v>0</v>
          </cell>
          <cell r="U1860">
            <v>0</v>
          </cell>
          <cell r="V1860">
            <v>0</v>
          </cell>
        </row>
        <row r="1861">
          <cell r="O1861">
            <v>0</v>
          </cell>
          <cell r="U1861">
            <v>0</v>
          </cell>
          <cell r="V1861">
            <v>0</v>
          </cell>
        </row>
        <row r="1862">
          <cell r="O1862">
            <v>0</v>
          </cell>
          <cell r="U1862">
            <v>0</v>
          </cell>
          <cell r="V1862">
            <v>0</v>
          </cell>
        </row>
        <row r="1863">
          <cell r="O1863">
            <v>0</v>
          </cell>
          <cell r="U1863">
            <v>0</v>
          </cell>
          <cell r="V1863">
            <v>0</v>
          </cell>
        </row>
        <row r="1864">
          <cell r="O1864">
            <v>0</v>
          </cell>
          <cell r="U1864">
            <v>0</v>
          </cell>
          <cell r="V1864">
            <v>0</v>
          </cell>
        </row>
        <row r="1865">
          <cell r="O1865">
            <v>0</v>
          </cell>
          <cell r="U1865">
            <v>0</v>
          </cell>
          <cell r="V1865">
            <v>0</v>
          </cell>
        </row>
        <row r="1866">
          <cell r="O1866">
            <v>0</v>
          </cell>
          <cell r="U1866">
            <v>0</v>
          </cell>
          <cell r="V1866">
            <v>0</v>
          </cell>
        </row>
        <row r="1867">
          <cell r="O1867">
            <v>0</v>
          </cell>
          <cell r="U1867">
            <v>0</v>
          </cell>
          <cell r="V1867">
            <v>0</v>
          </cell>
        </row>
        <row r="1868">
          <cell r="O1868">
            <v>0</v>
          </cell>
          <cell r="U1868">
            <v>0</v>
          </cell>
          <cell r="V1868">
            <v>0</v>
          </cell>
        </row>
        <row r="1869">
          <cell r="O1869">
            <v>0</v>
          </cell>
          <cell r="U1869">
            <v>0</v>
          </cell>
          <cell r="V1869">
            <v>0</v>
          </cell>
        </row>
        <row r="1870">
          <cell r="O1870">
            <v>0</v>
          </cell>
          <cell r="U1870">
            <v>0</v>
          </cell>
          <cell r="V1870">
            <v>0</v>
          </cell>
        </row>
        <row r="1871">
          <cell r="O1871">
            <v>0</v>
          </cell>
          <cell r="U1871">
            <v>0</v>
          </cell>
          <cell r="V1871">
            <v>0</v>
          </cell>
        </row>
        <row r="1872">
          <cell r="O1872">
            <v>0</v>
          </cell>
          <cell r="U1872">
            <v>0</v>
          </cell>
          <cell r="V1872">
            <v>0</v>
          </cell>
        </row>
        <row r="1873">
          <cell r="O1873">
            <v>0</v>
          </cell>
          <cell r="U1873">
            <v>0</v>
          </cell>
          <cell r="V1873">
            <v>0</v>
          </cell>
        </row>
        <row r="1874">
          <cell r="O1874">
            <v>0</v>
          </cell>
          <cell r="U1874">
            <v>0</v>
          </cell>
          <cell r="V1874">
            <v>0</v>
          </cell>
        </row>
        <row r="1875">
          <cell r="O1875">
            <v>0</v>
          </cell>
          <cell r="U1875">
            <v>0</v>
          </cell>
          <cell r="V1875">
            <v>0</v>
          </cell>
        </row>
        <row r="1876">
          <cell r="O1876">
            <v>0</v>
          </cell>
          <cell r="U1876">
            <v>0</v>
          </cell>
          <cell r="V1876">
            <v>0</v>
          </cell>
        </row>
        <row r="1877">
          <cell r="O1877">
            <v>0</v>
          </cell>
          <cell r="U1877">
            <v>0</v>
          </cell>
          <cell r="V1877">
            <v>0</v>
          </cell>
        </row>
        <row r="1878">
          <cell r="O1878">
            <v>0</v>
          </cell>
          <cell r="U1878">
            <v>0</v>
          </cell>
          <cell r="V1878">
            <v>0</v>
          </cell>
        </row>
        <row r="1879">
          <cell r="O1879">
            <v>0</v>
          </cell>
          <cell r="U1879">
            <v>0</v>
          </cell>
          <cell r="V1879">
            <v>0</v>
          </cell>
        </row>
        <row r="1880">
          <cell r="O1880">
            <v>0</v>
          </cell>
          <cell r="U1880">
            <v>0</v>
          </cell>
          <cell r="V1880">
            <v>0</v>
          </cell>
        </row>
        <row r="1881">
          <cell r="O1881">
            <v>0</v>
          </cell>
          <cell r="U1881">
            <v>0</v>
          </cell>
          <cell r="V1881">
            <v>0</v>
          </cell>
        </row>
        <row r="1882">
          <cell r="O1882">
            <v>0</v>
          </cell>
          <cell r="U1882">
            <v>0</v>
          </cell>
          <cell r="V1882">
            <v>0</v>
          </cell>
        </row>
        <row r="1883">
          <cell r="O1883">
            <v>0</v>
          </cell>
          <cell r="U1883">
            <v>0</v>
          </cell>
          <cell r="V1883">
            <v>0</v>
          </cell>
        </row>
        <row r="1884">
          <cell r="O1884">
            <v>0</v>
          </cell>
          <cell r="U1884">
            <v>0</v>
          </cell>
          <cell r="V1884">
            <v>0</v>
          </cell>
        </row>
        <row r="1885">
          <cell r="O1885">
            <v>0</v>
          </cell>
          <cell r="U1885">
            <v>0</v>
          </cell>
          <cell r="V1885">
            <v>0</v>
          </cell>
        </row>
        <row r="1886">
          <cell r="O1886">
            <v>0</v>
          </cell>
          <cell r="U1886">
            <v>0</v>
          </cell>
          <cell r="V1886">
            <v>0</v>
          </cell>
        </row>
        <row r="1887">
          <cell r="O1887">
            <v>0</v>
          </cell>
          <cell r="U1887">
            <v>0</v>
          </cell>
          <cell r="V1887">
            <v>0</v>
          </cell>
        </row>
        <row r="1888">
          <cell r="O1888">
            <v>0</v>
          </cell>
          <cell r="U1888">
            <v>0</v>
          </cell>
          <cell r="V1888">
            <v>0</v>
          </cell>
        </row>
        <row r="1889">
          <cell r="O1889">
            <v>0</v>
          </cell>
          <cell r="U1889">
            <v>0</v>
          </cell>
          <cell r="V1889">
            <v>0</v>
          </cell>
        </row>
        <row r="1890">
          <cell r="O1890">
            <v>0</v>
          </cell>
          <cell r="U1890">
            <v>0</v>
          </cell>
          <cell r="V1890">
            <v>0</v>
          </cell>
        </row>
        <row r="1891">
          <cell r="O1891">
            <v>0</v>
          </cell>
          <cell r="U1891">
            <v>0</v>
          </cell>
          <cell r="V1891">
            <v>0</v>
          </cell>
        </row>
        <row r="1892">
          <cell r="O1892">
            <v>0</v>
          </cell>
          <cell r="U1892">
            <v>0</v>
          </cell>
          <cell r="V1892">
            <v>0</v>
          </cell>
        </row>
        <row r="1893">
          <cell r="O1893">
            <v>0</v>
          </cell>
          <cell r="U1893">
            <v>0</v>
          </cell>
          <cell r="V1893">
            <v>0</v>
          </cell>
        </row>
        <row r="1894">
          <cell r="O1894">
            <v>0</v>
          </cell>
          <cell r="U1894">
            <v>0</v>
          </cell>
          <cell r="V1894">
            <v>0</v>
          </cell>
        </row>
        <row r="1895">
          <cell r="O1895">
            <v>0</v>
          </cell>
          <cell r="U1895">
            <v>0</v>
          </cell>
          <cell r="V1895">
            <v>0</v>
          </cell>
        </row>
        <row r="1896">
          <cell r="O1896">
            <v>0</v>
          </cell>
          <cell r="U1896">
            <v>0</v>
          </cell>
          <cell r="V1896">
            <v>0</v>
          </cell>
        </row>
        <row r="1897">
          <cell r="O1897">
            <v>0</v>
          </cell>
          <cell r="U1897">
            <v>0</v>
          </cell>
          <cell r="V1897">
            <v>0</v>
          </cell>
        </row>
        <row r="1898">
          <cell r="O1898">
            <v>0</v>
          </cell>
          <cell r="U1898">
            <v>0</v>
          </cell>
          <cell r="V1898">
            <v>0</v>
          </cell>
        </row>
        <row r="1899">
          <cell r="O1899">
            <v>0</v>
          </cell>
          <cell r="U1899">
            <v>0</v>
          </cell>
          <cell r="V1899">
            <v>0</v>
          </cell>
        </row>
        <row r="1900">
          <cell r="O1900">
            <v>0</v>
          </cell>
          <cell r="U1900">
            <v>0</v>
          </cell>
          <cell r="V1900">
            <v>0</v>
          </cell>
        </row>
        <row r="1901">
          <cell r="O1901">
            <v>0</v>
          </cell>
          <cell r="U1901">
            <v>0</v>
          </cell>
          <cell r="V1901">
            <v>0</v>
          </cell>
        </row>
        <row r="1902">
          <cell r="O1902">
            <v>0</v>
          </cell>
          <cell r="U1902">
            <v>0</v>
          </cell>
          <cell r="V1902">
            <v>0</v>
          </cell>
        </row>
        <row r="1903">
          <cell r="O1903">
            <v>0</v>
          </cell>
          <cell r="U1903">
            <v>0</v>
          </cell>
          <cell r="V1903">
            <v>0</v>
          </cell>
        </row>
        <row r="1904">
          <cell r="O1904">
            <v>0</v>
          </cell>
          <cell r="U1904">
            <v>0</v>
          </cell>
          <cell r="V1904">
            <v>0</v>
          </cell>
        </row>
        <row r="1905">
          <cell r="O1905">
            <v>0</v>
          </cell>
          <cell r="U1905">
            <v>0</v>
          </cell>
          <cell r="V1905">
            <v>0</v>
          </cell>
        </row>
        <row r="1906">
          <cell r="O1906">
            <v>0</v>
          </cell>
          <cell r="U1906">
            <v>0</v>
          </cell>
          <cell r="V1906">
            <v>0</v>
          </cell>
        </row>
        <row r="1907">
          <cell r="O1907">
            <v>0</v>
          </cell>
          <cell r="U1907">
            <v>0</v>
          </cell>
          <cell r="V1907">
            <v>0</v>
          </cell>
        </row>
        <row r="1908">
          <cell r="O1908">
            <v>0</v>
          </cell>
          <cell r="U1908">
            <v>0</v>
          </cell>
          <cell r="V1908">
            <v>0</v>
          </cell>
        </row>
        <row r="1909">
          <cell r="O1909">
            <v>0</v>
          </cell>
          <cell r="U1909">
            <v>0</v>
          </cell>
          <cell r="V1909">
            <v>0</v>
          </cell>
        </row>
        <row r="1910">
          <cell r="O1910">
            <v>0</v>
          </cell>
          <cell r="U1910">
            <v>0</v>
          </cell>
          <cell r="V1910">
            <v>0</v>
          </cell>
        </row>
        <row r="1911">
          <cell r="O1911">
            <v>0</v>
          </cell>
          <cell r="U1911">
            <v>0</v>
          </cell>
          <cell r="V1911">
            <v>0</v>
          </cell>
        </row>
        <row r="1912">
          <cell r="O1912">
            <v>0</v>
          </cell>
          <cell r="U1912">
            <v>0</v>
          </cell>
          <cell r="V1912">
            <v>0</v>
          </cell>
        </row>
        <row r="1913">
          <cell r="O1913">
            <v>0</v>
          </cell>
          <cell r="U1913">
            <v>0</v>
          </cell>
          <cell r="V1913">
            <v>0</v>
          </cell>
        </row>
        <row r="1914">
          <cell r="O1914">
            <v>0</v>
          </cell>
          <cell r="U1914">
            <v>0</v>
          </cell>
          <cell r="V1914">
            <v>0</v>
          </cell>
        </row>
        <row r="1915">
          <cell r="O1915">
            <v>0</v>
          </cell>
          <cell r="U1915">
            <v>0</v>
          </cell>
          <cell r="V1915">
            <v>0</v>
          </cell>
        </row>
        <row r="1916">
          <cell r="O1916">
            <v>0</v>
          </cell>
          <cell r="U1916">
            <v>0</v>
          </cell>
          <cell r="V1916">
            <v>0</v>
          </cell>
        </row>
        <row r="1917">
          <cell r="O1917">
            <v>0</v>
          </cell>
          <cell r="U1917">
            <v>0</v>
          </cell>
          <cell r="V1917">
            <v>0</v>
          </cell>
        </row>
        <row r="1918">
          <cell r="O1918">
            <v>0</v>
          </cell>
          <cell r="U1918">
            <v>0</v>
          </cell>
          <cell r="V1918">
            <v>0</v>
          </cell>
        </row>
        <row r="1919">
          <cell r="O1919">
            <v>0</v>
          </cell>
          <cell r="U1919">
            <v>0</v>
          </cell>
          <cell r="V1919">
            <v>0</v>
          </cell>
        </row>
        <row r="1920">
          <cell r="O1920">
            <v>0</v>
          </cell>
          <cell r="U1920">
            <v>0</v>
          </cell>
          <cell r="V1920">
            <v>0</v>
          </cell>
        </row>
        <row r="1921">
          <cell r="O1921">
            <v>0</v>
          </cell>
          <cell r="U1921">
            <v>0</v>
          </cell>
          <cell r="V1921">
            <v>0</v>
          </cell>
        </row>
        <row r="1922">
          <cell r="O1922">
            <v>0</v>
          </cell>
          <cell r="U1922">
            <v>0</v>
          </cell>
          <cell r="V1922">
            <v>0</v>
          </cell>
        </row>
        <row r="1923">
          <cell r="O1923">
            <v>0</v>
          </cell>
          <cell r="U1923">
            <v>0</v>
          </cell>
          <cell r="V1923">
            <v>0</v>
          </cell>
        </row>
        <row r="1924">
          <cell r="O1924">
            <v>0</v>
          </cell>
          <cell r="U1924">
            <v>0</v>
          </cell>
          <cell r="V1924">
            <v>0</v>
          </cell>
        </row>
        <row r="1925">
          <cell r="O1925">
            <v>0</v>
          </cell>
          <cell r="U1925">
            <v>0</v>
          </cell>
          <cell r="V1925">
            <v>0</v>
          </cell>
        </row>
        <row r="1926">
          <cell r="O1926">
            <v>0</v>
          </cell>
          <cell r="U1926">
            <v>0</v>
          </cell>
          <cell r="V1926">
            <v>0</v>
          </cell>
        </row>
        <row r="1927">
          <cell r="O1927">
            <v>0</v>
          </cell>
          <cell r="U1927">
            <v>0</v>
          </cell>
          <cell r="V1927">
            <v>0</v>
          </cell>
        </row>
        <row r="1928">
          <cell r="O1928">
            <v>0</v>
          </cell>
          <cell r="U1928">
            <v>0</v>
          </cell>
          <cell r="V1928">
            <v>0</v>
          </cell>
        </row>
        <row r="1929">
          <cell r="O1929">
            <v>0</v>
          </cell>
          <cell r="U1929">
            <v>0</v>
          </cell>
          <cell r="V1929">
            <v>0</v>
          </cell>
        </row>
        <row r="1930">
          <cell r="O1930">
            <v>0</v>
          </cell>
          <cell r="U1930">
            <v>0</v>
          </cell>
          <cell r="V1930">
            <v>0</v>
          </cell>
        </row>
        <row r="1931">
          <cell r="O1931">
            <v>0</v>
          </cell>
          <cell r="U1931">
            <v>0</v>
          </cell>
          <cell r="V1931">
            <v>0</v>
          </cell>
        </row>
        <row r="1932">
          <cell r="O1932">
            <v>0</v>
          </cell>
          <cell r="U1932">
            <v>0</v>
          </cell>
          <cell r="V1932">
            <v>0</v>
          </cell>
        </row>
        <row r="1933">
          <cell r="O1933">
            <v>0</v>
          </cell>
          <cell r="U1933">
            <v>0</v>
          </cell>
          <cell r="V1933">
            <v>0</v>
          </cell>
        </row>
        <row r="1934">
          <cell r="O1934">
            <v>0</v>
          </cell>
          <cell r="U1934">
            <v>0</v>
          </cell>
          <cell r="V1934">
            <v>0</v>
          </cell>
        </row>
        <row r="1935">
          <cell r="O1935">
            <v>0</v>
          </cell>
          <cell r="U1935">
            <v>0</v>
          </cell>
          <cell r="V1935">
            <v>0</v>
          </cell>
        </row>
        <row r="1936">
          <cell r="O1936">
            <v>0</v>
          </cell>
          <cell r="U1936">
            <v>0</v>
          </cell>
          <cell r="V1936">
            <v>0</v>
          </cell>
        </row>
        <row r="1937">
          <cell r="O1937">
            <v>0</v>
          </cell>
          <cell r="U1937">
            <v>0</v>
          </cell>
          <cell r="V1937">
            <v>0</v>
          </cell>
        </row>
        <row r="1938">
          <cell r="O1938">
            <v>0</v>
          </cell>
          <cell r="U1938">
            <v>0</v>
          </cell>
          <cell r="V1938">
            <v>0</v>
          </cell>
        </row>
        <row r="1939">
          <cell r="O1939">
            <v>0</v>
          </cell>
          <cell r="U1939">
            <v>0</v>
          </cell>
          <cell r="V1939">
            <v>0</v>
          </cell>
        </row>
        <row r="1940">
          <cell r="O1940">
            <v>0</v>
          </cell>
          <cell r="U1940">
            <v>0</v>
          </cell>
          <cell r="V1940">
            <v>0</v>
          </cell>
        </row>
        <row r="1941">
          <cell r="O1941">
            <v>0</v>
          </cell>
          <cell r="U1941">
            <v>0</v>
          </cell>
          <cell r="V1941">
            <v>0</v>
          </cell>
        </row>
        <row r="1942">
          <cell r="O1942">
            <v>0</v>
          </cell>
          <cell r="U1942">
            <v>0</v>
          </cell>
          <cell r="V1942">
            <v>0</v>
          </cell>
        </row>
        <row r="1943">
          <cell r="O1943">
            <v>0</v>
          </cell>
          <cell r="U1943">
            <v>0</v>
          </cell>
          <cell r="V1943">
            <v>0</v>
          </cell>
        </row>
        <row r="1944">
          <cell r="O1944">
            <v>0</v>
          </cell>
          <cell r="U1944">
            <v>0</v>
          </cell>
          <cell r="V1944">
            <v>0</v>
          </cell>
        </row>
        <row r="1945">
          <cell r="O1945">
            <v>0</v>
          </cell>
          <cell r="U1945">
            <v>0</v>
          </cell>
          <cell r="V1945">
            <v>0</v>
          </cell>
        </row>
        <row r="1946">
          <cell r="O1946">
            <v>0</v>
          </cell>
          <cell r="U1946">
            <v>0</v>
          </cell>
          <cell r="V1946">
            <v>0</v>
          </cell>
        </row>
        <row r="1947">
          <cell r="O1947">
            <v>0</v>
          </cell>
          <cell r="U1947">
            <v>0</v>
          </cell>
          <cell r="V1947">
            <v>0</v>
          </cell>
        </row>
        <row r="1948">
          <cell r="O1948">
            <v>0</v>
          </cell>
          <cell r="U1948">
            <v>0</v>
          </cell>
          <cell r="V1948">
            <v>0</v>
          </cell>
        </row>
        <row r="1949">
          <cell r="O1949">
            <v>0</v>
          </cell>
          <cell r="U1949">
            <v>0</v>
          </cell>
          <cell r="V1949">
            <v>0</v>
          </cell>
        </row>
        <row r="1950">
          <cell r="O1950">
            <v>0</v>
          </cell>
          <cell r="U1950">
            <v>0</v>
          </cell>
          <cell r="V1950">
            <v>0</v>
          </cell>
        </row>
        <row r="1951">
          <cell r="O1951">
            <v>0</v>
          </cell>
          <cell r="U1951">
            <v>0</v>
          </cell>
          <cell r="V1951">
            <v>0</v>
          </cell>
        </row>
        <row r="1952">
          <cell r="O1952">
            <v>0</v>
          </cell>
          <cell r="U1952">
            <v>0</v>
          </cell>
          <cell r="V1952">
            <v>0</v>
          </cell>
        </row>
        <row r="1953">
          <cell r="O1953">
            <v>0</v>
          </cell>
          <cell r="U1953">
            <v>0</v>
          </cell>
          <cell r="V1953">
            <v>0</v>
          </cell>
        </row>
        <row r="1954">
          <cell r="O1954">
            <v>0</v>
          </cell>
          <cell r="U1954">
            <v>0</v>
          </cell>
          <cell r="V1954">
            <v>0</v>
          </cell>
        </row>
        <row r="1955">
          <cell r="O1955">
            <v>0</v>
          </cell>
          <cell r="U1955">
            <v>0</v>
          </cell>
          <cell r="V1955">
            <v>0</v>
          </cell>
        </row>
        <row r="1956">
          <cell r="O1956">
            <v>0</v>
          </cell>
          <cell r="U1956">
            <v>0</v>
          </cell>
          <cell r="V1956">
            <v>0</v>
          </cell>
        </row>
        <row r="1957">
          <cell r="O1957">
            <v>0</v>
          </cell>
          <cell r="U1957">
            <v>0</v>
          </cell>
          <cell r="V1957">
            <v>0</v>
          </cell>
        </row>
        <row r="1958">
          <cell r="O1958">
            <v>0</v>
          </cell>
          <cell r="U1958">
            <v>0</v>
          </cell>
          <cell r="V1958">
            <v>0</v>
          </cell>
        </row>
        <row r="1959">
          <cell r="O1959">
            <v>0</v>
          </cell>
          <cell r="U1959">
            <v>0</v>
          </cell>
          <cell r="V1959">
            <v>0</v>
          </cell>
        </row>
        <row r="1960">
          <cell r="O1960">
            <v>0</v>
          </cell>
          <cell r="U1960">
            <v>0</v>
          </cell>
          <cell r="V1960">
            <v>0</v>
          </cell>
        </row>
        <row r="1961">
          <cell r="O1961">
            <v>0</v>
          </cell>
          <cell r="U1961">
            <v>0</v>
          </cell>
          <cell r="V1961">
            <v>0</v>
          </cell>
        </row>
        <row r="1962">
          <cell r="O1962">
            <v>0</v>
          </cell>
          <cell r="U1962">
            <v>0</v>
          </cell>
          <cell r="V1962">
            <v>0</v>
          </cell>
        </row>
        <row r="1963">
          <cell r="O1963">
            <v>0</v>
          </cell>
          <cell r="U1963">
            <v>0</v>
          </cell>
          <cell r="V1963">
            <v>0</v>
          </cell>
        </row>
        <row r="1964">
          <cell r="O1964">
            <v>0</v>
          </cell>
          <cell r="U1964">
            <v>0</v>
          </cell>
          <cell r="V1964">
            <v>0</v>
          </cell>
        </row>
        <row r="1965">
          <cell r="O1965">
            <v>0</v>
          </cell>
          <cell r="U1965">
            <v>0</v>
          </cell>
          <cell r="V1965">
            <v>0</v>
          </cell>
        </row>
        <row r="1966">
          <cell r="O1966">
            <v>0</v>
          </cell>
          <cell r="U1966">
            <v>0</v>
          </cell>
          <cell r="V1966">
            <v>0</v>
          </cell>
        </row>
        <row r="1967">
          <cell r="O1967">
            <v>0</v>
          </cell>
          <cell r="U1967">
            <v>0</v>
          </cell>
          <cell r="V1967">
            <v>0</v>
          </cell>
        </row>
        <row r="1968">
          <cell r="O1968">
            <v>0</v>
          </cell>
          <cell r="U1968">
            <v>0</v>
          </cell>
          <cell r="V1968">
            <v>0</v>
          </cell>
        </row>
        <row r="1969">
          <cell r="O1969">
            <v>0</v>
          </cell>
          <cell r="U1969">
            <v>0</v>
          </cell>
          <cell r="V1969">
            <v>0</v>
          </cell>
        </row>
        <row r="1970">
          <cell r="O1970">
            <v>0</v>
          </cell>
          <cell r="U1970">
            <v>0</v>
          </cell>
          <cell r="V1970">
            <v>0</v>
          </cell>
        </row>
        <row r="1971">
          <cell r="O1971">
            <v>0</v>
          </cell>
          <cell r="U1971">
            <v>0</v>
          </cell>
          <cell r="V1971">
            <v>0</v>
          </cell>
        </row>
        <row r="1972">
          <cell r="O1972">
            <v>0</v>
          </cell>
          <cell r="U1972">
            <v>0</v>
          </cell>
          <cell r="V1972">
            <v>0</v>
          </cell>
        </row>
        <row r="1973">
          <cell r="O1973">
            <v>0</v>
          </cell>
          <cell r="U1973">
            <v>0</v>
          </cell>
          <cell r="V1973">
            <v>0</v>
          </cell>
        </row>
        <row r="1974">
          <cell r="O1974">
            <v>0</v>
          </cell>
          <cell r="U1974">
            <v>0</v>
          </cell>
          <cell r="V1974">
            <v>0</v>
          </cell>
        </row>
        <row r="1975">
          <cell r="O1975">
            <v>0</v>
          </cell>
          <cell r="U1975">
            <v>0</v>
          </cell>
          <cell r="V1975">
            <v>0</v>
          </cell>
        </row>
        <row r="1976">
          <cell r="O1976">
            <v>0</v>
          </cell>
          <cell r="U1976">
            <v>0</v>
          </cell>
          <cell r="V1976">
            <v>0</v>
          </cell>
        </row>
        <row r="1977">
          <cell r="O1977">
            <v>0</v>
          </cell>
          <cell r="U1977">
            <v>0</v>
          </cell>
          <cell r="V1977">
            <v>0</v>
          </cell>
        </row>
        <row r="1978">
          <cell r="O1978">
            <v>0</v>
          </cell>
          <cell r="U1978">
            <v>0</v>
          </cell>
          <cell r="V1978">
            <v>0</v>
          </cell>
        </row>
        <row r="1979">
          <cell r="O1979">
            <v>0</v>
          </cell>
          <cell r="U1979">
            <v>0</v>
          </cell>
          <cell r="V1979">
            <v>0</v>
          </cell>
        </row>
        <row r="1980">
          <cell r="O1980">
            <v>0</v>
          </cell>
          <cell r="U1980">
            <v>0</v>
          </cell>
          <cell r="V1980">
            <v>0</v>
          </cell>
        </row>
        <row r="1981">
          <cell r="O1981">
            <v>0</v>
          </cell>
          <cell r="U1981">
            <v>0</v>
          </cell>
          <cell r="V1981">
            <v>0</v>
          </cell>
        </row>
        <row r="1982">
          <cell r="O1982">
            <v>0</v>
          </cell>
          <cell r="U1982">
            <v>0</v>
          </cell>
          <cell r="V1982">
            <v>0</v>
          </cell>
        </row>
        <row r="1983">
          <cell r="O1983">
            <v>0</v>
          </cell>
          <cell r="U1983">
            <v>0</v>
          </cell>
          <cell r="V1983">
            <v>0</v>
          </cell>
        </row>
        <row r="1984">
          <cell r="O1984">
            <v>0</v>
          </cell>
          <cell r="U1984">
            <v>0</v>
          </cell>
          <cell r="V1984">
            <v>0</v>
          </cell>
        </row>
        <row r="1985">
          <cell r="O1985">
            <v>0</v>
          </cell>
          <cell r="U1985">
            <v>0</v>
          </cell>
          <cell r="V1985">
            <v>0</v>
          </cell>
        </row>
        <row r="1986">
          <cell r="O1986">
            <v>0</v>
          </cell>
          <cell r="U1986">
            <v>0</v>
          </cell>
          <cell r="V1986">
            <v>0</v>
          </cell>
        </row>
        <row r="1987">
          <cell r="O1987">
            <v>0</v>
          </cell>
          <cell r="U1987">
            <v>0</v>
          </cell>
          <cell r="V1987">
            <v>0</v>
          </cell>
        </row>
        <row r="1988">
          <cell r="O1988">
            <v>0</v>
          </cell>
          <cell r="U1988">
            <v>0</v>
          </cell>
          <cell r="V1988">
            <v>0</v>
          </cell>
        </row>
        <row r="1989">
          <cell r="O1989">
            <v>0</v>
          </cell>
          <cell r="U1989">
            <v>0</v>
          </cell>
          <cell r="V1989">
            <v>0</v>
          </cell>
        </row>
        <row r="1990">
          <cell r="O1990">
            <v>0</v>
          </cell>
          <cell r="U1990">
            <v>0</v>
          </cell>
          <cell r="V1990">
            <v>0</v>
          </cell>
        </row>
        <row r="1991">
          <cell r="O1991">
            <v>0</v>
          </cell>
          <cell r="U1991">
            <v>0</v>
          </cell>
          <cell r="V1991">
            <v>0</v>
          </cell>
        </row>
        <row r="1992">
          <cell r="O1992">
            <v>0</v>
          </cell>
          <cell r="U1992">
            <v>0</v>
          </cell>
          <cell r="V1992">
            <v>0</v>
          </cell>
        </row>
        <row r="1993">
          <cell r="O1993">
            <v>0</v>
          </cell>
          <cell r="U1993">
            <v>0</v>
          </cell>
          <cell r="V1993">
            <v>0</v>
          </cell>
        </row>
        <row r="1994">
          <cell r="O1994">
            <v>0</v>
          </cell>
          <cell r="U1994">
            <v>0</v>
          </cell>
          <cell r="V1994">
            <v>0</v>
          </cell>
        </row>
        <row r="1995">
          <cell r="O1995">
            <v>0</v>
          </cell>
          <cell r="U1995">
            <v>0</v>
          </cell>
          <cell r="V1995">
            <v>0</v>
          </cell>
        </row>
        <row r="1996">
          <cell r="O1996">
            <v>0</v>
          </cell>
          <cell r="U1996">
            <v>0</v>
          </cell>
          <cell r="V1996">
            <v>0</v>
          </cell>
        </row>
        <row r="1997">
          <cell r="O1997">
            <v>0</v>
          </cell>
          <cell r="U1997">
            <v>0</v>
          </cell>
          <cell r="V1997">
            <v>0</v>
          </cell>
        </row>
        <row r="1998">
          <cell r="O1998">
            <v>0</v>
          </cell>
          <cell r="U1998">
            <v>0</v>
          </cell>
          <cell r="V1998">
            <v>0</v>
          </cell>
        </row>
        <row r="1999">
          <cell r="O1999">
            <v>0</v>
          </cell>
          <cell r="U1999">
            <v>0</v>
          </cell>
          <cell r="V1999">
            <v>0</v>
          </cell>
        </row>
        <row r="2000">
          <cell r="O2000">
            <v>0</v>
          </cell>
          <cell r="U2000">
            <v>0</v>
          </cell>
          <cell r="V2000">
            <v>0</v>
          </cell>
        </row>
        <row r="2001">
          <cell r="O2001">
            <v>0</v>
          </cell>
          <cell r="U2001">
            <v>0</v>
          </cell>
          <cell r="V2001">
            <v>0</v>
          </cell>
        </row>
        <row r="2002">
          <cell r="O2002">
            <v>0</v>
          </cell>
          <cell r="U2002">
            <v>0</v>
          </cell>
          <cell r="V2002">
            <v>0</v>
          </cell>
        </row>
        <row r="2003">
          <cell r="O2003">
            <v>0</v>
          </cell>
          <cell r="U2003">
            <v>0</v>
          </cell>
          <cell r="V2003">
            <v>0</v>
          </cell>
        </row>
        <row r="2004">
          <cell r="O2004">
            <v>0</v>
          </cell>
          <cell r="U2004">
            <v>0</v>
          </cell>
          <cell r="V2004">
            <v>0</v>
          </cell>
        </row>
        <row r="2005">
          <cell r="O2005">
            <v>0</v>
          </cell>
          <cell r="U2005">
            <v>0</v>
          </cell>
          <cell r="V2005">
            <v>0</v>
          </cell>
        </row>
        <row r="2006">
          <cell r="O2006">
            <v>0</v>
          </cell>
          <cell r="U2006">
            <v>0</v>
          </cell>
          <cell r="V2006">
            <v>0</v>
          </cell>
        </row>
        <row r="2007">
          <cell r="O2007">
            <v>0</v>
          </cell>
          <cell r="U2007">
            <v>0</v>
          </cell>
          <cell r="V2007">
            <v>0</v>
          </cell>
        </row>
        <row r="2008">
          <cell r="O2008">
            <v>0</v>
          </cell>
          <cell r="U2008">
            <v>0</v>
          </cell>
          <cell r="V2008">
            <v>0</v>
          </cell>
        </row>
        <row r="2009">
          <cell r="O2009">
            <v>0</v>
          </cell>
          <cell r="U2009">
            <v>0</v>
          </cell>
          <cell r="V2009">
            <v>0</v>
          </cell>
        </row>
        <row r="2010">
          <cell r="O2010">
            <v>0</v>
          </cell>
          <cell r="U2010">
            <v>0</v>
          </cell>
          <cell r="V2010">
            <v>0</v>
          </cell>
        </row>
        <row r="2011">
          <cell r="O2011">
            <v>0</v>
          </cell>
          <cell r="U2011">
            <v>0</v>
          </cell>
          <cell r="V2011">
            <v>0</v>
          </cell>
        </row>
        <row r="2012">
          <cell r="O2012">
            <v>0</v>
          </cell>
          <cell r="U2012">
            <v>0</v>
          </cell>
          <cell r="V2012">
            <v>0</v>
          </cell>
        </row>
        <row r="2013">
          <cell r="O2013">
            <v>0</v>
          </cell>
          <cell r="U2013">
            <v>0</v>
          </cell>
          <cell r="V2013">
            <v>0</v>
          </cell>
        </row>
        <row r="2014">
          <cell r="O2014">
            <v>0</v>
          </cell>
          <cell r="U2014">
            <v>0</v>
          </cell>
          <cell r="V2014">
            <v>0</v>
          </cell>
        </row>
        <row r="2015">
          <cell r="O2015">
            <v>0</v>
          </cell>
          <cell r="U2015">
            <v>0</v>
          </cell>
          <cell r="V2015">
            <v>0</v>
          </cell>
        </row>
        <row r="2016">
          <cell r="O2016">
            <v>0</v>
          </cell>
          <cell r="U2016">
            <v>0</v>
          </cell>
          <cell r="V2016">
            <v>0</v>
          </cell>
        </row>
        <row r="2017">
          <cell r="O2017">
            <v>0</v>
          </cell>
          <cell r="U2017">
            <v>0</v>
          </cell>
          <cell r="V2017">
            <v>0</v>
          </cell>
        </row>
        <row r="2018">
          <cell r="O2018">
            <v>0</v>
          </cell>
          <cell r="U2018">
            <v>0</v>
          </cell>
          <cell r="V2018">
            <v>0</v>
          </cell>
        </row>
        <row r="2019">
          <cell r="O2019">
            <v>0</v>
          </cell>
          <cell r="U2019">
            <v>0</v>
          </cell>
          <cell r="V2019">
            <v>0</v>
          </cell>
        </row>
        <row r="2020">
          <cell r="O2020">
            <v>0</v>
          </cell>
          <cell r="U2020">
            <v>0</v>
          </cell>
          <cell r="V2020">
            <v>0</v>
          </cell>
        </row>
        <row r="2021">
          <cell r="O2021">
            <v>0</v>
          </cell>
          <cell r="U2021">
            <v>0</v>
          </cell>
          <cell r="V2021">
            <v>0</v>
          </cell>
        </row>
        <row r="2022">
          <cell r="O2022">
            <v>0</v>
          </cell>
          <cell r="U2022">
            <v>0</v>
          </cell>
          <cell r="V2022">
            <v>0</v>
          </cell>
        </row>
        <row r="2023">
          <cell r="O2023">
            <v>0</v>
          </cell>
          <cell r="U2023">
            <v>0</v>
          </cell>
          <cell r="V2023">
            <v>0</v>
          </cell>
        </row>
        <row r="2024">
          <cell r="O2024">
            <v>0</v>
          </cell>
          <cell r="U2024">
            <v>0</v>
          </cell>
          <cell r="V2024">
            <v>0</v>
          </cell>
        </row>
        <row r="2025">
          <cell r="O2025">
            <v>0</v>
          </cell>
          <cell r="U2025">
            <v>0</v>
          </cell>
          <cell r="V2025">
            <v>0</v>
          </cell>
        </row>
        <row r="2026">
          <cell r="O2026">
            <v>0</v>
          </cell>
          <cell r="U2026">
            <v>0</v>
          </cell>
          <cell r="V2026">
            <v>0</v>
          </cell>
        </row>
        <row r="2027">
          <cell r="O2027">
            <v>0</v>
          </cell>
          <cell r="U2027">
            <v>0</v>
          </cell>
          <cell r="V2027">
            <v>0</v>
          </cell>
        </row>
        <row r="2028">
          <cell r="O2028">
            <v>0</v>
          </cell>
          <cell r="U2028">
            <v>0</v>
          </cell>
          <cell r="V2028">
            <v>0</v>
          </cell>
        </row>
        <row r="2029">
          <cell r="O2029">
            <v>0</v>
          </cell>
          <cell r="U2029">
            <v>0</v>
          </cell>
          <cell r="V2029">
            <v>0</v>
          </cell>
        </row>
        <row r="2030">
          <cell r="O2030">
            <v>0</v>
          </cell>
          <cell r="U2030">
            <v>0</v>
          </cell>
          <cell r="V2030">
            <v>0</v>
          </cell>
        </row>
        <row r="2031">
          <cell r="O2031">
            <v>0</v>
          </cell>
          <cell r="U2031">
            <v>0</v>
          </cell>
          <cell r="V2031">
            <v>0</v>
          </cell>
        </row>
        <row r="2032">
          <cell r="O2032">
            <v>0</v>
          </cell>
          <cell r="U2032">
            <v>0</v>
          </cell>
          <cell r="V2032">
            <v>0</v>
          </cell>
        </row>
        <row r="2033">
          <cell r="O2033">
            <v>0</v>
          </cell>
          <cell r="U2033">
            <v>0</v>
          </cell>
          <cell r="V2033">
            <v>0</v>
          </cell>
        </row>
        <row r="2034">
          <cell r="O2034">
            <v>0</v>
          </cell>
          <cell r="U2034">
            <v>0</v>
          </cell>
          <cell r="V2034">
            <v>0</v>
          </cell>
        </row>
        <row r="2035">
          <cell r="O2035">
            <v>0</v>
          </cell>
          <cell r="U2035">
            <v>0</v>
          </cell>
          <cell r="V2035">
            <v>0</v>
          </cell>
        </row>
        <row r="2036">
          <cell r="O2036">
            <v>0</v>
          </cell>
          <cell r="U2036">
            <v>0</v>
          </cell>
          <cell r="V2036">
            <v>0</v>
          </cell>
        </row>
        <row r="2037">
          <cell r="O2037">
            <v>0</v>
          </cell>
          <cell r="U2037">
            <v>0</v>
          </cell>
          <cell r="V2037">
            <v>0</v>
          </cell>
        </row>
        <row r="2038">
          <cell r="O2038">
            <v>0</v>
          </cell>
          <cell r="U2038">
            <v>0</v>
          </cell>
          <cell r="V2038">
            <v>0</v>
          </cell>
        </row>
        <row r="2039">
          <cell r="O2039">
            <v>0</v>
          </cell>
          <cell r="U2039">
            <v>0</v>
          </cell>
          <cell r="V2039">
            <v>0</v>
          </cell>
        </row>
        <row r="2040">
          <cell r="O2040">
            <v>0</v>
          </cell>
          <cell r="U2040">
            <v>0</v>
          </cell>
          <cell r="V2040">
            <v>0</v>
          </cell>
        </row>
        <row r="2041">
          <cell r="O2041">
            <v>0</v>
          </cell>
          <cell r="U2041">
            <v>0</v>
          </cell>
          <cell r="V2041">
            <v>0</v>
          </cell>
        </row>
        <row r="2042">
          <cell r="O2042">
            <v>0</v>
          </cell>
          <cell r="U2042">
            <v>0</v>
          </cell>
          <cell r="V2042">
            <v>0</v>
          </cell>
        </row>
        <row r="2043">
          <cell r="O2043">
            <v>0</v>
          </cell>
          <cell r="U2043">
            <v>0</v>
          </cell>
          <cell r="V2043">
            <v>0</v>
          </cell>
        </row>
        <row r="2044">
          <cell r="O2044">
            <v>0</v>
          </cell>
          <cell r="U2044">
            <v>0</v>
          </cell>
          <cell r="V2044">
            <v>0</v>
          </cell>
        </row>
        <row r="2045">
          <cell r="O2045">
            <v>0</v>
          </cell>
          <cell r="U2045">
            <v>0</v>
          </cell>
          <cell r="V2045">
            <v>0</v>
          </cell>
        </row>
        <row r="2046">
          <cell r="O2046">
            <v>0</v>
          </cell>
          <cell r="U2046">
            <v>0</v>
          </cell>
          <cell r="V2046">
            <v>0</v>
          </cell>
        </row>
        <row r="2047">
          <cell r="O2047">
            <v>0</v>
          </cell>
          <cell r="U2047">
            <v>0</v>
          </cell>
          <cell r="V2047">
            <v>0</v>
          </cell>
        </row>
        <row r="2048">
          <cell r="O2048">
            <v>0</v>
          </cell>
          <cell r="U2048">
            <v>0</v>
          </cell>
          <cell r="V2048">
            <v>0</v>
          </cell>
        </row>
        <row r="2049">
          <cell r="O2049">
            <v>0</v>
          </cell>
          <cell r="U2049">
            <v>0</v>
          </cell>
          <cell r="V2049">
            <v>0</v>
          </cell>
        </row>
        <row r="2050">
          <cell r="O2050">
            <v>0</v>
          </cell>
          <cell r="U2050">
            <v>0</v>
          </cell>
          <cell r="V2050">
            <v>0</v>
          </cell>
        </row>
        <row r="2051">
          <cell r="O2051">
            <v>0</v>
          </cell>
          <cell r="U2051">
            <v>0</v>
          </cell>
          <cell r="V2051">
            <v>0</v>
          </cell>
        </row>
        <row r="2052">
          <cell r="O2052">
            <v>0</v>
          </cell>
          <cell r="U2052">
            <v>0</v>
          </cell>
          <cell r="V2052">
            <v>0</v>
          </cell>
        </row>
        <row r="2053">
          <cell r="O2053">
            <v>0</v>
          </cell>
          <cell r="U2053">
            <v>0</v>
          </cell>
          <cell r="V2053">
            <v>0</v>
          </cell>
        </row>
        <row r="2054">
          <cell r="O2054">
            <v>0</v>
          </cell>
          <cell r="U2054">
            <v>0</v>
          </cell>
          <cell r="V2054">
            <v>0</v>
          </cell>
        </row>
        <row r="2055">
          <cell r="O2055">
            <v>0</v>
          </cell>
          <cell r="U2055">
            <v>0</v>
          </cell>
          <cell r="V2055">
            <v>0</v>
          </cell>
        </row>
        <row r="2056">
          <cell r="O2056">
            <v>0</v>
          </cell>
          <cell r="U2056">
            <v>0</v>
          </cell>
          <cell r="V2056">
            <v>0</v>
          </cell>
        </row>
        <row r="2057">
          <cell r="O2057">
            <v>0</v>
          </cell>
          <cell r="U2057">
            <v>0</v>
          </cell>
          <cell r="V2057">
            <v>0</v>
          </cell>
        </row>
        <row r="2058">
          <cell r="O2058">
            <v>0</v>
          </cell>
          <cell r="U2058">
            <v>0</v>
          </cell>
          <cell r="V2058">
            <v>0</v>
          </cell>
        </row>
        <row r="2059">
          <cell r="O2059">
            <v>0</v>
          </cell>
          <cell r="U2059">
            <v>0</v>
          </cell>
          <cell r="V2059">
            <v>0</v>
          </cell>
        </row>
        <row r="2060">
          <cell r="O2060">
            <v>0</v>
          </cell>
          <cell r="U2060">
            <v>0</v>
          </cell>
          <cell r="V2060">
            <v>0</v>
          </cell>
        </row>
        <row r="2061">
          <cell r="O2061">
            <v>0</v>
          </cell>
          <cell r="U2061">
            <v>0</v>
          </cell>
          <cell r="V2061">
            <v>0</v>
          </cell>
        </row>
        <row r="2062">
          <cell r="O2062">
            <v>0</v>
          </cell>
          <cell r="U2062">
            <v>0</v>
          </cell>
          <cell r="V2062">
            <v>0</v>
          </cell>
        </row>
        <row r="2063">
          <cell r="O2063">
            <v>0</v>
          </cell>
          <cell r="U2063">
            <v>0</v>
          </cell>
          <cell r="V2063">
            <v>0</v>
          </cell>
        </row>
        <row r="2064">
          <cell r="O2064">
            <v>0</v>
          </cell>
          <cell r="U2064">
            <v>0</v>
          </cell>
          <cell r="V2064">
            <v>0</v>
          </cell>
        </row>
        <row r="2065">
          <cell r="O2065">
            <v>0</v>
          </cell>
          <cell r="U2065">
            <v>0</v>
          </cell>
          <cell r="V2065">
            <v>0</v>
          </cell>
        </row>
        <row r="2066">
          <cell r="O2066">
            <v>0</v>
          </cell>
          <cell r="U2066">
            <v>0</v>
          </cell>
          <cell r="V2066">
            <v>0</v>
          </cell>
        </row>
        <row r="2067">
          <cell r="O2067">
            <v>0</v>
          </cell>
          <cell r="U2067">
            <v>0</v>
          </cell>
          <cell r="V2067">
            <v>0</v>
          </cell>
        </row>
        <row r="2068">
          <cell r="O2068">
            <v>0</v>
          </cell>
          <cell r="U2068">
            <v>0</v>
          </cell>
          <cell r="V2068">
            <v>0</v>
          </cell>
        </row>
        <row r="2069">
          <cell r="O2069">
            <v>0</v>
          </cell>
          <cell r="U2069">
            <v>0</v>
          </cell>
          <cell r="V2069">
            <v>0</v>
          </cell>
        </row>
        <row r="2070">
          <cell r="O2070">
            <v>0</v>
          </cell>
          <cell r="U2070">
            <v>0</v>
          </cell>
          <cell r="V2070">
            <v>0</v>
          </cell>
        </row>
        <row r="2071">
          <cell r="O2071">
            <v>0</v>
          </cell>
          <cell r="U2071">
            <v>0</v>
          </cell>
          <cell r="V2071">
            <v>0</v>
          </cell>
        </row>
        <row r="2072">
          <cell r="O2072">
            <v>0</v>
          </cell>
          <cell r="U2072">
            <v>0</v>
          </cell>
          <cell r="V2072">
            <v>0</v>
          </cell>
        </row>
        <row r="2073">
          <cell r="O2073">
            <v>0</v>
          </cell>
          <cell r="U2073">
            <v>0</v>
          </cell>
          <cell r="V2073">
            <v>0</v>
          </cell>
        </row>
        <row r="2074">
          <cell r="O2074">
            <v>0</v>
          </cell>
          <cell r="U2074">
            <v>0</v>
          </cell>
          <cell r="V2074">
            <v>0</v>
          </cell>
        </row>
        <row r="2075">
          <cell r="O2075">
            <v>0</v>
          </cell>
          <cell r="U2075">
            <v>0</v>
          </cell>
          <cell r="V2075">
            <v>0</v>
          </cell>
        </row>
        <row r="2076">
          <cell r="O2076">
            <v>0</v>
          </cell>
          <cell r="U2076">
            <v>0</v>
          </cell>
          <cell r="V2076">
            <v>0</v>
          </cell>
        </row>
        <row r="2077">
          <cell r="O2077">
            <v>0</v>
          </cell>
          <cell r="U2077">
            <v>0</v>
          </cell>
          <cell r="V2077">
            <v>0</v>
          </cell>
        </row>
        <row r="2078">
          <cell r="O2078">
            <v>0</v>
          </cell>
          <cell r="U2078">
            <v>0</v>
          </cell>
          <cell r="V2078">
            <v>0</v>
          </cell>
        </row>
        <row r="2079">
          <cell r="O2079">
            <v>0</v>
          </cell>
          <cell r="U2079">
            <v>0</v>
          </cell>
          <cell r="V2079">
            <v>0</v>
          </cell>
        </row>
        <row r="2080">
          <cell r="O2080">
            <v>0</v>
          </cell>
          <cell r="U2080">
            <v>0</v>
          </cell>
          <cell r="V2080">
            <v>0</v>
          </cell>
        </row>
        <row r="2081">
          <cell r="O2081">
            <v>0</v>
          </cell>
          <cell r="U2081">
            <v>0</v>
          </cell>
          <cell r="V2081">
            <v>0</v>
          </cell>
        </row>
        <row r="2082">
          <cell r="O2082">
            <v>0</v>
          </cell>
          <cell r="U2082">
            <v>0</v>
          </cell>
          <cell r="V2082">
            <v>0</v>
          </cell>
        </row>
        <row r="2083">
          <cell r="O2083">
            <v>0</v>
          </cell>
          <cell r="U2083">
            <v>0</v>
          </cell>
          <cell r="V2083">
            <v>0</v>
          </cell>
        </row>
        <row r="2084">
          <cell r="O2084">
            <v>0</v>
          </cell>
          <cell r="U2084">
            <v>0</v>
          </cell>
          <cell r="V2084">
            <v>0</v>
          </cell>
        </row>
        <row r="2085">
          <cell r="O2085">
            <v>0</v>
          </cell>
          <cell r="U2085">
            <v>0</v>
          </cell>
          <cell r="V2085">
            <v>0</v>
          </cell>
        </row>
        <row r="2086">
          <cell r="O2086">
            <v>0</v>
          </cell>
          <cell r="U2086">
            <v>0</v>
          </cell>
          <cell r="V2086">
            <v>0</v>
          </cell>
        </row>
        <row r="2087">
          <cell r="O2087">
            <v>0</v>
          </cell>
          <cell r="U2087">
            <v>0</v>
          </cell>
          <cell r="V2087">
            <v>0</v>
          </cell>
        </row>
        <row r="2088">
          <cell r="O2088">
            <v>0</v>
          </cell>
          <cell r="U2088">
            <v>0</v>
          </cell>
          <cell r="V2088">
            <v>0</v>
          </cell>
        </row>
        <row r="2089">
          <cell r="O2089">
            <v>0</v>
          </cell>
          <cell r="U2089">
            <v>0</v>
          </cell>
          <cell r="V2089">
            <v>0</v>
          </cell>
        </row>
        <row r="2090">
          <cell r="O2090">
            <v>0</v>
          </cell>
          <cell r="U2090">
            <v>0</v>
          </cell>
          <cell r="V2090">
            <v>0</v>
          </cell>
        </row>
        <row r="2091">
          <cell r="O2091">
            <v>0</v>
          </cell>
          <cell r="U2091">
            <v>0</v>
          </cell>
          <cell r="V2091">
            <v>0</v>
          </cell>
        </row>
        <row r="2092">
          <cell r="O2092">
            <v>0</v>
          </cell>
          <cell r="U2092">
            <v>0</v>
          </cell>
          <cell r="V2092">
            <v>0</v>
          </cell>
        </row>
        <row r="2093">
          <cell r="O2093">
            <v>0</v>
          </cell>
          <cell r="U2093">
            <v>0</v>
          </cell>
          <cell r="V2093">
            <v>0</v>
          </cell>
        </row>
        <row r="2094">
          <cell r="O2094">
            <v>0</v>
          </cell>
          <cell r="U2094">
            <v>0</v>
          </cell>
          <cell r="V2094">
            <v>0</v>
          </cell>
        </row>
        <row r="2095">
          <cell r="O2095">
            <v>0</v>
          </cell>
          <cell r="U2095">
            <v>0</v>
          </cell>
          <cell r="V2095">
            <v>0</v>
          </cell>
        </row>
        <row r="2096">
          <cell r="O2096">
            <v>0</v>
          </cell>
          <cell r="U2096">
            <v>0</v>
          </cell>
          <cell r="V2096">
            <v>0</v>
          </cell>
        </row>
        <row r="2097">
          <cell r="O2097">
            <v>0</v>
          </cell>
          <cell r="U2097">
            <v>0</v>
          </cell>
          <cell r="V2097">
            <v>0</v>
          </cell>
        </row>
        <row r="2098">
          <cell r="O2098">
            <v>0</v>
          </cell>
          <cell r="U2098">
            <v>0</v>
          </cell>
          <cell r="V2098">
            <v>0</v>
          </cell>
        </row>
        <row r="2099">
          <cell r="O2099">
            <v>0</v>
          </cell>
          <cell r="U2099">
            <v>0</v>
          </cell>
          <cell r="V2099">
            <v>0</v>
          </cell>
        </row>
        <row r="2100">
          <cell r="O2100">
            <v>0</v>
          </cell>
          <cell r="U2100">
            <v>0</v>
          </cell>
          <cell r="V2100">
            <v>0</v>
          </cell>
        </row>
        <row r="2101">
          <cell r="O2101">
            <v>0</v>
          </cell>
          <cell r="U2101">
            <v>0</v>
          </cell>
          <cell r="V2101">
            <v>0</v>
          </cell>
        </row>
        <row r="2102">
          <cell r="O2102">
            <v>0</v>
          </cell>
          <cell r="U2102">
            <v>0</v>
          </cell>
          <cell r="V2102">
            <v>0</v>
          </cell>
        </row>
        <row r="2103">
          <cell r="O2103">
            <v>0</v>
          </cell>
          <cell r="U2103">
            <v>0</v>
          </cell>
          <cell r="V2103">
            <v>0</v>
          </cell>
        </row>
        <row r="2104">
          <cell r="O2104">
            <v>0</v>
          </cell>
          <cell r="U2104">
            <v>0</v>
          </cell>
          <cell r="V2104">
            <v>0</v>
          </cell>
        </row>
        <row r="2105">
          <cell r="O2105">
            <v>0</v>
          </cell>
          <cell r="U2105">
            <v>0</v>
          </cell>
          <cell r="V2105">
            <v>0</v>
          </cell>
        </row>
        <row r="2106">
          <cell r="O2106">
            <v>0</v>
          </cell>
          <cell r="U2106">
            <v>0</v>
          </cell>
          <cell r="V2106">
            <v>0</v>
          </cell>
        </row>
        <row r="2107">
          <cell r="O2107">
            <v>0</v>
          </cell>
          <cell r="U2107">
            <v>0</v>
          </cell>
          <cell r="V2107">
            <v>0</v>
          </cell>
        </row>
        <row r="2108">
          <cell r="O2108">
            <v>0</v>
          </cell>
          <cell r="U2108">
            <v>0</v>
          </cell>
          <cell r="V2108">
            <v>0</v>
          </cell>
        </row>
        <row r="2109">
          <cell r="O2109">
            <v>0</v>
          </cell>
          <cell r="U2109">
            <v>0</v>
          </cell>
          <cell r="V2109">
            <v>0</v>
          </cell>
        </row>
        <row r="2110">
          <cell r="O2110">
            <v>0</v>
          </cell>
          <cell r="U2110">
            <v>0</v>
          </cell>
          <cell r="V2110">
            <v>0</v>
          </cell>
        </row>
        <row r="2111">
          <cell r="O2111">
            <v>0</v>
          </cell>
          <cell r="U2111">
            <v>0</v>
          </cell>
          <cell r="V2111">
            <v>0</v>
          </cell>
        </row>
        <row r="2112">
          <cell r="O2112">
            <v>0</v>
          </cell>
          <cell r="U2112">
            <v>0</v>
          </cell>
          <cell r="V2112">
            <v>0</v>
          </cell>
        </row>
        <row r="2113">
          <cell r="O2113">
            <v>0</v>
          </cell>
          <cell r="U2113">
            <v>0</v>
          </cell>
          <cell r="V2113">
            <v>0</v>
          </cell>
        </row>
        <row r="2114">
          <cell r="O2114">
            <v>0</v>
          </cell>
          <cell r="U2114">
            <v>0</v>
          </cell>
          <cell r="V2114">
            <v>0</v>
          </cell>
        </row>
        <row r="2115">
          <cell r="O2115">
            <v>0</v>
          </cell>
          <cell r="U2115">
            <v>0</v>
          </cell>
          <cell r="V2115">
            <v>0</v>
          </cell>
        </row>
        <row r="2116">
          <cell r="O2116">
            <v>0</v>
          </cell>
          <cell r="U2116">
            <v>0</v>
          </cell>
          <cell r="V2116">
            <v>0</v>
          </cell>
        </row>
        <row r="2117">
          <cell r="O2117">
            <v>0</v>
          </cell>
          <cell r="U2117">
            <v>0</v>
          </cell>
          <cell r="V2117">
            <v>0</v>
          </cell>
        </row>
        <row r="2118">
          <cell r="O2118">
            <v>0</v>
          </cell>
          <cell r="U2118">
            <v>0</v>
          </cell>
          <cell r="V2118">
            <v>0</v>
          </cell>
        </row>
        <row r="2119">
          <cell r="O2119">
            <v>0</v>
          </cell>
          <cell r="U2119">
            <v>0</v>
          </cell>
          <cell r="V2119">
            <v>0</v>
          </cell>
        </row>
        <row r="2120">
          <cell r="O2120">
            <v>0</v>
          </cell>
          <cell r="U2120">
            <v>0</v>
          </cell>
          <cell r="V2120">
            <v>0</v>
          </cell>
        </row>
        <row r="2121">
          <cell r="O2121">
            <v>0</v>
          </cell>
          <cell r="U2121">
            <v>0</v>
          </cell>
          <cell r="V2121">
            <v>0</v>
          </cell>
        </row>
        <row r="2122">
          <cell r="O2122">
            <v>0</v>
          </cell>
          <cell r="U2122">
            <v>0</v>
          </cell>
          <cell r="V2122">
            <v>0</v>
          </cell>
        </row>
        <row r="2123">
          <cell r="O2123">
            <v>0</v>
          </cell>
          <cell r="U2123">
            <v>0</v>
          </cell>
          <cell r="V2123">
            <v>0</v>
          </cell>
        </row>
        <row r="2124">
          <cell r="O2124">
            <v>0</v>
          </cell>
          <cell r="U2124">
            <v>0</v>
          </cell>
          <cell r="V2124">
            <v>0</v>
          </cell>
        </row>
        <row r="2125">
          <cell r="O2125">
            <v>0</v>
          </cell>
          <cell r="U2125">
            <v>0</v>
          </cell>
          <cell r="V2125">
            <v>0</v>
          </cell>
        </row>
        <row r="2126">
          <cell r="O2126">
            <v>0</v>
          </cell>
          <cell r="U2126">
            <v>0</v>
          </cell>
          <cell r="V2126">
            <v>0</v>
          </cell>
        </row>
        <row r="2127">
          <cell r="O2127">
            <v>0</v>
          </cell>
          <cell r="U2127">
            <v>0</v>
          </cell>
          <cell r="V2127">
            <v>0</v>
          </cell>
        </row>
        <row r="2128">
          <cell r="O2128">
            <v>0</v>
          </cell>
          <cell r="U2128">
            <v>0</v>
          </cell>
          <cell r="V2128">
            <v>0</v>
          </cell>
        </row>
        <row r="2129">
          <cell r="O2129">
            <v>0</v>
          </cell>
          <cell r="U2129">
            <v>0</v>
          </cell>
          <cell r="V2129">
            <v>0</v>
          </cell>
        </row>
        <row r="2130">
          <cell r="O2130">
            <v>0</v>
          </cell>
          <cell r="U2130">
            <v>0</v>
          </cell>
          <cell r="V2130">
            <v>0</v>
          </cell>
        </row>
        <row r="2131">
          <cell r="O2131">
            <v>0</v>
          </cell>
          <cell r="U2131">
            <v>0</v>
          </cell>
          <cell r="V2131">
            <v>0</v>
          </cell>
        </row>
        <row r="2132">
          <cell r="O2132">
            <v>0</v>
          </cell>
          <cell r="U2132">
            <v>0</v>
          </cell>
          <cell r="V2132">
            <v>0</v>
          </cell>
        </row>
        <row r="2133">
          <cell r="O2133">
            <v>0</v>
          </cell>
          <cell r="U2133">
            <v>0</v>
          </cell>
          <cell r="V2133">
            <v>0</v>
          </cell>
        </row>
        <row r="2134">
          <cell r="O2134">
            <v>0</v>
          </cell>
          <cell r="U2134">
            <v>0</v>
          </cell>
          <cell r="V2134">
            <v>0</v>
          </cell>
        </row>
        <row r="2135">
          <cell r="O2135">
            <v>0</v>
          </cell>
          <cell r="U2135">
            <v>0</v>
          </cell>
          <cell r="V2135">
            <v>0</v>
          </cell>
        </row>
        <row r="2136">
          <cell r="O2136">
            <v>0</v>
          </cell>
          <cell r="U2136">
            <v>0</v>
          </cell>
          <cell r="V2136">
            <v>0</v>
          </cell>
        </row>
        <row r="2137">
          <cell r="O2137">
            <v>0</v>
          </cell>
          <cell r="U2137">
            <v>0</v>
          </cell>
          <cell r="V2137">
            <v>0</v>
          </cell>
        </row>
        <row r="2138">
          <cell r="O2138">
            <v>0</v>
          </cell>
          <cell r="U2138">
            <v>0</v>
          </cell>
          <cell r="V2138">
            <v>0</v>
          </cell>
        </row>
        <row r="2139">
          <cell r="O2139">
            <v>0</v>
          </cell>
          <cell r="U2139">
            <v>0</v>
          </cell>
          <cell r="V2139">
            <v>0</v>
          </cell>
        </row>
        <row r="2140">
          <cell r="O2140">
            <v>0</v>
          </cell>
          <cell r="U2140">
            <v>0</v>
          </cell>
          <cell r="V2140">
            <v>0</v>
          </cell>
        </row>
        <row r="2141">
          <cell r="O2141">
            <v>0</v>
          </cell>
          <cell r="U2141">
            <v>0</v>
          </cell>
          <cell r="V2141">
            <v>0</v>
          </cell>
        </row>
        <row r="2142">
          <cell r="O2142">
            <v>0</v>
          </cell>
          <cell r="U2142">
            <v>0</v>
          </cell>
          <cell r="V2142">
            <v>0</v>
          </cell>
        </row>
        <row r="2143">
          <cell r="O2143">
            <v>0</v>
          </cell>
          <cell r="U2143">
            <v>0</v>
          </cell>
          <cell r="V2143">
            <v>0</v>
          </cell>
        </row>
        <row r="2144">
          <cell r="O2144">
            <v>0</v>
          </cell>
          <cell r="U2144">
            <v>0</v>
          </cell>
          <cell r="V2144">
            <v>0</v>
          </cell>
        </row>
        <row r="2145">
          <cell r="O2145">
            <v>0</v>
          </cell>
          <cell r="U2145">
            <v>0</v>
          </cell>
          <cell r="V2145">
            <v>0</v>
          </cell>
        </row>
        <row r="2146">
          <cell r="O2146">
            <v>0</v>
          </cell>
          <cell r="U2146">
            <v>0</v>
          </cell>
          <cell r="V2146">
            <v>0</v>
          </cell>
        </row>
        <row r="2147">
          <cell r="O2147">
            <v>0</v>
          </cell>
          <cell r="U2147">
            <v>0</v>
          </cell>
          <cell r="V2147">
            <v>0</v>
          </cell>
        </row>
        <row r="2148">
          <cell r="O2148">
            <v>0</v>
          </cell>
          <cell r="U2148">
            <v>0</v>
          </cell>
          <cell r="V2148">
            <v>0</v>
          </cell>
        </row>
        <row r="2149">
          <cell r="O2149">
            <v>0</v>
          </cell>
          <cell r="U2149">
            <v>0</v>
          </cell>
          <cell r="V2149">
            <v>0</v>
          </cell>
        </row>
        <row r="2150">
          <cell r="O2150">
            <v>0</v>
          </cell>
          <cell r="U2150">
            <v>0</v>
          </cell>
          <cell r="V2150">
            <v>0</v>
          </cell>
        </row>
        <row r="2151">
          <cell r="O2151">
            <v>0</v>
          </cell>
          <cell r="U2151">
            <v>0</v>
          </cell>
          <cell r="V2151">
            <v>0</v>
          </cell>
        </row>
        <row r="2152">
          <cell r="O2152">
            <v>0</v>
          </cell>
          <cell r="U2152">
            <v>0</v>
          </cell>
          <cell r="V2152">
            <v>0</v>
          </cell>
        </row>
        <row r="2153">
          <cell r="O2153">
            <v>0</v>
          </cell>
          <cell r="U2153">
            <v>0</v>
          </cell>
          <cell r="V2153">
            <v>0</v>
          </cell>
        </row>
        <row r="2154">
          <cell r="O2154">
            <v>0</v>
          </cell>
          <cell r="U2154">
            <v>0</v>
          </cell>
          <cell r="V2154">
            <v>0</v>
          </cell>
        </row>
        <row r="2155">
          <cell r="O2155">
            <v>0</v>
          </cell>
          <cell r="U2155">
            <v>0</v>
          </cell>
          <cell r="V2155">
            <v>0</v>
          </cell>
        </row>
        <row r="2156">
          <cell r="O2156">
            <v>0</v>
          </cell>
          <cell r="U2156">
            <v>0</v>
          </cell>
          <cell r="V2156">
            <v>0</v>
          </cell>
        </row>
        <row r="2157">
          <cell r="O2157">
            <v>0</v>
          </cell>
          <cell r="U2157">
            <v>0</v>
          </cell>
          <cell r="V2157">
            <v>0</v>
          </cell>
        </row>
        <row r="2158">
          <cell r="O2158">
            <v>0</v>
          </cell>
          <cell r="U2158">
            <v>0</v>
          </cell>
          <cell r="V2158">
            <v>0</v>
          </cell>
        </row>
        <row r="2159">
          <cell r="O2159">
            <v>0</v>
          </cell>
          <cell r="U2159">
            <v>0</v>
          </cell>
          <cell r="V2159">
            <v>0</v>
          </cell>
        </row>
        <row r="2160">
          <cell r="O2160">
            <v>0</v>
          </cell>
          <cell r="U2160">
            <v>0</v>
          </cell>
          <cell r="V2160">
            <v>0</v>
          </cell>
        </row>
        <row r="2161">
          <cell r="O2161">
            <v>0</v>
          </cell>
          <cell r="U2161">
            <v>0</v>
          </cell>
          <cell r="V2161">
            <v>0</v>
          </cell>
        </row>
        <row r="2162">
          <cell r="O2162">
            <v>0</v>
          </cell>
          <cell r="U2162">
            <v>0</v>
          </cell>
          <cell r="V2162">
            <v>0</v>
          </cell>
        </row>
        <row r="2163">
          <cell r="O2163">
            <v>0</v>
          </cell>
          <cell r="U2163">
            <v>0</v>
          </cell>
          <cell r="V2163">
            <v>0</v>
          </cell>
        </row>
        <row r="2164">
          <cell r="O2164">
            <v>0</v>
          </cell>
          <cell r="U2164">
            <v>0</v>
          </cell>
          <cell r="V2164">
            <v>0</v>
          </cell>
        </row>
        <row r="2165">
          <cell r="O2165">
            <v>0</v>
          </cell>
          <cell r="U2165">
            <v>0</v>
          </cell>
          <cell r="V2165">
            <v>0</v>
          </cell>
        </row>
        <row r="2166">
          <cell r="O2166">
            <v>0</v>
          </cell>
          <cell r="U2166">
            <v>0</v>
          </cell>
          <cell r="V2166">
            <v>0</v>
          </cell>
        </row>
        <row r="2167">
          <cell r="O2167">
            <v>0</v>
          </cell>
          <cell r="U2167">
            <v>0</v>
          </cell>
          <cell r="V2167">
            <v>0</v>
          </cell>
        </row>
        <row r="2168">
          <cell r="O2168">
            <v>0</v>
          </cell>
          <cell r="U2168">
            <v>0</v>
          </cell>
          <cell r="V2168">
            <v>0</v>
          </cell>
        </row>
        <row r="2169">
          <cell r="O2169">
            <v>0</v>
          </cell>
          <cell r="U2169">
            <v>0</v>
          </cell>
          <cell r="V2169">
            <v>0</v>
          </cell>
        </row>
        <row r="2170">
          <cell r="O2170">
            <v>0</v>
          </cell>
          <cell r="U2170">
            <v>0</v>
          </cell>
          <cell r="V2170">
            <v>0</v>
          </cell>
        </row>
        <row r="2171">
          <cell r="O2171">
            <v>0</v>
          </cell>
          <cell r="U2171">
            <v>0</v>
          </cell>
          <cell r="V2171">
            <v>0</v>
          </cell>
        </row>
        <row r="2172">
          <cell r="O2172">
            <v>0</v>
          </cell>
          <cell r="U2172">
            <v>0</v>
          </cell>
          <cell r="V2172">
            <v>0</v>
          </cell>
        </row>
        <row r="2173">
          <cell r="O2173">
            <v>0</v>
          </cell>
          <cell r="U2173">
            <v>0</v>
          </cell>
          <cell r="V2173">
            <v>0</v>
          </cell>
        </row>
        <row r="2174">
          <cell r="O2174">
            <v>0</v>
          </cell>
          <cell r="U2174">
            <v>0</v>
          </cell>
          <cell r="V2174">
            <v>0</v>
          </cell>
        </row>
        <row r="2175">
          <cell r="O2175">
            <v>0</v>
          </cell>
          <cell r="U2175">
            <v>0</v>
          </cell>
          <cell r="V2175">
            <v>0</v>
          </cell>
        </row>
        <row r="2176">
          <cell r="O2176">
            <v>0</v>
          </cell>
          <cell r="U2176">
            <v>0</v>
          </cell>
          <cell r="V2176">
            <v>0</v>
          </cell>
        </row>
        <row r="2177">
          <cell r="O2177">
            <v>0</v>
          </cell>
          <cell r="U2177">
            <v>0</v>
          </cell>
          <cell r="V2177">
            <v>0</v>
          </cell>
        </row>
        <row r="2178">
          <cell r="O2178">
            <v>0</v>
          </cell>
          <cell r="U2178">
            <v>0</v>
          </cell>
          <cell r="V2178">
            <v>0</v>
          </cell>
        </row>
        <row r="2179">
          <cell r="O2179">
            <v>0</v>
          </cell>
          <cell r="U2179">
            <v>0</v>
          </cell>
          <cell r="V2179">
            <v>0</v>
          </cell>
        </row>
        <row r="2180">
          <cell r="O2180">
            <v>0</v>
          </cell>
          <cell r="U2180">
            <v>0</v>
          </cell>
          <cell r="V2180">
            <v>0</v>
          </cell>
        </row>
        <row r="2181">
          <cell r="O2181">
            <v>0</v>
          </cell>
          <cell r="U2181">
            <v>0</v>
          </cell>
          <cell r="V2181">
            <v>0</v>
          </cell>
        </row>
        <row r="2182">
          <cell r="O2182">
            <v>0</v>
          </cell>
          <cell r="U2182">
            <v>0</v>
          </cell>
          <cell r="V2182">
            <v>0</v>
          </cell>
        </row>
        <row r="2183">
          <cell r="O2183">
            <v>0</v>
          </cell>
          <cell r="U2183">
            <v>0</v>
          </cell>
          <cell r="V2183">
            <v>0</v>
          </cell>
        </row>
        <row r="2184">
          <cell r="O2184">
            <v>0</v>
          </cell>
          <cell r="U2184">
            <v>0</v>
          </cell>
          <cell r="V2184">
            <v>0</v>
          </cell>
        </row>
        <row r="2185">
          <cell r="O2185">
            <v>0</v>
          </cell>
          <cell r="U2185">
            <v>0</v>
          </cell>
          <cell r="V2185">
            <v>0</v>
          </cell>
        </row>
        <row r="2186">
          <cell r="O2186">
            <v>0</v>
          </cell>
          <cell r="U2186">
            <v>0</v>
          </cell>
          <cell r="V2186">
            <v>0</v>
          </cell>
        </row>
        <row r="2187">
          <cell r="O2187">
            <v>0</v>
          </cell>
          <cell r="U2187">
            <v>0</v>
          </cell>
          <cell r="V2187">
            <v>0</v>
          </cell>
        </row>
        <row r="2188">
          <cell r="O2188">
            <v>0</v>
          </cell>
          <cell r="U2188">
            <v>0</v>
          </cell>
          <cell r="V2188">
            <v>0</v>
          </cell>
        </row>
        <row r="2189">
          <cell r="O2189">
            <v>0</v>
          </cell>
          <cell r="U2189">
            <v>0</v>
          </cell>
          <cell r="V2189">
            <v>0</v>
          </cell>
        </row>
        <row r="2190">
          <cell r="O2190">
            <v>0</v>
          </cell>
          <cell r="U2190">
            <v>0</v>
          </cell>
          <cell r="V2190">
            <v>0</v>
          </cell>
        </row>
        <row r="2191">
          <cell r="O2191">
            <v>0</v>
          </cell>
          <cell r="U2191">
            <v>0</v>
          </cell>
          <cell r="V2191">
            <v>0</v>
          </cell>
        </row>
        <row r="2192">
          <cell r="O2192">
            <v>0</v>
          </cell>
          <cell r="U2192">
            <v>0</v>
          </cell>
          <cell r="V2192">
            <v>0</v>
          </cell>
        </row>
        <row r="2193">
          <cell r="O2193">
            <v>0</v>
          </cell>
          <cell r="U2193">
            <v>0</v>
          </cell>
          <cell r="V2193">
            <v>0</v>
          </cell>
        </row>
        <row r="2194">
          <cell r="O2194">
            <v>0</v>
          </cell>
          <cell r="U2194">
            <v>0</v>
          </cell>
          <cell r="V2194">
            <v>0</v>
          </cell>
        </row>
        <row r="2195">
          <cell r="O2195">
            <v>0</v>
          </cell>
          <cell r="U2195">
            <v>0</v>
          </cell>
          <cell r="V2195">
            <v>0</v>
          </cell>
        </row>
        <row r="2196">
          <cell r="O2196">
            <v>0</v>
          </cell>
          <cell r="U2196">
            <v>0</v>
          </cell>
          <cell r="V2196">
            <v>0</v>
          </cell>
        </row>
        <row r="2197">
          <cell r="O2197">
            <v>0</v>
          </cell>
          <cell r="U2197">
            <v>0</v>
          </cell>
          <cell r="V2197">
            <v>0</v>
          </cell>
        </row>
        <row r="2198">
          <cell r="O2198">
            <v>0</v>
          </cell>
          <cell r="U2198">
            <v>0</v>
          </cell>
          <cell r="V2198">
            <v>0</v>
          </cell>
        </row>
        <row r="2199">
          <cell r="O2199">
            <v>0</v>
          </cell>
          <cell r="U2199">
            <v>0</v>
          </cell>
          <cell r="V2199">
            <v>0</v>
          </cell>
        </row>
        <row r="2200">
          <cell r="O2200">
            <v>0</v>
          </cell>
          <cell r="U2200">
            <v>0</v>
          </cell>
          <cell r="V2200">
            <v>0</v>
          </cell>
        </row>
        <row r="2201">
          <cell r="O2201">
            <v>0</v>
          </cell>
          <cell r="U2201">
            <v>0</v>
          </cell>
          <cell r="V2201">
            <v>0</v>
          </cell>
        </row>
        <row r="2202">
          <cell r="O2202">
            <v>0</v>
          </cell>
          <cell r="U2202">
            <v>0</v>
          </cell>
          <cell r="V2202">
            <v>0</v>
          </cell>
        </row>
        <row r="2203">
          <cell r="O2203">
            <v>0</v>
          </cell>
          <cell r="U2203">
            <v>0</v>
          </cell>
          <cell r="V2203">
            <v>0</v>
          </cell>
        </row>
        <row r="2204">
          <cell r="O2204">
            <v>0</v>
          </cell>
          <cell r="U2204">
            <v>0</v>
          </cell>
          <cell r="V2204">
            <v>0</v>
          </cell>
        </row>
        <row r="2205">
          <cell r="O2205">
            <v>0</v>
          </cell>
          <cell r="U2205">
            <v>0</v>
          </cell>
          <cell r="V2205">
            <v>0</v>
          </cell>
        </row>
        <row r="2206">
          <cell r="O2206">
            <v>0</v>
          </cell>
          <cell r="U2206">
            <v>0</v>
          </cell>
          <cell r="V2206">
            <v>0</v>
          </cell>
        </row>
        <row r="2207">
          <cell r="O2207">
            <v>0</v>
          </cell>
          <cell r="U2207">
            <v>0</v>
          </cell>
          <cell r="V2207">
            <v>0</v>
          </cell>
        </row>
        <row r="2208">
          <cell r="O2208">
            <v>0</v>
          </cell>
          <cell r="U2208">
            <v>0</v>
          </cell>
          <cell r="V2208">
            <v>0</v>
          </cell>
        </row>
        <row r="2209">
          <cell r="O2209">
            <v>0</v>
          </cell>
          <cell r="U2209">
            <v>0</v>
          </cell>
          <cell r="V2209">
            <v>0</v>
          </cell>
        </row>
        <row r="2210">
          <cell r="O2210">
            <v>0</v>
          </cell>
          <cell r="U2210">
            <v>0</v>
          </cell>
          <cell r="V2210">
            <v>0</v>
          </cell>
        </row>
        <row r="2211">
          <cell r="O2211">
            <v>0</v>
          </cell>
          <cell r="U2211">
            <v>0</v>
          </cell>
          <cell r="V2211">
            <v>0</v>
          </cell>
        </row>
        <row r="2212">
          <cell r="O2212">
            <v>0</v>
          </cell>
          <cell r="U2212">
            <v>0</v>
          </cell>
          <cell r="V2212">
            <v>0</v>
          </cell>
        </row>
        <row r="2213">
          <cell r="O2213">
            <v>0</v>
          </cell>
          <cell r="U2213">
            <v>0</v>
          </cell>
          <cell r="V2213">
            <v>0</v>
          </cell>
        </row>
        <row r="2214">
          <cell r="O2214">
            <v>0</v>
          </cell>
          <cell r="U2214">
            <v>0</v>
          </cell>
          <cell r="V2214">
            <v>0</v>
          </cell>
        </row>
        <row r="2215">
          <cell r="O2215">
            <v>0</v>
          </cell>
          <cell r="U2215">
            <v>0</v>
          </cell>
          <cell r="V2215">
            <v>0</v>
          </cell>
        </row>
        <row r="2216">
          <cell r="O2216">
            <v>0</v>
          </cell>
          <cell r="U2216">
            <v>0</v>
          </cell>
          <cell r="V2216">
            <v>0</v>
          </cell>
        </row>
        <row r="2217">
          <cell r="O2217">
            <v>0</v>
          </cell>
          <cell r="U2217">
            <v>0</v>
          </cell>
          <cell r="V2217">
            <v>0</v>
          </cell>
        </row>
        <row r="2218">
          <cell r="O2218">
            <v>0</v>
          </cell>
          <cell r="U2218">
            <v>0</v>
          </cell>
          <cell r="V2218">
            <v>0</v>
          </cell>
        </row>
        <row r="2219">
          <cell r="O2219">
            <v>0</v>
          </cell>
          <cell r="U2219">
            <v>0</v>
          </cell>
          <cell r="V2219">
            <v>0</v>
          </cell>
        </row>
        <row r="2220">
          <cell r="O2220">
            <v>0</v>
          </cell>
          <cell r="U2220">
            <v>0</v>
          </cell>
          <cell r="V2220">
            <v>0</v>
          </cell>
        </row>
        <row r="2221">
          <cell r="O2221">
            <v>0</v>
          </cell>
          <cell r="U2221">
            <v>0</v>
          </cell>
          <cell r="V2221">
            <v>0</v>
          </cell>
        </row>
        <row r="2222">
          <cell r="O2222">
            <v>0</v>
          </cell>
          <cell r="U2222">
            <v>0</v>
          </cell>
          <cell r="V2222">
            <v>0</v>
          </cell>
        </row>
        <row r="2223">
          <cell r="O2223">
            <v>0</v>
          </cell>
          <cell r="U2223">
            <v>0</v>
          </cell>
          <cell r="V2223">
            <v>0</v>
          </cell>
        </row>
        <row r="2224">
          <cell r="O2224">
            <v>0</v>
          </cell>
          <cell r="U2224">
            <v>0</v>
          </cell>
          <cell r="V2224">
            <v>0</v>
          </cell>
        </row>
        <row r="2225">
          <cell r="O2225">
            <v>0</v>
          </cell>
          <cell r="U2225">
            <v>0</v>
          </cell>
          <cell r="V2225">
            <v>0</v>
          </cell>
        </row>
        <row r="2226">
          <cell r="O2226">
            <v>0</v>
          </cell>
          <cell r="U2226">
            <v>0</v>
          </cell>
          <cell r="V2226">
            <v>0</v>
          </cell>
        </row>
        <row r="2227">
          <cell r="O2227">
            <v>0</v>
          </cell>
          <cell r="U2227">
            <v>0</v>
          </cell>
          <cell r="V2227">
            <v>0</v>
          </cell>
        </row>
        <row r="2228">
          <cell r="O2228">
            <v>0</v>
          </cell>
          <cell r="U2228">
            <v>0</v>
          </cell>
          <cell r="V2228">
            <v>0</v>
          </cell>
        </row>
        <row r="2229">
          <cell r="O2229">
            <v>0</v>
          </cell>
          <cell r="U2229">
            <v>0</v>
          </cell>
          <cell r="V2229">
            <v>0</v>
          </cell>
        </row>
        <row r="2230">
          <cell r="O2230">
            <v>0</v>
          </cell>
          <cell r="U2230">
            <v>0</v>
          </cell>
          <cell r="V2230">
            <v>0</v>
          </cell>
        </row>
        <row r="2231">
          <cell r="O2231">
            <v>0</v>
          </cell>
          <cell r="U2231">
            <v>0</v>
          </cell>
          <cell r="V2231">
            <v>0</v>
          </cell>
        </row>
        <row r="2232">
          <cell r="O2232">
            <v>0</v>
          </cell>
          <cell r="U2232">
            <v>0</v>
          </cell>
          <cell r="V2232">
            <v>0</v>
          </cell>
        </row>
        <row r="2233">
          <cell r="O2233">
            <v>0</v>
          </cell>
          <cell r="U2233">
            <v>0</v>
          </cell>
          <cell r="V2233">
            <v>0</v>
          </cell>
        </row>
        <row r="2234">
          <cell r="O2234">
            <v>0</v>
          </cell>
          <cell r="U2234">
            <v>0</v>
          </cell>
          <cell r="V2234">
            <v>0</v>
          </cell>
        </row>
        <row r="2235">
          <cell r="O2235">
            <v>0</v>
          </cell>
          <cell r="U2235">
            <v>0</v>
          </cell>
          <cell r="V2235">
            <v>0</v>
          </cell>
        </row>
        <row r="2236">
          <cell r="O2236">
            <v>0</v>
          </cell>
          <cell r="U2236">
            <v>0</v>
          </cell>
          <cell r="V2236">
            <v>0</v>
          </cell>
        </row>
        <row r="2237">
          <cell r="O2237">
            <v>0</v>
          </cell>
          <cell r="U2237">
            <v>0</v>
          </cell>
          <cell r="V2237">
            <v>0</v>
          </cell>
        </row>
        <row r="2238">
          <cell r="O2238">
            <v>0</v>
          </cell>
          <cell r="U2238">
            <v>0</v>
          </cell>
          <cell r="V2238">
            <v>0</v>
          </cell>
        </row>
        <row r="2239">
          <cell r="O2239">
            <v>0</v>
          </cell>
          <cell r="U2239">
            <v>0</v>
          </cell>
          <cell r="V2239">
            <v>0</v>
          </cell>
        </row>
        <row r="2240">
          <cell r="O2240">
            <v>0</v>
          </cell>
          <cell r="U2240">
            <v>0</v>
          </cell>
          <cell r="V2240">
            <v>0</v>
          </cell>
        </row>
        <row r="2241">
          <cell r="O2241">
            <v>0</v>
          </cell>
          <cell r="U2241">
            <v>0</v>
          </cell>
          <cell r="V2241">
            <v>0</v>
          </cell>
        </row>
        <row r="2242">
          <cell r="O2242">
            <v>0</v>
          </cell>
          <cell r="U2242">
            <v>0</v>
          </cell>
          <cell r="V2242">
            <v>0</v>
          </cell>
        </row>
        <row r="2243">
          <cell r="O2243">
            <v>0</v>
          </cell>
          <cell r="U2243">
            <v>0</v>
          </cell>
          <cell r="V2243">
            <v>0</v>
          </cell>
        </row>
        <row r="2244">
          <cell r="O2244">
            <v>0</v>
          </cell>
          <cell r="U2244">
            <v>0</v>
          </cell>
          <cell r="V2244">
            <v>0</v>
          </cell>
        </row>
        <row r="2245">
          <cell r="O2245">
            <v>0</v>
          </cell>
          <cell r="U2245">
            <v>0</v>
          </cell>
          <cell r="V2245">
            <v>0</v>
          </cell>
        </row>
        <row r="2246">
          <cell r="O2246">
            <v>0</v>
          </cell>
          <cell r="U2246">
            <v>0</v>
          </cell>
          <cell r="V2246">
            <v>0</v>
          </cell>
        </row>
        <row r="2247">
          <cell r="O2247">
            <v>0</v>
          </cell>
          <cell r="U2247">
            <v>0</v>
          </cell>
          <cell r="V2247">
            <v>0</v>
          </cell>
        </row>
        <row r="2248">
          <cell r="O2248">
            <v>0</v>
          </cell>
          <cell r="U2248">
            <v>0</v>
          </cell>
          <cell r="V2248">
            <v>0</v>
          </cell>
        </row>
        <row r="2249">
          <cell r="O2249">
            <v>0</v>
          </cell>
          <cell r="U2249">
            <v>0</v>
          </cell>
          <cell r="V2249">
            <v>0</v>
          </cell>
        </row>
        <row r="2250">
          <cell r="O2250">
            <v>0</v>
          </cell>
          <cell r="U2250">
            <v>0</v>
          </cell>
          <cell r="V2250">
            <v>0</v>
          </cell>
        </row>
        <row r="2251">
          <cell r="O2251">
            <v>0</v>
          </cell>
          <cell r="U2251">
            <v>0</v>
          </cell>
          <cell r="V2251">
            <v>0</v>
          </cell>
        </row>
        <row r="2252">
          <cell r="O2252">
            <v>0</v>
          </cell>
          <cell r="U2252">
            <v>0</v>
          </cell>
          <cell r="V2252">
            <v>0</v>
          </cell>
        </row>
        <row r="2253">
          <cell r="O2253">
            <v>0</v>
          </cell>
          <cell r="U2253">
            <v>0</v>
          </cell>
          <cell r="V2253">
            <v>0</v>
          </cell>
        </row>
        <row r="2254">
          <cell r="O2254">
            <v>0</v>
          </cell>
          <cell r="U2254">
            <v>0</v>
          </cell>
          <cell r="V2254">
            <v>0</v>
          </cell>
        </row>
        <row r="2255">
          <cell r="O2255">
            <v>0</v>
          </cell>
          <cell r="U2255">
            <v>0</v>
          </cell>
          <cell r="V2255">
            <v>0</v>
          </cell>
        </row>
        <row r="2256">
          <cell r="O2256">
            <v>0</v>
          </cell>
          <cell r="U2256">
            <v>0</v>
          </cell>
          <cell r="V2256">
            <v>0</v>
          </cell>
        </row>
        <row r="2257">
          <cell r="O2257">
            <v>0</v>
          </cell>
          <cell r="U2257">
            <v>0</v>
          </cell>
          <cell r="V2257">
            <v>0</v>
          </cell>
        </row>
        <row r="2258">
          <cell r="O2258">
            <v>0</v>
          </cell>
          <cell r="U2258">
            <v>0</v>
          </cell>
          <cell r="V2258">
            <v>0</v>
          </cell>
        </row>
        <row r="2259">
          <cell r="O2259">
            <v>0</v>
          </cell>
          <cell r="U2259">
            <v>0</v>
          </cell>
          <cell r="V2259">
            <v>0</v>
          </cell>
        </row>
        <row r="2260">
          <cell r="O2260">
            <v>0</v>
          </cell>
          <cell r="U2260">
            <v>0</v>
          </cell>
          <cell r="V2260">
            <v>0</v>
          </cell>
        </row>
        <row r="2261">
          <cell r="O2261">
            <v>0</v>
          </cell>
          <cell r="U2261">
            <v>0</v>
          </cell>
          <cell r="V2261">
            <v>0</v>
          </cell>
        </row>
        <row r="2262">
          <cell r="O2262">
            <v>0</v>
          </cell>
          <cell r="U2262">
            <v>0</v>
          </cell>
          <cell r="V2262">
            <v>0</v>
          </cell>
        </row>
        <row r="2263">
          <cell r="O2263">
            <v>0</v>
          </cell>
          <cell r="U2263">
            <v>0</v>
          </cell>
          <cell r="V2263">
            <v>0</v>
          </cell>
        </row>
        <row r="2264">
          <cell r="O2264">
            <v>0</v>
          </cell>
          <cell r="U2264">
            <v>0</v>
          </cell>
          <cell r="V2264">
            <v>0</v>
          </cell>
        </row>
        <row r="2265">
          <cell r="O2265">
            <v>0</v>
          </cell>
          <cell r="U2265">
            <v>0</v>
          </cell>
          <cell r="V2265">
            <v>0</v>
          </cell>
        </row>
        <row r="2266">
          <cell r="O2266">
            <v>0</v>
          </cell>
          <cell r="U2266">
            <v>0</v>
          </cell>
          <cell r="V2266">
            <v>0</v>
          </cell>
        </row>
        <row r="2267">
          <cell r="O2267">
            <v>0</v>
          </cell>
          <cell r="U2267">
            <v>0</v>
          </cell>
          <cell r="V2267">
            <v>0</v>
          </cell>
        </row>
        <row r="2268">
          <cell r="O2268">
            <v>0</v>
          </cell>
          <cell r="U2268">
            <v>0</v>
          </cell>
          <cell r="V2268">
            <v>0</v>
          </cell>
        </row>
        <row r="2269">
          <cell r="O2269">
            <v>0</v>
          </cell>
          <cell r="U2269">
            <v>0</v>
          </cell>
          <cell r="V2269">
            <v>0</v>
          </cell>
        </row>
        <row r="2270">
          <cell r="O2270">
            <v>0</v>
          </cell>
          <cell r="U2270">
            <v>0</v>
          </cell>
          <cell r="V2270">
            <v>0</v>
          </cell>
        </row>
        <row r="2271">
          <cell r="O2271">
            <v>0</v>
          </cell>
          <cell r="U2271">
            <v>0</v>
          </cell>
          <cell r="V2271">
            <v>0</v>
          </cell>
        </row>
        <row r="2272">
          <cell r="O2272">
            <v>0</v>
          </cell>
          <cell r="U2272">
            <v>0</v>
          </cell>
          <cell r="V2272">
            <v>0</v>
          </cell>
        </row>
        <row r="2273">
          <cell r="O2273">
            <v>0</v>
          </cell>
          <cell r="U2273">
            <v>0</v>
          </cell>
          <cell r="V2273">
            <v>0</v>
          </cell>
        </row>
        <row r="2274">
          <cell r="O2274">
            <v>0</v>
          </cell>
          <cell r="U2274">
            <v>0</v>
          </cell>
          <cell r="V2274">
            <v>0</v>
          </cell>
        </row>
        <row r="2275">
          <cell r="O2275">
            <v>0</v>
          </cell>
          <cell r="U2275">
            <v>0</v>
          </cell>
          <cell r="V2275">
            <v>0</v>
          </cell>
        </row>
        <row r="2276">
          <cell r="O2276">
            <v>0</v>
          </cell>
          <cell r="U2276">
            <v>0</v>
          </cell>
          <cell r="V2276">
            <v>0</v>
          </cell>
        </row>
        <row r="2277">
          <cell r="O2277">
            <v>0</v>
          </cell>
          <cell r="U2277">
            <v>0</v>
          </cell>
          <cell r="V2277">
            <v>0</v>
          </cell>
        </row>
        <row r="2278">
          <cell r="O2278">
            <v>0</v>
          </cell>
          <cell r="U2278">
            <v>0</v>
          </cell>
          <cell r="V2278">
            <v>0</v>
          </cell>
        </row>
        <row r="2279">
          <cell r="O2279">
            <v>0</v>
          </cell>
          <cell r="U2279">
            <v>0</v>
          </cell>
          <cell r="V2279">
            <v>0</v>
          </cell>
        </row>
        <row r="2280">
          <cell r="O2280">
            <v>0</v>
          </cell>
          <cell r="U2280">
            <v>0</v>
          </cell>
          <cell r="V2280">
            <v>0</v>
          </cell>
        </row>
        <row r="2281">
          <cell r="O2281">
            <v>0</v>
          </cell>
          <cell r="U2281">
            <v>0</v>
          </cell>
          <cell r="V2281">
            <v>0</v>
          </cell>
        </row>
        <row r="2282">
          <cell r="O2282">
            <v>0</v>
          </cell>
          <cell r="U2282">
            <v>0</v>
          </cell>
          <cell r="V2282">
            <v>0</v>
          </cell>
        </row>
        <row r="2283">
          <cell r="O2283">
            <v>0</v>
          </cell>
          <cell r="U2283">
            <v>0</v>
          </cell>
          <cell r="V2283">
            <v>0</v>
          </cell>
        </row>
        <row r="2284">
          <cell r="O2284">
            <v>0</v>
          </cell>
          <cell r="U2284">
            <v>0</v>
          </cell>
          <cell r="V2284">
            <v>0</v>
          </cell>
        </row>
        <row r="2285">
          <cell r="O2285">
            <v>0</v>
          </cell>
          <cell r="U2285">
            <v>0</v>
          </cell>
          <cell r="V2285">
            <v>0</v>
          </cell>
        </row>
        <row r="2286">
          <cell r="O2286">
            <v>0</v>
          </cell>
          <cell r="U2286">
            <v>0</v>
          </cell>
          <cell r="V2286">
            <v>0</v>
          </cell>
        </row>
        <row r="2287">
          <cell r="O2287">
            <v>0</v>
          </cell>
          <cell r="U2287">
            <v>0</v>
          </cell>
          <cell r="V2287">
            <v>0</v>
          </cell>
        </row>
        <row r="2288">
          <cell r="O2288">
            <v>0</v>
          </cell>
          <cell r="U2288">
            <v>0</v>
          </cell>
          <cell r="V2288">
            <v>0</v>
          </cell>
        </row>
        <row r="2289">
          <cell r="O2289">
            <v>0</v>
          </cell>
          <cell r="U2289">
            <v>0</v>
          </cell>
          <cell r="V2289">
            <v>0</v>
          </cell>
        </row>
        <row r="2290">
          <cell r="O2290">
            <v>0</v>
          </cell>
          <cell r="U2290">
            <v>0</v>
          </cell>
          <cell r="V2290">
            <v>0</v>
          </cell>
        </row>
        <row r="2291">
          <cell r="O2291">
            <v>0</v>
          </cell>
          <cell r="U2291">
            <v>0</v>
          </cell>
          <cell r="V2291">
            <v>0</v>
          </cell>
        </row>
        <row r="2292">
          <cell r="O2292">
            <v>0</v>
          </cell>
          <cell r="U2292">
            <v>0</v>
          </cell>
          <cell r="V2292">
            <v>0</v>
          </cell>
        </row>
        <row r="2293">
          <cell r="O2293">
            <v>0</v>
          </cell>
          <cell r="U2293">
            <v>0</v>
          </cell>
          <cell r="V2293">
            <v>0</v>
          </cell>
        </row>
        <row r="2294">
          <cell r="O2294">
            <v>0</v>
          </cell>
          <cell r="U2294">
            <v>0</v>
          </cell>
          <cell r="V2294">
            <v>0</v>
          </cell>
        </row>
        <row r="2295">
          <cell r="O2295">
            <v>0</v>
          </cell>
          <cell r="U2295">
            <v>0</v>
          </cell>
          <cell r="V2295">
            <v>0</v>
          </cell>
        </row>
        <row r="2296">
          <cell r="O2296">
            <v>0</v>
          </cell>
          <cell r="U2296">
            <v>0</v>
          </cell>
          <cell r="V2296">
            <v>0</v>
          </cell>
        </row>
        <row r="2297">
          <cell r="O2297">
            <v>0</v>
          </cell>
          <cell r="U2297">
            <v>0</v>
          </cell>
          <cell r="V2297">
            <v>0</v>
          </cell>
        </row>
        <row r="2298">
          <cell r="O2298">
            <v>0</v>
          </cell>
          <cell r="U2298">
            <v>0</v>
          </cell>
          <cell r="V2298">
            <v>0</v>
          </cell>
        </row>
        <row r="2299">
          <cell r="O2299">
            <v>0</v>
          </cell>
          <cell r="U2299">
            <v>0</v>
          </cell>
          <cell r="V2299">
            <v>0</v>
          </cell>
        </row>
        <row r="2300">
          <cell r="O2300">
            <v>0</v>
          </cell>
          <cell r="U2300">
            <v>0</v>
          </cell>
          <cell r="V2300">
            <v>0</v>
          </cell>
        </row>
        <row r="2301">
          <cell r="O2301">
            <v>0</v>
          </cell>
          <cell r="U2301">
            <v>0</v>
          </cell>
          <cell r="V2301">
            <v>0</v>
          </cell>
        </row>
        <row r="2302">
          <cell r="O2302">
            <v>0</v>
          </cell>
          <cell r="U2302">
            <v>0</v>
          </cell>
          <cell r="V2302">
            <v>0</v>
          </cell>
        </row>
        <row r="2303">
          <cell r="O2303">
            <v>0</v>
          </cell>
          <cell r="U2303">
            <v>0</v>
          </cell>
          <cell r="V2303">
            <v>0</v>
          </cell>
        </row>
        <row r="2304">
          <cell r="O2304">
            <v>0</v>
          </cell>
          <cell r="U2304">
            <v>0</v>
          </cell>
          <cell r="V2304">
            <v>0</v>
          </cell>
        </row>
        <row r="2305">
          <cell r="O2305">
            <v>0</v>
          </cell>
          <cell r="U2305">
            <v>0</v>
          </cell>
          <cell r="V2305">
            <v>0</v>
          </cell>
        </row>
        <row r="2306">
          <cell r="O2306">
            <v>0</v>
          </cell>
          <cell r="U2306">
            <v>0</v>
          </cell>
          <cell r="V2306">
            <v>0</v>
          </cell>
        </row>
        <row r="2307">
          <cell r="O2307">
            <v>0</v>
          </cell>
          <cell r="U2307">
            <v>0</v>
          </cell>
          <cell r="V2307">
            <v>0</v>
          </cell>
        </row>
        <row r="2308">
          <cell r="O2308">
            <v>0</v>
          </cell>
          <cell r="U2308">
            <v>0</v>
          </cell>
          <cell r="V2308">
            <v>0</v>
          </cell>
        </row>
        <row r="2309">
          <cell r="O2309">
            <v>0</v>
          </cell>
          <cell r="U2309">
            <v>0</v>
          </cell>
          <cell r="V2309">
            <v>0</v>
          </cell>
        </row>
        <row r="2310">
          <cell r="O2310">
            <v>0</v>
          </cell>
          <cell r="U2310">
            <v>0</v>
          </cell>
          <cell r="V2310">
            <v>0</v>
          </cell>
        </row>
        <row r="2311">
          <cell r="O2311">
            <v>0</v>
          </cell>
          <cell r="U2311">
            <v>0</v>
          </cell>
          <cell r="V2311">
            <v>0</v>
          </cell>
        </row>
        <row r="2312">
          <cell r="O2312">
            <v>0</v>
          </cell>
          <cell r="U2312">
            <v>0</v>
          </cell>
          <cell r="V2312">
            <v>0</v>
          </cell>
        </row>
        <row r="2313">
          <cell r="O2313">
            <v>0</v>
          </cell>
          <cell r="U2313">
            <v>0</v>
          </cell>
          <cell r="V2313">
            <v>0</v>
          </cell>
        </row>
        <row r="2314">
          <cell r="O2314">
            <v>0</v>
          </cell>
          <cell r="U2314">
            <v>0</v>
          </cell>
          <cell r="V2314">
            <v>0</v>
          </cell>
        </row>
        <row r="2315">
          <cell r="O2315">
            <v>0</v>
          </cell>
          <cell r="U2315">
            <v>0</v>
          </cell>
          <cell r="V2315">
            <v>0</v>
          </cell>
        </row>
        <row r="2316">
          <cell r="O2316">
            <v>0</v>
          </cell>
          <cell r="U2316">
            <v>0</v>
          </cell>
          <cell r="V2316">
            <v>0</v>
          </cell>
        </row>
        <row r="2317">
          <cell r="O2317">
            <v>0</v>
          </cell>
          <cell r="U2317">
            <v>0</v>
          </cell>
          <cell r="V2317">
            <v>0</v>
          </cell>
        </row>
        <row r="2318">
          <cell r="O2318">
            <v>0</v>
          </cell>
          <cell r="U2318">
            <v>0</v>
          </cell>
          <cell r="V2318">
            <v>0</v>
          </cell>
        </row>
        <row r="2319">
          <cell r="O2319">
            <v>0</v>
          </cell>
          <cell r="U2319">
            <v>0</v>
          </cell>
          <cell r="V2319">
            <v>0</v>
          </cell>
        </row>
        <row r="2320">
          <cell r="O2320">
            <v>0</v>
          </cell>
          <cell r="U2320">
            <v>0</v>
          </cell>
          <cell r="V2320">
            <v>0</v>
          </cell>
        </row>
        <row r="2321">
          <cell r="O2321">
            <v>0</v>
          </cell>
          <cell r="U2321">
            <v>0</v>
          </cell>
          <cell r="V2321">
            <v>0</v>
          </cell>
        </row>
        <row r="2322">
          <cell r="O2322">
            <v>0</v>
          </cell>
          <cell r="U2322">
            <v>0</v>
          </cell>
          <cell r="V2322">
            <v>0</v>
          </cell>
        </row>
        <row r="2323">
          <cell r="O2323">
            <v>0</v>
          </cell>
          <cell r="U2323">
            <v>0</v>
          </cell>
          <cell r="V2323">
            <v>0</v>
          </cell>
        </row>
        <row r="2324">
          <cell r="O2324">
            <v>0</v>
          </cell>
          <cell r="U2324">
            <v>0</v>
          </cell>
          <cell r="V2324">
            <v>0</v>
          </cell>
        </row>
        <row r="2325">
          <cell r="O2325">
            <v>0</v>
          </cell>
          <cell r="U2325">
            <v>0</v>
          </cell>
          <cell r="V2325">
            <v>0</v>
          </cell>
        </row>
        <row r="2326">
          <cell r="O2326">
            <v>0</v>
          </cell>
          <cell r="U2326">
            <v>0</v>
          </cell>
          <cell r="V2326">
            <v>0</v>
          </cell>
        </row>
        <row r="2327">
          <cell r="O2327">
            <v>0</v>
          </cell>
          <cell r="U2327">
            <v>0</v>
          </cell>
          <cell r="V2327">
            <v>0</v>
          </cell>
        </row>
        <row r="2328">
          <cell r="O2328">
            <v>0</v>
          </cell>
          <cell r="U2328">
            <v>0</v>
          </cell>
          <cell r="V2328">
            <v>0</v>
          </cell>
        </row>
        <row r="2329">
          <cell r="O2329">
            <v>0</v>
          </cell>
          <cell r="U2329">
            <v>0</v>
          </cell>
          <cell r="V2329">
            <v>0</v>
          </cell>
        </row>
        <row r="2330">
          <cell r="O2330">
            <v>0</v>
          </cell>
          <cell r="U2330">
            <v>0</v>
          </cell>
          <cell r="V2330">
            <v>0</v>
          </cell>
        </row>
        <row r="2331">
          <cell r="O2331">
            <v>0</v>
          </cell>
          <cell r="U2331">
            <v>0</v>
          </cell>
          <cell r="V2331">
            <v>0</v>
          </cell>
        </row>
        <row r="2332">
          <cell r="O2332">
            <v>0</v>
          </cell>
          <cell r="U2332">
            <v>0</v>
          </cell>
          <cell r="V2332">
            <v>0</v>
          </cell>
        </row>
        <row r="2333">
          <cell r="O2333">
            <v>0</v>
          </cell>
          <cell r="U2333">
            <v>0</v>
          </cell>
          <cell r="V2333">
            <v>0</v>
          </cell>
        </row>
        <row r="2334">
          <cell r="O2334">
            <v>0</v>
          </cell>
          <cell r="U2334">
            <v>0</v>
          </cell>
          <cell r="V2334">
            <v>0</v>
          </cell>
        </row>
        <row r="2335">
          <cell r="O2335">
            <v>0</v>
          </cell>
          <cell r="U2335">
            <v>0</v>
          </cell>
          <cell r="V2335">
            <v>0</v>
          </cell>
        </row>
        <row r="2336">
          <cell r="O2336">
            <v>0</v>
          </cell>
          <cell r="U2336">
            <v>0</v>
          </cell>
          <cell r="V2336">
            <v>0</v>
          </cell>
        </row>
        <row r="2337">
          <cell r="O2337">
            <v>0</v>
          </cell>
          <cell r="U2337">
            <v>0</v>
          </cell>
          <cell r="V2337">
            <v>0</v>
          </cell>
        </row>
        <row r="2338">
          <cell r="O2338">
            <v>0</v>
          </cell>
          <cell r="U2338">
            <v>0</v>
          </cell>
          <cell r="V2338">
            <v>0</v>
          </cell>
        </row>
        <row r="2339">
          <cell r="O2339">
            <v>0</v>
          </cell>
          <cell r="U2339">
            <v>0</v>
          </cell>
          <cell r="V2339">
            <v>0</v>
          </cell>
        </row>
        <row r="2340">
          <cell r="O2340">
            <v>0</v>
          </cell>
          <cell r="U2340">
            <v>0</v>
          </cell>
          <cell r="V2340">
            <v>0</v>
          </cell>
        </row>
        <row r="2341">
          <cell r="O2341">
            <v>0</v>
          </cell>
          <cell r="U2341">
            <v>0</v>
          </cell>
          <cell r="V2341">
            <v>0</v>
          </cell>
        </row>
        <row r="2342">
          <cell r="O2342">
            <v>0</v>
          </cell>
          <cell r="U2342">
            <v>0</v>
          </cell>
          <cell r="V2342">
            <v>0</v>
          </cell>
        </row>
        <row r="2343">
          <cell r="O2343">
            <v>0</v>
          </cell>
          <cell r="U2343">
            <v>0</v>
          </cell>
          <cell r="V2343">
            <v>0</v>
          </cell>
        </row>
        <row r="2344">
          <cell r="O2344">
            <v>0</v>
          </cell>
          <cell r="U2344">
            <v>0</v>
          </cell>
          <cell r="V2344">
            <v>0</v>
          </cell>
        </row>
        <row r="2345">
          <cell r="O2345">
            <v>0</v>
          </cell>
          <cell r="U2345">
            <v>0</v>
          </cell>
          <cell r="V2345">
            <v>0</v>
          </cell>
        </row>
        <row r="2346">
          <cell r="O2346">
            <v>0</v>
          </cell>
          <cell r="U2346">
            <v>0</v>
          </cell>
          <cell r="V2346">
            <v>0</v>
          </cell>
        </row>
        <row r="2347">
          <cell r="O2347">
            <v>0</v>
          </cell>
          <cell r="U2347">
            <v>0</v>
          </cell>
          <cell r="V2347">
            <v>0</v>
          </cell>
        </row>
        <row r="2348">
          <cell r="O2348">
            <v>0</v>
          </cell>
          <cell r="U2348">
            <v>0</v>
          </cell>
          <cell r="V2348">
            <v>0</v>
          </cell>
        </row>
        <row r="2349">
          <cell r="O2349">
            <v>0</v>
          </cell>
          <cell r="U2349">
            <v>0</v>
          </cell>
          <cell r="V2349">
            <v>0</v>
          </cell>
        </row>
        <row r="2350">
          <cell r="O2350">
            <v>0</v>
          </cell>
          <cell r="U2350">
            <v>0</v>
          </cell>
          <cell r="V2350">
            <v>0</v>
          </cell>
        </row>
        <row r="2351">
          <cell r="O2351">
            <v>0</v>
          </cell>
          <cell r="U2351">
            <v>0</v>
          </cell>
          <cell r="V2351">
            <v>0</v>
          </cell>
        </row>
        <row r="2352">
          <cell r="O2352">
            <v>0</v>
          </cell>
          <cell r="U2352">
            <v>0</v>
          </cell>
          <cell r="V2352">
            <v>0</v>
          </cell>
        </row>
        <row r="2353">
          <cell r="O2353">
            <v>0</v>
          </cell>
          <cell r="U2353">
            <v>0</v>
          </cell>
          <cell r="V2353">
            <v>0</v>
          </cell>
        </row>
        <row r="2354">
          <cell r="O2354">
            <v>0</v>
          </cell>
          <cell r="U2354">
            <v>0</v>
          </cell>
          <cell r="V2354">
            <v>0</v>
          </cell>
        </row>
        <row r="2355">
          <cell r="O2355">
            <v>0</v>
          </cell>
          <cell r="U2355">
            <v>0</v>
          </cell>
          <cell r="V2355">
            <v>0</v>
          </cell>
        </row>
        <row r="2356">
          <cell r="O2356">
            <v>0</v>
          </cell>
          <cell r="U2356">
            <v>0</v>
          </cell>
          <cell r="V2356">
            <v>0</v>
          </cell>
        </row>
        <row r="2357">
          <cell r="O2357">
            <v>0</v>
          </cell>
          <cell r="U2357">
            <v>0</v>
          </cell>
          <cell r="V2357">
            <v>0</v>
          </cell>
        </row>
        <row r="2358">
          <cell r="O2358">
            <v>0</v>
          </cell>
          <cell r="U2358">
            <v>0</v>
          </cell>
          <cell r="V2358">
            <v>0</v>
          </cell>
        </row>
        <row r="2359">
          <cell r="O2359">
            <v>0</v>
          </cell>
          <cell r="U2359">
            <v>0</v>
          </cell>
          <cell r="V2359">
            <v>0</v>
          </cell>
        </row>
        <row r="2360">
          <cell r="O2360">
            <v>0</v>
          </cell>
          <cell r="U2360">
            <v>0</v>
          </cell>
          <cell r="V2360">
            <v>0</v>
          </cell>
        </row>
        <row r="2361">
          <cell r="O2361">
            <v>0</v>
          </cell>
          <cell r="U2361">
            <v>0</v>
          </cell>
          <cell r="V2361">
            <v>0</v>
          </cell>
        </row>
        <row r="2362">
          <cell r="O2362">
            <v>0</v>
          </cell>
          <cell r="U2362">
            <v>0</v>
          </cell>
          <cell r="V2362">
            <v>0</v>
          </cell>
        </row>
        <row r="2363">
          <cell r="O2363">
            <v>0</v>
          </cell>
          <cell r="U2363">
            <v>0</v>
          </cell>
          <cell r="V2363">
            <v>0</v>
          </cell>
        </row>
        <row r="2364">
          <cell r="O2364">
            <v>0</v>
          </cell>
          <cell r="U2364">
            <v>0</v>
          </cell>
          <cell r="V2364">
            <v>0</v>
          </cell>
        </row>
        <row r="2365">
          <cell r="O2365">
            <v>0</v>
          </cell>
          <cell r="U2365">
            <v>0</v>
          </cell>
          <cell r="V2365">
            <v>0</v>
          </cell>
        </row>
        <row r="2366">
          <cell r="O2366">
            <v>0</v>
          </cell>
          <cell r="U2366">
            <v>0</v>
          </cell>
          <cell r="V2366">
            <v>0</v>
          </cell>
        </row>
        <row r="2367">
          <cell r="O2367">
            <v>0</v>
          </cell>
          <cell r="U2367">
            <v>0</v>
          </cell>
          <cell r="V2367">
            <v>0</v>
          </cell>
        </row>
        <row r="2368">
          <cell r="O2368">
            <v>0</v>
          </cell>
          <cell r="U2368">
            <v>0</v>
          </cell>
          <cell r="V2368">
            <v>0</v>
          </cell>
        </row>
        <row r="2369">
          <cell r="O2369">
            <v>0</v>
          </cell>
          <cell r="U2369">
            <v>0</v>
          </cell>
          <cell r="V2369">
            <v>0</v>
          </cell>
        </row>
        <row r="2370">
          <cell r="O2370">
            <v>0</v>
          </cell>
          <cell r="U2370">
            <v>0</v>
          </cell>
          <cell r="V2370">
            <v>0</v>
          </cell>
        </row>
        <row r="2371">
          <cell r="O2371">
            <v>0</v>
          </cell>
          <cell r="U2371">
            <v>0</v>
          </cell>
          <cell r="V2371">
            <v>0</v>
          </cell>
        </row>
        <row r="2372">
          <cell r="O2372">
            <v>0</v>
          </cell>
          <cell r="U2372">
            <v>0</v>
          </cell>
          <cell r="V2372">
            <v>0</v>
          </cell>
        </row>
        <row r="2373">
          <cell r="O2373">
            <v>0</v>
          </cell>
          <cell r="U2373">
            <v>0</v>
          </cell>
          <cell r="V2373">
            <v>0</v>
          </cell>
        </row>
        <row r="2374">
          <cell r="O2374">
            <v>0</v>
          </cell>
          <cell r="U2374">
            <v>0</v>
          </cell>
          <cell r="V2374">
            <v>0</v>
          </cell>
        </row>
        <row r="2375">
          <cell r="O2375">
            <v>0</v>
          </cell>
          <cell r="U2375">
            <v>0</v>
          </cell>
          <cell r="V2375">
            <v>0</v>
          </cell>
        </row>
        <row r="2376">
          <cell r="O2376">
            <v>0</v>
          </cell>
          <cell r="U2376">
            <v>0</v>
          </cell>
          <cell r="V2376">
            <v>0</v>
          </cell>
        </row>
        <row r="2377">
          <cell r="O2377">
            <v>0</v>
          </cell>
          <cell r="U2377">
            <v>0</v>
          </cell>
          <cell r="V2377">
            <v>0</v>
          </cell>
        </row>
        <row r="2378">
          <cell r="O2378">
            <v>0</v>
          </cell>
          <cell r="U2378">
            <v>0</v>
          </cell>
          <cell r="V2378">
            <v>0</v>
          </cell>
        </row>
        <row r="2379">
          <cell r="O2379">
            <v>0</v>
          </cell>
          <cell r="U2379">
            <v>0</v>
          </cell>
          <cell r="V2379">
            <v>0</v>
          </cell>
        </row>
        <row r="2380">
          <cell r="O2380">
            <v>0</v>
          </cell>
          <cell r="U2380">
            <v>0</v>
          </cell>
          <cell r="V2380">
            <v>0</v>
          </cell>
        </row>
        <row r="2381">
          <cell r="O2381">
            <v>0</v>
          </cell>
          <cell r="U2381">
            <v>0</v>
          </cell>
          <cell r="V2381">
            <v>0</v>
          </cell>
        </row>
        <row r="2382">
          <cell r="O2382">
            <v>0</v>
          </cell>
          <cell r="U2382">
            <v>0</v>
          </cell>
          <cell r="V2382">
            <v>0</v>
          </cell>
        </row>
        <row r="2383">
          <cell r="O2383">
            <v>0</v>
          </cell>
          <cell r="U2383">
            <v>0</v>
          </cell>
          <cell r="V2383">
            <v>0</v>
          </cell>
        </row>
        <row r="2384">
          <cell r="O2384">
            <v>0</v>
          </cell>
          <cell r="U2384">
            <v>0</v>
          </cell>
          <cell r="V2384">
            <v>0</v>
          </cell>
        </row>
        <row r="2385">
          <cell r="O2385">
            <v>0</v>
          </cell>
          <cell r="U2385">
            <v>0</v>
          </cell>
          <cell r="V2385">
            <v>0</v>
          </cell>
        </row>
        <row r="2386">
          <cell r="O2386">
            <v>0</v>
          </cell>
          <cell r="U2386">
            <v>0</v>
          </cell>
          <cell r="V2386">
            <v>0</v>
          </cell>
        </row>
        <row r="2387">
          <cell r="O2387">
            <v>0</v>
          </cell>
          <cell r="U2387">
            <v>0</v>
          </cell>
          <cell r="V2387">
            <v>0</v>
          </cell>
        </row>
        <row r="2388">
          <cell r="O2388">
            <v>0</v>
          </cell>
          <cell r="U2388">
            <v>0</v>
          </cell>
          <cell r="V2388">
            <v>0</v>
          </cell>
        </row>
        <row r="2389">
          <cell r="O2389">
            <v>0</v>
          </cell>
          <cell r="U2389">
            <v>0</v>
          </cell>
          <cell r="V2389">
            <v>0</v>
          </cell>
        </row>
        <row r="2390">
          <cell r="O2390">
            <v>0</v>
          </cell>
          <cell r="U2390">
            <v>0</v>
          </cell>
          <cell r="V2390">
            <v>0</v>
          </cell>
        </row>
        <row r="2391">
          <cell r="O2391">
            <v>0</v>
          </cell>
          <cell r="U2391">
            <v>0</v>
          </cell>
          <cell r="V2391">
            <v>0</v>
          </cell>
        </row>
        <row r="2392">
          <cell r="O2392">
            <v>0</v>
          </cell>
          <cell r="U2392">
            <v>0</v>
          </cell>
          <cell r="V2392">
            <v>0</v>
          </cell>
        </row>
        <row r="2393">
          <cell r="O2393">
            <v>0</v>
          </cell>
          <cell r="U2393">
            <v>0</v>
          </cell>
          <cell r="V2393">
            <v>0</v>
          </cell>
        </row>
        <row r="2394">
          <cell r="O2394">
            <v>0</v>
          </cell>
          <cell r="U2394">
            <v>0</v>
          </cell>
          <cell r="V2394">
            <v>0</v>
          </cell>
        </row>
        <row r="2395">
          <cell r="O2395">
            <v>0</v>
          </cell>
          <cell r="U2395">
            <v>0</v>
          </cell>
          <cell r="V2395">
            <v>0</v>
          </cell>
        </row>
        <row r="2396">
          <cell r="O2396">
            <v>0</v>
          </cell>
          <cell r="U2396">
            <v>0</v>
          </cell>
          <cell r="V2396">
            <v>0</v>
          </cell>
        </row>
        <row r="2397">
          <cell r="O2397">
            <v>0</v>
          </cell>
          <cell r="U2397">
            <v>0</v>
          </cell>
          <cell r="V2397">
            <v>0</v>
          </cell>
        </row>
        <row r="2398">
          <cell r="O2398">
            <v>0</v>
          </cell>
          <cell r="U2398">
            <v>0</v>
          </cell>
          <cell r="V2398">
            <v>0</v>
          </cell>
        </row>
        <row r="2399">
          <cell r="O2399">
            <v>0</v>
          </cell>
          <cell r="U2399">
            <v>0</v>
          </cell>
          <cell r="V2399">
            <v>0</v>
          </cell>
        </row>
        <row r="2400">
          <cell r="O2400">
            <v>0</v>
          </cell>
          <cell r="U2400">
            <v>0</v>
          </cell>
          <cell r="V2400">
            <v>0</v>
          </cell>
        </row>
        <row r="2401">
          <cell r="O2401">
            <v>0</v>
          </cell>
          <cell r="U2401">
            <v>0</v>
          </cell>
          <cell r="V2401">
            <v>0</v>
          </cell>
        </row>
        <row r="2402">
          <cell r="O2402">
            <v>0</v>
          </cell>
          <cell r="U2402">
            <v>0</v>
          </cell>
          <cell r="V2402">
            <v>0</v>
          </cell>
        </row>
        <row r="2403">
          <cell r="O2403">
            <v>0</v>
          </cell>
          <cell r="U2403">
            <v>0</v>
          </cell>
          <cell r="V2403">
            <v>0</v>
          </cell>
        </row>
        <row r="2404">
          <cell r="O2404">
            <v>0</v>
          </cell>
          <cell r="U2404">
            <v>0</v>
          </cell>
          <cell r="V2404">
            <v>0</v>
          </cell>
        </row>
        <row r="2405">
          <cell r="O2405">
            <v>0</v>
          </cell>
          <cell r="U2405">
            <v>0</v>
          </cell>
          <cell r="V2405">
            <v>0</v>
          </cell>
        </row>
        <row r="2406">
          <cell r="O2406">
            <v>0</v>
          </cell>
          <cell r="U2406">
            <v>0</v>
          </cell>
          <cell r="V2406">
            <v>0</v>
          </cell>
        </row>
        <row r="2407">
          <cell r="O2407">
            <v>0</v>
          </cell>
          <cell r="U2407">
            <v>0</v>
          </cell>
          <cell r="V2407">
            <v>0</v>
          </cell>
        </row>
        <row r="2408">
          <cell r="O2408">
            <v>0</v>
          </cell>
          <cell r="U2408">
            <v>0</v>
          </cell>
          <cell r="V2408">
            <v>0</v>
          </cell>
        </row>
        <row r="2409">
          <cell r="O2409">
            <v>0</v>
          </cell>
          <cell r="U2409">
            <v>0</v>
          </cell>
          <cell r="V2409">
            <v>0</v>
          </cell>
        </row>
        <row r="2410">
          <cell r="O2410">
            <v>0</v>
          </cell>
          <cell r="U2410">
            <v>0</v>
          </cell>
          <cell r="V2410">
            <v>0</v>
          </cell>
        </row>
        <row r="2411">
          <cell r="O2411">
            <v>0</v>
          </cell>
          <cell r="U2411">
            <v>0</v>
          </cell>
          <cell r="V2411">
            <v>0</v>
          </cell>
        </row>
        <row r="2412">
          <cell r="O2412">
            <v>0</v>
          </cell>
          <cell r="U2412">
            <v>0</v>
          </cell>
          <cell r="V2412">
            <v>0</v>
          </cell>
        </row>
        <row r="2413">
          <cell r="O2413">
            <v>0</v>
          </cell>
          <cell r="U2413">
            <v>0</v>
          </cell>
          <cell r="V2413">
            <v>0</v>
          </cell>
        </row>
        <row r="2414">
          <cell r="O2414">
            <v>0</v>
          </cell>
          <cell r="U2414">
            <v>0</v>
          </cell>
          <cell r="V2414">
            <v>0</v>
          </cell>
        </row>
        <row r="2415">
          <cell r="O2415">
            <v>0</v>
          </cell>
          <cell r="U2415">
            <v>0</v>
          </cell>
          <cell r="V2415">
            <v>0</v>
          </cell>
        </row>
        <row r="2416">
          <cell r="O2416">
            <v>0</v>
          </cell>
          <cell r="U2416">
            <v>0</v>
          </cell>
          <cell r="V2416">
            <v>0</v>
          </cell>
        </row>
        <row r="2417">
          <cell r="O2417">
            <v>0</v>
          </cell>
          <cell r="U2417">
            <v>0</v>
          </cell>
          <cell r="V2417">
            <v>0</v>
          </cell>
        </row>
        <row r="2418">
          <cell r="O2418">
            <v>0</v>
          </cell>
          <cell r="U2418">
            <v>0</v>
          </cell>
          <cell r="V2418">
            <v>0</v>
          </cell>
        </row>
        <row r="2419">
          <cell r="O2419">
            <v>0</v>
          </cell>
          <cell r="U2419">
            <v>0</v>
          </cell>
          <cell r="V2419">
            <v>0</v>
          </cell>
        </row>
        <row r="2420">
          <cell r="O2420">
            <v>0</v>
          </cell>
          <cell r="U2420">
            <v>0</v>
          </cell>
          <cell r="V2420">
            <v>0</v>
          </cell>
        </row>
        <row r="2421">
          <cell r="O2421">
            <v>0</v>
          </cell>
          <cell r="U2421">
            <v>0</v>
          </cell>
          <cell r="V2421">
            <v>0</v>
          </cell>
        </row>
        <row r="2422">
          <cell r="O2422">
            <v>0</v>
          </cell>
          <cell r="U2422">
            <v>0</v>
          </cell>
          <cell r="V2422">
            <v>0</v>
          </cell>
        </row>
        <row r="2423">
          <cell r="O2423">
            <v>0</v>
          </cell>
          <cell r="U2423">
            <v>0</v>
          </cell>
          <cell r="V2423">
            <v>0</v>
          </cell>
        </row>
        <row r="2424">
          <cell r="O2424">
            <v>0</v>
          </cell>
          <cell r="U2424">
            <v>0</v>
          </cell>
          <cell r="V2424">
            <v>0</v>
          </cell>
        </row>
        <row r="2425">
          <cell r="O2425">
            <v>0</v>
          </cell>
          <cell r="U2425">
            <v>0</v>
          </cell>
          <cell r="V2425">
            <v>0</v>
          </cell>
        </row>
        <row r="2426">
          <cell r="O2426">
            <v>0</v>
          </cell>
          <cell r="U2426">
            <v>0</v>
          </cell>
          <cell r="V2426">
            <v>0</v>
          </cell>
        </row>
        <row r="2427">
          <cell r="O2427">
            <v>0</v>
          </cell>
          <cell r="U2427">
            <v>0</v>
          </cell>
          <cell r="V2427">
            <v>0</v>
          </cell>
        </row>
        <row r="2428">
          <cell r="O2428">
            <v>0</v>
          </cell>
          <cell r="U2428">
            <v>0</v>
          </cell>
          <cell r="V2428">
            <v>0</v>
          </cell>
        </row>
        <row r="2429">
          <cell r="O2429">
            <v>0</v>
          </cell>
          <cell r="U2429">
            <v>0</v>
          </cell>
          <cell r="V2429">
            <v>0</v>
          </cell>
        </row>
        <row r="2430">
          <cell r="O2430">
            <v>0</v>
          </cell>
          <cell r="U2430">
            <v>0</v>
          </cell>
          <cell r="V2430">
            <v>0</v>
          </cell>
        </row>
        <row r="2431">
          <cell r="O2431">
            <v>0</v>
          </cell>
          <cell r="U2431">
            <v>0</v>
          </cell>
          <cell r="V2431">
            <v>0</v>
          </cell>
        </row>
        <row r="2432">
          <cell r="O2432">
            <v>0</v>
          </cell>
          <cell r="U2432">
            <v>0</v>
          </cell>
          <cell r="V2432">
            <v>0</v>
          </cell>
        </row>
        <row r="2433">
          <cell r="O2433">
            <v>0</v>
          </cell>
          <cell r="U2433">
            <v>0</v>
          </cell>
          <cell r="V2433">
            <v>0</v>
          </cell>
        </row>
        <row r="2434">
          <cell r="O2434">
            <v>0</v>
          </cell>
          <cell r="U2434">
            <v>0</v>
          </cell>
          <cell r="V2434">
            <v>0</v>
          </cell>
        </row>
        <row r="2435">
          <cell r="O2435">
            <v>0</v>
          </cell>
          <cell r="U2435">
            <v>0</v>
          </cell>
          <cell r="V2435">
            <v>0</v>
          </cell>
        </row>
        <row r="2436">
          <cell r="O2436">
            <v>0</v>
          </cell>
          <cell r="U2436">
            <v>0</v>
          </cell>
          <cell r="V2436">
            <v>0</v>
          </cell>
        </row>
        <row r="2437">
          <cell r="O2437">
            <v>0</v>
          </cell>
          <cell r="U2437">
            <v>0</v>
          </cell>
          <cell r="V2437">
            <v>0</v>
          </cell>
        </row>
        <row r="2438">
          <cell r="O2438">
            <v>0</v>
          </cell>
          <cell r="U2438">
            <v>0</v>
          </cell>
          <cell r="V2438">
            <v>0</v>
          </cell>
        </row>
        <row r="2439">
          <cell r="O2439">
            <v>0</v>
          </cell>
          <cell r="U2439">
            <v>0</v>
          </cell>
          <cell r="V2439">
            <v>0</v>
          </cell>
        </row>
        <row r="2440">
          <cell r="O2440">
            <v>0</v>
          </cell>
          <cell r="U2440">
            <v>0</v>
          </cell>
          <cell r="V2440">
            <v>0</v>
          </cell>
        </row>
        <row r="2441">
          <cell r="O2441">
            <v>0</v>
          </cell>
          <cell r="U2441">
            <v>0</v>
          </cell>
          <cell r="V2441">
            <v>0</v>
          </cell>
        </row>
        <row r="2442">
          <cell r="O2442">
            <v>0</v>
          </cell>
          <cell r="U2442">
            <v>0</v>
          </cell>
          <cell r="V2442">
            <v>0</v>
          </cell>
        </row>
        <row r="2443">
          <cell r="O2443">
            <v>0</v>
          </cell>
          <cell r="U2443">
            <v>0</v>
          </cell>
          <cell r="V2443">
            <v>0</v>
          </cell>
        </row>
        <row r="2444">
          <cell r="O2444">
            <v>0</v>
          </cell>
          <cell r="U2444">
            <v>0</v>
          </cell>
          <cell r="V2444">
            <v>0</v>
          </cell>
        </row>
        <row r="2445">
          <cell r="O2445">
            <v>0</v>
          </cell>
          <cell r="U2445">
            <v>0</v>
          </cell>
          <cell r="V2445">
            <v>0</v>
          </cell>
        </row>
        <row r="2446">
          <cell r="O2446">
            <v>0</v>
          </cell>
          <cell r="U2446">
            <v>0</v>
          </cell>
          <cell r="V2446">
            <v>0</v>
          </cell>
        </row>
        <row r="2447">
          <cell r="O2447">
            <v>0</v>
          </cell>
          <cell r="U2447">
            <v>0</v>
          </cell>
          <cell r="V2447">
            <v>0</v>
          </cell>
        </row>
        <row r="2448">
          <cell r="O2448">
            <v>0</v>
          </cell>
          <cell r="U2448">
            <v>0</v>
          </cell>
          <cell r="V2448">
            <v>0</v>
          </cell>
        </row>
        <row r="2449">
          <cell r="O2449">
            <v>0</v>
          </cell>
          <cell r="U2449">
            <v>0</v>
          </cell>
          <cell r="V2449">
            <v>0</v>
          </cell>
        </row>
        <row r="2450">
          <cell r="O2450">
            <v>0</v>
          </cell>
          <cell r="U2450">
            <v>0</v>
          </cell>
          <cell r="V2450">
            <v>0</v>
          </cell>
        </row>
        <row r="2451">
          <cell r="O2451">
            <v>0</v>
          </cell>
          <cell r="U2451">
            <v>0</v>
          </cell>
          <cell r="V2451">
            <v>0</v>
          </cell>
        </row>
        <row r="2452">
          <cell r="O2452">
            <v>0</v>
          </cell>
          <cell r="U2452">
            <v>0</v>
          </cell>
          <cell r="V2452">
            <v>0</v>
          </cell>
        </row>
        <row r="2453">
          <cell r="O2453">
            <v>0</v>
          </cell>
          <cell r="U2453">
            <v>0</v>
          </cell>
          <cell r="V2453">
            <v>0</v>
          </cell>
        </row>
        <row r="2454">
          <cell r="O2454">
            <v>0</v>
          </cell>
          <cell r="U2454">
            <v>0</v>
          </cell>
          <cell r="V2454">
            <v>0</v>
          </cell>
        </row>
        <row r="2455">
          <cell r="O2455">
            <v>0</v>
          </cell>
          <cell r="U2455">
            <v>0</v>
          </cell>
          <cell r="V2455">
            <v>0</v>
          </cell>
        </row>
        <row r="2456">
          <cell r="O2456">
            <v>0</v>
          </cell>
          <cell r="U2456">
            <v>0</v>
          </cell>
          <cell r="V2456">
            <v>0</v>
          </cell>
        </row>
        <row r="2457">
          <cell r="O2457">
            <v>0</v>
          </cell>
          <cell r="U2457">
            <v>0</v>
          </cell>
          <cell r="V2457">
            <v>0</v>
          </cell>
        </row>
        <row r="2458">
          <cell r="O2458">
            <v>0</v>
          </cell>
          <cell r="U2458">
            <v>0</v>
          </cell>
          <cell r="V2458">
            <v>0</v>
          </cell>
        </row>
        <row r="2459">
          <cell r="O2459">
            <v>0</v>
          </cell>
          <cell r="U2459">
            <v>0</v>
          </cell>
          <cell r="V2459">
            <v>0</v>
          </cell>
        </row>
        <row r="2460">
          <cell r="O2460">
            <v>0</v>
          </cell>
          <cell r="U2460">
            <v>0</v>
          </cell>
          <cell r="V2460">
            <v>0</v>
          </cell>
        </row>
        <row r="2461">
          <cell r="O2461">
            <v>0</v>
          </cell>
          <cell r="U2461">
            <v>0</v>
          </cell>
          <cell r="V2461">
            <v>0</v>
          </cell>
        </row>
        <row r="2462">
          <cell r="O2462">
            <v>0</v>
          </cell>
          <cell r="U2462">
            <v>0</v>
          </cell>
          <cell r="V2462">
            <v>0</v>
          </cell>
        </row>
        <row r="2463">
          <cell r="O2463">
            <v>0</v>
          </cell>
          <cell r="U2463">
            <v>0</v>
          </cell>
          <cell r="V2463">
            <v>0</v>
          </cell>
        </row>
        <row r="2464">
          <cell r="O2464">
            <v>0</v>
          </cell>
          <cell r="U2464">
            <v>0</v>
          </cell>
          <cell r="V2464">
            <v>0</v>
          </cell>
        </row>
        <row r="2465">
          <cell r="O2465">
            <v>0</v>
          </cell>
          <cell r="U2465">
            <v>0</v>
          </cell>
          <cell r="V2465">
            <v>0</v>
          </cell>
        </row>
        <row r="2466">
          <cell r="O2466">
            <v>0</v>
          </cell>
          <cell r="U2466">
            <v>0</v>
          </cell>
          <cell r="V2466">
            <v>0</v>
          </cell>
        </row>
        <row r="2467">
          <cell r="O2467">
            <v>0</v>
          </cell>
          <cell r="U2467">
            <v>0</v>
          </cell>
          <cell r="V2467">
            <v>0</v>
          </cell>
        </row>
        <row r="2468">
          <cell r="O2468">
            <v>0</v>
          </cell>
          <cell r="U2468">
            <v>0</v>
          </cell>
          <cell r="V2468">
            <v>0</v>
          </cell>
        </row>
        <row r="2469">
          <cell r="O2469">
            <v>0</v>
          </cell>
          <cell r="U2469">
            <v>0</v>
          </cell>
          <cell r="V2469">
            <v>0</v>
          </cell>
        </row>
        <row r="2470">
          <cell r="O2470">
            <v>0</v>
          </cell>
          <cell r="U2470">
            <v>0</v>
          </cell>
          <cell r="V2470">
            <v>0</v>
          </cell>
        </row>
        <row r="2471">
          <cell r="O2471">
            <v>0</v>
          </cell>
          <cell r="U2471">
            <v>0</v>
          </cell>
          <cell r="V2471">
            <v>0</v>
          </cell>
        </row>
        <row r="2472">
          <cell r="O2472">
            <v>0</v>
          </cell>
          <cell r="U2472">
            <v>0</v>
          </cell>
          <cell r="V2472">
            <v>0</v>
          </cell>
        </row>
        <row r="2473">
          <cell r="O2473">
            <v>0</v>
          </cell>
          <cell r="U2473">
            <v>0</v>
          </cell>
          <cell r="V2473">
            <v>0</v>
          </cell>
        </row>
        <row r="2474">
          <cell r="O2474">
            <v>0</v>
          </cell>
          <cell r="U2474">
            <v>0</v>
          </cell>
          <cell r="V2474">
            <v>0</v>
          </cell>
        </row>
        <row r="2475">
          <cell r="O2475">
            <v>0</v>
          </cell>
          <cell r="U2475">
            <v>0</v>
          </cell>
          <cell r="V2475">
            <v>0</v>
          </cell>
        </row>
        <row r="2476">
          <cell r="O2476">
            <v>0</v>
          </cell>
          <cell r="U2476">
            <v>0</v>
          </cell>
          <cell r="V2476">
            <v>0</v>
          </cell>
        </row>
        <row r="2477">
          <cell r="O2477">
            <v>0</v>
          </cell>
          <cell r="U2477">
            <v>0</v>
          </cell>
          <cell r="V2477">
            <v>0</v>
          </cell>
        </row>
        <row r="2478">
          <cell r="O2478">
            <v>0</v>
          </cell>
          <cell r="U2478">
            <v>0</v>
          </cell>
          <cell r="V2478">
            <v>0</v>
          </cell>
        </row>
        <row r="2479">
          <cell r="O2479">
            <v>0</v>
          </cell>
          <cell r="U2479">
            <v>0</v>
          </cell>
          <cell r="V2479">
            <v>0</v>
          </cell>
        </row>
        <row r="2480">
          <cell r="O2480">
            <v>0</v>
          </cell>
          <cell r="U2480">
            <v>0</v>
          </cell>
          <cell r="V2480">
            <v>0</v>
          </cell>
        </row>
        <row r="2481">
          <cell r="O2481">
            <v>0</v>
          </cell>
          <cell r="U2481">
            <v>0</v>
          </cell>
          <cell r="V2481">
            <v>0</v>
          </cell>
        </row>
        <row r="2482">
          <cell r="O2482">
            <v>0</v>
          </cell>
          <cell r="U2482">
            <v>0</v>
          </cell>
          <cell r="V2482">
            <v>0</v>
          </cell>
        </row>
        <row r="2483">
          <cell r="O2483">
            <v>0</v>
          </cell>
          <cell r="U2483">
            <v>0</v>
          </cell>
          <cell r="V2483">
            <v>0</v>
          </cell>
        </row>
        <row r="2484">
          <cell r="O2484">
            <v>0</v>
          </cell>
          <cell r="U2484">
            <v>0</v>
          </cell>
          <cell r="V2484">
            <v>0</v>
          </cell>
        </row>
        <row r="2485">
          <cell r="O2485">
            <v>0</v>
          </cell>
          <cell r="U2485">
            <v>0</v>
          </cell>
          <cell r="V2485">
            <v>0</v>
          </cell>
        </row>
        <row r="2486">
          <cell r="O2486">
            <v>0</v>
          </cell>
          <cell r="U2486">
            <v>0</v>
          </cell>
          <cell r="V2486">
            <v>0</v>
          </cell>
        </row>
        <row r="2487">
          <cell r="O2487">
            <v>0</v>
          </cell>
          <cell r="U2487">
            <v>0</v>
          </cell>
          <cell r="V2487">
            <v>0</v>
          </cell>
        </row>
        <row r="2488">
          <cell r="O2488">
            <v>0</v>
          </cell>
          <cell r="U2488">
            <v>0</v>
          </cell>
          <cell r="V2488">
            <v>0</v>
          </cell>
        </row>
        <row r="2489">
          <cell r="O2489">
            <v>0</v>
          </cell>
          <cell r="U2489">
            <v>0</v>
          </cell>
          <cell r="V2489">
            <v>0</v>
          </cell>
        </row>
        <row r="2490">
          <cell r="O2490">
            <v>0</v>
          </cell>
          <cell r="U2490">
            <v>0</v>
          </cell>
          <cell r="V2490">
            <v>0</v>
          </cell>
        </row>
        <row r="2491">
          <cell r="O2491">
            <v>0</v>
          </cell>
          <cell r="U2491">
            <v>0</v>
          </cell>
          <cell r="V2491">
            <v>0</v>
          </cell>
        </row>
        <row r="2492">
          <cell r="O2492">
            <v>0</v>
          </cell>
          <cell r="U2492">
            <v>0</v>
          </cell>
          <cell r="V2492">
            <v>0</v>
          </cell>
        </row>
        <row r="2493">
          <cell r="O2493">
            <v>0</v>
          </cell>
          <cell r="U2493">
            <v>0</v>
          </cell>
          <cell r="V2493">
            <v>0</v>
          </cell>
        </row>
        <row r="2494">
          <cell r="O2494">
            <v>0</v>
          </cell>
          <cell r="U2494">
            <v>0</v>
          </cell>
          <cell r="V2494">
            <v>0</v>
          </cell>
        </row>
        <row r="2495">
          <cell r="O2495">
            <v>0</v>
          </cell>
          <cell r="U2495">
            <v>0</v>
          </cell>
          <cell r="V2495">
            <v>0</v>
          </cell>
        </row>
        <row r="2496">
          <cell r="O2496">
            <v>0</v>
          </cell>
          <cell r="U2496">
            <v>0</v>
          </cell>
          <cell r="V2496">
            <v>0</v>
          </cell>
        </row>
        <row r="2497">
          <cell r="O2497">
            <v>0</v>
          </cell>
          <cell r="U2497">
            <v>0</v>
          </cell>
          <cell r="V2497">
            <v>0</v>
          </cell>
        </row>
        <row r="2498">
          <cell r="O2498">
            <v>0</v>
          </cell>
          <cell r="U2498">
            <v>0</v>
          </cell>
          <cell r="V2498">
            <v>0</v>
          </cell>
        </row>
        <row r="2499">
          <cell r="O2499">
            <v>0</v>
          </cell>
          <cell r="U2499">
            <v>0</v>
          </cell>
          <cell r="V2499">
            <v>0</v>
          </cell>
        </row>
        <row r="2500">
          <cell r="O2500">
            <v>0</v>
          </cell>
          <cell r="U2500">
            <v>0</v>
          </cell>
          <cell r="V2500">
            <v>0</v>
          </cell>
        </row>
        <row r="2501">
          <cell r="O2501">
            <v>0</v>
          </cell>
          <cell r="U2501">
            <v>0</v>
          </cell>
          <cell r="V2501">
            <v>0</v>
          </cell>
        </row>
        <row r="2502">
          <cell r="O2502">
            <v>0</v>
          </cell>
          <cell r="U2502">
            <v>0</v>
          </cell>
          <cell r="V2502">
            <v>0</v>
          </cell>
        </row>
        <row r="2503">
          <cell r="O2503">
            <v>0</v>
          </cell>
          <cell r="U2503">
            <v>0</v>
          </cell>
          <cell r="V2503">
            <v>0</v>
          </cell>
        </row>
        <row r="2504">
          <cell r="O2504">
            <v>0</v>
          </cell>
          <cell r="U2504">
            <v>0</v>
          </cell>
          <cell r="V2504">
            <v>0</v>
          </cell>
        </row>
        <row r="2505">
          <cell r="O2505">
            <v>0</v>
          </cell>
          <cell r="U2505">
            <v>0</v>
          </cell>
          <cell r="V2505">
            <v>0</v>
          </cell>
        </row>
        <row r="2506">
          <cell r="O2506">
            <v>0</v>
          </cell>
          <cell r="U2506">
            <v>0</v>
          </cell>
          <cell r="V2506">
            <v>0</v>
          </cell>
        </row>
        <row r="2507">
          <cell r="O2507">
            <v>0</v>
          </cell>
          <cell r="U2507">
            <v>0</v>
          </cell>
          <cell r="V2507">
            <v>0</v>
          </cell>
        </row>
        <row r="2508">
          <cell r="O2508">
            <v>0</v>
          </cell>
          <cell r="U2508">
            <v>0</v>
          </cell>
          <cell r="V2508">
            <v>0</v>
          </cell>
        </row>
        <row r="2509">
          <cell r="O2509">
            <v>0</v>
          </cell>
          <cell r="U2509">
            <v>0</v>
          </cell>
          <cell r="V2509">
            <v>0</v>
          </cell>
        </row>
        <row r="2510">
          <cell r="O2510">
            <v>0</v>
          </cell>
          <cell r="U2510">
            <v>0</v>
          </cell>
          <cell r="V2510">
            <v>0</v>
          </cell>
        </row>
        <row r="2511">
          <cell r="O2511">
            <v>0</v>
          </cell>
          <cell r="U2511">
            <v>0</v>
          </cell>
          <cell r="V2511">
            <v>0</v>
          </cell>
        </row>
        <row r="2512">
          <cell r="O2512">
            <v>0</v>
          </cell>
          <cell r="U2512">
            <v>0</v>
          </cell>
          <cell r="V2512">
            <v>0</v>
          </cell>
        </row>
        <row r="2513">
          <cell r="O2513">
            <v>0</v>
          </cell>
          <cell r="U2513">
            <v>0</v>
          </cell>
          <cell r="V2513">
            <v>0</v>
          </cell>
        </row>
        <row r="2514">
          <cell r="O2514">
            <v>0</v>
          </cell>
          <cell r="U2514">
            <v>0</v>
          </cell>
          <cell r="V2514">
            <v>0</v>
          </cell>
        </row>
        <row r="2515">
          <cell r="O2515">
            <v>0</v>
          </cell>
          <cell r="U2515">
            <v>0</v>
          </cell>
          <cell r="V2515">
            <v>0</v>
          </cell>
        </row>
        <row r="2516">
          <cell r="O2516">
            <v>0</v>
          </cell>
          <cell r="U2516">
            <v>0</v>
          </cell>
          <cell r="V2516">
            <v>0</v>
          </cell>
        </row>
        <row r="2517">
          <cell r="O2517">
            <v>0</v>
          </cell>
          <cell r="U2517">
            <v>0</v>
          </cell>
          <cell r="V2517">
            <v>0</v>
          </cell>
        </row>
        <row r="2518">
          <cell r="O2518">
            <v>0</v>
          </cell>
          <cell r="U2518">
            <v>0</v>
          </cell>
          <cell r="V2518">
            <v>0</v>
          </cell>
        </row>
        <row r="2519">
          <cell r="O2519">
            <v>0</v>
          </cell>
          <cell r="U2519">
            <v>0</v>
          </cell>
          <cell r="V2519">
            <v>0</v>
          </cell>
        </row>
        <row r="2520">
          <cell r="O2520">
            <v>0</v>
          </cell>
          <cell r="U2520">
            <v>0</v>
          </cell>
          <cell r="V2520">
            <v>0</v>
          </cell>
        </row>
        <row r="2521">
          <cell r="O2521">
            <v>0</v>
          </cell>
          <cell r="U2521">
            <v>0</v>
          </cell>
          <cell r="V2521">
            <v>0</v>
          </cell>
        </row>
        <row r="2522">
          <cell r="O2522">
            <v>0</v>
          </cell>
          <cell r="U2522">
            <v>0</v>
          </cell>
          <cell r="V2522">
            <v>0</v>
          </cell>
        </row>
        <row r="2523">
          <cell r="O2523">
            <v>0</v>
          </cell>
          <cell r="U2523">
            <v>0</v>
          </cell>
          <cell r="V2523">
            <v>0</v>
          </cell>
        </row>
        <row r="2524">
          <cell r="O2524">
            <v>0</v>
          </cell>
          <cell r="U2524">
            <v>0</v>
          </cell>
          <cell r="V2524">
            <v>0</v>
          </cell>
        </row>
        <row r="2525">
          <cell r="O2525">
            <v>0</v>
          </cell>
          <cell r="U2525">
            <v>0</v>
          </cell>
          <cell r="V2525">
            <v>0</v>
          </cell>
        </row>
        <row r="2526">
          <cell r="O2526">
            <v>0</v>
          </cell>
          <cell r="U2526">
            <v>0</v>
          </cell>
          <cell r="V2526">
            <v>0</v>
          </cell>
        </row>
        <row r="2527">
          <cell r="O2527">
            <v>0</v>
          </cell>
          <cell r="U2527">
            <v>0</v>
          </cell>
          <cell r="V2527">
            <v>0</v>
          </cell>
        </row>
        <row r="2528">
          <cell r="O2528">
            <v>0</v>
          </cell>
          <cell r="U2528">
            <v>0</v>
          </cell>
          <cell r="V2528">
            <v>0</v>
          </cell>
        </row>
        <row r="2529">
          <cell r="O2529">
            <v>0</v>
          </cell>
          <cell r="U2529">
            <v>0</v>
          </cell>
          <cell r="V2529">
            <v>0</v>
          </cell>
        </row>
        <row r="2530">
          <cell r="O2530">
            <v>0</v>
          </cell>
          <cell r="U2530">
            <v>0</v>
          </cell>
          <cell r="V2530">
            <v>0</v>
          </cell>
        </row>
        <row r="2531">
          <cell r="O2531">
            <v>0</v>
          </cell>
          <cell r="U2531">
            <v>0</v>
          </cell>
          <cell r="V2531">
            <v>0</v>
          </cell>
        </row>
        <row r="2532">
          <cell r="O2532">
            <v>0</v>
          </cell>
          <cell r="U2532">
            <v>0</v>
          </cell>
          <cell r="V2532">
            <v>0</v>
          </cell>
        </row>
        <row r="2533">
          <cell r="O2533">
            <v>0</v>
          </cell>
          <cell r="U2533">
            <v>0</v>
          </cell>
          <cell r="V2533">
            <v>0</v>
          </cell>
        </row>
        <row r="2534">
          <cell r="O2534">
            <v>0</v>
          </cell>
          <cell r="U2534">
            <v>0</v>
          </cell>
          <cell r="V2534">
            <v>0</v>
          </cell>
        </row>
        <row r="2535">
          <cell r="O2535">
            <v>0</v>
          </cell>
          <cell r="U2535">
            <v>0</v>
          </cell>
          <cell r="V2535">
            <v>0</v>
          </cell>
        </row>
        <row r="2536">
          <cell r="O2536">
            <v>0</v>
          </cell>
          <cell r="U2536">
            <v>0</v>
          </cell>
          <cell r="V2536">
            <v>0</v>
          </cell>
        </row>
        <row r="2537">
          <cell r="O2537">
            <v>0</v>
          </cell>
          <cell r="U2537">
            <v>0</v>
          </cell>
          <cell r="V2537">
            <v>0</v>
          </cell>
        </row>
        <row r="2538">
          <cell r="O2538">
            <v>0</v>
          </cell>
          <cell r="U2538">
            <v>0</v>
          </cell>
          <cell r="V2538">
            <v>0</v>
          </cell>
        </row>
        <row r="2539">
          <cell r="O2539">
            <v>0</v>
          </cell>
          <cell r="U2539">
            <v>0</v>
          </cell>
          <cell r="V2539">
            <v>0</v>
          </cell>
        </row>
        <row r="2540">
          <cell r="O2540">
            <v>0</v>
          </cell>
          <cell r="U2540">
            <v>0</v>
          </cell>
          <cell r="V2540">
            <v>0</v>
          </cell>
        </row>
        <row r="2541">
          <cell r="O2541">
            <v>0</v>
          </cell>
          <cell r="U2541">
            <v>0</v>
          </cell>
          <cell r="V2541">
            <v>0</v>
          </cell>
        </row>
        <row r="2542">
          <cell r="O2542">
            <v>0</v>
          </cell>
          <cell r="U2542">
            <v>0</v>
          </cell>
          <cell r="V2542">
            <v>0</v>
          </cell>
        </row>
        <row r="2543">
          <cell r="O2543">
            <v>0</v>
          </cell>
          <cell r="U2543">
            <v>0</v>
          </cell>
          <cell r="V2543">
            <v>0</v>
          </cell>
        </row>
        <row r="2544">
          <cell r="O2544">
            <v>0</v>
          </cell>
          <cell r="U2544">
            <v>0</v>
          </cell>
          <cell r="V2544">
            <v>0</v>
          </cell>
        </row>
        <row r="2545">
          <cell r="O2545">
            <v>0</v>
          </cell>
          <cell r="U2545">
            <v>0</v>
          </cell>
          <cell r="V2545">
            <v>0</v>
          </cell>
        </row>
        <row r="2546">
          <cell r="O2546">
            <v>0</v>
          </cell>
          <cell r="U2546">
            <v>0</v>
          </cell>
          <cell r="V2546">
            <v>0</v>
          </cell>
        </row>
        <row r="2547">
          <cell r="O2547">
            <v>0</v>
          </cell>
          <cell r="U2547">
            <v>0</v>
          </cell>
          <cell r="V2547">
            <v>0</v>
          </cell>
        </row>
        <row r="2548">
          <cell r="O2548">
            <v>0</v>
          </cell>
          <cell r="U2548">
            <v>0</v>
          </cell>
          <cell r="V2548">
            <v>0</v>
          </cell>
        </row>
        <row r="2549">
          <cell r="O2549">
            <v>0</v>
          </cell>
          <cell r="U2549">
            <v>0</v>
          </cell>
          <cell r="V2549">
            <v>0</v>
          </cell>
        </row>
        <row r="2550">
          <cell r="O2550">
            <v>0</v>
          </cell>
          <cell r="U2550">
            <v>0</v>
          </cell>
          <cell r="V2550">
            <v>0</v>
          </cell>
        </row>
        <row r="2551">
          <cell r="O2551">
            <v>0</v>
          </cell>
          <cell r="U2551">
            <v>0</v>
          </cell>
          <cell r="V2551">
            <v>0</v>
          </cell>
        </row>
        <row r="2552">
          <cell r="O2552">
            <v>0</v>
          </cell>
          <cell r="U2552">
            <v>0</v>
          </cell>
          <cell r="V2552">
            <v>0</v>
          </cell>
        </row>
        <row r="2553">
          <cell r="O2553">
            <v>0</v>
          </cell>
          <cell r="U2553">
            <v>0</v>
          </cell>
          <cell r="V2553">
            <v>0</v>
          </cell>
        </row>
        <row r="2554">
          <cell r="O2554">
            <v>0</v>
          </cell>
          <cell r="U2554">
            <v>0</v>
          </cell>
          <cell r="V2554">
            <v>0</v>
          </cell>
        </row>
        <row r="2555">
          <cell r="O2555">
            <v>0</v>
          </cell>
          <cell r="U2555">
            <v>0</v>
          </cell>
          <cell r="V2555">
            <v>0</v>
          </cell>
        </row>
        <row r="2556">
          <cell r="O2556">
            <v>0</v>
          </cell>
          <cell r="U2556">
            <v>0</v>
          </cell>
          <cell r="V2556">
            <v>0</v>
          </cell>
        </row>
        <row r="2557">
          <cell r="O2557">
            <v>0</v>
          </cell>
          <cell r="U2557">
            <v>0</v>
          </cell>
          <cell r="V2557">
            <v>0</v>
          </cell>
        </row>
        <row r="2558">
          <cell r="O2558">
            <v>0</v>
          </cell>
          <cell r="U2558">
            <v>0</v>
          </cell>
          <cell r="V2558">
            <v>0</v>
          </cell>
        </row>
        <row r="2559">
          <cell r="O2559">
            <v>0</v>
          </cell>
          <cell r="U2559">
            <v>0</v>
          </cell>
          <cell r="V2559">
            <v>0</v>
          </cell>
        </row>
        <row r="2560">
          <cell r="O2560">
            <v>0</v>
          </cell>
          <cell r="U2560">
            <v>0</v>
          </cell>
          <cell r="V2560">
            <v>0</v>
          </cell>
        </row>
        <row r="2561">
          <cell r="O2561">
            <v>0</v>
          </cell>
          <cell r="U2561">
            <v>0</v>
          </cell>
          <cell r="V2561">
            <v>0</v>
          </cell>
        </row>
        <row r="2562">
          <cell r="O2562">
            <v>0</v>
          </cell>
          <cell r="U2562">
            <v>0</v>
          </cell>
          <cell r="V2562">
            <v>0</v>
          </cell>
        </row>
        <row r="2563">
          <cell r="O2563">
            <v>0</v>
          </cell>
          <cell r="U2563">
            <v>0</v>
          </cell>
          <cell r="V2563">
            <v>0</v>
          </cell>
        </row>
        <row r="2564">
          <cell r="O2564">
            <v>0</v>
          </cell>
          <cell r="U2564">
            <v>0</v>
          </cell>
          <cell r="V2564">
            <v>0</v>
          </cell>
        </row>
        <row r="2565">
          <cell r="O2565">
            <v>0</v>
          </cell>
          <cell r="U2565">
            <v>0</v>
          </cell>
          <cell r="V2565">
            <v>0</v>
          </cell>
        </row>
        <row r="2566">
          <cell r="O2566">
            <v>0</v>
          </cell>
          <cell r="U2566">
            <v>0</v>
          </cell>
          <cell r="V2566">
            <v>0</v>
          </cell>
        </row>
        <row r="2567">
          <cell r="O2567">
            <v>0</v>
          </cell>
          <cell r="U2567">
            <v>0</v>
          </cell>
          <cell r="V2567">
            <v>0</v>
          </cell>
        </row>
        <row r="2568">
          <cell r="O2568">
            <v>0</v>
          </cell>
          <cell r="U2568">
            <v>0</v>
          </cell>
          <cell r="V2568">
            <v>0</v>
          </cell>
        </row>
        <row r="2569">
          <cell r="O2569">
            <v>0</v>
          </cell>
          <cell r="U2569">
            <v>0</v>
          </cell>
          <cell r="V2569">
            <v>0</v>
          </cell>
        </row>
        <row r="2570">
          <cell r="O2570">
            <v>0</v>
          </cell>
          <cell r="U2570">
            <v>0</v>
          </cell>
          <cell r="V2570">
            <v>0</v>
          </cell>
        </row>
        <row r="2571">
          <cell r="O2571">
            <v>0</v>
          </cell>
          <cell r="U2571">
            <v>0</v>
          </cell>
          <cell r="V2571">
            <v>0</v>
          </cell>
        </row>
        <row r="2572">
          <cell r="O2572">
            <v>0</v>
          </cell>
          <cell r="U2572">
            <v>0</v>
          </cell>
          <cell r="V2572">
            <v>0</v>
          </cell>
        </row>
        <row r="2573">
          <cell r="O2573">
            <v>0</v>
          </cell>
          <cell r="U2573">
            <v>0</v>
          </cell>
          <cell r="V2573">
            <v>0</v>
          </cell>
        </row>
        <row r="2574">
          <cell r="O2574">
            <v>0</v>
          </cell>
          <cell r="U2574">
            <v>0</v>
          </cell>
          <cell r="V2574">
            <v>0</v>
          </cell>
        </row>
        <row r="2575">
          <cell r="O2575">
            <v>0</v>
          </cell>
          <cell r="U2575">
            <v>0</v>
          </cell>
          <cell r="V2575">
            <v>0</v>
          </cell>
        </row>
        <row r="2576">
          <cell r="O2576">
            <v>0</v>
          </cell>
          <cell r="U2576">
            <v>0</v>
          </cell>
          <cell r="V2576">
            <v>0</v>
          </cell>
        </row>
        <row r="2577">
          <cell r="O2577">
            <v>0</v>
          </cell>
          <cell r="U2577">
            <v>0</v>
          </cell>
          <cell r="V2577">
            <v>0</v>
          </cell>
        </row>
        <row r="2578">
          <cell r="O2578">
            <v>0</v>
          </cell>
          <cell r="U2578">
            <v>0</v>
          </cell>
          <cell r="V2578">
            <v>0</v>
          </cell>
        </row>
        <row r="2579">
          <cell r="O2579">
            <v>0</v>
          </cell>
          <cell r="U2579">
            <v>0</v>
          </cell>
          <cell r="V2579">
            <v>0</v>
          </cell>
        </row>
        <row r="2580">
          <cell r="O2580">
            <v>0</v>
          </cell>
          <cell r="U2580">
            <v>0</v>
          </cell>
          <cell r="V2580">
            <v>0</v>
          </cell>
        </row>
        <row r="2581">
          <cell r="O2581">
            <v>0</v>
          </cell>
          <cell r="U2581">
            <v>0</v>
          </cell>
          <cell r="V2581">
            <v>0</v>
          </cell>
        </row>
        <row r="2582">
          <cell r="O2582">
            <v>0</v>
          </cell>
          <cell r="U2582">
            <v>0</v>
          </cell>
          <cell r="V2582">
            <v>0</v>
          </cell>
        </row>
        <row r="2583">
          <cell r="O2583">
            <v>0</v>
          </cell>
          <cell r="U2583">
            <v>0</v>
          </cell>
          <cell r="V2583">
            <v>0</v>
          </cell>
        </row>
        <row r="2584">
          <cell r="O2584">
            <v>0</v>
          </cell>
          <cell r="U2584">
            <v>0</v>
          </cell>
          <cell r="V2584">
            <v>0</v>
          </cell>
        </row>
        <row r="2585">
          <cell r="O2585">
            <v>0</v>
          </cell>
          <cell r="U2585">
            <v>0</v>
          </cell>
          <cell r="V2585">
            <v>0</v>
          </cell>
        </row>
        <row r="2586">
          <cell r="O2586">
            <v>0</v>
          </cell>
          <cell r="U2586">
            <v>0</v>
          </cell>
          <cell r="V2586">
            <v>0</v>
          </cell>
        </row>
        <row r="2587">
          <cell r="O2587">
            <v>0</v>
          </cell>
          <cell r="U2587">
            <v>0</v>
          </cell>
          <cell r="V2587">
            <v>0</v>
          </cell>
        </row>
        <row r="2588">
          <cell r="O2588">
            <v>0</v>
          </cell>
          <cell r="U2588">
            <v>0</v>
          </cell>
          <cell r="V2588">
            <v>0</v>
          </cell>
        </row>
        <row r="2589">
          <cell r="O2589">
            <v>0</v>
          </cell>
          <cell r="U2589">
            <v>0</v>
          </cell>
          <cell r="V2589">
            <v>0</v>
          </cell>
        </row>
        <row r="2590">
          <cell r="O2590">
            <v>0</v>
          </cell>
          <cell r="U2590">
            <v>0</v>
          </cell>
          <cell r="V2590">
            <v>0</v>
          </cell>
        </row>
        <row r="2591">
          <cell r="O2591">
            <v>0</v>
          </cell>
          <cell r="U2591">
            <v>0</v>
          </cell>
          <cell r="V2591">
            <v>0</v>
          </cell>
        </row>
        <row r="2592">
          <cell r="O2592">
            <v>0</v>
          </cell>
          <cell r="U2592">
            <v>0</v>
          </cell>
          <cell r="V2592">
            <v>0</v>
          </cell>
        </row>
        <row r="2593">
          <cell r="O2593">
            <v>0</v>
          </cell>
          <cell r="U2593">
            <v>0</v>
          </cell>
          <cell r="V2593">
            <v>0</v>
          </cell>
        </row>
        <row r="2594">
          <cell r="O2594">
            <v>0</v>
          </cell>
          <cell r="U2594">
            <v>0</v>
          </cell>
          <cell r="V2594">
            <v>0</v>
          </cell>
        </row>
        <row r="2595">
          <cell r="O2595">
            <v>0</v>
          </cell>
          <cell r="U2595">
            <v>0</v>
          </cell>
          <cell r="V2595">
            <v>0</v>
          </cell>
        </row>
        <row r="2596">
          <cell r="O2596">
            <v>0</v>
          </cell>
          <cell r="U2596">
            <v>0</v>
          </cell>
          <cell r="V2596">
            <v>0</v>
          </cell>
        </row>
        <row r="2597">
          <cell r="O2597">
            <v>0</v>
          </cell>
          <cell r="U2597">
            <v>0</v>
          </cell>
          <cell r="V2597">
            <v>0</v>
          </cell>
        </row>
        <row r="2598">
          <cell r="O2598">
            <v>0</v>
          </cell>
          <cell r="U2598">
            <v>0</v>
          </cell>
          <cell r="V2598">
            <v>0</v>
          </cell>
        </row>
        <row r="2599">
          <cell r="O2599">
            <v>0</v>
          </cell>
          <cell r="U2599">
            <v>0</v>
          </cell>
          <cell r="V2599">
            <v>0</v>
          </cell>
        </row>
        <row r="2600">
          <cell r="O2600">
            <v>0</v>
          </cell>
          <cell r="U2600">
            <v>0</v>
          </cell>
          <cell r="V2600">
            <v>0</v>
          </cell>
        </row>
        <row r="2601">
          <cell r="O2601">
            <v>0</v>
          </cell>
          <cell r="U2601">
            <v>0</v>
          </cell>
          <cell r="V2601">
            <v>0</v>
          </cell>
        </row>
        <row r="2602">
          <cell r="O2602">
            <v>0</v>
          </cell>
          <cell r="U2602">
            <v>0</v>
          </cell>
          <cell r="V2602">
            <v>0</v>
          </cell>
        </row>
        <row r="2603">
          <cell r="O2603">
            <v>0</v>
          </cell>
          <cell r="U2603">
            <v>0</v>
          </cell>
          <cell r="V2603">
            <v>0</v>
          </cell>
        </row>
        <row r="2604">
          <cell r="O2604">
            <v>0</v>
          </cell>
          <cell r="U2604">
            <v>0</v>
          </cell>
          <cell r="V2604">
            <v>0</v>
          </cell>
        </row>
        <row r="2605">
          <cell r="O2605">
            <v>0</v>
          </cell>
          <cell r="U2605">
            <v>0</v>
          </cell>
          <cell r="V2605">
            <v>0</v>
          </cell>
        </row>
        <row r="2606">
          <cell r="O2606">
            <v>0</v>
          </cell>
          <cell r="U2606">
            <v>0</v>
          </cell>
          <cell r="V2606">
            <v>0</v>
          </cell>
        </row>
        <row r="2607">
          <cell r="O2607">
            <v>0</v>
          </cell>
          <cell r="U2607">
            <v>0</v>
          </cell>
          <cell r="V2607">
            <v>0</v>
          </cell>
        </row>
        <row r="2608">
          <cell r="O2608">
            <v>0</v>
          </cell>
          <cell r="U2608">
            <v>0</v>
          </cell>
          <cell r="V2608">
            <v>0</v>
          </cell>
        </row>
        <row r="2609">
          <cell r="O2609">
            <v>0</v>
          </cell>
          <cell r="U2609">
            <v>0</v>
          </cell>
          <cell r="V2609">
            <v>0</v>
          </cell>
        </row>
        <row r="2610">
          <cell r="O2610">
            <v>0</v>
          </cell>
          <cell r="U2610">
            <v>0</v>
          </cell>
          <cell r="V2610">
            <v>0</v>
          </cell>
        </row>
        <row r="2611">
          <cell r="O2611">
            <v>0</v>
          </cell>
          <cell r="U2611">
            <v>0</v>
          </cell>
          <cell r="V2611">
            <v>0</v>
          </cell>
        </row>
        <row r="2612">
          <cell r="O2612">
            <v>0</v>
          </cell>
          <cell r="U2612">
            <v>0</v>
          </cell>
          <cell r="V2612">
            <v>0</v>
          </cell>
        </row>
        <row r="2613">
          <cell r="O2613">
            <v>0</v>
          </cell>
          <cell r="U2613">
            <v>0</v>
          </cell>
          <cell r="V2613">
            <v>0</v>
          </cell>
        </row>
        <row r="2614">
          <cell r="O2614">
            <v>0</v>
          </cell>
          <cell r="U2614">
            <v>0</v>
          </cell>
          <cell r="V2614">
            <v>0</v>
          </cell>
        </row>
        <row r="2615">
          <cell r="O2615">
            <v>0</v>
          </cell>
          <cell r="U2615">
            <v>0</v>
          </cell>
          <cell r="V2615">
            <v>0</v>
          </cell>
        </row>
        <row r="2616">
          <cell r="O2616">
            <v>0</v>
          </cell>
          <cell r="U2616">
            <v>0</v>
          </cell>
          <cell r="V2616">
            <v>0</v>
          </cell>
        </row>
        <row r="2617">
          <cell r="O2617">
            <v>0</v>
          </cell>
          <cell r="U2617">
            <v>0</v>
          </cell>
          <cell r="V2617">
            <v>0</v>
          </cell>
        </row>
        <row r="2618">
          <cell r="O2618">
            <v>0</v>
          </cell>
          <cell r="U2618">
            <v>0</v>
          </cell>
          <cell r="V2618">
            <v>0</v>
          </cell>
        </row>
        <row r="2619">
          <cell r="O2619">
            <v>0</v>
          </cell>
          <cell r="U2619">
            <v>0</v>
          </cell>
          <cell r="V2619">
            <v>0</v>
          </cell>
        </row>
        <row r="2620">
          <cell r="O2620">
            <v>0</v>
          </cell>
          <cell r="U2620">
            <v>0</v>
          </cell>
          <cell r="V2620">
            <v>0</v>
          </cell>
        </row>
        <row r="2621">
          <cell r="O2621">
            <v>0</v>
          </cell>
          <cell r="U2621">
            <v>0</v>
          </cell>
          <cell r="V2621">
            <v>0</v>
          </cell>
        </row>
        <row r="2622">
          <cell r="O2622">
            <v>0</v>
          </cell>
          <cell r="U2622">
            <v>0</v>
          </cell>
          <cell r="V2622">
            <v>0</v>
          </cell>
        </row>
        <row r="2623">
          <cell r="O2623">
            <v>0</v>
          </cell>
          <cell r="U2623">
            <v>0</v>
          </cell>
          <cell r="V2623">
            <v>0</v>
          </cell>
        </row>
        <row r="2624">
          <cell r="O2624">
            <v>0</v>
          </cell>
          <cell r="U2624">
            <v>0</v>
          </cell>
          <cell r="V2624">
            <v>0</v>
          </cell>
        </row>
        <row r="2625">
          <cell r="O2625">
            <v>0</v>
          </cell>
          <cell r="U2625">
            <v>0</v>
          </cell>
          <cell r="V2625">
            <v>0</v>
          </cell>
        </row>
        <row r="2626">
          <cell r="O2626">
            <v>0</v>
          </cell>
          <cell r="U2626">
            <v>0</v>
          </cell>
          <cell r="V2626">
            <v>0</v>
          </cell>
        </row>
        <row r="2627">
          <cell r="O2627">
            <v>0</v>
          </cell>
          <cell r="U2627">
            <v>0</v>
          </cell>
          <cell r="V2627">
            <v>0</v>
          </cell>
        </row>
        <row r="2628">
          <cell r="O2628">
            <v>0</v>
          </cell>
          <cell r="U2628">
            <v>0</v>
          </cell>
          <cell r="V2628">
            <v>0</v>
          </cell>
        </row>
        <row r="2629">
          <cell r="O2629">
            <v>0</v>
          </cell>
          <cell r="U2629">
            <v>0</v>
          </cell>
          <cell r="V2629">
            <v>0</v>
          </cell>
        </row>
        <row r="2630">
          <cell r="O2630">
            <v>0</v>
          </cell>
          <cell r="U2630">
            <v>0</v>
          </cell>
          <cell r="V2630">
            <v>0</v>
          </cell>
        </row>
        <row r="2631">
          <cell r="O2631">
            <v>0</v>
          </cell>
          <cell r="U2631">
            <v>0</v>
          </cell>
          <cell r="V2631">
            <v>0</v>
          </cell>
        </row>
        <row r="2632">
          <cell r="O2632">
            <v>0</v>
          </cell>
          <cell r="U2632">
            <v>0</v>
          </cell>
          <cell r="V2632">
            <v>0</v>
          </cell>
        </row>
        <row r="2633">
          <cell r="O2633">
            <v>0</v>
          </cell>
          <cell r="U2633">
            <v>0</v>
          </cell>
          <cell r="V2633">
            <v>0</v>
          </cell>
        </row>
        <row r="2634">
          <cell r="O2634">
            <v>0</v>
          </cell>
          <cell r="U2634">
            <v>0</v>
          </cell>
          <cell r="V2634">
            <v>0</v>
          </cell>
        </row>
        <row r="2635">
          <cell r="O2635">
            <v>0</v>
          </cell>
          <cell r="U2635">
            <v>0</v>
          </cell>
          <cell r="V2635">
            <v>0</v>
          </cell>
        </row>
        <row r="2636">
          <cell r="O2636">
            <v>0</v>
          </cell>
          <cell r="U2636">
            <v>0</v>
          </cell>
          <cell r="V2636">
            <v>0</v>
          </cell>
        </row>
        <row r="2637">
          <cell r="O2637">
            <v>0</v>
          </cell>
          <cell r="U2637">
            <v>0</v>
          </cell>
          <cell r="V2637">
            <v>0</v>
          </cell>
        </row>
        <row r="2638">
          <cell r="O2638">
            <v>0</v>
          </cell>
          <cell r="U2638">
            <v>0</v>
          </cell>
          <cell r="V2638">
            <v>0</v>
          </cell>
        </row>
        <row r="2639">
          <cell r="O2639">
            <v>0</v>
          </cell>
          <cell r="U2639">
            <v>0</v>
          </cell>
          <cell r="V2639">
            <v>0</v>
          </cell>
        </row>
        <row r="2640">
          <cell r="O2640">
            <v>0</v>
          </cell>
          <cell r="U2640">
            <v>0</v>
          </cell>
          <cell r="V2640">
            <v>0</v>
          </cell>
        </row>
        <row r="2641">
          <cell r="O2641">
            <v>0</v>
          </cell>
          <cell r="U2641">
            <v>0</v>
          </cell>
          <cell r="V2641">
            <v>0</v>
          </cell>
        </row>
        <row r="2642">
          <cell r="O2642">
            <v>0</v>
          </cell>
          <cell r="U2642">
            <v>0</v>
          </cell>
          <cell r="V2642">
            <v>0</v>
          </cell>
        </row>
        <row r="2643">
          <cell r="O2643">
            <v>0</v>
          </cell>
          <cell r="U2643">
            <v>0</v>
          </cell>
          <cell r="V2643">
            <v>0</v>
          </cell>
        </row>
        <row r="2644">
          <cell r="O2644">
            <v>0</v>
          </cell>
          <cell r="U2644">
            <v>0</v>
          </cell>
          <cell r="V2644">
            <v>0</v>
          </cell>
        </row>
        <row r="2645">
          <cell r="O2645">
            <v>0</v>
          </cell>
          <cell r="U2645">
            <v>0</v>
          </cell>
          <cell r="V2645">
            <v>0</v>
          </cell>
        </row>
        <row r="2646">
          <cell r="O2646">
            <v>0</v>
          </cell>
          <cell r="U2646">
            <v>0</v>
          </cell>
          <cell r="V2646">
            <v>0</v>
          </cell>
        </row>
        <row r="2647">
          <cell r="O2647">
            <v>0</v>
          </cell>
          <cell r="U2647">
            <v>0</v>
          </cell>
          <cell r="V2647">
            <v>0</v>
          </cell>
        </row>
        <row r="2648">
          <cell r="O2648">
            <v>0</v>
          </cell>
          <cell r="U2648">
            <v>0</v>
          </cell>
          <cell r="V2648">
            <v>0</v>
          </cell>
        </row>
        <row r="2649">
          <cell r="O2649">
            <v>0</v>
          </cell>
          <cell r="U2649">
            <v>0</v>
          </cell>
          <cell r="V2649">
            <v>0</v>
          </cell>
        </row>
        <row r="2650">
          <cell r="O2650">
            <v>0</v>
          </cell>
          <cell r="U2650">
            <v>0</v>
          </cell>
          <cell r="V2650">
            <v>0</v>
          </cell>
        </row>
        <row r="2651">
          <cell r="O2651">
            <v>0</v>
          </cell>
          <cell r="U2651">
            <v>0</v>
          </cell>
          <cell r="V2651">
            <v>0</v>
          </cell>
        </row>
        <row r="2652">
          <cell r="O2652">
            <v>0</v>
          </cell>
          <cell r="U2652">
            <v>0</v>
          </cell>
          <cell r="V2652">
            <v>0</v>
          </cell>
        </row>
        <row r="2653">
          <cell r="O2653">
            <v>0</v>
          </cell>
          <cell r="U2653">
            <v>0</v>
          </cell>
          <cell r="V2653">
            <v>0</v>
          </cell>
        </row>
        <row r="2654">
          <cell r="O2654">
            <v>0</v>
          </cell>
          <cell r="U2654">
            <v>0</v>
          </cell>
          <cell r="V2654">
            <v>0</v>
          </cell>
        </row>
        <row r="2655">
          <cell r="O2655">
            <v>0</v>
          </cell>
          <cell r="U2655">
            <v>0</v>
          </cell>
          <cell r="V2655">
            <v>0</v>
          </cell>
        </row>
        <row r="2656">
          <cell r="O2656">
            <v>0</v>
          </cell>
          <cell r="U2656">
            <v>0</v>
          </cell>
          <cell r="V2656">
            <v>0</v>
          </cell>
        </row>
        <row r="2657">
          <cell r="O2657">
            <v>0</v>
          </cell>
          <cell r="U2657">
            <v>0</v>
          </cell>
          <cell r="V2657">
            <v>0</v>
          </cell>
        </row>
        <row r="2658">
          <cell r="O2658">
            <v>0</v>
          </cell>
          <cell r="U2658">
            <v>0</v>
          </cell>
          <cell r="V2658">
            <v>0</v>
          </cell>
        </row>
        <row r="2659">
          <cell r="O2659">
            <v>0</v>
          </cell>
          <cell r="U2659">
            <v>0</v>
          </cell>
          <cell r="V2659">
            <v>0</v>
          </cell>
        </row>
        <row r="2660">
          <cell r="O2660">
            <v>0</v>
          </cell>
          <cell r="U2660">
            <v>0</v>
          </cell>
          <cell r="V2660">
            <v>0</v>
          </cell>
        </row>
        <row r="2661">
          <cell r="O2661">
            <v>0</v>
          </cell>
          <cell r="U2661">
            <v>0</v>
          </cell>
          <cell r="V2661">
            <v>0</v>
          </cell>
        </row>
        <row r="2662">
          <cell r="O2662">
            <v>0</v>
          </cell>
          <cell r="U2662">
            <v>0</v>
          </cell>
          <cell r="V2662">
            <v>0</v>
          </cell>
        </row>
        <row r="2663">
          <cell r="O2663">
            <v>0</v>
          </cell>
          <cell r="U2663">
            <v>0</v>
          </cell>
          <cell r="V2663">
            <v>0</v>
          </cell>
        </row>
        <row r="2664">
          <cell r="O2664">
            <v>0</v>
          </cell>
          <cell r="U2664">
            <v>0</v>
          </cell>
          <cell r="V2664">
            <v>0</v>
          </cell>
        </row>
        <row r="2665">
          <cell r="O2665">
            <v>0</v>
          </cell>
          <cell r="U2665">
            <v>0</v>
          </cell>
          <cell r="V2665">
            <v>0</v>
          </cell>
        </row>
        <row r="2666">
          <cell r="O2666">
            <v>0</v>
          </cell>
          <cell r="U2666">
            <v>0</v>
          </cell>
          <cell r="V2666">
            <v>0</v>
          </cell>
        </row>
        <row r="2667">
          <cell r="O2667">
            <v>0</v>
          </cell>
          <cell r="U2667">
            <v>0</v>
          </cell>
          <cell r="V2667">
            <v>0</v>
          </cell>
        </row>
        <row r="2668">
          <cell r="O2668">
            <v>0</v>
          </cell>
          <cell r="U2668">
            <v>0</v>
          </cell>
          <cell r="V2668">
            <v>0</v>
          </cell>
        </row>
        <row r="2669">
          <cell r="O2669">
            <v>0</v>
          </cell>
          <cell r="U2669">
            <v>0</v>
          </cell>
          <cell r="V2669">
            <v>0</v>
          </cell>
        </row>
        <row r="2670">
          <cell r="O2670">
            <v>0</v>
          </cell>
          <cell r="U2670">
            <v>0</v>
          </cell>
          <cell r="V2670">
            <v>0</v>
          </cell>
        </row>
        <row r="2671">
          <cell r="O2671">
            <v>0</v>
          </cell>
          <cell r="U2671">
            <v>0</v>
          </cell>
          <cell r="V2671">
            <v>0</v>
          </cell>
        </row>
        <row r="2672">
          <cell r="O2672">
            <v>0</v>
          </cell>
          <cell r="U2672">
            <v>0</v>
          </cell>
          <cell r="V2672">
            <v>0</v>
          </cell>
        </row>
        <row r="2673">
          <cell r="O2673">
            <v>0</v>
          </cell>
          <cell r="U2673">
            <v>0</v>
          </cell>
          <cell r="V2673">
            <v>0</v>
          </cell>
        </row>
        <row r="2674">
          <cell r="O2674">
            <v>0</v>
          </cell>
          <cell r="U2674">
            <v>0</v>
          </cell>
          <cell r="V2674">
            <v>0</v>
          </cell>
        </row>
        <row r="2675">
          <cell r="O2675">
            <v>0</v>
          </cell>
          <cell r="U2675">
            <v>0</v>
          </cell>
          <cell r="V2675">
            <v>0</v>
          </cell>
        </row>
        <row r="2676">
          <cell r="O2676">
            <v>0</v>
          </cell>
          <cell r="U2676">
            <v>0</v>
          </cell>
          <cell r="V2676">
            <v>0</v>
          </cell>
        </row>
        <row r="2677">
          <cell r="O2677">
            <v>0</v>
          </cell>
          <cell r="U2677">
            <v>0</v>
          </cell>
          <cell r="V2677">
            <v>0</v>
          </cell>
        </row>
        <row r="2678">
          <cell r="O2678">
            <v>0</v>
          </cell>
          <cell r="U2678">
            <v>0</v>
          </cell>
          <cell r="V2678">
            <v>0</v>
          </cell>
        </row>
        <row r="2679">
          <cell r="O2679">
            <v>0</v>
          </cell>
          <cell r="U2679">
            <v>0</v>
          </cell>
          <cell r="V2679">
            <v>0</v>
          </cell>
        </row>
        <row r="2680">
          <cell r="O2680">
            <v>0</v>
          </cell>
          <cell r="U2680">
            <v>0</v>
          </cell>
          <cell r="V2680">
            <v>0</v>
          </cell>
        </row>
        <row r="2681">
          <cell r="O2681">
            <v>0</v>
          </cell>
          <cell r="U2681">
            <v>0</v>
          </cell>
          <cell r="V2681">
            <v>0</v>
          </cell>
        </row>
        <row r="2682">
          <cell r="O2682">
            <v>0</v>
          </cell>
          <cell r="U2682">
            <v>0</v>
          </cell>
          <cell r="V2682">
            <v>0</v>
          </cell>
        </row>
        <row r="2683">
          <cell r="O2683">
            <v>0</v>
          </cell>
          <cell r="U2683">
            <v>0</v>
          </cell>
          <cell r="V2683">
            <v>0</v>
          </cell>
        </row>
        <row r="2684">
          <cell r="O2684">
            <v>0</v>
          </cell>
          <cell r="U2684">
            <v>0</v>
          </cell>
          <cell r="V2684">
            <v>0</v>
          </cell>
        </row>
        <row r="2685">
          <cell r="O2685">
            <v>0</v>
          </cell>
          <cell r="U2685">
            <v>0</v>
          </cell>
          <cell r="V2685">
            <v>0</v>
          </cell>
        </row>
        <row r="2686">
          <cell r="O2686">
            <v>0</v>
          </cell>
          <cell r="U2686">
            <v>0</v>
          </cell>
          <cell r="V2686">
            <v>0</v>
          </cell>
        </row>
        <row r="2687">
          <cell r="O2687">
            <v>0</v>
          </cell>
          <cell r="U2687">
            <v>0</v>
          </cell>
          <cell r="V2687">
            <v>0</v>
          </cell>
        </row>
        <row r="2688">
          <cell r="O2688">
            <v>0</v>
          </cell>
          <cell r="U2688">
            <v>0</v>
          </cell>
          <cell r="V2688">
            <v>0</v>
          </cell>
        </row>
        <row r="2689">
          <cell r="O2689">
            <v>0</v>
          </cell>
          <cell r="U2689">
            <v>0</v>
          </cell>
          <cell r="V2689">
            <v>0</v>
          </cell>
        </row>
        <row r="2690">
          <cell r="O2690">
            <v>0</v>
          </cell>
          <cell r="U2690">
            <v>0</v>
          </cell>
          <cell r="V2690">
            <v>0</v>
          </cell>
        </row>
        <row r="2691">
          <cell r="O2691">
            <v>0</v>
          </cell>
          <cell r="U2691">
            <v>0</v>
          </cell>
          <cell r="V2691">
            <v>0</v>
          </cell>
        </row>
        <row r="2692">
          <cell r="O2692">
            <v>0</v>
          </cell>
          <cell r="U2692">
            <v>0</v>
          </cell>
          <cell r="V2692">
            <v>0</v>
          </cell>
        </row>
        <row r="2693">
          <cell r="O2693">
            <v>0</v>
          </cell>
          <cell r="U2693">
            <v>0</v>
          </cell>
          <cell r="V2693">
            <v>0</v>
          </cell>
        </row>
        <row r="2694">
          <cell r="O2694">
            <v>0</v>
          </cell>
          <cell r="U2694">
            <v>0</v>
          </cell>
          <cell r="V2694">
            <v>0</v>
          </cell>
        </row>
        <row r="2695">
          <cell r="O2695">
            <v>0</v>
          </cell>
          <cell r="U2695">
            <v>0</v>
          </cell>
          <cell r="V2695">
            <v>0</v>
          </cell>
        </row>
        <row r="2696">
          <cell r="O2696">
            <v>0</v>
          </cell>
          <cell r="U2696">
            <v>0</v>
          </cell>
          <cell r="V2696">
            <v>0</v>
          </cell>
        </row>
        <row r="2697">
          <cell r="O2697">
            <v>0</v>
          </cell>
          <cell r="U2697">
            <v>0</v>
          </cell>
          <cell r="V2697">
            <v>0</v>
          </cell>
        </row>
        <row r="2698">
          <cell r="O2698">
            <v>0</v>
          </cell>
          <cell r="U2698">
            <v>0</v>
          </cell>
          <cell r="V2698">
            <v>0</v>
          </cell>
        </row>
        <row r="2699">
          <cell r="O2699">
            <v>0</v>
          </cell>
          <cell r="U2699">
            <v>0</v>
          </cell>
          <cell r="V2699">
            <v>0</v>
          </cell>
        </row>
        <row r="2700">
          <cell r="O2700">
            <v>0</v>
          </cell>
          <cell r="U2700">
            <v>0</v>
          </cell>
          <cell r="V2700">
            <v>0</v>
          </cell>
        </row>
        <row r="2701">
          <cell r="O2701">
            <v>0</v>
          </cell>
          <cell r="U2701">
            <v>0</v>
          </cell>
          <cell r="V2701">
            <v>0</v>
          </cell>
        </row>
        <row r="2702">
          <cell r="O2702">
            <v>0</v>
          </cell>
          <cell r="U2702">
            <v>0</v>
          </cell>
          <cell r="V2702">
            <v>0</v>
          </cell>
        </row>
        <row r="2703">
          <cell r="O2703">
            <v>0</v>
          </cell>
          <cell r="U2703">
            <v>0</v>
          </cell>
          <cell r="V2703">
            <v>0</v>
          </cell>
        </row>
        <row r="2704">
          <cell r="O2704">
            <v>0</v>
          </cell>
          <cell r="U2704">
            <v>0</v>
          </cell>
          <cell r="V2704">
            <v>0</v>
          </cell>
        </row>
        <row r="2705">
          <cell r="O2705">
            <v>0</v>
          </cell>
          <cell r="U2705">
            <v>0</v>
          </cell>
          <cell r="V2705">
            <v>0</v>
          </cell>
        </row>
        <row r="2706">
          <cell r="O2706">
            <v>0</v>
          </cell>
          <cell r="U2706">
            <v>0</v>
          </cell>
          <cell r="V2706">
            <v>0</v>
          </cell>
        </row>
        <row r="2707">
          <cell r="O2707">
            <v>0</v>
          </cell>
          <cell r="U2707">
            <v>0</v>
          </cell>
          <cell r="V2707">
            <v>0</v>
          </cell>
        </row>
        <row r="2708">
          <cell r="O2708">
            <v>0</v>
          </cell>
          <cell r="U2708">
            <v>0</v>
          </cell>
          <cell r="V2708">
            <v>0</v>
          </cell>
        </row>
        <row r="2709">
          <cell r="O2709">
            <v>0</v>
          </cell>
          <cell r="U2709">
            <v>0</v>
          </cell>
          <cell r="V2709">
            <v>0</v>
          </cell>
        </row>
        <row r="2710">
          <cell r="O2710">
            <v>0</v>
          </cell>
          <cell r="U2710">
            <v>0</v>
          </cell>
          <cell r="V2710">
            <v>0</v>
          </cell>
        </row>
        <row r="2711">
          <cell r="O2711">
            <v>0</v>
          </cell>
          <cell r="U2711">
            <v>0</v>
          </cell>
          <cell r="V2711">
            <v>0</v>
          </cell>
        </row>
        <row r="2712">
          <cell r="O2712">
            <v>0</v>
          </cell>
          <cell r="U2712">
            <v>0</v>
          </cell>
          <cell r="V2712">
            <v>0</v>
          </cell>
        </row>
        <row r="2713">
          <cell r="O2713">
            <v>0</v>
          </cell>
          <cell r="U2713">
            <v>0</v>
          </cell>
          <cell r="V2713">
            <v>0</v>
          </cell>
        </row>
        <row r="2714">
          <cell r="O2714">
            <v>0</v>
          </cell>
          <cell r="U2714">
            <v>0</v>
          </cell>
          <cell r="V2714">
            <v>0</v>
          </cell>
        </row>
        <row r="2715">
          <cell r="O2715">
            <v>0</v>
          </cell>
          <cell r="U2715">
            <v>0</v>
          </cell>
          <cell r="V2715">
            <v>0</v>
          </cell>
        </row>
        <row r="2716">
          <cell r="O2716">
            <v>0</v>
          </cell>
          <cell r="U2716">
            <v>0</v>
          </cell>
          <cell r="V2716">
            <v>0</v>
          </cell>
        </row>
        <row r="2717">
          <cell r="O2717">
            <v>0</v>
          </cell>
          <cell r="U2717">
            <v>0</v>
          </cell>
          <cell r="V2717">
            <v>0</v>
          </cell>
        </row>
        <row r="2718">
          <cell r="O2718">
            <v>0</v>
          </cell>
          <cell r="U2718">
            <v>0</v>
          </cell>
          <cell r="V2718">
            <v>0</v>
          </cell>
        </row>
        <row r="2719">
          <cell r="O2719">
            <v>0</v>
          </cell>
          <cell r="U2719">
            <v>0</v>
          </cell>
          <cell r="V2719">
            <v>0</v>
          </cell>
        </row>
        <row r="2720">
          <cell r="O2720">
            <v>0</v>
          </cell>
          <cell r="U2720">
            <v>0</v>
          </cell>
          <cell r="V2720">
            <v>0</v>
          </cell>
        </row>
        <row r="2721">
          <cell r="O2721">
            <v>0</v>
          </cell>
          <cell r="U2721">
            <v>0</v>
          </cell>
          <cell r="V2721">
            <v>0</v>
          </cell>
        </row>
        <row r="2722">
          <cell r="O2722">
            <v>0</v>
          </cell>
          <cell r="U2722">
            <v>0</v>
          </cell>
          <cell r="V2722">
            <v>0</v>
          </cell>
        </row>
        <row r="2723">
          <cell r="O2723">
            <v>0</v>
          </cell>
          <cell r="U2723">
            <v>0</v>
          </cell>
          <cell r="V2723">
            <v>0</v>
          </cell>
        </row>
        <row r="2724">
          <cell r="O2724">
            <v>0</v>
          </cell>
          <cell r="U2724">
            <v>0</v>
          </cell>
          <cell r="V2724">
            <v>0</v>
          </cell>
        </row>
        <row r="2725">
          <cell r="O2725">
            <v>0</v>
          </cell>
          <cell r="U2725">
            <v>0</v>
          </cell>
          <cell r="V2725">
            <v>0</v>
          </cell>
        </row>
        <row r="2726">
          <cell r="O2726">
            <v>0</v>
          </cell>
          <cell r="U2726">
            <v>0</v>
          </cell>
          <cell r="V2726">
            <v>0</v>
          </cell>
        </row>
        <row r="2727">
          <cell r="O2727">
            <v>0</v>
          </cell>
          <cell r="U2727">
            <v>0</v>
          </cell>
          <cell r="V2727">
            <v>0</v>
          </cell>
        </row>
        <row r="2728">
          <cell r="O2728">
            <v>0</v>
          </cell>
          <cell r="U2728">
            <v>0</v>
          </cell>
          <cell r="V2728">
            <v>0</v>
          </cell>
        </row>
        <row r="2729">
          <cell r="O2729">
            <v>0</v>
          </cell>
          <cell r="U2729">
            <v>0</v>
          </cell>
          <cell r="V2729">
            <v>0</v>
          </cell>
        </row>
        <row r="2730">
          <cell r="O2730">
            <v>0</v>
          </cell>
          <cell r="U2730">
            <v>0</v>
          </cell>
          <cell r="V2730">
            <v>0</v>
          </cell>
        </row>
        <row r="2731">
          <cell r="O2731">
            <v>0</v>
          </cell>
          <cell r="U2731">
            <v>0</v>
          </cell>
          <cell r="V2731">
            <v>0</v>
          </cell>
        </row>
        <row r="2732">
          <cell r="O2732">
            <v>0</v>
          </cell>
          <cell r="U2732">
            <v>0</v>
          </cell>
          <cell r="V2732">
            <v>0</v>
          </cell>
        </row>
        <row r="2733">
          <cell r="O2733">
            <v>0</v>
          </cell>
          <cell r="U2733">
            <v>0</v>
          </cell>
          <cell r="V2733">
            <v>0</v>
          </cell>
        </row>
        <row r="2734">
          <cell r="O2734">
            <v>0</v>
          </cell>
          <cell r="U2734">
            <v>0</v>
          </cell>
          <cell r="V2734">
            <v>0</v>
          </cell>
        </row>
        <row r="2735">
          <cell r="O2735">
            <v>0</v>
          </cell>
          <cell r="U2735">
            <v>0</v>
          </cell>
          <cell r="V2735">
            <v>0</v>
          </cell>
        </row>
        <row r="2736">
          <cell r="O2736">
            <v>0</v>
          </cell>
          <cell r="U2736">
            <v>0</v>
          </cell>
          <cell r="V2736">
            <v>0</v>
          </cell>
        </row>
        <row r="2737">
          <cell r="O2737">
            <v>0</v>
          </cell>
          <cell r="U2737">
            <v>0</v>
          </cell>
          <cell r="V2737">
            <v>0</v>
          </cell>
        </row>
        <row r="2738">
          <cell r="O2738">
            <v>0</v>
          </cell>
          <cell r="U2738">
            <v>0</v>
          </cell>
          <cell r="V2738">
            <v>0</v>
          </cell>
        </row>
        <row r="2739">
          <cell r="O2739">
            <v>0</v>
          </cell>
          <cell r="U2739">
            <v>0</v>
          </cell>
          <cell r="V2739">
            <v>0</v>
          </cell>
        </row>
        <row r="2740">
          <cell r="O2740">
            <v>0</v>
          </cell>
          <cell r="U2740">
            <v>0</v>
          </cell>
          <cell r="V2740">
            <v>0</v>
          </cell>
        </row>
        <row r="2741">
          <cell r="O2741">
            <v>0</v>
          </cell>
          <cell r="U2741">
            <v>0</v>
          </cell>
          <cell r="V2741">
            <v>0</v>
          </cell>
        </row>
        <row r="2742">
          <cell r="O2742">
            <v>0</v>
          </cell>
          <cell r="U2742">
            <v>0</v>
          </cell>
          <cell r="V2742">
            <v>0</v>
          </cell>
        </row>
        <row r="2743">
          <cell r="O2743">
            <v>0</v>
          </cell>
          <cell r="U2743">
            <v>0</v>
          </cell>
          <cell r="V2743">
            <v>0</v>
          </cell>
        </row>
        <row r="2744">
          <cell r="O2744">
            <v>0</v>
          </cell>
          <cell r="U2744">
            <v>0</v>
          </cell>
          <cell r="V2744">
            <v>0</v>
          </cell>
        </row>
        <row r="2745">
          <cell r="O2745">
            <v>0</v>
          </cell>
          <cell r="U2745">
            <v>0</v>
          </cell>
          <cell r="V2745">
            <v>0</v>
          </cell>
        </row>
        <row r="2746">
          <cell r="O2746">
            <v>0</v>
          </cell>
          <cell r="U2746">
            <v>0</v>
          </cell>
          <cell r="V2746">
            <v>0</v>
          </cell>
        </row>
        <row r="2747">
          <cell r="O2747">
            <v>0</v>
          </cell>
          <cell r="U2747">
            <v>0</v>
          </cell>
          <cell r="V2747">
            <v>0</v>
          </cell>
        </row>
        <row r="2748">
          <cell r="O2748">
            <v>0</v>
          </cell>
          <cell r="U2748">
            <v>0</v>
          </cell>
          <cell r="V2748">
            <v>0</v>
          </cell>
        </row>
        <row r="2749">
          <cell r="O2749">
            <v>0</v>
          </cell>
          <cell r="U2749">
            <v>0</v>
          </cell>
          <cell r="V2749">
            <v>0</v>
          </cell>
        </row>
        <row r="2750">
          <cell r="O2750">
            <v>0</v>
          </cell>
          <cell r="U2750">
            <v>0</v>
          </cell>
          <cell r="V2750">
            <v>0</v>
          </cell>
        </row>
        <row r="2751">
          <cell r="O2751">
            <v>0</v>
          </cell>
          <cell r="U2751">
            <v>0</v>
          </cell>
          <cell r="V2751">
            <v>0</v>
          </cell>
        </row>
        <row r="2752">
          <cell r="O2752">
            <v>0</v>
          </cell>
          <cell r="U2752">
            <v>0</v>
          </cell>
          <cell r="V2752">
            <v>0</v>
          </cell>
        </row>
        <row r="2753">
          <cell r="O2753">
            <v>0</v>
          </cell>
          <cell r="U2753">
            <v>0</v>
          </cell>
          <cell r="V2753">
            <v>0</v>
          </cell>
        </row>
        <row r="2754">
          <cell r="O2754">
            <v>0</v>
          </cell>
          <cell r="U2754">
            <v>0</v>
          </cell>
          <cell r="V2754">
            <v>0</v>
          </cell>
        </row>
        <row r="2755">
          <cell r="O2755">
            <v>0</v>
          </cell>
          <cell r="U2755">
            <v>0</v>
          </cell>
          <cell r="V2755">
            <v>0</v>
          </cell>
        </row>
        <row r="2756">
          <cell r="O2756">
            <v>0</v>
          </cell>
          <cell r="U2756">
            <v>0</v>
          </cell>
          <cell r="V2756">
            <v>0</v>
          </cell>
        </row>
        <row r="2757">
          <cell r="O2757">
            <v>0</v>
          </cell>
          <cell r="U2757">
            <v>0</v>
          </cell>
          <cell r="V2757">
            <v>0</v>
          </cell>
        </row>
        <row r="2758">
          <cell r="O2758">
            <v>0</v>
          </cell>
          <cell r="U2758">
            <v>0</v>
          </cell>
          <cell r="V2758">
            <v>0</v>
          </cell>
        </row>
        <row r="2759">
          <cell r="O2759">
            <v>0</v>
          </cell>
          <cell r="U2759">
            <v>0</v>
          </cell>
          <cell r="V2759">
            <v>0</v>
          </cell>
        </row>
        <row r="2760">
          <cell r="O2760">
            <v>0</v>
          </cell>
          <cell r="U2760">
            <v>0</v>
          </cell>
          <cell r="V2760">
            <v>0</v>
          </cell>
        </row>
        <row r="2761">
          <cell r="O2761">
            <v>0</v>
          </cell>
          <cell r="U2761">
            <v>0</v>
          </cell>
          <cell r="V2761">
            <v>0</v>
          </cell>
        </row>
        <row r="2762">
          <cell r="O2762">
            <v>0</v>
          </cell>
          <cell r="U2762">
            <v>0</v>
          </cell>
          <cell r="V2762">
            <v>0</v>
          </cell>
        </row>
        <row r="2763">
          <cell r="O2763">
            <v>0</v>
          </cell>
          <cell r="U2763">
            <v>0</v>
          </cell>
          <cell r="V2763">
            <v>0</v>
          </cell>
        </row>
        <row r="2764">
          <cell r="O2764">
            <v>0</v>
          </cell>
          <cell r="U2764">
            <v>0</v>
          </cell>
          <cell r="V2764">
            <v>0</v>
          </cell>
        </row>
        <row r="2765">
          <cell r="O2765">
            <v>0</v>
          </cell>
          <cell r="U2765">
            <v>0</v>
          </cell>
          <cell r="V2765">
            <v>0</v>
          </cell>
        </row>
        <row r="2766">
          <cell r="O2766">
            <v>0</v>
          </cell>
          <cell r="U2766">
            <v>0</v>
          </cell>
          <cell r="V2766">
            <v>0</v>
          </cell>
        </row>
        <row r="2767">
          <cell r="O2767">
            <v>0</v>
          </cell>
          <cell r="U2767">
            <v>0</v>
          </cell>
          <cell r="V2767">
            <v>0</v>
          </cell>
        </row>
        <row r="2768">
          <cell r="O2768">
            <v>0</v>
          </cell>
          <cell r="U2768">
            <v>0</v>
          </cell>
          <cell r="V2768">
            <v>0</v>
          </cell>
        </row>
        <row r="2769">
          <cell r="O2769">
            <v>0</v>
          </cell>
          <cell r="U2769">
            <v>0</v>
          </cell>
          <cell r="V2769">
            <v>0</v>
          </cell>
        </row>
        <row r="2770">
          <cell r="O2770">
            <v>0</v>
          </cell>
          <cell r="U2770">
            <v>0</v>
          </cell>
          <cell r="V2770">
            <v>0</v>
          </cell>
        </row>
        <row r="2771">
          <cell r="O2771">
            <v>0</v>
          </cell>
          <cell r="U2771">
            <v>0</v>
          </cell>
          <cell r="V2771">
            <v>0</v>
          </cell>
        </row>
        <row r="2772">
          <cell r="O2772">
            <v>0</v>
          </cell>
          <cell r="U2772">
            <v>0</v>
          </cell>
          <cell r="V2772">
            <v>0</v>
          </cell>
        </row>
        <row r="2773">
          <cell r="O2773">
            <v>0</v>
          </cell>
          <cell r="U2773">
            <v>0</v>
          </cell>
          <cell r="V2773">
            <v>0</v>
          </cell>
        </row>
        <row r="2774">
          <cell r="O2774">
            <v>0</v>
          </cell>
          <cell r="U2774">
            <v>0</v>
          </cell>
          <cell r="V2774">
            <v>0</v>
          </cell>
        </row>
        <row r="2775">
          <cell r="O2775">
            <v>0</v>
          </cell>
          <cell r="U2775">
            <v>0</v>
          </cell>
          <cell r="V2775">
            <v>0</v>
          </cell>
        </row>
        <row r="2776">
          <cell r="O2776">
            <v>0</v>
          </cell>
          <cell r="U2776">
            <v>0</v>
          </cell>
          <cell r="V2776">
            <v>0</v>
          </cell>
        </row>
        <row r="2777">
          <cell r="O2777">
            <v>0</v>
          </cell>
          <cell r="U2777">
            <v>0</v>
          </cell>
          <cell r="V2777">
            <v>0</v>
          </cell>
        </row>
        <row r="2778">
          <cell r="O2778">
            <v>0</v>
          </cell>
          <cell r="U2778">
            <v>0</v>
          </cell>
          <cell r="V2778">
            <v>0</v>
          </cell>
        </row>
        <row r="2779">
          <cell r="O2779">
            <v>0</v>
          </cell>
          <cell r="U2779">
            <v>0</v>
          </cell>
          <cell r="V2779">
            <v>0</v>
          </cell>
        </row>
        <row r="2780">
          <cell r="O2780">
            <v>0</v>
          </cell>
          <cell r="U2780">
            <v>0</v>
          </cell>
          <cell r="V2780">
            <v>0</v>
          </cell>
        </row>
        <row r="2781">
          <cell r="O2781">
            <v>0</v>
          </cell>
          <cell r="U2781">
            <v>0</v>
          </cell>
          <cell r="V2781">
            <v>0</v>
          </cell>
        </row>
        <row r="2782">
          <cell r="O2782">
            <v>0</v>
          </cell>
          <cell r="U2782">
            <v>0</v>
          </cell>
          <cell r="V2782">
            <v>0</v>
          </cell>
        </row>
        <row r="2783">
          <cell r="O2783">
            <v>0</v>
          </cell>
          <cell r="U2783">
            <v>0</v>
          </cell>
          <cell r="V2783">
            <v>0</v>
          </cell>
        </row>
        <row r="2784">
          <cell r="O2784">
            <v>0</v>
          </cell>
          <cell r="U2784">
            <v>0</v>
          </cell>
          <cell r="V2784">
            <v>0</v>
          </cell>
        </row>
        <row r="2785">
          <cell r="O2785">
            <v>0</v>
          </cell>
          <cell r="U2785">
            <v>0</v>
          </cell>
          <cell r="V2785">
            <v>0</v>
          </cell>
        </row>
        <row r="2786">
          <cell r="O2786">
            <v>0</v>
          </cell>
          <cell r="U2786">
            <v>0</v>
          </cell>
          <cell r="V2786">
            <v>0</v>
          </cell>
        </row>
        <row r="2787">
          <cell r="O2787">
            <v>0</v>
          </cell>
          <cell r="U2787">
            <v>0</v>
          </cell>
          <cell r="V2787">
            <v>0</v>
          </cell>
        </row>
        <row r="2788">
          <cell r="O2788">
            <v>0</v>
          </cell>
          <cell r="U2788">
            <v>0</v>
          </cell>
          <cell r="V2788">
            <v>0</v>
          </cell>
        </row>
        <row r="2789">
          <cell r="O2789">
            <v>0</v>
          </cell>
          <cell r="U2789">
            <v>0</v>
          </cell>
          <cell r="V2789">
            <v>0</v>
          </cell>
        </row>
        <row r="2790">
          <cell r="O2790">
            <v>0</v>
          </cell>
          <cell r="U2790">
            <v>0</v>
          </cell>
          <cell r="V2790">
            <v>0</v>
          </cell>
        </row>
        <row r="2791">
          <cell r="O2791">
            <v>0</v>
          </cell>
          <cell r="U2791">
            <v>0</v>
          </cell>
          <cell r="V2791">
            <v>0</v>
          </cell>
        </row>
        <row r="2792">
          <cell r="O2792">
            <v>0</v>
          </cell>
          <cell r="U2792">
            <v>0</v>
          </cell>
          <cell r="V2792">
            <v>0</v>
          </cell>
        </row>
        <row r="2793">
          <cell r="O2793">
            <v>0</v>
          </cell>
          <cell r="U2793">
            <v>0</v>
          </cell>
          <cell r="V2793">
            <v>0</v>
          </cell>
        </row>
        <row r="2794">
          <cell r="O2794">
            <v>0</v>
          </cell>
          <cell r="U2794">
            <v>0</v>
          </cell>
          <cell r="V2794">
            <v>0</v>
          </cell>
        </row>
        <row r="2795">
          <cell r="O2795">
            <v>0</v>
          </cell>
          <cell r="U2795">
            <v>0</v>
          </cell>
          <cell r="V2795">
            <v>0</v>
          </cell>
        </row>
        <row r="2796">
          <cell r="O2796">
            <v>0</v>
          </cell>
          <cell r="U2796">
            <v>0</v>
          </cell>
          <cell r="V2796">
            <v>0</v>
          </cell>
        </row>
        <row r="2797">
          <cell r="O2797">
            <v>0</v>
          </cell>
          <cell r="U2797">
            <v>0</v>
          </cell>
          <cell r="V2797">
            <v>0</v>
          </cell>
        </row>
        <row r="2798">
          <cell r="O2798">
            <v>0</v>
          </cell>
          <cell r="U2798">
            <v>0</v>
          </cell>
          <cell r="V2798">
            <v>0</v>
          </cell>
        </row>
        <row r="2799">
          <cell r="O2799">
            <v>0</v>
          </cell>
          <cell r="U2799">
            <v>0</v>
          </cell>
          <cell r="V2799">
            <v>0</v>
          </cell>
        </row>
        <row r="2800">
          <cell r="O2800">
            <v>0</v>
          </cell>
          <cell r="U2800">
            <v>0</v>
          </cell>
          <cell r="V2800">
            <v>0</v>
          </cell>
        </row>
        <row r="2801">
          <cell r="O2801">
            <v>0</v>
          </cell>
          <cell r="U2801">
            <v>0</v>
          </cell>
          <cell r="V2801">
            <v>0</v>
          </cell>
        </row>
        <row r="2802">
          <cell r="O2802">
            <v>0</v>
          </cell>
          <cell r="U2802">
            <v>0</v>
          </cell>
          <cell r="V2802">
            <v>0</v>
          </cell>
        </row>
        <row r="2803">
          <cell r="O2803">
            <v>0</v>
          </cell>
          <cell r="U2803">
            <v>0</v>
          </cell>
          <cell r="V2803">
            <v>0</v>
          </cell>
        </row>
        <row r="2804">
          <cell r="O2804">
            <v>0</v>
          </cell>
          <cell r="U2804">
            <v>0</v>
          </cell>
          <cell r="V2804">
            <v>0</v>
          </cell>
        </row>
        <row r="2805">
          <cell r="O2805">
            <v>0</v>
          </cell>
          <cell r="U2805">
            <v>0</v>
          </cell>
          <cell r="V2805">
            <v>0</v>
          </cell>
        </row>
        <row r="2806">
          <cell r="O2806">
            <v>0</v>
          </cell>
          <cell r="U2806">
            <v>0</v>
          </cell>
          <cell r="V2806">
            <v>0</v>
          </cell>
        </row>
        <row r="2807">
          <cell r="O2807">
            <v>0</v>
          </cell>
          <cell r="U2807">
            <v>0</v>
          </cell>
          <cell r="V2807">
            <v>0</v>
          </cell>
        </row>
        <row r="2808">
          <cell r="O2808">
            <v>0</v>
          </cell>
          <cell r="U2808">
            <v>0</v>
          </cell>
          <cell r="V2808">
            <v>0</v>
          </cell>
        </row>
        <row r="2809">
          <cell r="O2809">
            <v>0</v>
          </cell>
          <cell r="U2809">
            <v>0</v>
          </cell>
          <cell r="V2809">
            <v>0</v>
          </cell>
        </row>
        <row r="2810">
          <cell r="O2810">
            <v>0</v>
          </cell>
          <cell r="U2810">
            <v>0</v>
          </cell>
          <cell r="V2810">
            <v>0</v>
          </cell>
        </row>
        <row r="2811">
          <cell r="O2811">
            <v>0</v>
          </cell>
          <cell r="U2811">
            <v>0</v>
          </cell>
          <cell r="V2811">
            <v>0</v>
          </cell>
        </row>
        <row r="2812">
          <cell r="O2812">
            <v>0</v>
          </cell>
          <cell r="U2812">
            <v>0</v>
          </cell>
          <cell r="V2812">
            <v>0</v>
          </cell>
        </row>
        <row r="2813">
          <cell r="O2813">
            <v>0</v>
          </cell>
          <cell r="U2813">
            <v>0</v>
          </cell>
          <cell r="V2813">
            <v>0</v>
          </cell>
        </row>
        <row r="2814">
          <cell r="O2814">
            <v>0</v>
          </cell>
          <cell r="U2814">
            <v>0</v>
          </cell>
          <cell r="V2814">
            <v>0</v>
          </cell>
        </row>
        <row r="2815">
          <cell r="O2815">
            <v>0</v>
          </cell>
          <cell r="U2815">
            <v>0</v>
          </cell>
          <cell r="V2815">
            <v>0</v>
          </cell>
        </row>
        <row r="2816">
          <cell r="O2816">
            <v>0</v>
          </cell>
          <cell r="U2816">
            <v>0</v>
          </cell>
          <cell r="V2816">
            <v>0</v>
          </cell>
        </row>
        <row r="2817">
          <cell r="O2817">
            <v>0</v>
          </cell>
          <cell r="U2817">
            <v>0</v>
          </cell>
          <cell r="V2817">
            <v>0</v>
          </cell>
        </row>
        <row r="2818">
          <cell r="O2818">
            <v>0</v>
          </cell>
          <cell r="U2818">
            <v>0</v>
          </cell>
          <cell r="V2818">
            <v>0</v>
          </cell>
        </row>
        <row r="2819">
          <cell r="O2819">
            <v>0</v>
          </cell>
          <cell r="U2819">
            <v>0</v>
          </cell>
          <cell r="V2819">
            <v>0</v>
          </cell>
        </row>
        <row r="2820">
          <cell r="O2820">
            <v>0</v>
          </cell>
          <cell r="U2820">
            <v>0</v>
          </cell>
          <cell r="V2820">
            <v>0</v>
          </cell>
        </row>
        <row r="2821">
          <cell r="O2821">
            <v>0</v>
          </cell>
          <cell r="U2821">
            <v>0</v>
          </cell>
          <cell r="V2821">
            <v>0</v>
          </cell>
        </row>
        <row r="2822">
          <cell r="O2822">
            <v>0</v>
          </cell>
          <cell r="U2822">
            <v>0</v>
          </cell>
          <cell r="V2822">
            <v>0</v>
          </cell>
        </row>
        <row r="2823">
          <cell r="O2823">
            <v>0</v>
          </cell>
          <cell r="U2823">
            <v>0</v>
          </cell>
          <cell r="V2823">
            <v>0</v>
          </cell>
        </row>
        <row r="2824">
          <cell r="O2824">
            <v>0</v>
          </cell>
          <cell r="U2824">
            <v>0</v>
          </cell>
          <cell r="V2824">
            <v>0</v>
          </cell>
        </row>
        <row r="2825">
          <cell r="O2825">
            <v>0</v>
          </cell>
          <cell r="U2825">
            <v>0</v>
          </cell>
          <cell r="V2825">
            <v>0</v>
          </cell>
        </row>
        <row r="2826">
          <cell r="O2826">
            <v>0</v>
          </cell>
          <cell r="U2826">
            <v>0</v>
          </cell>
          <cell r="V2826">
            <v>0</v>
          </cell>
        </row>
        <row r="2827">
          <cell r="O2827">
            <v>0</v>
          </cell>
          <cell r="U2827">
            <v>0</v>
          </cell>
          <cell r="V2827">
            <v>0</v>
          </cell>
        </row>
        <row r="2828">
          <cell r="O2828">
            <v>0</v>
          </cell>
          <cell r="U2828">
            <v>0</v>
          </cell>
          <cell r="V2828">
            <v>0</v>
          </cell>
        </row>
        <row r="2829">
          <cell r="O2829">
            <v>0</v>
          </cell>
          <cell r="U2829">
            <v>0</v>
          </cell>
          <cell r="V2829">
            <v>0</v>
          </cell>
        </row>
        <row r="2830">
          <cell r="O2830">
            <v>0</v>
          </cell>
          <cell r="U2830">
            <v>0</v>
          </cell>
          <cell r="V2830">
            <v>0</v>
          </cell>
        </row>
        <row r="2831">
          <cell r="O2831">
            <v>0</v>
          </cell>
          <cell r="U2831">
            <v>0</v>
          </cell>
          <cell r="V2831">
            <v>0</v>
          </cell>
        </row>
        <row r="2832">
          <cell r="O2832">
            <v>0</v>
          </cell>
          <cell r="U2832">
            <v>0</v>
          </cell>
          <cell r="V2832">
            <v>0</v>
          </cell>
        </row>
        <row r="2833">
          <cell r="O2833">
            <v>0</v>
          </cell>
          <cell r="U2833">
            <v>0</v>
          </cell>
          <cell r="V2833">
            <v>0</v>
          </cell>
        </row>
        <row r="2834">
          <cell r="O2834">
            <v>0</v>
          </cell>
          <cell r="U2834">
            <v>0</v>
          </cell>
          <cell r="V2834">
            <v>0</v>
          </cell>
        </row>
        <row r="2835">
          <cell r="O2835">
            <v>0</v>
          </cell>
          <cell r="U2835">
            <v>0</v>
          </cell>
          <cell r="V2835">
            <v>0</v>
          </cell>
        </row>
        <row r="2836">
          <cell r="O2836">
            <v>0</v>
          </cell>
          <cell r="U2836">
            <v>0</v>
          </cell>
          <cell r="V2836">
            <v>0</v>
          </cell>
        </row>
        <row r="2837">
          <cell r="O2837">
            <v>0</v>
          </cell>
          <cell r="U2837">
            <v>0</v>
          </cell>
          <cell r="V2837">
            <v>0</v>
          </cell>
        </row>
        <row r="2838">
          <cell r="O2838">
            <v>0</v>
          </cell>
          <cell r="U2838">
            <v>0</v>
          </cell>
          <cell r="V2838">
            <v>0</v>
          </cell>
        </row>
        <row r="2839">
          <cell r="O2839">
            <v>0</v>
          </cell>
          <cell r="U2839">
            <v>0</v>
          </cell>
          <cell r="V2839">
            <v>0</v>
          </cell>
        </row>
        <row r="2840">
          <cell r="O2840">
            <v>0</v>
          </cell>
          <cell r="U2840">
            <v>0</v>
          </cell>
          <cell r="V2840">
            <v>0</v>
          </cell>
        </row>
        <row r="2841">
          <cell r="O2841">
            <v>0</v>
          </cell>
          <cell r="U2841">
            <v>0</v>
          </cell>
          <cell r="V2841">
            <v>0</v>
          </cell>
        </row>
        <row r="2842">
          <cell r="O2842">
            <v>0</v>
          </cell>
          <cell r="U2842">
            <v>0</v>
          </cell>
          <cell r="V2842">
            <v>0</v>
          </cell>
        </row>
        <row r="2843">
          <cell r="O2843">
            <v>0</v>
          </cell>
          <cell r="U2843">
            <v>0</v>
          </cell>
          <cell r="V2843">
            <v>0</v>
          </cell>
        </row>
        <row r="2844">
          <cell r="O2844">
            <v>0</v>
          </cell>
          <cell r="U2844">
            <v>0</v>
          </cell>
          <cell r="V2844">
            <v>0</v>
          </cell>
        </row>
        <row r="2845">
          <cell r="O2845">
            <v>0</v>
          </cell>
          <cell r="U2845">
            <v>0</v>
          </cell>
          <cell r="V2845">
            <v>0</v>
          </cell>
        </row>
        <row r="2846">
          <cell r="O2846">
            <v>0</v>
          </cell>
          <cell r="U2846">
            <v>0</v>
          </cell>
          <cell r="V2846">
            <v>0</v>
          </cell>
        </row>
        <row r="2847">
          <cell r="O2847">
            <v>0</v>
          </cell>
          <cell r="U2847">
            <v>0</v>
          </cell>
          <cell r="V2847">
            <v>0</v>
          </cell>
        </row>
        <row r="2848">
          <cell r="O2848">
            <v>0</v>
          </cell>
          <cell r="U2848">
            <v>0</v>
          </cell>
          <cell r="V2848">
            <v>0</v>
          </cell>
        </row>
        <row r="2849">
          <cell r="O2849">
            <v>0</v>
          </cell>
          <cell r="U2849">
            <v>0</v>
          </cell>
          <cell r="V2849">
            <v>0</v>
          </cell>
        </row>
        <row r="2850">
          <cell r="O2850">
            <v>0</v>
          </cell>
          <cell r="U2850">
            <v>0</v>
          </cell>
          <cell r="V2850">
            <v>0</v>
          </cell>
        </row>
        <row r="2851">
          <cell r="O2851">
            <v>0</v>
          </cell>
          <cell r="U2851">
            <v>0</v>
          </cell>
          <cell r="V2851">
            <v>0</v>
          </cell>
        </row>
        <row r="2852">
          <cell r="O2852">
            <v>0</v>
          </cell>
          <cell r="U2852">
            <v>0</v>
          </cell>
          <cell r="V2852">
            <v>0</v>
          </cell>
        </row>
        <row r="2853">
          <cell r="O2853">
            <v>0</v>
          </cell>
          <cell r="U2853">
            <v>0</v>
          </cell>
          <cell r="V2853">
            <v>0</v>
          </cell>
        </row>
        <row r="2854">
          <cell r="O2854">
            <v>0</v>
          </cell>
          <cell r="U2854">
            <v>0</v>
          </cell>
          <cell r="V2854">
            <v>0</v>
          </cell>
        </row>
        <row r="2855">
          <cell r="O2855">
            <v>0</v>
          </cell>
          <cell r="U2855">
            <v>0</v>
          </cell>
          <cell r="V2855">
            <v>0</v>
          </cell>
        </row>
        <row r="2856">
          <cell r="O2856">
            <v>0</v>
          </cell>
          <cell r="U2856">
            <v>0</v>
          </cell>
          <cell r="V2856">
            <v>0</v>
          </cell>
        </row>
        <row r="2857">
          <cell r="O2857">
            <v>0</v>
          </cell>
          <cell r="U2857">
            <v>0</v>
          </cell>
          <cell r="V2857">
            <v>0</v>
          </cell>
        </row>
        <row r="2858">
          <cell r="O2858">
            <v>0</v>
          </cell>
          <cell r="U2858">
            <v>0</v>
          </cell>
          <cell r="V2858">
            <v>0</v>
          </cell>
        </row>
        <row r="2859">
          <cell r="O2859">
            <v>0</v>
          </cell>
          <cell r="U2859">
            <v>0</v>
          </cell>
          <cell r="V2859">
            <v>0</v>
          </cell>
        </row>
        <row r="2860">
          <cell r="O2860">
            <v>0</v>
          </cell>
          <cell r="U2860">
            <v>0</v>
          </cell>
          <cell r="V2860">
            <v>0</v>
          </cell>
        </row>
        <row r="2861">
          <cell r="O2861">
            <v>0</v>
          </cell>
          <cell r="U2861">
            <v>0</v>
          </cell>
          <cell r="V2861">
            <v>0</v>
          </cell>
        </row>
        <row r="2862">
          <cell r="O2862">
            <v>0</v>
          </cell>
          <cell r="U2862">
            <v>0</v>
          </cell>
          <cell r="V2862">
            <v>0</v>
          </cell>
        </row>
        <row r="2863">
          <cell r="O2863">
            <v>0</v>
          </cell>
          <cell r="U2863">
            <v>0</v>
          </cell>
          <cell r="V2863">
            <v>0</v>
          </cell>
        </row>
        <row r="2864">
          <cell r="O2864">
            <v>0</v>
          </cell>
          <cell r="U2864">
            <v>0</v>
          </cell>
          <cell r="V2864">
            <v>0</v>
          </cell>
        </row>
        <row r="2865">
          <cell r="O2865">
            <v>0</v>
          </cell>
          <cell r="U2865">
            <v>0</v>
          </cell>
          <cell r="V2865">
            <v>0</v>
          </cell>
        </row>
        <row r="2866">
          <cell r="O2866">
            <v>0</v>
          </cell>
          <cell r="U2866">
            <v>0</v>
          </cell>
          <cell r="V2866">
            <v>0</v>
          </cell>
        </row>
        <row r="2867">
          <cell r="O2867">
            <v>0</v>
          </cell>
          <cell r="U2867">
            <v>0</v>
          </cell>
          <cell r="V2867">
            <v>0</v>
          </cell>
        </row>
        <row r="2868">
          <cell r="O2868">
            <v>0</v>
          </cell>
          <cell r="U2868">
            <v>0</v>
          </cell>
          <cell r="V2868">
            <v>0</v>
          </cell>
        </row>
        <row r="2869">
          <cell r="O2869">
            <v>0</v>
          </cell>
          <cell r="U2869">
            <v>0</v>
          </cell>
          <cell r="V2869">
            <v>0</v>
          </cell>
        </row>
        <row r="2870">
          <cell r="O2870">
            <v>0</v>
          </cell>
          <cell r="U2870">
            <v>0</v>
          </cell>
          <cell r="V2870">
            <v>0</v>
          </cell>
        </row>
        <row r="2871">
          <cell r="O2871">
            <v>0</v>
          </cell>
          <cell r="U2871">
            <v>0</v>
          </cell>
          <cell r="V2871">
            <v>0</v>
          </cell>
        </row>
        <row r="2872">
          <cell r="O2872">
            <v>0</v>
          </cell>
          <cell r="U2872">
            <v>0</v>
          </cell>
          <cell r="V2872">
            <v>0</v>
          </cell>
        </row>
        <row r="2873">
          <cell r="O2873">
            <v>0</v>
          </cell>
          <cell r="U2873">
            <v>0</v>
          </cell>
          <cell r="V2873">
            <v>0</v>
          </cell>
        </row>
        <row r="2874">
          <cell r="O2874">
            <v>0</v>
          </cell>
          <cell r="U2874">
            <v>0</v>
          </cell>
          <cell r="V2874">
            <v>0</v>
          </cell>
        </row>
        <row r="2875">
          <cell r="O2875">
            <v>0</v>
          </cell>
          <cell r="U2875">
            <v>0</v>
          </cell>
          <cell r="V2875">
            <v>0</v>
          </cell>
        </row>
        <row r="2876">
          <cell r="O2876">
            <v>0</v>
          </cell>
          <cell r="U2876">
            <v>0</v>
          </cell>
          <cell r="V2876">
            <v>0</v>
          </cell>
        </row>
        <row r="2877">
          <cell r="O2877">
            <v>0</v>
          </cell>
          <cell r="U2877">
            <v>0</v>
          </cell>
          <cell r="V2877">
            <v>0</v>
          </cell>
        </row>
        <row r="2878">
          <cell r="O2878">
            <v>0</v>
          </cell>
          <cell r="U2878">
            <v>0</v>
          </cell>
          <cell r="V2878">
            <v>0</v>
          </cell>
        </row>
        <row r="2879">
          <cell r="O2879">
            <v>0</v>
          </cell>
          <cell r="U2879">
            <v>0</v>
          </cell>
          <cell r="V2879">
            <v>0</v>
          </cell>
        </row>
        <row r="2880">
          <cell r="O2880">
            <v>0</v>
          </cell>
          <cell r="U2880">
            <v>0</v>
          </cell>
          <cell r="V2880">
            <v>0</v>
          </cell>
        </row>
        <row r="2881">
          <cell r="O2881">
            <v>0</v>
          </cell>
          <cell r="U2881">
            <v>0</v>
          </cell>
          <cell r="V2881">
            <v>0</v>
          </cell>
        </row>
        <row r="2882">
          <cell r="O2882">
            <v>0</v>
          </cell>
          <cell r="U2882">
            <v>0</v>
          </cell>
          <cell r="V2882">
            <v>0</v>
          </cell>
        </row>
        <row r="2883">
          <cell r="O2883">
            <v>0</v>
          </cell>
          <cell r="U2883">
            <v>0</v>
          </cell>
          <cell r="V2883">
            <v>0</v>
          </cell>
        </row>
        <row r="2884">
          <cell r="O2884">
            <v>0</v>
          </cell>
          <cell r="U2884">
            <v>0</v>
          </cell>
          <cell r="V2884">
            <v>0</v>
          </cell>
        </row>
        <row r="2885">
          <cell r="O2885">
            <v>0</v>
          </cell>
          <cell r="U2885">
            <v>0</v>
          </cell>
          <cell r="V2885">
            <v>0</v>
          </cell>
        </row>
        <row r="2886">
          <cell r="O2886">
            <v>0</v>
          </cell>
          <cell r="U2886">
            <v>0</v>
          </cell>
          <cell r="V2886">
            <v>0</v>
          </cell>
        </row>
        <row r="2887">
          <cell r="O2887">
            <v>0</v>
          </cell>
          <cell r="U2887">
            <v>0</v>
          </cell>
          <cell r="V2887">
            <v>0</v>
          </cell>
        </row>
        <row r="2888">
          <cell r="O2888">
            <v>0</v>
          </cell>
          <cell r="U2888">
            <v>0</v>
          </cell>
          <cell r="V2888">
            <v>0</v>
          </cell>
        </row>
        <row r="2889">
          <cell r="O2889">
            <v>0</v>
          </cell>
          <cell r="U2889">
            <v>0</v>
          </cell>
          <cell r="V2889">
            <v>0</v>
          </cell>
        </row>
        <row r="2890">
          <cell r="O2890">
            <v>0</v>
          </cell>
          <cell r="U2890">
            <v>0</v>
          </cell>
          <cell r="V2890">
            <v>0</v>
          </cell>
        </row>
        <row r="2891">
          <cell r="O2891">
            <v>0</v>
          </cell>
          <cell r="U2891">
            <v>0</v>
          </cell>
          <cell r="V2891">
            <v>0</v>
          </cell>
        </row>
        <row r="2892">
          <cell r="O2892">
            <v>0</v>
          </cell>
          <cell r="U2892">
            <v>0</v>
          </cell>
          <cell r="V2892">
            <v>0</v>
          </cell>
        </row>
        <row r="2893">
          <cell r="O2893">
            <v>0</v>
          </cell>
          <cell r="U2893">
            <v>0</v>
          </cell>
          <cell r="V2893">
            <v>0</v>
          </cell>
        </row>
        <row r="2894">
          <cell r="O2894">
            <v>0</v>
          </cell>
          <cell r="U2894">
            <v>0</v>
          </cell>
          <cell r="V2894">
            <v>0</v>
          </cell>
        </row>
        <row r="2895">
          <cell r="O2895">
            <v>0</v>
          </cell>
          <cell r="U2895">
            <v>0</v>
          </cell>
          <cell r="V2895">
            <v>0</v>
          </cell>
        </row>
        <row r="2896">
          <cell r="O2896">
            <v>0</v>
          </cell>
          <cell r="U2896">
            <v>0</v>
          </cell>
          <cell r="V2896">
            <v>0</v>
          </cell>
        </row>
        <row r="2897">
          <cell r="O2897">
            <v>0</v>
          </cell>
          <cell r="U2897">
            <v>0</v>
          </cell>
          <cell r="V2897">
            <v>0</v>
          </cell>
        </row>
        <row r="2898">
          <cell r="O2898">
            <v>0</v>
          </cell>
          <cell r="U2898">
            <v>0</v>
          </cell>
          <cell r="V2898">
            <v>0</v>
          </cell>
        </row>
        <row r="2899">
          <cell r="O2899">
            <v>0</v>
          </cell>
          <cell r="U2899">
            <v>0</v>
          </cell>
          <cell r="V2899">
            <v>0</v>
          </cell>
        </row>
        <row r="2900">
          <cell r="O2900">
            <v>0</v>
          </cell>
          <cell r="U2900">
            <v>0</v>
          </cell>
          <cell r="V2900">
            <v>0</v>
          </cell>
        </row>
        <row r="2901">
          <cell r="O2901">
            <v>0</v>
          </cell>
          <cell r="U2901">
            <v>0</v>
          </cell>
          <cell r="V2901">
            <v>0</v>
          </cell>
        </row>
        <row r="2902">
          <cell r="O2902">
            <v>0</v>
          </cell>
          <cell r="U2902">
            <v>0</v>
          </cell>
          <cell r="V2902">
            <v>0</v>
          </cell>
        </row>
        <row r="2903">
          <cell r="O2903">
            <v>0</v>
          </cell>
          <cell r="U2903">
            <v>0</v>
          </cell>
          <cell r="V2903">
            <v>0</v>
          </cell>
        </row>
        <row r="2904">
          <cell r="O2904">
            <v>0</v>
          </cell>
          <cell r="U2904">
            <v>0</v>
          </cell>
          <cell r="V2904">
            <v>0</v>
          </cell>
        </row>
        <row r="2905">
          <cell r="O2905">
            <v>0</v>
          </cell>
          <cell r="U2905">
            <v>0</v>
          </cell>
          <cell r="V2905">
            <v>0</v>
          </cell>
        </row>
        <row r="2906">
          <cell r="O2906">
            <v>0</v>
          </cell>
          <cell r="U2906">
            <v>0</v>
          </cell>
          <cell r="V2906">
            <v>0</v>
          </cell>
        </row>
        <row r="2907">
          <cell r="O2907">
            <v>0</v>
          </cell>
          <cell r="U2907">
            <v>0</v>
          </cell>
          <cell r="V2907">
            <v>0</v>
          </cell>
        </row>
        <row r="2908">
          <cell r="O2908">
            <v>0</v>
          </cell>
          <cell r="U2908">
            <v>0</v>
          </cell>
          <cell r="V2908">
            <v>0</v>
          </cell>
        </row>
        <row r="2909">
          <cell r="O2909">
            <v>0</v>
          </cell>
          <cell r="U2909">
            <v>0</v>
          </cell>
          <cell r="V2909">
            <v>0</v>
          </cell>
        </row>
        <row r="2910">
          <cell r="O2910">
            <v>0</v>
          </cell>
          <cell r="U2910">
            <v>0</v>
          </cell>
          <cell r="V2910">
            <v>0</v>
          </cell>
        </row>
        <row r="2911">
          <cell r="O2911">
            <v>0</v>
          </cell>
          <cell r="U2911">
            <v>0</v>
          </cell>
          <cell r="V2911">
            <v>0</v>
          </cell>
        </row>
        <row r="2912">
          <cell r="O2912">
            <v>0</v>
          </cell>
          <cell r="U2912">
            <v>0</v>
          </cell>
          <cell r="V2912">
            <v>0</v>
          </cell>
        </row>
        <row r="2913">
          <cell r="O2913">
            <v>0</v>
          </cell>
          <cell r="U2913">
            <v>0</v>
          </cell>
          <cell r="V2913">
            <v>0</v>
          </cell>
        </row>
        <row r="2914">
          <cell r="O2914">
            <v>0</v>
          </cell>
          <cell r="U2914">
            <v>0</v>
          </cell>
          <cell r="V2914">
            <v>0</v>
          </cell>
        </row>
        <row r="2915">
          <cell r="O2915">
            <v>0</v>
          </cell>
          <cell r="U2915">
            <v>0</v>
          </cell>
          <cell r="V2915">
            <v>0</v>
          </cell>
        </row>
        <row r="2916">
          <cell r="O2916">
            <v>0</v>
          </cell>
          <cell r="U2916">
            <v>0</v>
          </cell>
          <cell r="V2916">
            <v>0</v>
          </cell>
        </row>
        <row r="2917">
          <cell r="O2917">
            <v>0</v>
          </cell>
          <cell r="U2917">
            <v>0</v>
          </cell>
          <cell r="V2917">
            <v>0</v>
          </cell>
        </row>
        <row r="2918">
          <cell r="O2918">
            <v>0</v>
          </cell>
          <cell r="U2918">
            <v>0</v>
          </cell>
          <cell r="V2918">
            <v>0</v>
          </cell>
        </row>
        <row r="2919">
          <cell r="O2919">
            <v>0</v>
          </cell>
          <cell r="U2919">
            <v>0</v>
          </cell>
          <cell r="V2919">
            <v>0</v>
          </cell>
        </row>
        <row r="2920">
          <cell r="O2920">
            <v>0</v>
          </cell>
          <cell r="U2920">
            <v>0</v>
          </cell>
          <cell r="V2920">
            <v>0</v>
          </cell>
        </row>
        <row r="2921">
          <cell r="O2921">
            <v>0</v>
          </cell>
          <cell r="U2921">
            <v>0</v>
          </cell>
          <cell r="V2921">
            <v>0</v>
          </cell>
        </row>
        <row r="2922">
          <cell r="O2922">
            <v>0</v>
          </cell>
          <cell r="U2922">
            <v>0</v>
          </cell>
          <cell r="V2922">
            <v>0</v>
          </cell>
        </row>
        <row r="2923">
          <cell r="O2923">
            <v>0</v>
          </cell>
          <cell r="U2923">
            <v>0</v>
          </cell>
          <cell r="V2923">
            <v>0</v>
          </cell>
        </row>
        <row r="2924">
          <cell r="O2924">
            <v>0</v>
          </cell>
          <cell r="U2924">
            <v>0</v>
          </cell>
          <cell r="V2924">
            <v>0</v>
          </cell>
        </row>
        <row r="2925">
          <cell r="O2925">
            <v>0</v>
          </cell>
          <cell r="U2925">
            <v>0</v>
          </cell>
          <cell r="V2925">
            <v>0</v>
          </cell>
        </row>
        <row r="2926">
          <cell r="O2926">
            <v>0</v>
          </cell>
          <cell r="U2926">
            <v>0</v>
          </cell>
          <cell r="V2926">
            <v>0</v>
          </cell>
        </row>
        <row r="2927">
          <cell r="O2927">
            <v>0</v>
          </cell>
          <cell r="U2927">
            <v>0</v>
          </cell>
          <cell r="V2927">
            <v>0</v>
          </cell>
        </row>
        <row r="2928">
          <cell r="O2928">
            <v>0</v>
          </cell>
          <cell r="U2928">
            <v>0</v>
          </cell>
          <cell r="V2928">
            <v>0</v>
          </cell>
        </row>
        <row r="2929">
          <cell r="O2929">
            <v>0</v>
          </cell>
          <cell r="U2929">
            <v>0</v>
          </cell>
          <cell r="V2929">
            <v>0</v>
          </cell>
        </row>
        <row r="2930">
          <cell r="O2930">
            <v>0</v>
          </cell>
          <cell r="U2930">
            <v>0</v>
          </cell>
          <cell r="V2930">
            <v>0</v>
          </cell>
        </row>
        <row r="2931">
          <cell r="O2931">
            <v>0</v>
          </cell>
          <cell r="U2931">
            <v>0</v>
          </cell>
          <cell r="V2931">
            <v>0</v>
          </cell>
        </row>
        <row r="2932">
          <cell r="O2932">
            <v>0</v>
          </cell>
          <cell r="U2932">
            <v>0</v>
          </cell>
          <cell r="V2932">
            <v>0</v>
          </cell>
        </row>
        <row r="2933">
          <cell r="O2933">
            <v>0</v>
          </cell>
          <cell r="U2933">
            <v>0</v>
          </cell>
          <cell r="V2933">
            <v>0</v>
          </cell>
        </row>
        <row r="2934">
          <cell r="O2934">
            <v>0</v>
          </cell>
          <cell r="U2934">
            <v>0</v>
          </cell>
          <cell r="V2934">
            <v>0</v>
          </cell>
        </row>
        <row r="2935">
          <cell r="O2935">
            <v>0</v>
          </cell>
          <cell r="U2935">
            <v>0</v>
          </cell>
          <cell r="V2935">
            <v>0</v>
          </cell>
        </row>
        <row r="2936">
          <cell r="O2936">
            <v>0</v>
          </cell>
          <cell r="U2936">
            <v>0</v>
          </cell>
          <cell r="V2936">
            <v>0</v>
          </cell>
        </row>
        <row r="2937">
          <cell r="O2937">
            <v>0</v>
          </cell>
          <cell r="U2937">
            <v>0</v>
          </cell>
          <cell r="V2937">
            <v>0</v>
          </cell>
        </row>
        <row r="2938">
          <cell r="O2938">
            <v>0</v>
          </cell>
          <cell r="U2938">
            <v>0</v>
          </cell>
          <cell r="V2938">
            <v>0</v>
          </cell>
        </row>
        <row r="2939">
          <cell r="O2939">
            <v>0</v>
          </cell>
          <cell r="U2939">
            <v>0</v>
          </cell>
          <cell r="V2939">
            <v>0</v>
          </cell>
        </row>
        <row r="2940">
          <cell r="O2940">
            <v>0</v>
          </cell>
          <cell r="U2940">
            <v>0</v>
          </cell>
          <cell r="V2940">
            <v>0</v>
          </cell>
        </row>
        <row r="2941">
          <cell r="O2941">
            <v>0</v>
          </cell>
          <cell r="U2941">
            <v>0</v>
          </cell>
          <cell r="V2941">
            <v>0</v>
          </cell>
        </row>
        <row r="2942">
          <cell r="O2942">
            <v>0</v>
          </cell>
          <cell r="U2942">
            <v>0</v>
          </cell>
          <cell r="V2942">
            <v>0</v>
          </cell>
        </row>
        <row r="2943">
          <cell r="O2943">
            <v>0</v>
          </cell>
          <cell r="U2943">
            <v>0</v>
          </cell>
          <cell r="V2943">
            <v>0</v>
          </cell>
        </row>
        <row r="2944">
          <cell r="O2944">
            <v>0</v>
          </cell>
          <cell r="U2944">
            <v>0</v>
          </cell>
          <cell r="V2944">
            <v>0</v>
          </cell>
        </row>
        <row r="2945">
          <cell r="O2945">
            <v>0</v>
          </cell>
          <cell r="U2945">
            <v>0</v>
          </cell>
          <cell r="V2945">
            <v>0</v>
          </cell>
        </row>
        <row r="2946">
          <cell r="O2946">
            <v>0</v>
          </cell>
          <cell r="U2946">
            <v>0</v>
          </cell>
          <cell r="V2946">
            <v>0</v>
          </cell>
        </row>
        <row r="2947">
          <cell r="O2947">
            <v>0</v>
          </cell>
          <cell r="U2947">
            <v>0</v>
          </cell>
          <cell r="V2947">
            <v>0</v>
          </cell>
        </row>
        <row r="2948">
          <cell r="O2948">
            <v>0</v>
          </cell>
          <cell r="U2948">
            <v>0</v>
          </cell>
          <cell r="V2948">
            <v>0</v>
          </cell>
        </row>
        <row r="2949">
          <cell r="O2949">
            <v>0</v>
          </cell>
          <cell r="U2949">
            <v>0</v>
          </cell>
          <cell r="V2949">
            <v>0</v>
          </cell>
        </row>
        <row r="2950">
          <cell r="O2950">
            <v>0</v>
          </cell>
          <cell r="U2950">
            <v>0</v>
          </cell>
          <cell r="V2950">
            <v>0</v>
          </cell>
        </row>
        <row r="2951">
          <cell r="O2951">
            <v>0</v>
          </cell>
          <cell r="U2951">
            <v>0</v>
          </cell>
          <cell r="V2951">
            <v>0</v>
          </cell>
        </row>
        <row r="2952">
          <cell r="O2952">
            <v>0</v>
          </cell>
          <cell r="U2952">
            <v>0</v>
          </cell>
          <cell r="V2952">
            <v>0</v>
          </cell>
        </row>
        <row r="2953">
          <cell r="O2953">
            <v>0</v>
          </cell>
          <cell r="U2953">
            <v>0</v>
          </cell>
          <cell r="V2953">
            <v>0</v>
          </cell>
        </row>
        <row r="2954">
          <cell r="O2954">
            <v>0</v>
          </cell>
          <cell r="U2954">
            <v>0</v>
          </cell>
          <cell r="V2954">
            <v>0</v>
          </cell>
        </row>
        <row r="2955">
          <cell r="O2955">
            <v>0</v>
          </cell>
          <cell r="U2955">
            <v>0</v>
          </cell>
          <cell r="V2955">
            <v>0</v>
          </cell>
        </row>
        <row r="2956">
          <cell r="O2956">
            <v>0</v>
          </cell>
          <cell r="U2956">
            <v>0</v>
          </cell>
          <cell r="V2956">
            <v>0</v>
          </cell>
        </row>
        <row r="2957">
          <cell r="O2957">
            <v>0</v>
          </cell>
          <cell r="U2957">
            <v>0</v>
          </cell>
          <cell r="V2957">
            <v>0</v>
          </cell>
        </row>
        <row r="2958">
          <cell r="O2958">
            <v>0</v>
          </cell>
          <cell r="U2958">
            <v>0</v>
          </cell>
          <cell r="V2958">
            <v>0</v>
          </cell>
        </row>
        <row r="2959">
          <cell r="O2959">
            <v>0</v>
          </cell>
          <cell r="U2959">
            <v>0</v>
          </cell>
          <cell r="V2959">
            <v>0</v>
          </cell>
        </row>
        <row r="2960">
          <cell r="O2960">
            <v>0</v>
          </cell>
          <cell r="U2960">
            <v>0</v>
          </cell>
          <cell r="V2960">
            <v>0</v>
          </cell>
        </row>
        <row r="2961">
          <cell r="O2961">
            <v>0</v>
          </cell>
          <cell r="U2961">
            <v>0</v>
          </cell>
          <cell r="V2961">
            <v>0</v>
          </cell>
        </row>
        <row r="2962">
          <cell r="O2962">
            <v>0</v>
          </cell>
          <cell r="U2962">
            <v>0</v>
          </cell>
          <cell r="V2962">
            <v>0</v>
          </cell>
        </row>
        <row r="2963">
          <cell r="O2963">
            <v>0</v>
          </cell>
          <cell r="U2963">
            <v>0</v>
          </cell>
          <cell r="V2963">
            <v>0</v>
          </cell>
        </row>
        <row r="2964">
          <cell r="O2964">
            <v>0</v>
          </cell>
          <cell r="U2964">
            <v>0</v>
          </cell>
          <cell r="V2964">
            <v>0</v>
          </cell>
        </row>
        <row r="2965">
          <cell r="O2965">
            <v>0</v>
          </cell>
          <cell r="U2965">
            <v>0</v>
          </cell>
          <cell r="V2965">
            <v>0</v>
          </cell>
        </row>
        <row r="2966">
          <cell r="O2966">
            <v>0</v>
          </cell>
          <cell r="U2966">
            <v>0</v>
          </cell>
          <cell r="V2966">
            <v>0</v>
          </cell>
        </row>
        <row r="2967">
          <cell r="O2967">
            <v>0</v>
          </cell>
          <cell r="U2967">
            <v>0</v>
          </cell>
          <cell r="V2967">
            <v>0</v>
          </cell>
        </row>
        <row r="2968">
          <cell r="O2968">
            <v>0</v>
          </cell>
          <cell r="U2968">
            <v>0</v>
          </cell>
          <cell r="V2968">
            <v>0</v>
          </cell>
        </row>
        <row r="2969">
          <cell r="O2969">
            <v>0</v>
          </cell>
          <cell r="U2969">
            <v>0</v>
          </cell>
          <cell r="V2969">
            <v>0</v>
          </cell>
        </row>
        <row r="2970">
          <cell r="O2970">
            <v>0</v>
          </cell>
          <cell r="U2970">
            <v>0</v>
          </cell>
          <cell r="V2970">
            <v>0</v>
          </cell>
        </row>
        <row r="2971">
          <cell r="O2971">
            <v>0</v>
          </cell>
          <cell r="U2971">
            <v>0</v>
          </cell>
          <cell r="V2971">
            <v>0</v>
          </cell>
        </row>
        <row r="2972">
          <cell r="O2972">
            <v>0</v>
          </cell>
          <cell r="U2972">
            <v>0</v>
          </cell>
          <cell r="V2972">
            <v>0</v>
          </cell>
        </row>
        <row r="2973">
          <cell r="O2973">
            <v>0</v>
          </cell>
          <cell r="U2973">
            <v>0</v>
          </cell>
          <cell r="V2973">
            <v>0</v>
          </cell>
        </row>
        <row r="2974">
          <cell r="O2974">
            <v>0</v>
          </cell>
          <cell r="U2974">
            <v>0</v>
          </cell>
          <cell r="V2974">
            <v>0</v>
          </cell>
        </row>
        <row r="2975">
          <cell r="O2975">
            <v>0</v>
          </cell>
          <cell r="U2975">
            <v>0</v>
          </cell>
          <cell r="V2975">
            <v>0</v>
          </cell>
        </row>
        <row r="2976">
          <cell r="O2976">
            <v>0</v>
          </cell>
          <cell r="U2976">
            <v>0</v>
          </cell>
          <cell r="V2976">
            <v>0</v>
          </cell>
        </row>
        <row r="2977">
          <cell r="O2977">
            <v>0</v>
          </cell>
          <cell r="U2977">
            <v>0</v>
          </cell>
          <cell r="V2977">
            <v>0</v>
          </cell>
        </row>
        <row r="2978">
          <cell r="O2978">
            <v>0</v>
          </cell>
          <cell r="U2978">
            <v>0</v>
          </cell>
          <cell r="V2978">
            <v>0</v>
          </cell>
        </row>
        <row r="2979">
          <cell r="O2979">
            <v>0</v>
          </cell>
          <cell r="U2979">
            <v>0</v>
          </cell>
          <cell r="V2979">
            <v>0</v>
          </cell>
        </row>
        <row r="2980">
          <cell r="O2980">
            <v>0</v>
          </cell>
          <cell r="U2980">
            <v>0</v>
          </cell>
          <cell r="V2980">
            <v>0</v>
          </cell>
        </row>
        <row r="2981">
          <cell r="O2981">
            <v>0</v>
          </cell>
          <cell r="U2981">
            <v>0</v>
          </cell>
          <cell r="V2981">
            <v>0</v>
          </cell>
        </row>
        <row r="2982">
          <cell r="O2982">
            <v>0</v>
          </cell>
          <cell r="U2982">
            <v>0</v>
          </cell>
          <cell r="V2982">
            <v>0</v>
          </cell>
        </row>
        <row r="2983">
          <cell r="O2983">
            <v>0</v>
          </cell>
          <cell r="U2983">
            <v>0</v>
          </cell>
          <cell r="V2983">
            <v>0</v>
          </cell>
        </row>
        <row r="2984">
          <cell r="O2984">
            <v>0</v>
          </cell>
          <cell r="U2984">
            <v>0</v>
          </cell>
          <cell r="V2984">
            <v>0</v>
          </cell>
        </row>
        <row r="2985">
          <cell r="O2985">
            <v>0</v>
          </cell>
          <cell r="U2985">
            <v>0</v>
          </cell>
          <cell r="V2985">
            <v>0</v>
          </cell>
        </row>
        <row r="2986">
          <cell r="O2986">
            <v>0</v>
          </cell>
          <cell r="U2986">
            <v>0</v>
          </cell>
          <cell r="V2986">
            <v>0</v>
          </cell>
        </row>
        <row r="2987">
          <cell r="O2987">
            <v>0</v>
          </cell>
          <cell r="U2987">
            <v>0</v>
          </cell>
          <cell r="V2987">
            <v>0</v>
          </cell>
        </row>
        <row r="2988">
          <cell r="O2988">
            <v>0</v>
          </cell>
          <cell r="U2988">
            <v>0</v>
          </cell>
          <cell r="V2988">
            <v>0</v>
          </cell>
        </row>
        <row r="2989">
          <cell r="O2989">
            <v>0</v>
          </cell>
          <cell r="U2989">
            <v>0</v>
          </cell>
          <cell r="V2989">
            <v>0</v>
          </cell>
        </row>
        <row r="2990">
          <cell r="O2990">
            <v>0</v>
          </cell>
          <cell r="U2990">
            <v>0</v>
          </cell>
          <cell r="V2990">
            <v>0</v>
          </cell>
        </row>
        <row r="2991">
          <cell r="O2991">
            <v>0</v>
          </cell>
          <cell r="U2991">
            <v>0</v>
          </cell>
          <cell r="V2991">
            <v>0</v>
          </cell>
        </row>
        <row r="2992">
          <cell r="O2992">
            <v>0</v>
          </cell>
          <cell r="U2992">
            <v>0</v>
          </cell>
          <cell r="V2992">
            <v>0</v>
          </cell>
        </row>
        <row r="2993">
          <cell r="O2993">
            <v>0</v>
          </cell>
          <cell r="U2993">
            <v>0</v>
          </cell>
          <cell r="V2993">
            <v>0</v>
          </cell>
        </row>
        <row r="2994">
          <cell r="O2994">
            <v>0</v>
          </cell>
          <cell r="U2994">
            <v>0</v>
          </cell>
          <cell r="V2994">
            <v>0</v>
          </cell>
        </row>
        <row r="2995">
          <cell r="O2995">
            <v>0</v>
          </cell>
          <cell r="U2995">
            <v>0</v>
          </cell>
          <cell r="V2995">
            <v>0</v>
          </cell>
        </row>
        <row r="2996">
          <cell r="O2996">
            <v>0</v>
          </cell>
          <cell r="U2996">
            <v>0</v>
          </cell>
          <cell r="V2996">
            <v>0</v>
          </cell>
        </row>
        <row r="2997">
          <cell r="O2997">
            <v>0</v>
          </cell>
          <cell r="U2997">
            <v>0</v>
          </cell>
          <cell r="V2997">
            <v>0</v>
          </cell>
        </row>
        <row r="2998">
          <cell r="O2998">
            <v>0</v>
          </cell>
          <cell r="U2998">
            <v>0</v>
          </cell>
          <cell r="V2998">
            <v>0</v>
          </cell>
        </row>
        <row r="2999">
          <cell r="O2999">
            <v>0</v>
          </cell>
          <cell r="U2999">
            <v>0</v>
          </cell>
          <cell r="V2999">
            <v>0</v>
          </cell>
        </row>
        <row r="3000">
          <cell r="O3000">
            <v>0</v>
          </cell>
          <cell r="U3000">
            <v>0</v>
          </cell>
          <cell r="V3000">
            <v>0</v>
          </cell>
        </row>
        <row r="3001">
          <cell r="O3001">
            <v>0</v>
          </cell>
          <cell r="U3001">
            <v>0</v>
          </cell>
          <cell r="V3001">
            <v>0</v>
          </cell>
        </row>
        <row r="3002">
          <cell r="O3002">
            <v>0</v>
          </cell>
          <cell r="U3002">
            <v>0</v>
          </cell>
          <cell r="V3002">
            <v>0</v>
          </cell>
        </row>
        <row r="3003">
          <cell r="O3003">
            <v>0</v>
          </cell>
          <cell r="U3003">
            <v>0</v>
          </cell>
          <cell r="V3003">
            <v>0</v>
          </cell>
        </row>
        <row r="3004">
          <cell r="O3004">
            <v>0</v>
          </cell>
          <cell r="U3004">
            <v>0</v>
          </cell>
          <cell r="V3004">
            <v>0</v>
          </cell>
        </row>
        <row r="3005">
          <cell r="O3005">
            <v>0</v>
          </cell>
          <cell r="U3005">
            <v>0</v>
          </cell>
          <cell r="V3005">
            <v>0</v>
          </cell>
        </row>
        <row r="3006">
          <cell r="O3006">
            <v>0</v>
          </cell>
          <cell r="U3006">
            <v>0</v>
          </cell>
          <cell r="V3006">
            <v>0</v>
          </cell>
        </row>
        <row r="3007">
          <cell r="O3007">
            <v>0</v>
          </cell>
          <cell r="U3007">
            <v>0</v>
          </cell>
          <cell r="V3007">
            <v>0</v>
          </cell>
        </row>
        <row r="3008">
          <cell r="O3008">
            <v>0</v>
          </cell>
          <cell r="U3008">
            <v>0</v>
          </cell>
          <cell r="V3008">
            <v>0</v>
          </cell>
        </row>
        <row r="3009">
          <cell r="O3009">
            <v>0</v>
          </cell>
          <cell r="U3009">
            <v>0</v>
          </cell>
          <cell r="V3009">
            <v>0</v>
          </cell>
        </row>
        <row r="3010">
          <cell r="O3010">
            <v>0</v>
          </cell>
          <cell r="U3010">
            <v>0</v>
          </cell>
          <cell r="V3010">
            <v>0</v>
          </cell>
        </row>
        <row r="3011">
          <cell r="O3011">
            <v>0</v>
          </cell>
          <cell r="U3011">
            <v>0</v>
          </cell>
          <cell r="V3011">
            <v>0</v>
          </cell>
        </row>
        <row r="3012">
          <cell r="O3012">
            <v>0</v>
          </cell>
          <cell r="U3012">
            <v>0</v>
          </cell>
          <cell r="V3012">
            <v>0</v>
          </cell>
        </row>
        <row r="3013">
          <cell r="O3013">
            <v>0</v>
          </cell>
          <cell r="U3013">
            <v>0</v>
          </cell>
          <cell r="V3013">
            <v>0</v>
          </cell>
        </row>
        <row r="3014">
          <cell r="O3014">
            <v>0</v>
          </cell>
          <cell r="U3014">
            <v>0</v>
          </cell>
          <cell r="V3014">
            <v>0</v>
          </cell>
        </row>
        <row r="3015">
          <cell r="O3015">
            <v>0</v>
          </cell>
          <cell r="U3015">
            <v>0</v>
          </cell>
          <cell r="V3015">
            <v>0</v>
          </cell>
        </row>
        <row r="3016">
          <cell r="O3016">
            <v>0</v>
          </cell>
          <cell r="U3016">
            <v>0</v>
          </cell>
          <cell r="V3016">
            <v>0</v>
          </cell>
        </row>
        <row r="3017">
          <cell r="O3017">
            <v>0</v>
          </cell>
          <cell r="U3017">
            <v>0</v>
          </cell>
          <cell r="V3017">
            <v>0</v>
          </cell>
        </row>
        <row r="3018">
          <cell r="O3018">
            <v>0</v>
          </cell>
          <cell r="U3018">
            <v>0</v>
          </cell>
          <cell r="V3018">
            <v>0</v>
          </cell>
        </row>
        <row r="3019">
          <cell r="O3019">
            <v>0</v>
          </cell>
          <cell r="U3019">
            <v>0</v>
          </cell>
          <cell r="V3019">
            <v>0</v>
          </cell>
        </row>
        <row r="3020">
          <cell r="O3020">
            <v>0</v>
          </cell>
          <cell r="U3020">
            <v>0</v>
          </cell>
          <cell r="V3020">
            <v>0</v>
          </cell>
        </row>
        <row r="3021">
          <cell r="O3021">
            <v>0</v>
          </cell>
          <cell r="U3021">
            <v>0</v>
          </cell>
          <cell r="V3021">
            <v>0</v>
          </cell>
        </row>
        <row r="3022">
          <cell r="O3022">
            <v>0</v>
          </cell>
          <cell r="U3022">
            <v>0</v>
          </cell>
          <cell r="V3022">
            <v>0</v>
          </cell>
        </row>
        <row r="3023">
          <cell r="O3023">
            <v>0</v>
          </cell>
          <cell r="U3023">
            <v>0</v>
          </cell>
          <cell r="V3023">
            <v>0</v>
          </cell>
        </row>
        <row r="3024">
          <cell r="O3024">
            <v>0</v>
          </cell>
          <cell r="U3024">
            <v>0</v>
          </cell>
          <cell r="V3024">
            <v>0</v>
          </cell>
        </row>
        <row r="3025">
          <cell r="O3025">
            <v>0</v>
          </cell>
          <cell r="U3025">
            <v>0</v>
          </cell>
          <cell r="V3025">
            <v>0</v>
          </cell>
        </row>
        <row r="3026">
          <cell r="O3026">
            <v>0</v>
          </cell>
          <cell r="U3026">
            <v>0</v>
          </cell>
          <cell r="V3026">
            <v>0</v>
          </cell>
        </row>
        <row r="3027">
          <cell r="O3027">
            <v>0</v>
          </cell>
          <cell r="U3027">
            <v>0</v>
          </cell>
          <cell r="V3027">
            <v>0</v>
          </cell>
        </row>
        <row r="3028">
          <cell r="O3028">
            <v>0</v>
          </cell>
          <cell r="U3028">
            <v>0</v>
          </cell>
          <cell r="V3028">
            <v>0</v>
          </cell>
        </row>
        <row r="3029">
          <cell r="O3029">
            <v>0</v>
          </cell>
          <cell r="U3029">
            <v>0</v>
          </cell>
          <cell r="V3029">
            <v>0</v>
          </cell>
        </row>
        <row r="3030">
          <cell r="O3030">
            <v>0</v>
          </cell>
          <cell r="U3030">
            <v>0</v>
          </cell>
          <cell r="V3030">
            <v>0</v>
          </cell>
        </row>
        <row r="3031">
          <cell r="O3031">
            <v>0</v>
          </cell>
          <cell r="U3031">
            <v>0</v>
          </cell>
          <cell r="V3031">
            <v>0</v>
          </cell>
        </row>
        <row r="3032">
          <cell r="O3032">
            <v>0</v>
          </cell>
          <cell r="U3032">
            <v>0</v>
          </cell>
          <cell r="V3032">
            <v>0</v>
          </cell>
        </row>
        <row r="3033">
          <cell r="O3033">
            <v>0</v>
          </cell>
          <cell r="U3033">
            <v>0</v>
          </cell>
          <cell r="V3033">
            <v>0</v>
          </cell>
        </row>
        <row r="3034">
          <cell r="O3034">
            <v>0</v>
          </cell>
          <cell r="U3034">
            <v>0</v>
          </cell>
          <cell r="V3034">
            <v>0</v>
          </cell>
        </row>
        <row r="3035">
          <cell r="O3035">
            <v>0</v>
          </cell>
          <cell r="U3035">
            <v>0</v>
          </cell>
          <cell r="V3035">
            <v>0</v>
          </cell>
        </row>
        <row r="3036">
          <cell r="O3036">
            <v>0</v>
          </cell>
          <cell r="U3036">
            <v>0</v>
          </cell>
          <cell r="V3036">
            <v>0</v>
          </cell>
        </row>
        <row r="3037">
          <cell r="O3037">
            <v>0</v>
          </cell>
          <cell r="U3037">
            <v>0</v>
          </cell>
          <cell r="V3037">
            <v>0</v>
          </cell>
        </row>
        <row r="3038">
          <cell r="O3038">
            <v>0</v>
          </cell>
          <cell r="U3038">
            <v>0</v>
          </cell>
          <cell r="V3038">
            <v>0</v>
          </cell>
        </row>
        <row r="3039">
          <cell r="O3039">
            <v>0</v>
          </cell>
          <cell r="U3039">
            <v>0</v>
          </cell>
          <cell r="V3039">
            <v>0</v>
          </cell>
        </row>
        <row r="3040">
          <cell r="O3040">
            <v>0</v>
          </cell>
          <cell r="U3040">
            <v>0</v>
          </cell>
          <cell r="V3040">
            <v>0</v>
          </cell>
        </row>
        <row r="3041">
          <cell r="O3041">
            <v>0</v>
          </cell>
          <cell r="U3041">
            <v>0</v>
          </cell>
          <cell r="V3041">
            <v>0</v>
          </cell>
        </row>
        <row r="3042">
          <cell r="O3042">
            <v>0</v>
          </cell>
          <cell r="U3042">
            <v>0</v>
          </cell>
          <cell r="V3042">
            <v>0</v>
          </cell>
        </row>
        <row r="3043">
          <cell r="O3043">
            <v>0</v>
          </cell>
          <cell r="U3043">
            <v>0</v>
          </cell>
          <cell r="V3043">
            <v>0</v>
          </cell>
        </row>
        <row r="3044">
          <cell r="O3044">
            <v>0</v>
          </cell>
          <cell r="U3044">
            <v>0</v>
          </cell>
          <cell r="V3044">
            <v>0</v>
          </cell>
        </row>
        <row r="3045">
          <cell r="O3045">
            <v>0</v>
          </cell>
          <cell r="U3045">
            <v>0</v>
          </cell>
          <cell r="V3045">
            <v>0</v>
          </cell>
        </row>
        <row r="3046">
          <cell r="O3046">
            <v>0</v>
          </cell>
          <cell r="U3046">
            <v>0</v>
          </cell>
          <cell r="V3046">
            <v>0</v>
          </cell>
        </row>
        <row r="3047">
          <cell r="O3047">
            <v>0</v>
          </cell>
          <cell r="U3047">
            <v>0</v>
          </cell>
          <cell r="V3047">
            <v>0</v>
          </cell>
        </row>
        <row r="3048">
          <cell r="O3048">
            <v>0</v>
          </cell>
          <cell r="U3048">
            <v>0</v>
          </cell>
          <cell r="V3048">
            <v>0</v>
          </cell>
        </row>
        <row r="3049">
          <cell r="O3049">
            <v>0</v>
          </cell>
          <cell r="U3049">
            <v>0</v>
          </cell>
          <cell r="V3049">
            <v>0</v>
          </cell>
        </row>
        <row r="3050">
          <cell r="O3050">
            <v>0</v>
          </cell>
          <cell r="U3050">
            <v>0</v>
          </cell>
          <cell r="V3050">
            <v>0</v>
          </cell>
        </row>
        <row r="3051">
          <cell r="O3051">
            <v>0</v>
          </cell>
          <cell r="U3051">
            <v>0</v>
          </cell>
          <cell r="V3051">
            <v>0</v>
          </cell>
        </row>
        <row r="3052">
          <cell r="O3052">
            <v>0</v>
          </cell>
          <cell r="U3052">
            <v>0</v>
          </cell>
          <cell r="V3052">
            <v>0</v>
          </cell>
        </row>
        <row r="3053">
          <cell r="O3053">
            <v>0</v>
          </cell>
          <cell r="U3053">
            <v>0</v>
          </cell>
          <cell r="V3053">
            <v>0</v>
          </cell>
        </row>
        <row r="3054">
          <cell r="O3054">
            <v>0</v>
          </cell>
          <cell r="U3054">
            <v>0</v>
          </cell>
          <cell r="V3054">
            <v>0</v>
          </cell>
        </row>
        <row r="3055">
          <cell r="O3055">
            <v>0</v>
          </cell>
          <cell r="U3055">
            <v>0</v>
          </cell>
          <cell r="V3055">
            <v>0</v>
          </cell>
        </row>
        <row r="3056">
          <cell r="O3056">
            <v>0</v>
          </cell>
          <cell r="U3056">
            <v>0</v>
          </cell>
          <cell r="V3056">
            <v>0</v>
          </cell>
        </row>
        <row r="3057">
          <cell r="O3057">
            <v>0</v>
          </cell>
          <cell r="U3057">
            <v>0</v>
          </cell>
          <cell r="V3057">
            <v>0</v>
          </cell>
        </row>
        <row r="3058">
          <cell r="O3058">
            <v>0</v>
          </cell>
          <cell r="U3058">
            <v>0</v>
          </cell>
          <cell r="V3058">
            <v>0</v>
          </cell>
        </row>
        <row r="3059">
          <cell r="O3059">
            <v>0</v>
          </cell>
          <cell r="U3059">
            <v>0</v>
          </cell>
          <cell r="V3059">
            <v>0</v>
          </cell>
        </row>
        <row r="3060">
          <cell r="O3060">
            <v>0</v>
          </cell>
          <cell r="U3060">
            <v>0</v>
          </cell>
          <cell r="V3060">
            <v>0</v>
          </cell>
        </row>
        <row r="3061">
          <cell r="O3061">
            <v>0</v>
          </cell>
          <cell r="U3061">
            <v>0</v>
          </cell>
          <cell r="V3061">
            <v>0</v>
          </cell>
        </row>
        <row r="3062">
          <cell r="O3062">
            <v>0</v>
          </cell>
          <cell r="U3062">
            <v>0</v>
          </cell>
          <cell r="V3062">
            <v>0</v>
          </cell>
        </row>
        <row r="3063">
          <cell r="O3063">
            <v>0</v>
          </cell>
          <cell r="U3063">
            <v>0</v>
          </cell>
          <cell r="V3063">
            <v>0</v>
          </cell>
        </row>
        <row r="3064">
          <cell r="O3064">
            <v>0</v>
          </cell>
          <cell r="U3064">
            <v>0</v>
          </cell>
          <cell r="V3064">
            <v>0</v>
          </cell>
        </row>
        <row r="3065">
          <cell r="O3065">
            <v>0</v>
          </cell>
          <cell r="U3065">
            <v>0</v>
          </cell>
          <cell r="V3065">
            <v>0</v>
          </cell>
        </row>
        <row r="3066">
          <cell r="O3066">
            <v>0</v>
          </cell>
          <cell r="U3066">
            <v>0</v>
          </cell>
          <cell r="V3066">
            <v>0</v>
          </cell>
        </row>
        <row r="3067">
          <cell r="O3067">
            <v>0</v>
          </cell>
          <cell r="U3067">
            <v>0</v>
          </cell>
          <cell r="V3067">
            <v>0</v>
          </cell>
        </row>
        <row r="3068">
          <cell r="O3068">
            <v>0</v>
          </cell>
          <cell r="U3068">
            <v>0</v>
          </cell>
          <cell r="V3068">
            <v>0</v>
          </cell>
        </row>
        <row r="3069">
          <cell r="O3069">
            <v>0</v>
          </cell>
          <cell r="U3069">
            <v>0</v>
          </cell>
          <cell r="V3069">
            <v>0</v>
          </cell>
        </row>
        <row r="3070">
          <cell r="O3070">
            <v>0</v>
          </cell>
          <cell r="U3070">
            <v>0</v>
          </cell>
          <cell r="V3070">
            <v>0</v>
          </cell>
        </row>
        <row r="3071">
          <cell r="O3071">
            <v>0</v>
          </cell>
          <cell r="U3071">
            <v>0</v>
          </cell>
          <cell r="V3071">
            <v>0</v>
          </cell>
        </row>
        <row r="3072">
          <cell r="O3072">
            <v>0</v>
          </cell>
          <cell r="U3072">
            <v>0</v>
          </cell>
          <cell r="V3072">
            <v>0</v>
          </cell>
        </row>
        <row r="3073">
          <cell r="O3073">
            <v>0</v>
          </cell>
          <cell r="U3073">
            <v>0</v>
          </cell>
          <cell r="V3073">
            <v>0</v>
          </cell>
        </row>
        <row r="3074">
          <cell r="O3074">
            <v>0</v>
          </cell>
          <cell r="U3074">
            <v>0</v>
          </cell>
          <cell r="V3074">
            <v>0</v>
          </cell>
        </row>
        <row r="3075">
          <cell r="O3075">
            <v>0</v>
          </cell>
          <cell r="U3075">
            <v>0</v>
          </cell>
          <cell r="V3075">
            <v>0</v>
          </cell>
        </row>
        <row r="3076">
          <cell r="O3076">
            <v>0</v>
          </cell>
          <cell r="U3076">
            <v>0</v>
          </cell>
          <cell r="V3076">
            <v>0</v>
          </cell>
        </row>
        <row r="3077">
          <cell r="O3077">
            <v>0</v>
          </cell>
          <cell r="U3077">
            <v>0</v>
          </cell>
          <cell r="V3077">
            <v>0</v>
          </cell>
        </row>
        <row r="3078">
          <cell r="O3078">
            <v>0</v>
          </cell>
          <cell r="U3078">
            <v>0</v>
          </cell>
          <cell r="V3078">
            <v>0</v>
          </cell>
        </row>
        <row r="3079">
          <cell r="O3079">
            <v>0</v>
          </cell>
          <cell r="U3079">
            <v>0</v>
          </cell>
          <cell r="V3079">
            <v>0</v>
          </cell>
        </row>
        <row r="3080">
          <cell r="O3080">
            <v>0</v>
          </cell>
          <cell r="U3080">
            <v>0</v>
          </cell>
          <cell r="V3080">
            <v>0</v>
          </cell>
        </row>
        <row r="3081">
          <cell r="O3081">
            <v>0</v>
          </cell>
          <cell r="U3081">
            <v>0</v>
          </cell>
          <cell r="V3081">
            <v>0</v>
          </cell>
        </row>
        <row r="3082">
          <cell r="O3082">
            <v>0</v>
          </cell>
          <cell r="U3082">
            <v>0</v>
          </cell>
          <cell r="V3082">
            <v>0</v>
          </cell>
        </row>
        <row r="3083">
          <cell r="O3083">
            <v>0</v>
          </cell>
          <cell r="U3083">
            <v>0</v>
          </cell>
          <cell r="V3083">
            <v>0</v>
          </cell>
        </row>
        <row r="3084">
          <cell r="O3084">
            <v>0</v>
          </cell>
          <cell r="U3084">
            <v>0</v>
          </cell>
          <cell r="V3084">
            <v>0</v>
          </cell>
        </row>
        <row r="3085">
          <cell r="O3085">
            <v>0</v>
          </cell>
          <cell r="U3085">
            <v>0</v>
          </cell>
          <cell r="V3085">
            <v>0</v>
          </cell>
        </row>
        <row r="3086">
          <cell r="O3086">
            <v>0</v>
          </cell>
          <cell r="U3086">
            <v>0</v>
          </cell>
          <cell r="V3086">
            <v>0</v>
          </cell>
        </row>
        <row r="3087">
          <cell r="O3087">
            <v>0</v>
          </cell>
          <cell r="U3087">
            <v>0</v>
          </cell>
          <cell r="V3087">
            <v>0</v>
          </cell>
        </row>
        <row r="3088">
          <cell r="O3088">
            <v>0</v>
          </cell>
          <cell r="U3088">
            <v>0</v>
          </cell>
          <cell r="V3088">
            <v>0</v>
          </cell>
        </row>
        <row r="3089">
          <cell r="O3089">
            <v>0</v>
          </cell>
          <cell r="U3089">
            <v>0</v>
          </cell>
          <cell r="V3089">
            <v>0</v>
          </cell>
        </row>
        <row r="3090">
          <cell r="O3090">
            <v>0</v>
          </cell>
          <cell r="U3090">
            <v>0</v>
          </cell>
          <cell r="V3090">
            <v>0</v>
          </cell>
        </row>
        <row r="3091">
          <cell r="O3091">
            <v>0</v>
          </cell>
          <cell r="U3091">
            <v>0</v>
          </cell>
          <cell r="V3091">
            <v>0</v>
          </cell>
        </row>
        <row r="3092">
          <cell r="O3092">
            <v>0</v>
          </cell>
          <cell r="U3092">
            <v>0</v>
          </cell>
          <cell r="V3092">
            <v>0</v>
          </cell>
        </row>
        <row r="3093">
          <cell r="O3093">
            <v>0</v>
          </cell>
          <cell r="U3093">
            <v>0</v>
          </cell>
          <cell r="V3093">
            <v>0</v>
          </cell>
        </row>
        <row r="3094">
          <cell r="O3094">
            <v>0</v>
          </cell>
          <cell r="U3094">
            <v>0</v>
          </cell>
          <cell r="V3094">
            <v>0</v>
          </cell>
        </row>
        <row r="3095">
          <cell r="O3095">
            <v>0</v>
          </cell>
          <cell r="U3095">
            <v>0</v>
          </cell>
          <cell r="V3095">
            <v>0</v>
          </cell>
        </row>
        <row r="3096">
          <cell r="O3096">
            <v>0</v>
          </cell>
          <cell r="U3096">
            <v>0</v>
          </cell>
          <cell r="V3096">
            <v>0</v>
          </cell>
        </row>
        <row r="3097">
          <cell r="O3097">
            <v>0</v>
          </cell>
          <cell r="U3097">
            <v>0</v>
          </cell>
          <cell r="V3097">
            <v>0</v>
          </cell>
        </row>
        <row r="3098">
          <cell r="O3098">
            <v>0</v>
          </cell>
          <cell r="U3098">
            <v>0</v>
          </cell>
          <cell r="V3098">
            <v>0</v>
          </cell>
        </row>
        <row r="3099">
          <cell r="O3099">
            <v>0</v>
          </cell>
          <cell r="U3099">
            <v>0</v>
          </cell>
          <cell r="V3099">
            <v>0</v>
          </cell>
        </row>
        <row r="3100">
          <cell r="O3100">
            <v>0</v>
          </cell>
          <cell r="U3100">
            <v>0</v>
          </cell>
          <cell r="V3100">
            <v>0</v>
          </cell>
        </row>
        <row r="3101">
          <cell r="O3101">
            <v>0</v>
          </cell>
          <cell r="U3101">
            <v>0</v>
          </cell>
          <cell r="V3101">
            <v>0</v>
          </cell>
        </row>
        <row r="3102">
          <cell r="O3102">
            <v>0</v>
          </cell>
          <cell r="U3102">
            <v>0</v>
          </cell>
          <cell r="V3102">
            <v>0</v>
          </cell>
        </row>
        <row r="3103">
          <cell r="O3103">
            <v>0</v>
          </cell>
          <cell r="U3103">
            <v>0</v>
          </cell>
          <cell r="V3103">
            <v>0</v>
          </cell>
        </row>
        <row r="3104">
          <cell r="O3104">
            <v>0</v>
          </cell>
          <cell r="U3104">
            <v>0</v>
          </cell>
          <cell r="V3104">
            <v>0</v>
          </cell>
        </row>
        <row r="3105">
          <cell r="O3105">
            <v>0</v>
          </cell>
          <cell r="U3105">
            <v>0</v>
          </cell>
          <cell r="V3105">
            <v>0</v>
          </cell>
        </row>
        <row r="3106">
          <cell r="O3106">
            <v>0</v>
          </cell>
          <cell r="U3106">
            <v>0</v>
          </cell>
          <cell r="V3106">
            <v>0</v>
          </cell>
        </row>
        <row r="3107">
          <cell r="O3107">
            <v>0</v>
          </cell>
          <cell r="U3107">
            <v>0</v>
          </cell>
          <cell r="V3107">
            <v>0</v>
          </cell>
        </row>
        <row r="3108">
          <cell r="O3108">
            <v>0</v>
          </cell>
          <cell r="U3108">
            <v>0</v>
          </cell>
          <cell r="V3108">
            <v>0</v>
          </cell>
        </row>
        <row r="3109">
          <cell r="O3109">
            <v>0</v>
          </cell>
          <cell r="U3109">
            <v>0</v>
          </cell>
          <cell r="V3109">
            <v>0</v>
          </cell>
        </row>
        <row r="3110">
          <cell r="O3110">
            <v>0</v>
          </cell>
          <cell r="U3110">
            <v>0</v>
          </cell>
          <cell r="V3110">
            <v>0</v>
          </cell>
        </row>
        <row r="3111">
          <cell r="O3111">
            <v>0</v>
          </cell>
          <cell r="U3111">
            <v>0</v>
          </cell>
          <cell r="V3111">
            <v>0</v>
          </cell>
        </row>
        <row r="3112">
          <cell r="O3112">
            <v>0</v>
          </cell>
          <cell r="U3112">
            <v>0</v>
          </cell>
          <cell r="V3112">
            <v>0</v>
          </cell>
        </row>
        <row r="3113">
          <cell r="O3113">
            <v>0</v>
          </cell>
          <cell r="U3113">
            <v>0</v>
          </cell>
          <cell r="V3113">
            <v>0</v>
          </cell>
        </row>
        <row r="3114">
          <cell r="O3114">
            <v>0</v>
          </cell>
          <cell r="U3114">
            <v>0</v>
          </cell>
          <cell r="V3114">
            <v>0</v>
          </cell>
        </row>
        <row r="3115">
          <cell r="O3115">
            <v>0</v>
          </cell>
          <cell r="U3115">
            <v>0</v>
          </cell>
          <cell r="V3115">
            <v>0</v>
          </cell>
        </row>
        <row r="3116">
          <cell r="O3116">
            <v>0</v>
          </cell>
          <cell r="U3116">
            <v>0</v>
          </cell>
          <cell r="V3116">
            <v>0</v>
          </cell>
        </row>
        <row r="3117">
          <cell r="O3117">
            <v>0</v>
          </cell>
          <cell r="U3117">
            <v>0</v>
          </cell>
          <cell r="V3117">
            <v>0</v>
          </cell>
        </row>
        <row r="3118">
          <cell r="O3118">
            <v>0</v>
          </cell>
          <cell r="U3118">
            <v>0</v>
          </cell>
          <cell r="V3118">
            <v>0</v>
          </cell>
        </row>
        <row r="3119">
          <cell r="O3119">
            <v>0</v>
          </cell>
          <cell r="U3119">
            <v>0</v>
          </cell>
          <cell r="V3119">
            <v>0</v>
          </cell>
        </row>
        <row r="3120">
          <cell r="O3120">
            <v>0</v>
          </cell>
          <cell r="U3120">
            <v>0</v>
          </cell>
          <cell r="V3120">
            <v>0</v>
          </cell>
        </row>
        <row r="3121">
          <cell r="O3121">
            <v>0</v>
          </cell>
          <cell r="U3121">
            <v>0</v>
          </cell>
          <cell r="V3121">
            <v>0</v>
          </cell>
        </row>
        <row r="3122">
          <cell r="O3122">
            <v>0</v>
          </cell>
          <cell r="U3122">
            <v>0</v>
          </cell>
          <cell r="V3122">
            <v>0</v>
          </cell>
        </row>
        <row r="3123">
          <cell r="O3123">
            <v>0</v>
          </cell>
          <cell r="U3123">
            <v>0</v>
          </cell>
          <cell r="V3123">
            <v>0</v>
          </cell>
        </row>
        <row r="3124">
          <cell r="O3124">
            <v>0</v>
          </cell>
          <cell r="U3124">
            <v>0</v>
          </cell>
          <cell r="V3124">
            <v>0</v>
          </cell>
        </row>
        <row r="3125">
          <cell r="O3125">
            <v>0</v>
          </cell>
          <cell r="U3125">
            <v>0</v>
          </cell>
          <cell r="V3125">
            <v>0</v>
          </cell>
        </row>
        <row r="3126">
          <cell r="O3126">
            <v>0</v>
          </cell>
          <cell r="U3126">
            <v>0</v>
          </cell>
          <cell r="V3126">
            <v>0</v>
          </cell>
        </row>
        <row r="3127">
          <cell r="O3127">
            <v>0</v>
          </cell>
          <cell r="U3127">
            <v>0</v>
          </cell>
          <cell r="V3127">
            <v>0</v>
          </cell>
        </row>
        <row r="3128">
          <cell r="O3128">
            <v>0</v>
          </cell>
          <cell r="U3128">
            <v>0</v>
          </cell>
          <cell r="V3128">
            <v>0</v>
          </cell>
        </row>
        <row r="3129">
          <cell r="O3129">
            <v>0</v>
          </cell>
          <cell r="U3129">
            <v>0</v>
          </cell>
          <cell r="V3129">
            <v>0</v>
          </cell>
        </row>
        <row r="3130">
          <cell r="O3130">
            <v>0</v>
          </cell>
          <cell r="U3130">
            <v>0</v>
          </cell>
          <cell r="V3130">
            <v>0</v>
          </cell>
        </row>
        <row r="3131">
          <cell r="O3131">
            <v>0</v>
          </cell>
          <cell r="U3131">
            <v>0</v>
          </cell>
          <cell r="V3131">
            <v>0</v>
          </cell>
        </row>
        <row r="3132">
          <cell r="O3132">
            <v>0</v>
          </cell>
          <cell r="U3132">
            <v>0</v>
          </cell>
          <cell r="V3132">
            <v>0</v>
          </cell>
        </row>
        <row r="3133">
          <cell r="O3133">
            <v>0</v>
          </cell>
          <cell r="U3133">
            <v>0</v>
          </cell>
          <cell r="V3133">
            <v>0</v>
          </cell>
        </row>
        <row r="3134">
          <cell r="O3134">
            <v>0</v>
          </cell>
          <cell r="U3134">
            <v>0</v>
          </cell>
          <cell r="V3134">
            <v>0</v>
          </cell>
        </row>
        <row r="3135">
          <cell r="O3135">
            <v>0</v>
          </cell>
          <cell r="U3135">
            <v>0</v>
          </cell>
          <cell r="V3135">
            <v>0</v>
          </cell>
        </row>
        <row r="3136">
          <cell r="O3136">
            <v>0</v>
          </cell>
          <cell r="U3136">
            <v>0</v>
          </cell>
          <cell r="V3136">
            <v>0</v>
          </cell>
        </row>
        <row r="3137">
          <cell r="O3137">
            <v>0</v>
          </cell>
          <cell r="U3137">
            <v>0</v>
          </cell>
          <cell r="V3137">
            <v>0</v>
          </cell>
        </row>
        <row r="3138">
          <cell r="O3138">
            <v>0</v>
          </cell>
          <cell r="U3138">
            <v>0</v>
          </cell>
          <cell r="V3138">
            <v>0</v>
          </cell>
        </row>
        <row r="3139">
          <cell r="O3139">
            <v>0</v>
          </cell>
          <cell r="U3139">
            <v>0</v>
          </cell>
          <cell r="V3139">
            <v>0</v>
          </cell>
        </row>
        <row r="3140">
          <cell r="O3140">
            <v>0</v>
          </cell>
          <cell r="U3140">
            <v>0</v>
          </cell>
          <cell r="V3140">
            <v>0</v>
          </cell>
        </row>
        <row r="3141">
          <cell r="O3141">
            <v>0</v>
          </cell>
          <cell r="U3141">
            <v>0</v>
          </cell>
          <cell r="V3141">
            <v>0</v>
          </cell>
        </row>
        <row r="3142">
          <cell r="O3142">
            <v>0</v>
          </cell>
          <cell r="U3142">
            <v>0</v>
          </cell>
          <cell r="V3142">
            <v>0</v>
          </cell>
        </row>
        <row r="3143">
          <cell r="O3143">
            <v>0</v>
          </cell>
          <cell r="U3143">
            <v>0</v>
          </cell>
          <cell r="V3143">
            <v>0</v>
          </cell>
        </row>
        <row r="3144">
          <cell r="O3144">
            <v>0</v>
          </cell>
          <cell r="U3144">
            <v>0</v>
          </cell>
          <cell r="V3144">
            <v>0</v>
          </cell>
        </row>
        <row r="3145">
          <cell r="O3145">
            <v>0</v>
          </cell>
          <cell r="U3145">
            <v>0</v>
          </cell>
          <cell r="V3145">
            <v>0</v>
          </cell>
        </row>
        <row r="3146">
          <cell r="O3146">
            <v>0</v>
          </cell>
          <cell r="U3146">
            <v>0</v>
          </cell>
          <cell r="V3146">
            <v>0</v>
          </cell>
        </row>
        <row r="3147">
          <cell r="O3147">
            <v>0</v>
          </cell>
          <cell r="U3147">
            <v>0</v>
          </cell>
          <cell r="V3147">
            <v>0</v>
          </cell>
        </row>
        <row r="3148">
          <cell r="O3148">
            <v>0</v>
          </cell>
          <cell r="U3148">
            <v>0</v>
          </cell>
          <cell r="V3148">
            <v>0</v>
          </cell>
        </row>
        <row r="3149">
          <cell r="O3149">
            <v>0</v>
          </cell>
          <cell r="U3149">
            <v>0</v>
          </cell>
          <cell r="V3149">
            <v>0</v>
          </cell>
        </row>
        <row r="3150">
          <cell r="O3150">
            <v>0</v>
          </cell>
          <cell r="U3150">
            <v>0</v>
          </cell>
          <cell r="V3150">
            <v>0</v>
          </cell>
        </row>
        <row r="3151">
          <cell r="O3151">
            <v>0</v>
          </cell>
          <cell r="U3151">
            <v>0</v>
          </cell>
          <cell r="V3151">
            <v>0</v>
          </cell>
        </row>
        <row r="3152">
          <cell r="O3152">
            <v>0</v>
          </cell>
          <cell r="U3152">
            <v>0</v>
          </cell>
          <cell r="V3152">
            <v>0</v>
          </cell>
        </row>
        <row r="3153">
          <cell r="O3153">
            <v>0</v>
          </cell>
          <cell r="U3153">
            <v>0</v>
          </cell>
          <cell r="V3153">
            <v>0</v>
          </cell>
        </row>
        <row r="3154">
          <cell r="O3154">
            <v>0</v>
          </cell>
          <cell r="U3154">
            <v>0</v>
          </cell>
          <cell r="V3154">
            <v>0</v>
          </cell>
        </row>
        <row r="3155">
          <cell r="O3155">
            <v>0</v>
          </cell>
          <cell r="U3155">
            <v>0</v>
          </cell>
          <cell r="V3155">
            <v>0</v>
          </cell>
        </row>
        <row r="3156">
          <cell r="O3156">
            <v>0</v>
          </cell>
          <cell r="U3156">
            <v>0</v>
          </cell>
          <cell r="V3156">
            <v>0</v>
          </cell>
        </row>
        <row r="3157">
          <cell r="O3157">
            <v>0</v>
          </cell>
          <cell r="U3157">
            <v>0</v>
          </cell>
          <cell r="V3157">
            <v>0</v>
          </cell>
        </row>
        <row r="3158">
          <cell r="O3158">
            <v>0</v>
          </cell>
          <cell r="U3158">
            <v>0</v>
          </cell>
          <cell r="V3158">
            <v>0</v>
          </cell>
        </row>
        <row r="3159">
          <cell r="O3159">
            <v>0</v>
          </cell>
          <cell r="U3159">
            <v>0</v>
          </cell>
          <cell r="V3159">
            <v>0</v>
          </cell>
        </row>
        <row r="3160">
          <cell r="O3160">
            <v>0</v>
          </cell>
          <cell r="U3160">
            <v>0</v>
          </cell>
          <cell r="V3160">
            <v>0</v>
          </cell>
        </row>
        <row r="3161">
          <cell r="O3161">
            <v>0</v>
          </cell>
          <cell r="U3161">
            <v>0</v>
          </cell>
          <cell r="V3161">
            <v>0</v>
          </cell>
        </row>
        <row r="3162">
          <cell r="O3162">
            <v>0</v>
          </cell>
          <cell r="U3162">
            <v>0</v>
          </cell>
          <cell r="V3162">
            <v>0</v>
          </cell>
        </row>
        <row r="3163">
          <cell r="O3163">
            <v>0</v>
          </cell>
          <cell r="U3163">
            <v>0</v>
          </cell>
          <cell r="V3163">
            <v>0</v>
          </cell>
        </row>
        <row r="3164">
          <cell r="O3164">
            <v>0</v>
          </cell>
          <cell r="U3164">
            <v>0</v>
          </cell>
          <cell r="V3164">
            <v>0</v>
          </cell>
        </row>
        <row r="3165">
          <cell r="O3165">
            <v>0</v>
          </cell>
          <cell r="U3165">
            <v>0</v>
          </cell>
          <cell r="V3165">
            <v>0</v>
          </cell>
        </row>
        <row r="3166">
          <cell r="O3166">
            <v>0</v>
          </cell>
          <cell r="U3166">
            <v>0</v>
          </cell>
          <cell r="V3166">
            <v>0</v>
          </cell>
        </row>
        <row r="3167">
          <cell r="O3167">
            <v>0</v>
          </cell>
          <cell r="U3167">
            <v>0</v>
          </cell>
          <cell r="V3167">
            <v>0</v>
          </cell>
        </row>
        <row r="3168">
          <cell r="O3168">
            <v>0</v>
          </cell>
          <cell r="U3168">
            <v>0</v>
          </cell>
          <cell r="V3168">
            <v>0</v>
          </cell>
        </row>
        <row r="3169">
          <cell r="O3169">
            <v>0</v>
          </cell>
          <cell r="U3169">
            <v>0</v>
          </cell>
          <cell r="V3169">
            <v>0</v>
          </cell>
        </row>
        <row r="3170">
          <cell r="O3170">
            <v>0</v>
          </cell>
          <cell r="U3170">
            <v>0</v>
          </cell>
          <cell r="V3170">
            <v>0</v>
          </cell>
        </row>
        <row r="3171">
          <cell r="O3171">
            <v>0</v>
          </cell>
          <cell r="U3171">
            <v>0</v>
          </cell>
          <cell r="V3171">
            <v>0</v>
          </cell>
        </row>
        <row r="3172">
          <cell r="O3172">
            <v>0</v>
          </cell>
          <cell r="U3172">
            <v>0</v>
          </cell>
          <cell r="V3172">
            <v>0</v>
          </cell>
        </row>
        <row r="3173">
          <cell r="O3173">
            <v>0</v>
          </cell>
          <cell r="U3173">
            <v>0</v>
          </cell>
          <cell r="V3173">
            <v>0</v>
          </cell>
        </row>
        <row r="3174">
          <cell r="O3174">
            <v>0</v>
          </cell>
          <cell r="U3174">
            <v>0</v>
          </cell>
          <cell r="V3174">
            <v>0</v>
          </cell>
        </row>
        <row r="3175">
          <cell r="O3175">
            <v>0</v>
          </cell>
          <cell r="U3175">
            <v>0</v>
          </cell>
          <cell r="V3175">
            <v>0</v>
          </cell>
        </row>
        <row r="3176">
          <cell r="O3176">
            <v>0</v>
          </cell>
          <cell r="U3176">
            <v>0</v>
          </cell>
          <cell r="V3176">
            <v>0</v>
          </cell>
        </row>
        <row r="3177">
          <cell r="O3177">
            <v>0</v>
          </cell>
          <cell r="U3177">
            <v>0</v>
          </cell>
          <cell r="V3177">
            <v>0</v>
          </cell>
        </row>
        <row r="3178">
          <cell r="O3178">
            <v>0</v>
          </cell>
          <cell r="U3178">
            <v>0</v>
          </cell>
          <cell r="V3178">
            <v>0</v>
          </cell>
        </row>
        <row r="3179">
          <cell r="O3179">
            <v>0</v>
          </cell>
          <cell r="U3179">
            <v>0</v>
          </cell>
          <cell r="V3179">
            <v>0</v>
          </cell>
        </row>
        <row r="3180">
          <cell r="O3180">
            <v>0</v>
          </cell>
          <cell r="U3180">
            <v>0</v>
          </cell>
          <cell r="V3180">
            <v>0</v>
          </cell>
        </row>
        <row r="3181">
          <cell r="O3181">
            <v>0</v>
          </cell>
          <cell r="U3181">
            <v>0</v>
          </cell>
          <cell r="V3181">
            <v>0</v>
          </cell>
        </row>
        <row r="3182">
          <cell r="O3182">
            <v>0</v>
          </cell>
          <cell r="U3182">
            <v>0</v>
          </cell>
          <cell r="V3182">
            <v>0</v>
          </cell>
        </row>
        <row r="3183">
          <cell r="O3183">
            <v>0</v>
          </cell>
          <cell r="U3183">
            <v>0</v>
          </cell>
          <cell r="V3183">
            <v>0</v>
          </cell>
        </row>
        <row r="3184">
          <cell r="O3184">
            <v>0</v>
          </cell>
          <cell r="U3184">
            <v>0</v>
          </cell>
          <cell r="V3184">
            <v>0</v>
          </cell>
        </row>
        <row r="3185">
          <cell r="O3185">
            <v>0</v>
          </cell>
          <cell r="U3185">
            <v>0</v>
          </cell>
          <cell r="V3185">
            <v>0</v>
          </cell>
        </row>
        <row r="3186">
          <cell r="O3186">
            <v>0</v>
          </cell>
          <cell r="U3186">
            <v>0</v>
          </cell>
          <cell r="V3186">
            <v>0</v>
          </cell>
        </row>
        <row r="3187">
          <cell r="O3187">
            <v>0</v>
          </cell>
          <cell r="U3187">
            <v>0</v>
          </cell>
          <cell r="V3187">
            <v>0</v>
          </cell>
        </row>
        <row r="3188">
          <cell r="O3188">
            <v>0</v>
          </cell>
          <cell r="U3188">
            <v>0</v>
          </cell>
          <cell r="V3188">
            <v>0</v>
          </cell>
        </row>
        <row r="3189">
          <cell r="O3189">
            <v>0</v>
          </cell>
          <cell r="U3189">
            <v>0</v>
          </cell>
          <cell r="V3189">
            <v>0</v>
          </cell>
        </row>
        <row r="3190">
          <cell r="O3190">
            <v>0</v>
          </cell>
          <cell r="U3190">
            <v>0</v>
          </cell>
          <cell r="V3190">
            <v>0</v>
          </cell>
        </row>
        <row r="3191">
          <cell r="O3191">
            <v>0</v>
          </cell>
          <cell r="U3191">
            <v>0</v>
          </cell>
          <cell r="V3191">
            <v>0</v>
          </cell>
        </row>
        <row r="3192">
          <cell r="O3192">
            <v>0</v>
          </cell>
          <cell r="U3192">
            <v>0</v>
          </cell>
          <cell r="V3192">
            <v>0</v>
          </cell>
        </row>
        <row r="3193">
          <cell r="O3193">
            <v>0</v>
          </cell>
          <cell r="U3193">
            <v>0</v>
          </cell>
          <cell r="V3193">
            <v>0</v>
          </cell>
        </row>
        <row r="3194">
          <cell r="O3194">
            <v>0</v>
          </cell>
          <cell r="U3194">
            <v>0</v>
          </cell>
          <cell r="V3194">
            <v>0</v>
          </cell>
        </row>
        <row r="3195">
          <cell r="O3195">
            <v>0</v>
          </cell>
          <cell r="U3195">
            <v>0</v>
          </cell>
          <cell r="V3195">
            <v>0</v>
          </cell>
        </row>
        <row r="3196">
          <cell r="O3196">
            <v>0</v>
          </cell>
          <cell r="U3196">
            <v>0</v>
          </cell>
          <cell r="V3196">
            <v>0</v>
          </cell>
        </row>
        <row r="3197">
          <cell r="O3197">
            <v>0</v>
          </cell>
          <cell r="U3197">
            <v>0</v>
          </cell>
          <cell r="V3197">
            <v>0</v>
          </cell>
        </row>
        <row r="3198">
          <cell r="O3198">
            <v>0</v>
          </cell>
          <cell r="U3198">
            <v>0</v>
          </cell>
          <cell r="V3198">
            <v>0</v>
          </cell>
        </row>
        <row r="3199">
          <cell r="O3199">
            <v>0</v>
          </cell>
          <cell r="U3199">
            <v>0</v>
          </cell>
          <cell r="V3199">
            <v>0</v>
          </cell>
        </row>
        <row r="3200">
          <cell r="O3200">
            <v>0</v>
          </cell>
          <cell r="U3200">
            <v>0</v>
          </cell>
          <cell r="V3200">
            <v>0</v>
          </cell>
        </row>
        <row r="3201">
          <cell r="O3201">
            <v>0</v>
          </cell>
          <cell r="U3201">
            <v>0</v>
          </cell>
          <cell r="V3201">
            <v>0</v>
          </cell>
        </row>
        <row r="3202">
          <cell r="O3202">
            <v>0</v>
          </cell>
          <cell r="U3202">
            <v>0</v>
          </cell>
          <cell r="V3202">
            <v>0</v>
          </cell>
        </row>
        <row r="3203">
          <cell r="O3203">
            <v>0</v>
          </cell>
          <cell r="U3203">
            <v>0</v>
          </cell>
          <cell r="V3203">
            <v>0</v>
          </cell>
        </row>
        <row r="3204">
          <cell r="O3204">
            <v>0</v>
          </cell>
          <cell r="U3204">
            <v>0</v>
          </cell>
          <cell r="V3204">
            <v>0</v>
          </cell>
        </row>
        <row r="3205">
          <cell r="O3205">
            <v>0</v>
          </cell>
          <cell r="U3205">
            <v>0</v>
          </cell>
          <cell r="V3205">
            <v>0</v>
          </cell>
        </row>
        <row r="3206">
          <cell r="O3206">
            <v>0</v>
          </cell>
          <cell r="U3206">
            <v>0</v>
          </cell>
          <cell r="V3206">
            <v>0</v>
          </cell>
        </row>
        <row r="3207">
          <cell r="O3207">
            <v>0</v>
          </cell>
          <cell r="U3207">
            <v>0</v>
          </cell>
          <cell r="V3207">
            <v>0</v>
          </cell>
        </row>
        <row r="3208">
          <cell r="O3208">
            <v>0</v>
          </cell>
          <cell r="U3208">
            <v>0</v>
          </cell>
          <cell r="V3208">
            <v>0</v>
          </cell>
        </row>
        <row r="3209">
          <cell r="O3209">
            <v>0</v>
          </cell>
          <cell r="U3209">
            <v>0</v>
          </cell>
          <cell r="V3209">
            <v>0</v>
          </cell>
        </row>
        <row r="3210">
          <cell r="O3210">
            <v>0</v>
          </cell>
          <cell r="U3210">
            <v>0</v>
          </cell>
          <cell r="V3210">
            <v>0</v>
          </cell>
        </row>
        <row r="3211">
          <cell r="O3211">
            <v>0</v>
          </cell>
          <cell r="U3211">
            <v>0</v>
          </cell>
          <cell r="V3211">
            <v>0</v>
          </cell>
        </row>
        <row r="3212">
          <cell r="O3212">
            <v>0</v>
          </cell>
          <cell r="U3212">
            <v>0</v>
          </cell>
          <cell r="V3212">
            <v>0</v>
          </cell>
        </row>
        <row r="3213">
          <cell r="O3213">
            <v>0</v>
          </cell>
          <cell r="U3213">
            <v>0</v>
          </cell>
          <cell r="V3213">
            <v>0</v>
          </cell>
        </row>
        <row r="3214">
          <cell r="O3214">
            <v>0</v>
          </cell>
          <cell r="U3214">
            <v>0</v>
          </cell>
          <cell r="V3214">
            <v>0</v>
          </cell>
        </row>
        <row r="3215">
          <cell r="O3215">
            <v>0</v>
          </cell>
          <cell r="U3215">
            <v>0</v>
          </cell>
          <cell r="V3215">
            <v>0</v>
          </cell>
        </row>
        <row r="3216">
          <cell r="O3216">
            <v>0</v>
          </cell>
          <cell r="U3216">
            <v>0</v>
          </cell>
          <cell r="V3216">
            <v>0</v>
          </cell>
        </row>
        <row r="3217">
          <cell r="O3217">
            <v>0</v>
          </cell>
          <cell r="U3217">
            <v>0</v>
          </cell>
          <cell r="V3217">
            <v>0</v>
          </cell>
        </row>
        <row r="3218">
          <cell r="O3218">
            <v>0</v>
          </cell>
          <cell r="U3218">
            <v>0</v>
          </cell>
          <cell r="V3218">
            <v>0</v>
          </cell>
        </row>
        <row r="3219">
          <cell r="O3219">
            <v>0</v>
          </cell>
          <cell r="U3219">
            <v>0</v>
          </cell>
          <cell r="V3219">
            <v>0</v>
          </cell>
        </row>
        <row r="3220">
          <cell r="O3220">
            <v>0</v>
          </cell>
          <cell r="U3220">
            <v>0</v>
          </cell>
          <cell r="V3220">
            <v>0</v>
          </cell>
        </row>
        <row r="3221">
          <cell r="O3221">
            <v>0</v>
          </cell>
          <cell r="U3221">
            <v>0</v>
          </cell>
          <cell r="V3221">
            <v>0</v>
          </cell>
        </row>
        <row r="3222">
          <cell r="O3222">
            <v>0</v>
          </cell>
          <cell r="U3222">
            <v>0</v>
          </cell>
          <cell r="V3222">
            <v>0</v>
          </cell>
        </row>
        <row r="3223">
          <cell r="O3223">
            <v>0</v>
          </cell>
          <cell r="U3223">
            <v>0</v>
          </cell>
          <cell r="V3223">
            <v>0</v>
          </cell>
        </row>
        <row r="3224">
          <cell r="O3224">
            <v>0</v>
          </cell>
          <cell r="U3224">
            <v>0</v>
          </cell>
          <cell r="V3224">
            <v>0</v>
          </cell>
        </row>
        <row r="3225">
          <cell r="O3225">
            <v>0</v>
          </cell>
          <cell r="U3225">
            <v>0</v>
          </cell>
          <cell r="V3225">
            <v>0</v>
          </cell>
        </row>
        <row r="3226">
          <cell r="O3226">
            <v>0</v>
          </cell>
          <cell r="U3226">
            <v>0</v>
          </cell>
          <cell r="V3226">
            <v>0</v>
          </cell>
        </row>
        <row r="3227">
          <cell r="O3227">
            <v>0</v>
          </cell>
          <cell r="U3227">
            <v>0</v>
          </cell>
          <cell r="V3227">
            <v>0</v>
          </cell>
        </row>
        <row r="3228">
          <cell r="O3228">
            <v>0</v>
          </cell>
          <cell r="U3228">
            <v>0</v>
          </cell>
          <cell r="V3228">
            <v>0</v>
          </cell>
        </row>
        <row r="3229">
          <cell r="O3229">
            <v>0</v>
          </cell>
          <cell r="U3229">
            <v>0</v>
          </cell>
          <cell r="V3229">
            <v>0</v>
          </cell>
        </row>
        <row r="3230">
          <cell r="O3230">
            <v>0</v>
          </cell>
          <cell r="U3230">
            <v>0</v>
          </cell>
          <cell r="V3230">
            <v>0</v>
          </cell>
        </row>
        <row r="3231">
          <cell r="O3231">
            <v>0</v>
          </cell>
          <cell r="U3231">
            <v>0</v>
          </cell>
          <cell r="V3231">
            <v>0</v>
          </cell>
        </row>
        <row r="3232">
          <cell r="O3232">
            <v>0</v>
          </cell>
          <cell r="U3232">
            <v>0</v>
          </cell>
          <cell r="V3232">
            <v>0</v>
          </cell>
        </row>
        <row r="3233">
          <cell r="O3233">
            <v>0</v>
          </cell>
          <cell r="U3233">
            <v>0</v>
          </cell>
          <cell r="V3233">
            <v>0</v>
          </cell>
        </row>
        <row r="3234">
          <cell r="O3234">
            <v>0</v>
          </cell>
          <cell r="U3234">
            <v>0</v>
          </cell>
          <cell r="V3234">
            <v>0</v>
          </cell>
        </row>
        <row r="3235">
          <cell r="O3235">
            <v>0</v>
          </cell>
          <cell r="U3235">
            <v>0</v>
          </cell>
          <cell r="V3235">
            <v>0</v>
          </cell>
        </row>
        <row r="3236">
          <cell r="O3236">
            <v>0</v>
          </cell>
          <cell r="U3236">
            <v>0</v>
          </cell>
          <cell r="V3236">
            <v>0</v>
          </cell>
        </row>
        <row r="3237">
          <cell r="O3237">
            <v>0</v>
          </cell>
          <cell r="U3237">
            <v>0</v>
          </cell>
          <cell r="V3237">
            <v>0</v>
          </cell>
        </row>
        <row r="3238">
          <cell r="O3238">
            <v>0</v>
          </cell>
          <cell r="U3238">
            <v>0</v>
          </cell>
          <cell r="V3238">
            <v>0</v>
          </cell>
        </row>
        <row r="3239">
          <cell r="O3239">
            <v>0</v>
          </cell>
          <cell r="U3239">
            <v>0</v>
          </cell>
          <cell r="V3239">
            <v>0</v>
          </cell>
        </row>
        <row r="3240">
          <cell r="O3240">
            <v>0</v>
          </cell>
          <cell r="U3240">
            <v>0</v>
          </cell>
          <cell r="V3240">
            <v>0</v>
          </cell>
        </row>
        <row r="3241">
          <cell r="O3241">
            <v>0</v>
          </cell>
          <cell r="U3241">
            <v>0</v>
          </cell>
          <cell r="V3241">
            <v>0</v>
          </cell>
        </row>
        <row r="3242">
          <cell r="O3242">
            <v>0</v>
          </cell>
          <cell r="U3242">
            <v>0</v>
          </cell>
          <cell r="V3242">
            <v>0</v>
          </cell>
        </row>
        <row r="3243">
          <cell r="O3243">
            <v>0</v>
          </cell>
          <cell r="U3243">
            <v>0</v>
          </cell>
          <cell r="V3243">
            <v>0</v>
          </cell>
        </row>
        <row r="3244">
          <cell r="O3244">
            <v>0</v>
          </cell>
          <cell r="U3244">
            <v>0</v>
          </cell>
          <cell r="V3244">
            <v>0</v>
          </cell>
        </row>
        <row r="3245">
          <cell r="O3245">
            <v>0</v>
          </cell>
          <cell r="U3245">
            <v>0</v>
          </cell>
          <cell r="V3245">
            <v>0</v>
          </cell>
        </row>
        <row r="3246">
          <cell r="O3246">
            <v>0</v>
          </cell>
          <cell r="U3246">
            <v>0</v>
          </cell>
          <cell r="V3246">
            <v>0</v>
          </cell>
        </row>
        <row r="3247">
          <cell r="O3247">
            <v>0</v>
          </cell>
          <cell r="U3247">
            <v>0</v>
          </cell>
          <cell r="V3247">
            <v>0</v>
          </cell>
        </row>
        <row r="3248">
          <cell r="O3248">
            <v>0</v>
          </cell>
          <cell r="U3248">
            <v>0</v>
          </cell>
          <cell r="V3248">
            <v>0</v>
          </cell>
        </row>
        <row r="3249">
          <cell r="O3249">
            <v>0</v>
          </cell>
          <cell r="U3249">
            <v>0</v>
          </cell>
          <cell r="V3249">
            <v>0</v>
          </cell>
        </row>
        <row r="3250">
          <cell r="O3250">
            <v>0</v>
          </cell>
          <cell r="U3250">
            <v>0</v>
          </cell>
          <cell r="V3250">
            <v>0</v>
          </cell>
        </row>
        <row r="3251">
          <cell r="O3251">
            <v>0</v>
          </cell>
          <cell r="U3251">
            <v>0</v>
          </cell>
          <cell r="V3251">
            <v>0</v>
          </cell>
        </row>
        <row r="3252">
          <cell r="O3252">
            <v>0</v>
          </cell>
          <cell r="U3252">
            <v>0</v>
          </cell>
          <cell r="V3252">
            <v>0</v>
          </cell>
        </row>
        <row r="3253">
          <cell r="O3253">
            <v>0</v>
          </cell>
          <cell r="U3253">
            <v>0</v>
          </cell>
          <cell r="V3253">
            <v>0</v>
          </cell>
        </row>
        <row r="3254">
          <cell r="O3254">
            <v>0</v>
          </cell>
          <cell r="U3254">
            <v>0</v>
          </cell>
          <cell r="V3254">
            <v>0</v>
          </cell>
        </row>
        <row r="3255">
          <cell r="O3255">
            <v>0</v>
          </cell>
          <cell r="U3255">
            <v>0</v>
          </cell>
          <cell r="V3255">
            <v>0</v>
          </cell>
        </row>
        <row r="3256">
          <cell r="O3256">
            <v>0</v>
          </cell>
          <cell r="U3256">
            <v>0</v>
          </cell>
          <cell r="V3256">
            <v>0</v>
          </cell>
        </row>
        <row r="3257">
          <cell r="O3257">
            <v>0</v>
          </cell>
          <cell r="U3257">
            <v>0</v>
          </cell>
          <cell r="V3257">
            <v>0</v>
          </cell>
        </row>
        <row r="3258">
          <cell r="O3258">
            <v>0</v>
          </cell>
          <cell r="U3258">
            <v>0</v>
          </cell>
          <cell r="V3258">
            <v>0</v>
          </cell>
        </row>
        <row r="3259">
          <cell r="O3259">
            <v>0</v>
          </cell>
          <cell r="U3259">
            <v>0</v>
          </cell>
          <cell r="V3259">
            <v>0</v>
          </cell>
        </row>
        <row r="3260">
          <cell r="O3260">
            <v>0</v>
          </cell>
          <cell r="U3260">
            <v>0</v>
          </cell>
          <cell r="V3260">
            <v>0</v>
          </cell>
        </row>
        <row r="3261">
          <cell r="O3261">
            <v>0</v>
          </cell>
          <cell r="U3261">
            <v>0</v>
          </cell>
          <cell r="V3261">
            <v>0</v>
          </cell>
        </row>
        <row r="3262">
          <cell r="O3262">
            <v>0</v>
          </cell>
          <cell r="U3262">
            <v>0</v>
          </cell>
          <cell r="V3262">
            <v>0</v>
          </cell>
        </row>
        <row r="3263">
          <cell r="O3263">
            <v>0</v>
          </cell>
          <cell r="U3263">
            <v>0</v>
          </cell>
          <cell r="V3263">
            <v>0</v>
          </cell>
        </row>
        <row r="3264">
          <cell r="O3264">
            <v>0</v>
          </cell>
          <cell r="U3264">
            <v>0</v>
          </cell>
          <cell r="V3264">
            <v>0</v>
          </cell>
        </row>
        <row r="3265">
          <cell r="O3265">
            <v>0</v>
          </cell>
          <cell r="U3265">
            <v>0</v>
          </cell>
          <cell r="V3265">
            <v>0</v>
          </cell>
        </row>
        <row r="3266">
          <cell r="O3266">
            <v>0</v>
          </cell>
          <cell r="U3266">
            <v>0</v>
          </cell>
          <cell r="V3266">
            <v>0</v>
          </cell>
        </row>
        <row r="3267">
          <cell r="O3267">
            <v>0</v>
          </cell>
          <cell r="U3267">
            <v>0</v>
          </cell>
          <cell r="V3267">
            <v>0</v>
          </cell>
        </row>
        <row r="3268">
          <cell r="O3268">
            <v>0</v>
          </cell>
          <cell r="U3268">
            <v>0</v>
          </cell>
          <cell r="V3268">
            <v>0</v>
          </cell>
        </row>
        <row r="3269">
          <cell r="O3269">
            <v>0</v>
          </cell>
          <cell r="U3269">
            <v>0</v>
          </cell>
          <cell r="V3269">
            <v>0</v>
          </cell>
        </row>
        <row r="3270">
          <cell r="O3270">
            <v>0</v>
          </cell>
          <cell r="U3270">
            <v>0</v>
          </cell>
          <cell r="V3270">
            <v>0</v>
          </cell>
        </row>
        <row r="3271">
          <cell r="O3271">
            <v>0</v>
          </cell>
          <cell r="U3271">
            <v>0</v>
          </cell>
          <cell r="V3271">
            <v>0</v>
          </cell>
        </row>
        <row r="3272">
          <cell r="O3272">
            <v>0</v>
          </cell>
          <cell r="U3272">
            <v>0</v>
          </cell>
          <cell r="V3272">
            <v>0</v>
          </cell>
        </row>
        <row r="3273">
          <cell r="O3273">
            <v>0</v>
          </cell>
          <cell r="U3273">
            <v>0</v>
          </cell>
          <cell r="V3273">
            <v>0</v>
          </cell>
        </row>
        <row r="3274">
          <cell r="O3274">
            <v>0</v>
          </cell>
          <cell r="U3274">
            <v>0</v>
          </cell>
          <cell r="V3274">
            <v>0</v>
          </cell>
        </row>
        <row r="3275">
          <cell r="O3275">
            <v>0</v>
          </cell>
          <cell r="U3275">
            <v>0</v>
          </cell>
          <cell r="V3275">
            <v>0</v>
          </cell>
        </row>
        <row r="3276">
          <cell r="O3276">
            <v>0</v>
          </cell>
          <cell r="U3276">
            <v>0</v>
          </cell>
          <cell r="V3276">
            <v>0</v>
          </cell>
        </row>
        <row r="3277">
          <cell r="O3277">
            <v>0</v>
          </cell>
          <cell r="U3277">
            <v>0</v>
          </cell>
          <cell r="V3277">
            <v>0</v>
          </cell>
        </row>
        <row r="3278">
          <cell r="O3278">
            <v>0</v>
          </cell>
          <cell r="U3278">
            <v>0</v>
          </cell>
          <cell r="V3278">
            <v>0</v>
          </cell>
        </row>
        <row r="3279">
          <cell r="O3279">
            <v>0</v>
          </cell>
          <cell r="U3279">
            <v>0</v>
          </cell>
          <cell r="V3279">
            <v>0</v>
          </cell>
        </row>
        <row r="3280">
          <cell r="O3280">
            <v>0</v>
          </cell>
          <cell r="U3280">
            <v>0</v>
          </cell>
          <cell r="V3280">
            <v>0</v>
          </cell>
        </row>
        <row r="3281">
          <cell r="O3281">
            <v>0</v>
          </cell>
          <cell r="U3281">
            <v>0</v>
          </cell>
          <cell r="V3281">
            <v>0</v>
          </cell>
        </row>
        <row r="3282">
          <cell r="O3282">
            <v>0</v>
          </cell>
          <cell r="U3282">
            <v>0</v>
          </cell>
          <cell r="V3282">
            <v>0</v>
          </cell>
        </row>
        <row r="3283">
          <cell r="O3283">
            <v>0</v>
          </cell>
          <cell r="U3283">
            <v>0</v>
          </cell>
          <cell r="V3283">
            <v>0</v>
          </cell>
        </row>
        <row r="3284">
          <cell r="O3284">
            <v>0</v>
          </cell>
          <cell r="U3284">
            <v>0</v>
          </cell>
          <cell r="V3284">
            <v>0</v>
          </cell>
        </row>
        <row r="3285">
          <cell r="O3285">
            <v>0</v>
          </cell>
          <cell r="U3285">
            <v>0</v>
          </cell>
          <cell r="V3285">
            <v>0</v>
          </cell>
        </row>
        <row r="3286">
          <cell r="O3286">
            <v>0</v>
          </cell>
          <cell r="U3286">
            <v>0</v>
          </cell>
          <cell r="V3286">
            <v>0</v>
          </cell>
        </row>
        <row r="3287">
          <cell r="O3287">
            <v>0</v>
          </cell>
          <cell r="U3287">
            <v>0</v>
          </cell>
          <cell r="V3287">
            <v>0</v>
          </cell>
        </row>
        <row r="3288">
          <cell r="O3288">
            <v>0</v>
          </cell>
          <cell r="U3288">
            <v>0</v>
          </cell>
          <cell r="V3288">
            <v>0</v>
          </cell>
        </row>
        <row r="3289">
          <cell r="O3289">
            <v>0</v>
          </cell>
          <cell r="U3289">
            <v>0</v>
          </cell>
          <cell r="V3289">
            <v>0</v>
          </cell>
        </row>
        <row r="3290">
          <cell r="O3290">
            <v>0</v>
          </cell>
          <cell r="U3290">
            <v>0</v>
          </cell>
          <cell r="V3290">
            <v>0</v>
          </cell>
        </row>
        <row r="3291">
          <cell r="O3291">
            <v>0</v>
          </cell>
          <cell r="U3291">
            <v>0</v>
          </cell>
          <cell r="V3291">
            <v>0</v>
          </cell>
        </row>
        <row r="3292">
          <cell r="O3292">
            <v>0</v>
          </cell>
          <cell r="U3292">
            <v>0</v>
          </cell>
          <cell r="V3292">
            <v>0</v>
          </cell>
        </row>
        <row r="3293">
          <cell r="O3293">
            <v>0</v>
          </cell>
          <cell r="U3293">
            <v>0</v>
          </cell>
          <cell r="V3293">
            <v>0</v>
          </cell>
        </row>
        <row r="3294">
          <cell r="O3294">
            <v>0</v>
          </cell>
          <cell r="U3294">
            <v>0</v>
          </cell>
          <cell r="V3294">
            <v>0</v>
          </cell>
        </row>
        <row r="3295">
          <cell r="O3295">
            <v>0</v>
          </cell>
          <cell r="U3295">
            <v>0</v>
          </cell>
          <cell r="V3295">
            <v>0</v>
          </cell>
        </row>
        <row r="3296">
          <cell r="O3296">
            <v>0</v>
          </cell>
          <cell r="U3296">
            <v>0</v>
          </cell>
          <cell r="V3296">
            <v>0</v>
          </cell>
        </row>
        <row r="3297">
          <cell r="O3297">
            <v>0</v>
          </cell>
          <cell r="U3297">
            <v>0</v>
          </cell>
          <cell r="V3297">
            <v>0</v>
          </cell>
        </row>
        <row r="3298">
          <cell r="O3298">
            <v>0</v>
          </cell>
          <cell r="U3298">
            <v>0</v>
          </cell>
          <cell r="V3298">
            <v>0</v>
          </cell>
        </row>
        <row r="3299">
          <cell r="O3299">
            <v>0</v>
          </cell>
          <cell r="U3299">
            <v>0</v>
          </cell>
          <cell r="V3299">
            <v>0</v>
          </cell>
        </row>
        <row r="3300">
          <cell r="O3300">
            <v>0</v>
          </cell>
          <cell r="U3300">
            <v>0</v>
          </cell>
          <cell r="V3300">
            <v>0</v>
          </cell>
        </row>
        <row r="3301">
          <cell r="O3301">
            <v>0</v>
          </cell>
          <cell r="U3301">
            <v>0</v>
          </cell>
          <cell r="V3301">
            <v>0</v>
          </cell>
        </row>
        <row r="3302">
          <cell r="O3302">
            <v>0</v>
          </cell>
          <cell r="U3302">
            <v>0</v>
          </cell>
          <cell r="V3302">
            <v>0</v>
          </cell>
        </row>
        <row r="3303">
          <cell r="O3303">
            <v>0</v>
          </cell>
          <cell r="U3303">
            <v>0</v>
          </cell>
          <cell r="V3303">
            <v>0</v>
          </cell>
        </row>
        <row r="3304">
          <cell r="O3304">
            <v>0</v>
          </cell>
          <cell r="U3304">
            <v>0</v>
          </cell>
          <cell r="V3304">
            <v>0</v>
          </cell>
        </row>
        <row r="3305">
          <cell r="O3305">
            <v>0</v>
          </cell>
          <cell r="U3305">
            <v>0</v>
          </cell>
          <cell r="V3305">
            <v>0</v>
          </cell>
        </row>
        <row r="3306">
          <cell r="O3306">
            <v>0</v>
          </cell>
          <cell r="U3306">
            <v>0</v>
          </cell>
          <cell r="V3306">
            <v>0</v>
          </cell>
        </row>
        <row r="3307">
          <cell r="O3307">
            <v>0</v>
          </cell>
          <cell r="U3307">
            <v>0</v>
          </cell>
          <cell r="V3307">
            <v>0</v>
          </cell>
        </row>
        <row r="3308">
          <cell r="O3308">
            <v>0</v>
          </cell>
          <cell r="U3308">
            <v>0</v>
          </cell>
          <cell r="V3308">
            <v>0</v>
          </cell>
        </row>
        <row r="3309">
          <cell r="O3309">
            <v>0</v>
          </cell>
          <cell r="U3309">
            <v>0</v>
          </cell>
          <cell r="V3309">
            <v>0</v>
          </cell>
        </row>
        <row r="3310">
          <cell r="O3310">
            <v>0</v>
          </cell>
          <cell r="U3310">
            <v>0</v>
          </cell>
          <cell r="V3310">
            <v>0</v>
          </cell>
        </row>
        <row r="3311">
          <cell r="O3311">
            <v>0</v>
          </cell>
          <cell r="U3311">
            <v>0</v>
          </cell>
          <cell r="V3311">
            <v>0</v>
          </cell>
        </row>
        <row r="3312">
          <cell r="O3312">
            <v>0</v>
          </cell>
          <cell r="U3312">
            <v>0</v>
          </cell>
          <cell r="V3312">
            <v>0</v>
          </cell>
        </row>
        <row r="3313">
          <cell r="O3313">
            <v>0</v>
          </cell>
          <cell r="U3313">
            <v>0</v>
          </cell>
          <cell r="V3313">
            <v>0</v>
          </cell>
        </row>
        <row r="3314">
          <cell r="O3314">
            <v>0</v>
          </cell>
          <cell r="U3314">
            <v>0</v>
          </cell>
          <cell r="V3314">
            <v>0</v>
          </cell>
        </row>
        <row r="3315">
          <cell r="O3315">
            <v>0</v>
          </cell>
          <cell r="U3315">
            <v>0</v>
          </cell>
          <cell r="V3315">
            <v>0</v>
          </cell>
        </row>
        <row r="3316">
          <cell r="O3316">
            <v>0</v>
          </cell>
          <cell r="U3316">
            <v>0</v>
          </cell>
          <cell r="V3316">
            <v>0</v>
          </cell>
        </row>
        <row r="3317">
          <cell r="O3317">
            <v>0</v>
          </cell>
          <cell r="U3317">
            <v>0</v>
          </cell>
          <cell r="V3317">
            <v>0</v>
          </cell>
        </row>
        <row r="3318">
          <cell r="O3318">
            <v>0</v>
          </cell>
          <cell r="U3318">
            <v>0</v>
          </cell>
          <cell r="V3318">
            <v>0</v>
          </cell>
        </row>
        <row r="3319">
          <cell r="O3319">
            <v>0</v>
          </cell>
          <cell r="U3319">
            <v>0</v>
          </cell>
          <cell r="V3319">
            <v>0</v>
          </cell>
        </row>
        <row r="3320">
          <cell r="O3320">
            <v>0</v>
          </cell>
          <cell r="U3320">
            <v>0</v>
          </cell>
          <cell r="V3320">
            <v>0</v>
          </cell>
        </row>
        <row r="3321">
          <cell r="O3321">
            <v>0</v>
          </cell>
          <cell r="U3321">
            <v>0</v>
          </cell>
          <cell r="V3321">
            <v>0</v>
          </cell>
        </row>
        <row r="3322">
          <cell r="O3322">
            <v>0</v>
          </cell>
          <cell r="U3322">
            <v>0</v>
          </cell>
          <cell r="V3322">
            <v>0</v>
          </cell>
        </row>
        <row r="3323">
          <cell r="O3323">
            <v>0</v>
          </cell>
          <cell r="U3323">
            <v>0</v>
          </cell>
          <cell r="V3323">
            <v>0</v>
          </cell>
        </row>
        <row r="3324">
          <cell r="O3324">
            <v>0</v>
          </cell>
          <cell r="U3324">
            <v>0</v>
          </cell>
          <cell r="V3324">
            <v>0</v>
          </cell>
        </row>
        <row r="3325">
          <cell r="O3325">
            <v>0</v>
          </cell>
          <cell r="U3325">
            <v>0</v>
          </cell>
          <cell r="V3325">
            <v>0</v>
          </cell>
        </row>
        <row r="3326">
          <cell r="O3326">
            <v>0</v>
          </cell>
          <cell r="U3326">
            <v>0</v>
          </cell>
          <cell r="V3326">
            <v>0</v>
          </cell>
        </row>
        <row r="3327">
          <cell r="O3327">
            <v>0</v>
          </cell>
          <cell r="U3327">
            <v>0</v>
          </cell>
          <cell r="V3327">
            <v>0</v>
          </cell>
        </row>
        <row r="3328">
          <cell r="O3328">
            <v>0</v>
          </cell>
          <cell r="U3328">
            <v>0</v>
          </cell>
          <cell r="V3328">
            <v>0</v>
          </cell>
        </row>
        <row r="3329">
          <cell r="O3329">
            <v>0</v>
          </cell>
          <cell r="U3329">
            <v>0</v>
          </cell>
          <cell r="V3329">
            <v>0</v>
          </cell>
        </row>
        <row r="3330">
          <cell r="O3330">
            <v>0</v>
          </cell>
          <cell r="U3330">
            <v>0</v>
          </cell>
          <cell r="V3330">
            <v>0</v>
          </cell>
        </row>
        <row r="3331">
          <cell r="O3331">
            <v>0</v>
          </cell>
          <cell r="U3331">
            <v>0</v>
          </cell>
          <cell r="V3331">
            <v>0</v>
          </cell>
        </row>
        <row r="3332">
          <cell r="O3332">
            <v>0</v>
          </cell>
          <cell r="U3332">
            <v>0</v>
          </cell>
          <cell r="V3332">
            <v>0</v>
          </cell>
        </row>
        <row r="3333">
          <cell r="O3333">
            <v>0</v>
          </cell>
          <cell r="U3333">
            <v>0</v>
          </cell>
          <cell r="V3333">
            <v>0</v>
          </cell>
        </row>
        <row r="3334">
          <cell r="O3334">
            <v>0</v>
          </cell>
          <cell r="U3334">
            <v>0</v>
          </cell>
          <cell r="V3334">
            <v>0</v>
          </cell>
        </row>
        <row r="3335">
          <cell r="O3335">
            <v>0</v>
          </cell>
          <cell r="U3335">
            <v>0</v>
          </cell>
          <cell r="V3335">
            <v>0</v>
          </cell>
        </row>
        <row r="3336">
          <cell r="O3336">
            <v>0</v>
          </cell>
          <cell r="U3336">
            <v>0</v>
          </cell>
          <cell r="V3336">
            <v>0</v>
          </cell>
        </row>
        <row r="3337">
          <cell r="O3337">
            <v>0</v>
          </cell>
          <cell r="U3337">
            <v>0</v>
          </cell>
          <cell r="V3337">
            <v>0</v>
          </cell>
        </row>
        <row r="3338">
          <cell r="O3338">
            <v>0</v>
          </cell>
          <cell r="U3338">
            <v>0</v>
          </cell>
          <cell r="V3338">
            <v>0</v>
          </cell>
        </row>
        <row r="3339">
          <cell r="O3339">
            <v>0</v>
          </cell>
          <cell r="U3339">
            <v>0</v>
          </cell>
          <cell r="V3339">
            <v>0</v>
          </cell>
        </row>
        <row r="3340">
          <cell r="O3340">
            <v>0</v>
          </cell>
          <cell r="U3340">
            <v>0</v>
          </cell>
          <cell r="V3340">
            <v>0</v>
          </cell>
        </row>
        <row r="3341">
          <cell r="O3341">
            <v>0</v>
          </cell>
          <cell r="U3341">
            <v>0</v>
          </cell>
          <cell r="V3341">
            <v>0</v>
          </cell>
        </row>
        <row r="3342">
          <cell r="O3342">
            <v>0</v>
          </cell>
          <cell r="U3342">
            <v>0</v>
          </cell>
          <cell r="V3342">
            <v>0</v>
          </cell>
        </row>
        <row r="3343">
          <cell r="O3343">
            <v>0</v>
          </cell>
          <cell r="U3343">
            <v>0</v>
          </cell>
          <cell r="V3343">
            <v>0</v>
          </cell>
        </row>
        <row r="3344">
          <cell r="O3344">
            <v>0</v>
          </cell>
          <cell r="U3344">
            <v>0</v>
          </cell>
          <cell r="V3344">
            <v>0</v>
          </cell>
        </row>
        <row r="3345">
          <cell r="O3345">
            <v>0</v>
          </cell>
          <cell r="U3345">
            <v>0</v>
          </cell>
          <cell r="V3345">
            <v>0</v>
          </cell>
        </row>
        <row r="3346">
          <cell r="O3346">
            <v>0</v>
          </cell>
          <cell r="U3346">
            <v>0</v>
          </cell>
          <cell r="V3346">
            <v>0</v>
          </cell>
        </row>
        <row r="3347">
          <cell r="O3347">
            <v>0</v>
          </cell>
          <cell r="U3347">
            <v>0</v>
          </cell>
          <cell r="V3347">
            <v>0</v>
          </cell>
        </row>
        <row r="3348">
          <cell r="O3348">
            <v>0</v>
          </cell>
          <cell r="U3348">
            <v>0</v>
          </cell>
          <cell r="V3348">
            <v>0</v>
          </cell>
        </row>
        <row r="3349">
          <cell r="O3349">
            <v>0</v>
          </cell>
          <cell r="U3349">
            <v>0</v>
          </cell>
          <cell r="V3349">
            <v>0</v>
          </cell>
        </row>
        <row r="3350">
          <cell r="O3350">
            <v>0</v>
          </cell>
          <cell r="U3350">
            <v>0</v>
          </cell>
          <cell r="V3350">
            <v>0</v>
          </cell>
        </row>
        <row r="3351">
          <cell r="O3351">
            <v>0</v>
          </cell>
          <cell r="U3351">
            <v>0</v>
          </cell>
          <cell r="V3351">
            <v>0</v>
          </cell>
        </row>
        <row r="3352">
          <cell r="O3352">
            <v>0</v>
          </cell>
          <cell r="U3352">
            <v>0</v>
          </cell>
          <cell r="V3352">
            <v>0</v>
          </cell>
        </row>
        <row r="3353">
          <cell r="O3353">
            <v>0</v>
          </cell>
          <cell r="U3353">
            <v>0</v>
          </cell>
          <cell r="V3353">
            <v>0</v>
          </cell>
        </row>
        <row r="3354">
          <cell r="O3354">
            <v>0</v>
          </cell>
          <cell r="U3354">
            <v>0</v>
          </cell>
          <cell r="V3354">
            <v>0</v>
          </cell>
        </row>
        <row r="3355">
          <cell r="O3355">
            <v>0</v>
          </cell>
          <cell r="U3355">
            <v>0</v>
          </cell>
          <cell r="V3355">
            <v>0</v>
          </cell>
        </row>
        <row r="3356">
          <cell r="O3356">
            <v>0</v>
          </cell>
          <cell r="U3356">
            <v>0</v>
          </cell>
          <cell r="V3356">
            <v>0</v>
          </cell>
        </row>
        <row r="3357">
          <cell r="O3357">
            <v>0</v>
          </cell>
          <cell r="U3357">
            <v>0</v>
          </cell>
          <cell r="V3357">
            <v>0</v>
          </cell>
        </row>
        <row r="3358">
          <cell r="O3358">
            <v>0</v>
          </cell>
          <cell r="U3358">
            <v>0</v>
          </cell>
          <cell r="V3358">
            <v>0</v>
          </cell>
        </row>
        <row r="3359">
          <cell r="O3359">
            <v>0</v>
          </cell>
          <cell r="U3359">
            <v>0</v>
          </cell>
          <cell r="V3359">
            <v>0</v>
          </cell>
        </row>
        <row r="3360">
          <cell r="O3360">
            <v>0</v>
          </cell>
          <cell r="U3360">
            <v>0</v>
          </cell>
          <cell r="V3360">
            <v>0</v>
          </cell>
        </row>
        <row r="3361">
          <cell r="O3361">
            <v>0</v>
          </cell>
          <cell r="U3361">
            <v>0</v>
          </cell>
          <cell r="V3361">
            <v>0</v>
          </cell>
        </row>
        <row r="3362">
          <cell r="O3362">
            <v>0</v>
          </cell>
          <cell r="U3362">
            <v>0</v>
          </cell>
          <cell r="V3362">
            <v>0</v>
          </cell>
        </row>
        <row r="3363">
          <cell r="O3363">
            <v>0</v>
          </cell>
          <cell r="U3363">
            <v>0</v>
          </cell>
          <cell r="V3363">
            <v>0</v>
          </cell>
        </row>
        <row r="3364">
          <cell r="O3364">
            <v>0</v>
          </cell>
          <cell r="U3364">
            <v>0</v>
          </cell>
          <cell r="V3364">
            <v>0</v>
          </cell>
        </row>
        <row r="3365">
          <cell r="O3365">
            <v>0</v>
          </cell>
          <cell r="U3365">
            <v>0</v>
          </cell>
          <cell r="V3365">
            <v>0</v>
          </cell>
        </row>
        <row r="3366">
          <cell r="O3366">
            <v>0</v>
          </cell>
          <cell r="U3366">
            <v>0</v>
          </cell>
          <cell r="V3366">
            <v>0</v>
          </cell>
        </row>
        <row r="3367">
          <cell r="O3367">
            <v>0</v>
          </cell>
          <cell r="U3367">
            <v>0</v>
          </cell>
          <cell r="V3367">
            <v>0</v>
          </cell>
        </row>
        <row r="3368">
          <cell r="O3368">
            <v>0</v>
          </cell>
          <cell r="U3368">
            <v>0</v>
          </cell>
          <cell r="V3368">
            <v>0</v>
          </cell>
        </row>
        <row r="3369">
          <cell r="O3369">
            <v>0</v>
          </cell>
          <cell r="U3369">
            <v>0</v>
          </cell>
          <cell r="V3369">
            <v>0</v>
          </cell>
        </row>
        <row r="3370">
          <cell r="O3370">
            <v>0</v>
          </cell>
          <cell r="U3370">
            <v>0</v>
          </cell>
          <cell r="V3370">
            <v>0</v>
          </cell>
        </row>
        <row r="3371">
          <cell r="O3371">
            <v>0</v>
          </cell>
          <cell r="U3371">
            <v>0</v>
          </cell>
          <cell r="V3371">
            <v>0</v>
          </cell>
        </row>
        <row r="3372">
          <cell r="O3372">
            <v>0</v>
          </cell>
          <cell r="U3372">
            <v>0</v>
          </cell>
          <cell r="V3372">
            <v>0</v>
          </cell>
        </row>
        <row r="3373">
          <cell r="O3373">
            <v>0</v>
          </cell>
          <cell r="U3373">
            <v>0</v>
          </cell>
          <cell r="V3373">
            <v>0</v>
          </cell>
        </row>
        <row r="3374">
          <cell r="O3374">
            <v>0</v>
          </cell>
          <cell r="U3374">
            <v>0</v>
          </cell>
          <cell r="V3374">
            <v>0</v>
          </cell>
        </row>
        <row r="3375">
          <cell r="O3375">
            <v>0</v>
          </cell>
          <cell r="U3375">
            <v>0</v>
          </cell>
          <cell r="V3375">
            <v>0</v>
          </cell>
        </row>
        <row r="3376">
          <cell r="O3376">
            <v>0</v>
          </cell>
          <cell r="U3376">
            <v>0</v>
          </cell>
          <cell r="V3376">
            <v>0</v>
          </cell>
        </row>
        <row r="3377">
          <cell r="O3377">
            <v>0</v>
          </cell>
          <cell r="U3377">
            <v>0</v>
          </cell>
          <cell r="V3377">
            <v>0</v>
          </cell>
        </row>
        <row r="3378">
          <cell r="O3378">
            <v>0</v>
          </cell>
          <cell r="U3378">
            <v>0</v>
          </cell>
          <cell r="V3378">
            <v>0</v>
          </cell>
        </row>
        <row r="3379">
          <cell r="O3379">
            <v>0</v>
          </cell>
          <cell r="U3379">
            <v>0</v>
          </cell>
          <cell r="V3379">
            <v>0</v>
          </cell>
        </row>
        <row r="3380">
          <cell r="O3380">
            <v>0</v>
          </cell>
          <cell r="U3380">
            <v>0</v>
          </cell>
          <cell r="V3380">
            <v>0</v>
          </cell>
        </row>
        <row r="3381">
          <cell r="O3381">
            <v>0</v>
          </cell>
          <cell r="U3381">
            <v>0</v>
          </cell>
          <cell r="V3381">
            <v>0</v>
          </cell>
        </row>
        <row r="3382">
          <cell r="O3382">
            <v>0</v>
          </cell>
          <cell r="U3382">
            <v>0</v>
          </cell>
          <cell r="V3382">
            <v>0</v>
          </cell>
        </row>
        <row r="3383">
          <cell r="O3383">
            <v>0</v>
          </cell>
          <cell r="U3383">
            <v>0</v>
          </cell>
          <cell r="V3383">
            <v>0</v>
          </cell>
        </row>
        <row r="3384">
          <cell r="O3384">
            <v>0</v>
          </cell>
          <cell r="U3384">
            <v>0</v>
          </cell>
          <cell r="V3384">
            <v>0</v>
          </cell>
        </row>
        <row r="3385">
          <cell r="O3385">
            <v>0</v>
          </cell>
          <cell r="U3385">
            <v>0</v>
          </cell>
          <cell r="V3385">
            <v>0</v>
          </cell>
        </row>
        <row r="3386">
          <cell r="O3386">
            <v>0</v>
          </cell>
          <cell r="U3386">
            <v>0</v>
          </cell>
          <cell r="V3386">
            <v>0</v>
          </cell>
        </row>
        <row r="3387">
          <cell r="O3387">
            <v>0</v>
          </cell>
          <cell r="U3387">
            <v>0</v>
          </cell>
          <cell r="V3387">
            <v>0</v>
          </cell>
        </row>
        <row r="3388">
          <cell r="O3388">
            <v>0</v>
          </cell>
          <cell r="U3388">
            <v>0</v>
          </cell>
          <cell r="V3388">
            <v>0</v>
          </cell>
        </row>
        <row r="3389">
          <cell r="O3389">
            <v>0</v>
          </cell>
          <cell r="U3389">
            <v>0</v>
          </cell>
          <cell r="V3389">
            <v>0</v>
          </cell>
        </row>
        <row r="3390">
          <cell r="O3390">
            <v>0</v>
          </cell>
          <cell r="U3390">
            <v>0</v>
          </cell>
          <cell r="V3390">
            <v>0</v>
          </cell>
        </row>
        <row r="3391">
          <cell r="O3391">
            <v>0</v>
          </cell>
          <cell r="U3391">
            <v>0</v>
          </cell>
          <cell r="V3391">
            <v>0</v>
          </cell>
        </row>
        <row r="3392">
          <cell r="O3392">
            <v>0</v>
          </cell>
          <cell r="U3392">
            <v>0</v>
          </cell>
          <cell r="V3392">
            <v>0</v>
          </cell>
        </row>
        <row r="3393">
          <cell r="O3393">
            <v>0</v>
          </cell>
          <cell r="U3393">
            <v>0</v>
          </cell>
          <cell r="V3393">
            <v>0</v>
          </cell>
        </row>
        <row r="3394">
          <cell r="O3394">
            <v>0</v>
          </cell>
          <cell r="U3394">
            <v>0</v>
          </cell>
          <cell r="V3394">
            <v>0</v>
          </cell>
        </row>
        <row r="3395">
          <cell r="O3395">
            <v>0</v>
          </cell>
          <cell r="U3395">
            <v>0</v>
          </cell>
          <cell r="V3395">
            <v>0</v>
          </cell>
        </row>
        <row r="3396">
          <cell r="O3396">
            <v>0</v>
          </cell>
          <cell r="U3396">
            <v>0</v>
          </cell>
          <cell r="V3396">
            <v>0</v>
          </cell>
        </row>
        <row r="3397">
          <cell r="O3397">
            <v>0</v>
          </cell>
          <cell r="U3397">
            <v>0</v>
          </cell>
          <cell r="V3397">
            <v>0</v>
          </cell>
        </row>
        <row r="3398">
          <cell r="O3398">
            <v>0</v>
          </cell>
          <cell r="U3398">
            <v>0</v>
          </cell>
          <cell r="V3398">
            <v>0</v>
          </cell>
        </row>
        <row r="3399">
          <cell r="O3399">
            <v>0</v>
          </cell>
          <cell r="U3399">
            <v>0</v>
          </cell>
          <cell r="V3399">
            <v>0</v>
          </cell>
        </row>
        <row r="3400">
          <cell r="O3400">
            <v>0</v>
          </cell>
          <cell r="U3400">
            <v>0</v>
          </cell>
          <cell r="V3400">
            <v>0</v>
          </cell>
        </row>
        <row r="3401">
          <cell r="O3401">
            <v>0</v>
          </cell>
          <cell r="U3401">
            <v>0</v>
          </cell>
          <cell r="V3401">
            <v>0</v>
          </cell>
        </row>
        <row r="3402">
          <cell r="O3402">
            <v>0</v>
          </cell>
          <cell r="U3402">
            <v>0</v>
          </cell>
          <cell r="V3402">
            <v>0</v>
          </cell>
        </row>
        <row r="3403">
          <cell r="O3403">
            <v>0</v>
          </cell>
          <cell r="U3403">
            <v>0</v>
          </cell>
          <cell r="V3403">
            <v>0</v>
          </cell>
        </row>
        <row r="3404">
          <cell r="O3404">
            <v>0</v>
          </cell>
          <cell r="U3404">
            <v>0</v>
          </cell>
          <cell r="V3404">
            <v>0</v>
          </cell>
        </row>
        <row r="3405">
          <cell r="O3405">
            <v>0</v>
          </cell>
          <cell r="U3405">
            <v>0</v>
          </cell>
          <cell r="V3405">
            <v>0</v>
          </cell>
        </row>
        <row r="3406">
          <cell r="O3406">
            <v>0</v>
          </cell>
          <cell r="U3406">
            <v>0</v>
          </cell>
          <cell r="V3406">
            <v>0</v>
          </cell>
        </row>
        <row r="3407">
          <cell r="O3407">
            <v>0</v>
          </cell>
          <cell r="U3407">
            <v>0</v>
          </cell>
          <cell r="V3407">
            <v>0</v>
          </cell>
        </row>
        <row r="3408">
          <cell r="O3408">
            <v>0</v>
          </cell>
          <cell r="U3408">
            <v>0</v>
          </cell>
          <cell r="V3408">
            <v>0</v>
          </cell>
        </row>
        <row r="3409">
          <cell r="O3409">
            <v>0</v>
          </cell>
          <cell r="U3409">
            <v>0</v>
          </cell>
          <cell r="V3409">
            <v>0</v>
          </cell>
        </row>
        <row r="3410">
          <cell r="O3410">
            <v>0</v>
          </cell>
          <cell r="U3410">
            <v>0</v>
          </cell>
          <cell r="V3410">
            <v>0</v>
          </cell>
        </row>
        <row r="3411">
          <cell r="O3411">
            <v>0</v>
          </cell>
          <cell r="U3411">
            <v>0</v>
          </cell>
          <cell r="V3411">
            <v>0</v>
          </cell>
        </row>
        <row r="3412">
          <cell r="O3412">
            <v>0</v>
          </cell>
          <cell r="U3412">
            <v>0</v>
          </cell>
          <cell r="V3412">
            <v>0</v>
          </cell>
        </row>
        <row r="3413">
          <cell r="O3413">
            <v>0</v>
          </cell>
          <cell r="U3413">
            <v>0</v>
          </cell>
          <cell r="V3413">
            <v>0</v>
          </cell>
        </row>
        <row r="3414">
          <cell r="O3414">
            <v>0</v>
          </cell>
          <cell r="U3414">
            <v>0</v>
          </cell>
          <cell r="V3414">
            <v>0</v>
          </cell>
        </row>
        <row r="3415">
          <cell r="O3415">
            <v>0</v>
          </cell>
          <cell r="U3415">
            <v>0</v>
          </cell>
          <cell r="V3415">
            <v>0</v>
          </cell>
        </row>
        <row r="3416">
          <cell r="O3416">
            <v>0</v>
          </cell>
          <cell r="U3416">
            <v>0</v>
          </cell>
          <cell r="V3416">
            <v>0</v>
          </cell>
        </row>
        <row r="3417">
          <cell r="O3417">
            <v>0</v>
          </cell>
          <cell r="U3417">
            <v>0</v>
          </cell>
          <cell r="V3417">
            <v>0</v>
          </cell>
        </row>
        <row r="3418">
          <cell r="O3418">
            <v>0</v>
          </cell>
          <cell r="U3418">
            <v>0</v>
          </cell>
          <cell r="V3418">
            <v>0</v>
          </cell>
        </row>
        <row r="3419">
          <cell r="O3419">
            <v>0</v>
          </cell>
          <cell r="U3419">
            <v>0</v>
          </cell>
          <cell r="V3419">
            <v>0</v>
          </cell>
        </row>
        <row r="3420">
          <cell r="O3420">
            <v>0</v>
          </cell>
          <cell r="U3420">
            <v>0</v>
          </cell>
          <cell r="V3420">
            <v>0</v>
          </cell>
        </row>
        <row r="3421">
          <cell r="O3421">
            <v>0</v>
          </cell>
          <cell r="U3421">
            <v>0</v>
          </cell>
          <cell r="V3421">
            <v>0</v>
          </cell>
        </row>
        <row r="3422">
          <cell r="O3422">
            <v>0</v>
          </cell>
          <cell r="U3422">
            <v>0</v>
          </cell>
          <cell r="V3422">
            <v>0</v>
          </cell>
        </row>
        <row r="3423">
          <cell r="O3423">
            <v>0</v>
          </cell>
          <cell r="U3423">
            <v>0</v>
          </cell>
          <cell r="V3423">
            <v>0</v>
          </cell>
        </row>
        <row r="3424">
          <cell r="O3424">
            <v>0</v>
          </cell>
          <cell r="U3424">
            <v>0</v>
          </cell>
          <cell r="V3424">
            <v>0</v>
          </cell>
        </row>
        <row r="3425">
          <cell r="O3425">
            <v>0</v>
          </cell>
          <cell r="U3425">
            <v>0</v>
          </cell>
          <cell r="V3425">
            <v>0</v>
          </cell>
        </row>
        <row r="3426">
          <cell r="O3426">
            <v>0</v>
          </cell>
          <cell r="U3426">
            <v>0</v>
          </cell>
          <cell r="V3426">
            <v>0</v>
          </cell>
        </row>
        <row r="3427">
          <cell r="O3427">
            <v>0</v>
          </cell>
          <cell r="U3427">
            <v>0</v>
          </cell>
          <cell r="V3427">
            <v>0</v>
          </cell>
        </row>
        <row r="3428">
          <cell r="O3428">
            <v>0</v>
          </cell>
          <cell r="U3428">
            <v>0</v>
          </cell>
          <cell r="V3428">
            <v>0</v>
          </cell>
        </row>
        <row r="3429">
          <cell r="O3429">
            <v>0</v>
          </cell>
          <cell r="U3429">
            <v>0</v>
          </cell>
          <cell r="V3429">
            <v>0</v>
          </cell>
        </row>
        <row r="3430">
          <cell r="O3430">
            <v>0</v>
          </cell>
          <cell r="U3430">
            <v>0</v>
          </cell>
          <cell r="V3430">
            <v>0</v>
          </cell>
        </row>
        <row r="3431">
          <cell r="O3431">
            <v>0</v>
          </cell>
          <cell r="U3431">
            <v>0</v>
          </cell>
          <cell r="V3431">
            <v>0</v>
          </cell>
        </row>
        <row r="3432">
          <cell r="O3432">
            <v>0</v>
          </cell>
          <cell r="U3432">
            <v>0</v>
          </cell>
          <cell r="V3432">
            <v>0</v>
          </cell>
        </row>
        <row r="3433">
          <cell r="O3433">
            <v>0</v>
          </cell>
          <cell r="U3433">
            <v>0</v>
          </cell>
          <cell r="V3433">
            <v>0</v>
          </cell>
        </row>
        <row r="3434">
          <cell r="O3434">
            <v>0</v>
          </cell>
          <cell r="U3434">
            <v>0</v>
          </cell>
          <cell r="V3434">
            <v>0</v>
          </cell>
        </row>
        <row r="3435">
          <cell r="O3435">
            <v>0</v>
          </cell>
          <cell r="U3435">
            <v>0</v>
          </cell>
          <cell r="V3435">
            <v>0</v>
          </cell>
        </row>
        <row r="3436">
          <cell r="O3436">
            <v>0</v>
          </cell>
          <cell r="U3436">
            <v>0</v>
          </cell>
          <cell r="V3436">
            <v>0</v>
          </cell>
        </row>
        <row r="3437">
          <cell r="O3437">
            <v>0</v>
          </cell>
          <cell r="U3437">
            <v>0</v>
          </cell>
          <cell r="V3437">
            <v>0</v>
          </cell>
        </row>
        <row r="3438">
          <cell r="O3438">
            <v>0</v>
          </cell>
          <cell r="U3438">
            <v>0</v>
          </cell>
          <cell r="V3438">
            <v>0</v>
          </cell>
        </row>
        <row r="3439">
          <cell r="O3439">
            <v>0</v>
          </cell>
          <cell r="U3439">
            <v>0</v>
          </cell>
          <cell r="V3439">
            <v>0</v>
          </cell>
        </row>
        <row r="3440">
          <cell r="O3440">
            <v>0</v>
          </cell>
          <cell r="U3440">
            <v>0</v>
          </cell>
          <cell r="V3440">
            <v>0</v>
          </cell>
        </row>
        <row r="3441">
          <cell r="O3441">
            <v>0</v>
          </cell>
          <cell r="U3441">
            <v>0</v>
          </cell>
          <cell r="V3441">
            <v>0</v>
          </cell>
        </row>
        <row r="3442">
          <cell r="O3442">
            <v>0</v>
          </cell>
          <cell r="U3442">
            <v>0</v>
          </cell>
          <cell r="V3442">
            <v>0</v>
          </cell>
        </row>
        <row r="3443">
          <cell r="O3443">
            <v>0</v>
          </cell>
          <cell r="U3443">
            <v>0</v>
          </cell>
          <cell r="V3443">
            <v>0</v>
          </cell>
        </row>
        <row r="3444">
          <cell r="O3444">
            <v>0</v>
          </cell>
          <cell r="U3444">
            <v>0</v>
          </cell>
          <cell r="V3444">
            <v>0</v>
          </cell>
        </row>
        <row r="3445">
          <cell r="O3445">
            <v>0</v>
          </cell>
          <cell r="U3445">
            <v>0</v>
          </cell>
          <cell r="V3445">
            <v>0</v>
          </cell>
        </row>
        <row r="3446">
          <cell r="O3446">
            <v>0</v>
          </cell>
          <cell r="U3446">
            <v>0</v>
          </cell>
          <cell r="V3446">
            <v>0</v>
          </cell>
        </row>
        <row r="3447">
          <cell r="O3447">
            <v>0</v>
          </cell>
          <cell r="U3447">
            <v>0</v>
          </cell>
          <cell r="V3447">
            <v>0</v>
          </cell>
        </row>
        <row r="3448">
          <cell r="O3448">
            <v>0</v>
          </cell>
          <cell r="U3448">
            <v>0</v>
          </cell>
          <cell r="V3448">
            <v>0</v>
          </cell>
        </row>
        <row r="3449">
          <cell r="O3449">
            <v>0</v>
          </cell>
          <cell r="U3449">
            <v>0</v>
          </cell>
          <cell r="V3449">
            <v>0</v>
          </cell>
        </row>
        <row r="3450">
          <cell r="O3450">
            <v>0</v>
          </cell>
          <cell r="U3450">
            <v>0</v>
          </cell>
          <cell r="V3450">
            <v>0</v>
          </cell>
        </row>
        <row r="3451">
          <cell r="O3451">
            <v>0</v>
          </cell>
          <cell r="U3451">
            <v>0</v>
          </cell>
          <cell r="V3451">
            <v>0</v>
          </cell>
        </row>
        <row r="3452">
          <cell r="O3452">
            <v>0</v>
          </cell>
          <cell r="U3452">
            <v>0</v>
          </cell>
          <cell r="V3452">
            <v>0</v>
          </cell>
        </row>
        <row r="3453">
          <cell r="O3453">
            <v>0</v>
          </cell>
          <cell r="U3453">
            <v>0</v>
          </cell>
          <cell r="V3453">
            <v>0</v>
          </cell>
        </row>
        <row r="3454">
          <cell r="O3454">
            <v>0</v>
          </cell>
          <cell r="U3454">
            <v>0</v>
          </cell>
          <cell r="V3454">
            <v>0</v>
          </cell>
        </row>
        <row r="3455">
          <cell r="O3455">
            <v>0</v>
          </cell>
          <cell r="U3455">
            <v>0</v>
          </cell>
          <cell r="V3455">
            <v>0</v>
          </cell>
        </row>
        <row r="3456">
          <cell r="O3456">
            <v>0</v>
          </cell>
          <cell r="U3456">
            <v>0</v>
          </cell>
          <cell r="V3456">
            <v>0</v>
          </cell>
        </row>
        <row r="3457">
          <cell r="O3457">
            <v>0</v>
          </cell>
          <cell r="U3457">
            <v>0</v>
          </cell>
          <cell r="V3457">
            <v>0</v>
          </cell>
        </row>
        <row r="3458">
          <cell r="O3458">
            <v>0</v>
          </cell>
          <cell r="U3458">
            <v>0</v>
          </cell>
          <cell r="V3458">
            <v>0</v>
          </cell>
        </row>
        <row r="3459">
          <cell r="O3459">
            <v>0</v>
          </cell>
          <cell r="U3459">
            <v>0</v>
          </cell>
          <cell r="V3459">
            <v>0</v>
          </cell>
        </row>
        <row r="3460">
          <cell r="O3460">
            <v>0</v>
          </cell>
          <cell r="U3460">
            <v>0</v>
          </cell>
          <cell r="V3460">
            <v>0</v>
          </cell>
        </row>
        <row r="3461">
          <cell r="O3461">
            <v>0</v>
          </cell>
          <cell r="U3461">
            <v>0</v>
          </cell>
          <cell r="V3461">
            <v>0</v>
          </cell>
        </row>
        <row r="3462">
          <cell r="O3462">
            <v>0</v>
          </cell>
          <cell r="U3462">
            <v>0</v>
          </cell>
          <cell r="V3462">
            <v>0</v>
          </cell>
        </row>
        <row r="3463">
          <cell r="O3463">
            <v>0</v>
          </cell>
          <cell r="U3463">
            <v>0</v>
          </cell>
          <cell r="V3463">
            <v>0</v>
          </cell>
        </row>
        <row r="3464">
          <cell r="O3464">
            <v>0</v>
          </cell>
          <cell r="U3464">
            <v>0</v>
          </cell>
          <cell r="V3464">
            <v>0</v>
          </cell>
        </row>
        <row r="3465">
          <cell r="O3465">
            <v>0</v>
          </cell>
          <cell r="U3465">
            <v>0</v>
          </cell>
          <cell r="V3465">
            <v>0</v>
          </cell>
        </row>
        <row r="3466">
          <cell r="O3466">
            <v>0</v>
          </cell>
          <cell r="U3466">
            <v>0</v>
          </cell>
          <cell r="V3466">
            <v>0</v>
          </cell>
        </row>
        <row r="3467">
          <cell r="O3467">
            <v>0</v>
          </cell>
          <cell r="U3467">
            <v>0</v>
          </cell>
          <cell r="V3467">
            <v>0</v>
          </cell>
        </row>
        <row r="3468">
          <cell r="O3468">
            <v>0</v>
          </cell>
          <cell r="U3468">
            <v>0</v>
          </cell>
          <cell r="V3468">
            <v>0</v>
          </cell>
        </row>
        <row r="3469">
          <cell r="O3469">
            <v>0</v>
          </cell>
          <cell r="U3469">
            <v>0</v>
          </cell>
          <cell r="V3469">
            <v>0</v>
          </cell>
        </row>
        <row r="3470">
          <cell r="O3470">
            <v>0</v>
          </cell>
          <cell r="U3470">
            <v>0</v>
          </cell>
          <cell r="V3470">
            <v>0</v>
          </cell>
        </row>
        <row r="3471">
          <cell r="O3471">
            <v>0</v>
          </cell>
          <cell r="U3471">
            <v>0</v>
          </cell>
          <cell r="V3471">
            <v>0</v>
          </cell>
        </row>
        <row r="3472">
          <cell r="O3472">
            <v>0</v>
          </cell>
          <cell r="U3472">
            <v>0</v>
          </cell>
          <cell r="V3472">
            <v>0</v>
          </cell>
        </row>
        <row r="3473">
          <cell r="O3473">
            <v>0</v>
          </cell>
          <cell r="U3473">
            <v>0</v>
          </cell>
          <cell r="V3473">
            <v>0</v>
          </cell>
        </row>
        <row r="3474">
          <cell r="O3474">
            <v>0</v>
          </cell>
          <cell r="U3474">
            <v>0</v>
          </cell>
          <cell r="V3474">
            <v>0</v>
          </cell>
        </row>
        <row r="3475">
          <cell r="O3475">
            <v>0</v>
          </cell>
          <cell r="U3475">
            <v>0</v>
          </cell>
          <cell r="V3475">
            <v>0</v>
          </cell>
        </row>
        <row r="3476">
          <cell r="O3476">
            <v>0</v>
          </cell>
          <cell r="U3476">
            <v>0</v>
          </cell>
          <cell r="V3476">
            <v>0</v>
          </cell>
        </row>
        <row r="3477">
          <cell r="O3477">
            <v>0</v>
          </cell>
          <cell r="U3477">
            <v>0</v>
          </cell>
          <cell r="V3477">
            <v>0</v>
          </cell>
        </row>
        <row r="3478">
          <cell r="O3478">
            <v>0</v>
          </cell>
          <cell r="U3478">
            <v>0</v>
          </cell>
          <cell r="V3478">
            <v>0</v>
          </cell>
        </row>
        <row r="3479">
          <cell r="O3479">
            <v>0</v>
          </cell>
          <cell r="U3479">
            <v>0</v>
          </cell>
          <cell r="V3479">
            <v>0</v>
          </cell>
        </row>
        <row r="3480">
          <cell r="O3480">
            <v>0</v>
          </cell>
          <cell r="U3480">
            <v>0</v>
          </cell>
          <cell r="V3480">
            <v>0</v>
          </cell>
        </row>
        <row r="3481">
          <cell r="O3481">
            <v>0</v>
          </cell>
          <cell r="U3481">
            <v>0</v>
          </cell>
          <cell r="V3481">
            <v>0</v>
          </cell>
        </row>
        <row r="3482">
          <cell r="O3482">
            <v>0</v>
          </cell>
          <cell r="U3482">
            <v>0</v>
          </cell>
          <cell r="V3482">
            <v>0</v>
          </cell>
        </row>
        <row r="3483">
          <cell r="O3483">
            <v>0</v>
          </cell>
          <cell r="U3483">
            <v>0</v>
          </cell>
          <cell r="V3483">
            <v>0</v>
          </cell>
        </row>
        <row r="3484">
          <cell r="O3484">
            <v>0</v>
          </cell>
          <cell r="U3484">
            <v>0</v>
          </cell>
          <cell r="V3484">
            <v>0</v>
          </cell>
        </row>
        <row r="3485">
          <cell r="O3485">
            <v>0</v>
          </cell>
          <cell r="U3485">
            <v>0</v>
          </cell>
          <cell r="V3485">
            <v>0</v>
          </cell>
        </row>
        <row r="3486">
          <cell r="O3486">
            <v>0</v>
          </cell>
          <cell r="U3486">
            <v>0</v>
          </cell>
          <cell r="V3486">
            <v>0</v>
          </cell>
        </row>
        <row r="3487">
          <cell r="O3487">
            <v>0</v>
          </cell>
          <cell r="U3487">
            <v>0</v>
          </cell>
          <cell r="V3487">
            <v>0</v>
          </cell>
        </row>
        <row r="3488">
          <cell r="O3488">
            <v>0</v>
          </cell>
          <cell r="U3488">
            <v>0</v>
          </cell>
          <cell r="V3488">
            <v>0</v>
          </cell>
        </row>
        <row r="3489">
          <cell r="O3489">
            <v>0</v>
          </cell>
          <cell r="U3489">
            <v>0</v>
          </cell>
          <cell r="V3489">
            <v>0</v>
          </cell>
        </row>
        <row r="3490">
          <cell r="O3490">
            <v>0</v>
          </cell>
          <cell r="U3490">
            <v>0</v>
          </cell>
          <cell r="V3490">
            <v>0</v>
          </cell>
        </row>
        <row r="3491">
          <cell r="O3491">
            <v>0</v>
          </cell>
          <cell r="U3491">
            <v>0</v>
          </cell>
          <cell r="V3491">
            <v>0</v>
          </cell>
        </row>
        <row r="3492">
          <cell r="O3492">
            <v>0</v>
          </cell>
          <cell r="U3492">
            <v>0</v>
          </cell>
          <cell r="V3492">
            <v>0</v>
          </cell>
        </row>
        <row r="3493">
          <cell r="O3493">
            <v>0</v>
          </cell>
          <cell r="U3493">
            <v>0</v>
          </cell>
          <cell r="V3493">
            <v>0</v>
          </cell>
        </row>
        <row r="3494">
          <cell r="O3494">
            <v>0</v>
          </cell>
          <cell r="U3494">
            <v>0</v>
          </cell>
          <cell r="V3494">
            <v>0</v>
          </cell>
        </row>
        <row r="3495">
          <cell r="O3495">
            <v>0</v>
          </cell>
          <cell r="U3495">
            <v>0</v>
          </cell>
          <cell r="V3495">
            <v>0</v>
          </cell>
        </row>
        <row r="3496">
          <cell r="O3496">
            <v>0</v>
          </cell>
          <cell r="U3496">
            <v>0</v>
          </cell>
          <cell r="V3496">
            <v>0</v>
          </cell>
        </row>
        <row r="3497">
          <cell r="O3497">
            <v>0</v>
          </cell>
          <cell r="U3497">
            <v>0</v>
          </cell>
          <cell r="V3497">
            <v>0</v>
          </cell>
        </row>
        <row r="3498">
          <cell r="O3498">
            <v>0</v>
          </cell>
          <cell r="U3498">
            <v>0</v>
          </cell>
          <cell r="V3498">
            <v>0</v>
          </cell>
        </row>
        <row r="3499">
          <cell r="O3499">
            <v>0</v>
          </cell>
          <cell r="U3499">
            <v>0</v>
          </cell>
          <cell r="V3499">
            <v>0</v>
          </cell>
        </row>
        <row r="3500">
          <cell r="O3500">
            <v>0</v>
          </cell>
          <cell r="U3500">
            <v>0</v>
          </cell>
          <cell r="V3500">
            <v>0</v>
          </cell>
        </row>
        <row r="3501">
          <cell r="O3501">
            <v>0</v>
          </cell>
          <cell r="U3501">
            <v>0</v>
          </cell>
          <cell r="V3501">
            <v>0</v>
          </cell>
        </row>
        <row r="3502">
          <cell r="O3502">
            <v>0</v>
          </cell>
          <cell r="U3502">
            <v>0</v>
          </cell>
          <cell r="V3502">
            <v>0</v>
          </cell>
        </row>
        <row r="3503">
          <cell r="O3503">
            <v>0</v>
          </cell>
          <cell r="U3503">
            <v>0</v>
          </cell>
          <cell r="V3503">
            <v>0</v>
          </cell>
        </row>
        <row r="3504">
          <cell r="O3504">
            <v>0</v>
          </cell>
          <cell r="U3504">
            <v>0</v>
          </cell>
          <cell r="V3504">
            <v>0</v>
          </cell>
        </row>
        <row r="3505">
          <cell r="O3505">
            <v>0</v>
          </cell>
          <cell r="U3505">
            <v>0</v>
          </cell>
          <cell r="V3505">
            <v>0</v>
          </cell>
        </row>
        <row r="3506">
          <cell r="O3506">
            <v>0</v>
          </cell>
          <cell r="U3506">
            <v>0</v>
          </cell>
          <cell r="V3506">
            <v>0</v>
          </cell>
        </row>
        <row r="3507">
          <cell r="O3507">
            <v>0</v>
          </cell>
          <cell r="U3507">
            <v>0</v>
          </cell>
          <cell r="V3507">
            <v>0</v>
          </cell>
        </row>
        <row r="3508">
          <cell r="O3508">
            <v>0</v>
          </cell>
          <cell r="U3508">
            <v>0</v>
          </cell>
          <cell r="V3508">
            <v>0</v>
          </cell>
        </row>
        <row r="3509">
          <cell r="O3509">
            <v>0</v>
          </cell>
          <cell r="U3509">
            <v>0</v>
          </cell>
          <cell r="V3509">
            <v>0</v>
          </cell>
        </row>
        <row r="3510">
          <cell r="O3510">
            <v>0</v>
          </cell>
          <cell r="U3510">
            <v>0</v>
          </cell>
          <cell r="V3510">
            <v>0</v>
          </cell>
        </row>
        <row r="3511">
          <cell r="O3511">
            <v>0</v>
          </cell>
          <cell r="U3511">
            <v>0</v>
          </cell>
          <cell r="V3511">
            <v>0</v>
          </cell>
        </row>
        <row r="3512">
          <cell r="O3512">
            <v>0</v>
          </cell>
          <cell r="U3512">
            <v>0</v>
          </cell>
          <cell r="V3512">
            <v>0</v>
          </cell>
        </row>
        <row r="3513">
          <cell r="O3513">
            <v>0</v>
          </cell>
          <cell r="U3513">
            <v>0</v>
          </cell>
          <cell r="V3513">
            <v>0</v>
          </cell>
        </row>
        <row r="3514">
          <cell r="O3514">
            <v>0</v>
          </cell>
          <cell r="U3514">
            <v>0</v>
          </cell>
          <cell r="V3514">
            <v>0</v>
          </cell>
        </row>
        <row r="3515">
          <cell r="O3515">
            <v>0</v>
          </cell>
          <cell r="U3515">
            <v>0</v>
          </cell>
          <cell r="V3515">
            <v>0</v>
          </cell>
        </row>
        <row r="3516">
          <cell r="O3516">
            <v>0</v>
          </cell>
          <cell r="U3516">
            <v>0</v>
          </cell>
          <cell r="V3516">
            <v>0</v>
          </cell>
        </row>
        <row r="3517">
          <cell r="O3517">
            <v>0</v>
          </cell>
          <cell r="U3517">
            <v>0</v>
          </cell>
          <cell r="V3517">
            <v>0</v>
          </cell>
        </row>
        <row r="3518">
          <cell r="O3518">
            <v>0</v>
          </cell>
          <cell r="U3518">
            <v>0</v>
          </cell>
          <cell r="V3518">
            <v>0</v>
          </cell>
        </row>
        <row r="3519">
          <cell r="O3519">
            <v>0</v>
          </cell>
          <cell r="U3519">
            <v>0</v>
          </cell>
          <cell r="V3519">
            <v>0</v>
          </cell>
        </row>
        <row r="3520">
          <cell r="O3520">
            <v>0</v>
          </cell>
          <cell r="U3520">
            <v>0</v>
          </cell>
          <cell r="V3520">
            <v>0</v>
          </cell>
        </row>
        <row r="3521">
          <cell r="O3521">
            <v>0</v>
          </cell>
          <cell r="U3521">
            <v>0</v>
          </cell>
          <cell r="V3521">
            <v>0</v>
          </cell>
        </row>
        <row r="3522">
          <cell r="O3522">
            <v>0</v>
          </cell>
          <cell r="U3522">
            <v>0</v>
          </cell>
          <cell r="V3522">
            <v>0</v>
          </cell>
        </row>
        <row r="3523">
          <cell r="O3523">
            <v>0</v>
          </cell>
          <cell r="U3523">
            <v>0</v>
          </cell>
          <cell r="V3523">
            <v>0</v>
          </cell>
        </row>
        <row r="3524">
          <cell r="O3524">
            <v>0</v>
          </cell>
          <cell r="U3524">
            <v>0</v>
          </cell>
          <cell r="V3524">
            <v>0</v>
          </cell>
        </row>
        <row r="3525">
          <cell r="O3525">
            <v>0</v>
          </cell>
          <cell r="U3525">
            <v>0</v>
          </cell>
          <cell r="V3525">
            <v>0</v>
          </cell>
        </row>
        <row r="3526">
          <cell r="O3526">
            <v>0</v>
          </cell>
          <cell r="U3526">
            <v>0</v>
          </cell>
          <cell r="V3526">
            <v>0</v>
          </cell>
        </row>
        <row r="3527">
          <cell r="O3527">
            <v>0</v>
          </cell>
          <cell r="U3527">
            <v>0</v>
          </cell>
          <cell r="V3527">
            <v>0</v>
          </cell>
        </row>
        <row r="3528">
          <cell r="O3528">
            <v>0</v>
          </cell>
          <cell r="U3528">
            <v>0</v>
          </cell>
          <cell r="V3528">
            <v>0</v>
          </cell>
        </row>
        <row r="3529">
          <cell r="O3529">
            <v>0</v>
          </cell>
          <cell r="U3529">
            <v>0</v>
          </cell>
          <cell r="V3529">
            <v>0</v>
          </cell>
        </row>
        <row r="3530">
          <cell r="O3530">
            <v>0</v>
          </cell>
          <cell r="U3530">
            <v>0</v>
          </cell>
          <cell r="V3530">
            <v>0</v>
          </cell>
        </row>
        <row r="3531">
          <cell r="O3531">
            <v>0</v>
          </cell>
          <cell r="U3531">
            <v>0</v>
          </cell>
          <cell r="V3531">
            <v>0</v>
          </cell>
        </row>
        <row r="3532">
          <cell r="O3532">
            <v>0</v>
          </cell>
          <cell r="U3532">
            <v>0</v>
          </cell>
          <cell r="V3532">
            <v>0</v>
          </cell>
        </row>
        <row r="3533">
          <cell r="O3533">
            <v>0</v>
          </cell>
          <cell r="U3533">
            <v>0</v>
          </cell>
          <cell r="V3533">
            <v>0</v>
          </cell>
        </row>
        <row r="3534">
          <cell r="O3534">
            <v>0</v>
          </cell>
          <cell r="U3534">
            <v>0</v>
          </cell>
          <cell r="V3534">
            <v>0</v>
          </cell>
        </row>
        <row r="3535">
          <cell r="O3535">
            <v>0</v>
          </cell>
          <cell r="U3535">
            <v>0</v>
          </cell>
          <cell r="V3535">
            <v>0</v>
          </cell>
        </row>
        <row r="3536">
          <cell r="O3536">
            <v>0</v>
          </cell>
          <cell r="U3536">
            <v>0</v>
          </cell>
          <cell r="V3536">
            <v>0</v>
          </cell>
        </row>
        <row r="3537">
          <cell r="O3537">
            <v>0</v>
          </cell>
          <cell r="U3537">
            <v>0</v>
          </cell>
          <cell r="V3537">
            <v>0</v>
          </cell>
        </row>
        <row r="3538">
          <cell r="O3538">
            <v>0</v>
          </cell>
          <cell r="U3538">
            <v>0</v>
          </cell>
          <cell r="V3538">
            <v>0</v>
          </cell>
        </row>
        <row r="3539">
          <cell r="O3539">
            <v>0</v>
          </cell>
          <cell r="U3539">
            <v>0</v>
          </cell>
          <cell r="V3539">
            <v>0</v>
          </cell>
        </row>
        <row r="3540">
          <cell r="O3540">
            <v>0</v>
          </cell>
          <cell r="U3540">
            <v>0</v>
          </cell>
          <cell r="V3540">
            <v>0</v>
          </cell>
        </row>
        <row r="3541">
          <cell r="O3541">
            <v>0</v>
          </cell>
          <cell r="U3541">
            <v>0</v>
          </cell>
          <cell r="V3541">
            <v>0</v>
          </cell>
        </row>
        <row r="3542">
          <cell r="O3542">
            <v>0</v>
          </cell>
          <cell r="U3542">
            <v>0</v>
          </cell>
          <cell r="V3542">
            <v>0</v>
          </cell>
        </row>
        <row r="3543">
          <cell r="O3543">
            <v>0</v>
          </cell>
          <cell r="U3543">
            <v>0</v>
          </cell>
          <cell r="V3543">
            <v>0</v>
          </cell>
        </row>
        <row r="3544">
          <cell r="O3544">
            <v>0</v>
          </cell>
          <cell r="U3544">
            <v>0</v>
          </cell>
          <cell r="V3544">
            <v>0</v>
          </cell>
        </row>
        <row r="3545">
          <cell r="O3545">
            <v>0</v>
          </cell>
          <cell r="U3545">
            <v>0</v>
          </cell>
          <cell r="V3545">
            <v>0</v>
          </cell>
        </row>
        <row r="3546">
          <cell r="O3546">
            <v>0</v>
          </cell>
          <cell r="U3546">
            <v>0</v>
          </cell>
          <cell r="V3546">
            <v>0</v>
          </cell>
        </row>
        <row r="3547">
          <cell r="O3547">
            <v>0</v>
          </cell>
          <cell r="U3547">
            <v>0</v>
          </cell>
          <cell r="V3547">
            <v>0</v>
          </cell>
        </row>
        <row r="3548">
          <cell r="O3548">
            <v>0</v>
          </cell>
          <cell r="U3548">
            <v>0</v>
          </cell>
          <cell r="V3548">
            <v>0</v>
          </cell>
        </row>
        <row r="3549">
          <cell r="O3549">
            <v>0</v>
          </cell>
          <cell r="U3549">
            <v>0</v>
          </cell>
          <cell r="V3549">
            <v>0</v>
          </cell>
        </row>
        <row r="3550">
          <cell r="O3550">
            <v>0</v>
          </cell>
          <cell r="U3550">
            <v>0</v>
          </cell>
          <cell r="V3550">
            <v>0</v>
          </cell>
        </row>
        <row r="3551">
          <cell r="O3551">
            <v>0</v>
          </cell>
          <cell r="U3551">
            <v>0</v>
          </cell>
          <cell r="V3551">
            <v>0</v>
          </cell>
        </row>
        <row r="3552">
          <cell r="O3552">
            <v>0</v>
          </cell>
          <cell r="U3552">
            <v>0</v>
          </cell>
          <cell r="V3552">
            <v>0</v>
          </cell>
        </row>
        <row r="3553">
          <cell r="O3553">
            <v>0</v>
          </cell>
          <cell r="U3553">
            <v>0</v>
          </cell>
          <cell r="V3553">
            <v>0</v>
          </cell>
        </row>
        <row r="3554">
          <cell r="O3554">
            <v>0</v>
          </cell>
          <cell r="U3554">
            <v>0</v>
          </cell>
          <cell r="V3554">
            <v>0</v>
          </cell>
        </row>
        <row r="3555">
          <cell r="O3555">
            <v>0</v>
          </cell>
          <cell r="U3555">
            <v>0</v>
          </cell>
          <cell r="V3555">
            <v>0</v>
          </cell>
        </row>
        <row r="3556">
          <cell r="O3556">
            <v>0</v>
          </cell>
          <cell r="U3556">
            <v>0</v>
          </cell>
          <cell r="V3556">
            <v>0</v>
          </cell>
        </row>
        <row r="3557">
          <cell r="O3557">
            <v>0</v>
          </cell>
          <cell r="U3557">
            <v>0</v>
          </cell>
          <cell r="V3557">
            <v>0</v>
          </cell>
        </row>
        <row r="3558">
          <cell r="O3558">
            <v>0</v>
          </cell>
          <cell r="U3558">
            <v>0</v>
          </cell>
          <cell r="V3558">
            <v>0</v>
          </cell>
        </row>
        <row r="3559">
          <cell r="O3559">
            <v>0</v>
          </cell>
          <cell r="U3559">
            <v>0</v>
          </cell>
          <cell r="V3559">
            <v>0</v>
          </cell>
        </row>
        <row r="3560">
          <cell r="O3560">
            <v>0</v>
          </cell>
          <cell r="U3560">
            <v>0</v>
          </cell>
          <cell r="V3560">
            <v>0</v>
          </cell>
        </row>
        <row r="3561">
          <cell r="O3561">
            <v>0</v>
          </cell>
          <cell r="U3561">
            <v>0</v>
          </cell>
          <cell r="V3561">
            <v>0</v>
          </cell>
        </row>
        <row r="3562">
          <cell r="O3562">
            <v>0</v>
          </cell>
          <cell r="U3562">
            <v>0</v>
          </cell>
          <cell r="V3562">
            <v>0</v>
          </cell>
        </row>
        <row r="3563">
          <cell r="O3563">
            <v>0</v>
          </cell>
          <cell r="U3563">
            <v>0</v>
          </cell>
          <cell r="V3563">
            <v>0</v>
          </cell>
        </row>
        <row r="3564">
          <cell r="O3564">
            <v>0</v>
          </cell>
          <cell r="U3564">
            <v>0</v>
          </cell>
          <cell r="V3564">
            <v>0</v>
          </cell>
        </row>
        <row r="3565">
          <cell r="O3565">
            <v>0</v>
          </cell>
          <cell r="U3565">
            <v>0</v>
          </cell>
          <cell r="V3565">
            <v>0</v>
          </cell>
        </row>
        <row r="3566">
          <cell r="O3566">
            <v>0</v>
          </cell>
          <cell r="U3566">
            <v>0</v>
          </cell>
          <cell r="V3566">
            <v>0</v>
          </cell>
        </row>
        <row r="3567">
          <cell r="O3567">
            <v>0</v>
          </cell>
          <cell r="U3567">
            <v>0</v>
          </cell>
          <cell r="V3567">
            <v>0</v>
          </cell>
        </row>
        <row r="3568">
          <cell r="O3568">
            <v>0</v>
          </cell>
          <cell r="U3568">
            <v>0</v>
          </cell>
          <cell r="V3568">
            <v>0</v>
          </cell>
        </row>
        <row r="3569">
          <cell r="O3569">
            <v>0</v>
          </cell>
          <cell r="U3569">
            <v>0</v>
          </cell>
          <cell r="V3569">
            <v>0</v>
          </cell>
        </row>
        <row r="3570">
          <cell r="O3570">
            <v>0</v>
          </cell>
          <cell r="U3570">
            <v>0</v>
          </cell>
          <cell r="V3570">
            <v>0</v>
          </cell>
        </row>
        <row r="3571">
          <cell r="O3571">
            <v>0</v>
          </cell>
          <cell r="U3571">
            <v>0</v>
          </cell>
          <cell r="V3571">
            <v>0</v>
          </cell>
        </row>
        <row r="3572">
          <cell r="O3572">
            <v>0</v>
          </cell>
          <cell r="U3572">
            <v>0</v>
          </cell>
          <cell r="V3572">
            <v>0</v>
          </cell>
        </row>
        <row r="3573">
          <cell r="O3573">
            <v>0</v>
          </cell>
          <cell r="U3573">
            <v>0</v>
          </cell>
          <cell r="V3573">
            <v>0</v>
          </cell>
        </row>
        <row r="3574">
          <cell r="O3574">
            <v>0</v>
          </cell>
          <cell r="U3574">
            <v>0</v>
          </cell>
          <cell r="V3574">
            <v>0</v>
          </cell>
        </row>
        <row r="3575">
          <cell r="O3575">
            <v>0</v>
          </cell>
          <cell r="U3575">
            <v>0</v>
          </cell>
          <cell r="V3575">
            <v>0</v>
          </cell>
        </row>
        <row r="3576">
          <cell r="O3576">
            <v>0</v>
          </cell>
          <cell r="U3576">
            <v>0</v>
          </cell>
          <cell r="V3576">
            <v>0</v>
          </cell>
        </row>
        <row r="3577">
          <cell r="O3577">
            <v>0</v>
          </cell>
          <cell r="U3577">
            <v>0</v>
          </cell>
          <cell r="V3577">
            <v>0</v>
          </cell>
        </row>
        <row r="3578">
          <cell r="O3578">
            <v>0</v>
          </cell>
          <cell r="U3578">
            <v>0</v>
          </cell>
          <cell r="V3578">
            <v>0</v>
          </cell>
        </row>
        <row r="3579">
          <cell r="O3579">
            <v>0</v>
          </cell>
          <cell r="U3579">
            <v>0</v>
          </cell>
          <cell r="V3579">
            <v>0</v>
          </cell>
        </row>
        <row r="3580">
          <cell r="O3580">
            <v>0</v>
          </cell>
          <cell r="U3580">
            <v>0</v>
          </cell>
          <cell r="V3580">
            <v>0</v>
          </cell>
        </row>
        <row r="3581">
          <cell r="O3581">
            <v>0</v>
          </cell>
          <cell r="U3581">
            <v>0</v>
          </cell>
          <cell r="V3581">
            <v>0</v>
          </cell>
        </row>
        <row r="3582">
          <cell r="O3582">
            <v>0</v>
          </cell>
          <cell r="U3582">
            <v>0</v>
          </cell>
          <cell r="V3582">
            <v>0</v>
          </cell>
        </row>
        <row r="3583">
          <cell r="O3583">
            <v>0</v>
          </cell>
          <cell r="U3583">
            <v>0</v>
          </cell>
          <cell r="V3583">
            <v>0</v>
          </cell>
        </row>
        <row r="3584">
          <cell r="O3584">
            <v>0</v>
          </cell>
          <cell r="U3584">
            <v>0</v>
          </cell>
          <cell r="V3584">
            <v>0</v>
          </cell>
        </row>
        <row r="3585">
          <cell r="O3585">
            <v>0</v>
          </cell>
          <cell r="U3585">
            <v>0</v>
          </cell>
          <cell r="V3585">
            <v>0</v>
          </cell>
        </row>
        <row r="3586">
          <cell r="O3586">
            <v>0</v>
          </cell>
          <cell r="U3586">
            <v>0</v>
          </cell>
          <cell r="V3586">
            <v>0</v>
          </cell>
        </row>
        <row r="3587">
          <cell r="O3587">
            <v>0</v>
          </cell>
          <cell r="U3587">
            <v>0</v>
          </cell>
          <cell r="V3587">
            <v>0</v>
          </cell>
        </row>
        <row r="3588">
          <cell r="O3588">
            <v>0</v>
          </cell>
          <cell r="U3588">
            <v>0</v>
          </cell>
          <cell r="V3588">
            <v>0</v>
          </cell>
        </row>
        <row r="3589">
          <cell r="O3589">
            <v>0</v>
          </cell>
          <cell r="U3589">
            <v>0</v>
          </cell>
          <cell r="V3589">
            <v>0</v>
          </cell>
        </row>
        <row r="3590">
          <cell r="O3590">
            <v>0</v>
          </cell>
          <cell r="U3590">
            <v>0</v>
          </cell>
          <cell r="V3590">
            <v>0</v>
          </cell>
        </row>
        <row r="3591">
          <cell r="O3591">
            <v>0</v>
          </cell>
          <cell r="U3591">
            <v>0</v>
          </cell>
          <cell r="V3591">
            <v>0</v>
          </cell>
        </row>
        <row r="3592">
          <cell r="O3592">
            <v>0</v>
          </cell>
          <cell r="U3592">
            <v>0</v>
          </cell>
          <cell r="V3592">
            <v>0</v>
          </cell>
        </row>
        <row r="3593">
          <cell r="O3593">
            <v>0</v>
          </cell>
          <cell r="U3593">
            <v>0</v>
          </cell>
          <cell r="V3593">
            <v>0</v>
          </cell>
        </row>
        <row r="3594">
          <cell r="O3594">
            <v>0</v>
          </cell>
          <cell r="U3594">
            <v>0</v>
          </cell>
          <cell r="V3594">
            <v>0</v>
          </cell>
        </row>
        <row r="3595">
          <cell r="O3595">
            <v>0</v>
          </cell>
          <cell r="U3595">
            <v>0</v>
          </cell>
          <cell r="V3595">
            <v>0</v>
          </cell>
        </row>
        <row r="3596">
          <cell r="O3596">
            <v>0</v>
          </cell>
          <cell r="U3596">
            <v>0</v>
          </cell>
          <cell r="V3596">
            <v>0</v>
          </cell>
        </row>
        <row r="3597">
          <cell r="O3597">
            <v>0</v>
          </cell>
          <cell r="U3597">
            <v>0</v>
          </cell>
          <cell r="V3597">
            <v>0</v>
          </cell>
        </row>
        <row r="3598">
          <cell r="O3598">
            <v>0</v>
          </cell>
          <cell r="U3598">
            <v>0</v>
          </cell>
          <cell r="V3598">
            <v>0</v>
          </cell>
        </row>
        <row r="3599">
          <cell r="O3599">
            <v>0</v>
          </cell>
          <cell r="U3599">
            <v>0</v>
          </cell>
          <cell r="V3599">
            <v>0</v>
          </cell>
        </row>
        <row r="3600">
          <cell r="O3600">
            <v>0</v>
          </cell>
          <cell r="U3600">
            <v>0</v>
          </cell>
          <cell r="V3600">
            <v>0</v>
          </cell>
        </row>
        <row r="3601">
          <cell r="O3601">
            <v>0</v>
          </cell>
          <cell r="U3601">
            <v>0</v>
          </cell>
          <cell r="V3601">
            <v>0</v>
          </cell>
        </row>
        <row r="3602">
          <cell r="O3602">
            <v>0</v>
          </cell>
          <cell r="U3602">
            <v>0</v>
          </cell>
          <cell r="V3602">
            <v>0</v>
          </cell>
        </row>
        <row r="3603">
          <cell r="O3603">
            <v>0</v>
          </cell>
          <cell r="U3603">
            <v>0</v>
          </cell>
          <cell r="V3603">
            <v>0</v>
          </cell>
        </row>
        <row r="3604">
          <cell r="O3604">
            <v>0</v>
          </cell>
          <cell r="U3604">
            <v>0</v>
          </cell>
          <cell r="V3604">
            <v>0</v>
          </cell>
        </row>
        <row r="3605">
          <cell r="O3605">
            <v>0</v>
          </cell>
          <cell r="U3605">
            <v>0</v>
          </cell>
          <cell r="V3605">
            <v>0</v>
          </cell>
        </row>
        <row r="3606">
          <cell r="O3606">
            <v>0</v>
          </cell>
          <cell r="U3606">
            <v>0</v>
          </cell>
          <cell r="V3606">
            <v>0</v>
          </cell>
        </row>
        <row r="3607">
          <cell r="O3607">
            <v>0</v>
          </cell>
          <cell r="U3607">
            <v>0</v>
          </cell>
          <cell r="V3607">
            <v>0</v>
          </cell>
        </row>
        <row r="3608">
          <cell r="O3608">
            <v>0</v>
          </cell>
          <cell r="U3608">
            <v>0</v>
          </cell>
          <cell r="V3608">
            <v>0</v>
          </cell>
        </row>
        <row r="3609">
          <cell r="O3609">
            <v>0</v>
          </cell>
          <cell r="U3609">
            <v>0</v>
          </cell>
          <cell r="V3609">
            <v>0</v>
          </cell>
        </row>
        <row r="3610">
          <cell r="O3610">
            <v>0</v>
          </cell>
          <cell r="U3610">
            <v>0</v>
          </cell>
          <cell r="V3610">
            <v>0</v>
          </cell>
        </row>
        <row r="3611">
          <cell r="O3611">
            <v>0</v>
          </cell>
          <cell r="U3611">
            <v>0</v>
          </cell>
          <cell r="V3611">
            <v>0</v>
          </cell>
        </row>
        <row r="3612">
          <cell r="O3612">
            <v>0</v>
          </cell>
          <cell r="U3612">
            <v>0</v>
          </cell>
          <cell r="V3612">
            <v>0</v>
          </cell>
        </row>
        <row r="3613">
          <cell r="O3613">
            <v>0</v>
          </cell>
          <cell r="U3613">
            <v>0</v>
          </cell>
          <cell r="V3613">
            <v>0</v>
          </cell>
        </row>
        <row r="3614">
          <cell r="O3614">
            <v>0</v>
          </cell>
          <cell r="U3614">
            <v>0</v>
          </cell>
          <cell r="V3614">
            <v>0</v>
          </cell>
        </row>
        <row r="3615">
          <cell r="O3615">
            <v>0</v>
          </cell>
          <cell r="U3615">
            <v>0</v>
          </cell>
          <cell r="V3615">
            <v>0</v>
          </cell>
        </row>
        <row r="3616">
          <cell r="O3616">
            <v>0</v>
          </cell>
          <cell r="U3616">
            <v>0</v>
          </cell>
          <cell r="V3616">
            <v>0</v>
          </cell>
        </row>
        <row r="3617">
          <cell r="O3617">
            <v>0</v>
          </cell>
          <cell r="U3617">
            <v>0</v>
          </cell>
          <cell r="V3617">
            <v>0</v>
          </cell>
        </row>
        <row r="3618">
          <cell r="O3618">
            <v>0</v>
          </cell>
          <cell r="U3618">
            <v>0</v>
          </cell>
          <cell r="V3618">
            <v>0</v>
          </cell>
        </row>
        <row r="3619">
          <cell r="O3619">
            <v>0</v>
          </cell>
          <cell r="U3619">
            <v>0</v>
          </cell>
          <cell r="V3619">
            <v>0</v>
          </cell>
        </row>
        <row r="3620">
          <cell r="O3620">
            <v>0</v>
          </cell>
          <cell r="U3620">
            <v>0</v>
          </cell>
          <cell r="V3620">
            <v>0</v>
          </cell>
        </row>
        <row r="3621">
          <cell r="O3621">
            <v>0</v>
          </cell>
          <cell r="U3621">
            <v>0</v>
          </cell>
          <cell r="V3621">
            <v>0</v>
          </cell>
        </row>
        <row r="3622">
          <cell r="O3622">
            <v>0</v>
          </cell>
          <cell r="U3622">
            <v>0</v>
          </cell>
          <cell r="V3622">
            <v>0</v>
          </cell>
        </row>
        <row r="3623">
          <cell r="O3623">
            <v>0</v>
          </cell>
          <cell r="U3623">
            <v>0</v>
          </cell>
          <cell r="V3623">
            <v>0</v>
          </cell>
        </row>
        <row r="3624">
          <cell r="O3624">
            <v>0</v>
          </cell>
          <cell r="U3624">
            <v>0</v>
          </cell>
          <cell r="V3624">
            <v>0</v>
          </cell>
        </row>
        <row r="3625">
          <cell r="O3625">
            <v>0</v>
          </cell>
          <cell r="U3625">
            <v>0</v>
          </cell>
          <cell r="V3625">
            <v>0</v>
          </cell>
        </row>
        <row r="3626">
          <cell r="O3626">
            <v>0</v>
          </cell>
          <cell r="U3626">
            <v>0</v>
          </cell>
          <cell r="V3626">
            <v>0</v>
          </cell>
        </row>
        <row r="3627">
          <cell r="O3627">
            <v>0</v>
          </cell>
          <cell r="U3627">
            <v>0</v>
          </cell>
          <cell r="V3627">
            <v>0</v>
          </cell>
        </row>
        <row r="3628">
          <cell r="O3628">
            <v>0</v>
          </cell>
          <cell r="U3628">
            <v>0</v>
          </cell>
          <cell r="V3628">
            <v>0</v>
          </cell>
        </row>
        <row r="3629">
          <cell r="O3629">
            <v>0</v>
          </cell>
          <cell r="U3629">
            <v>0</v>
          </cell>
          <cell r="V3629">
            <v>0</v>
          </cell>
        </row>
        <row r="3630">
          <cell r="O3630">
            <v>0</v>
          </cell>
          <cell r="U3630">
            <v>0</v>
          </cell>
          <cell r="V3630">
            <v>0</v>
          </cell>
        </row>
        <row r="3631">
          <cell r="O3631">
            <v>0</v>
          </cell>
          <cell r="U3631">
            <v>0</v>
          </cell>
          <cell r="V3631">
            <v>0</v>
          </cell>
        </row>
        <row r="3632">
          <cell r="O3632">
            <v>0</v>
          </cell>
          <cell r="U3632">
            <v>0</v>
          </cell>
          <cell r="V3632">
            <v>0</v>
          </cell>
        </row>
        <row r="3633">
          <cell r="O3633">
            <v>0</v>
          </cell>
          <cell r="U3633">
            <v>0</v>
          </cell>
          <cell r="V3633">
            <v>0</v>
          </cell>
        </row>
        <row r="3634">
          <cell r="O3634">
            <v>0</v>
          </cell>
          <cell r="U3634">
            <v>0</v>
          </cell>
          <cell r="V3634">
            <v>0</v>
          </cell>
        </row>
        <row r="3635">
          <cell r="O3635">
            <v>0</v>
          </cell>
          <cell r="U3635">
            <v>0</v>
          </cell>
          <cell r="V3635">
            <v>0</v>
          </cell>
        </row>
        <row r="3636">
          <cell r="O3636">
            <v>0</v>
          </cell>
          <cell r="U3636">
            <v>0</v>
          </cell>
          <cell r="V3636">
            <v>0</v>
          </cell>
        </row>
        <row r="3637">
          <cell r="O3637">
            <v>0</v>
          </cell>
          <cell r="U3637">
            <v>0</v>
          </cell>
          <cell r="V3637">
            <v>0</v>
          </cell>
        </row>
        <row r="3638">
          <cell r="O3638">
            <v>0</v>
          </cell>
          <cell r="U3638">
            <v>0</v>
          </cell>
          <cell r="V3638">
            <v>0</v>
          </cell>
        </row>
        <row r="3639">
          <cell r="O3639">
            <v>0</v>
          </cell>
          <cell r="U3639">
            <v>0</v>
          </cell>
          <cell r="V3639">
            <v>0</v>
          </cell>
        </row>
        <row r="3640">
          <cell r="O3640">
            <v>0</v>
          </cell>
          <cell r="U3640">
            <v>0</v>
          </cell>
          <cell r="V3640">
            <v>0</v>
          </cell>
        </row>
        <row r="3641">
          <cell r="O3641">
            <v>0</v>
          </cell>
          <cell r="U3641">
            <v>0</v>
          </cell>
          <cell r="V3641">
            <v>0</v>
          </cell>
        </row>
        <row r="3642">
          <cell r="O3642">
            <v>0</v>
          </cell>
          <cell r="U3642">
            <v>0</v>
          </cell>
          <cell r="V3642">
            <v>0</v>
          </cell>
        </row>
        <row r="3643">
          <cell r="O3643">
            <v>0</v>
          </cell>
          <cell r="U3643">
            <v>0</v>
          </cell>
          <cell r="V3643">
            <v>0</v>
          </cell>
        </row>
        <row r="3644">
          <cell r="O3644">
            <v>0</v>
          </cell>
          <cell r="U3644">
            <v>0</v>
          </cell>
          <cell r="V3644">
            <v>0</v>
          </cell>
        </row>
        <row r="3645">
          <cell r="O3645">
            <v>0</v>
          </cell>
          <cell r="U3645">
            <v>0</v>
          </cell>
          <cell r="V3645">
            <v>0</v>
          </cell>
        </row>
        <row r="3646">
          <cell r="O3646">
            <v>0</v>
          </cell>
          <cell r="U3646">
            <v>0</v>
          </cell>
          <cell r="V3646">
            <v>0</v>
          </cell>
        </row>
        <row r="3647">
          <cell r="O3647">
            <v>0</v>
          </cell>
          <cell r="U3647">
            <v>0</v>
          </cell>
          <cell r="V3647">
            <v>0</v>
          </cell>
        </row>
        <row r="3648">
          <cell r="O3648">
            <v>0</v>
          </cell>
          <cell r="U3648">
            <v>0</v>
          </cell>
          <cell r="V3648">
            <v>0</v>
          </cell>
        </row>
        <row r="3649">
          <cell r="O3649">
            <v>0</v>
          </cell>
          <cell r="U3649">
            <v>0</v>
          </cell>
          <cell r="V3649">
            <v>0</v>
          </cell>
        </row>
        <row r="3650">
          <cell r="O3650">
            <v>0</v>
          </cell>
          <cell r="U3650">
            <v>0</v>
          </cell>
          <cell r="V3650">
            <v>0</v>
          </cell>
        </row>
        <row r="3651">
          <cell r="O3651">
            <v>0</v>
          </cell>
          <cell r="U3651">
            <v>0</v>
          </cell>
          <cell r="V3651">
            <v>0</v>
          </cell>
        </row>
        <row r="3652">
          <cell r="O3652">
            <v>0</v>
          </cell>
          <cell r="U3652">
            <v>0</v>
          </cell>
          <cell r="V3652">
            <v>0</v>
          </cell>
        </row>
        <row r="3653">
          <cell r="O3653">
            <v>0</v>
          </cell>
          <cell r="U3653">
            <v>0</v>
          </cell>
          <cell r="V3653">
            <v>0</v>
          </cell>
        </row>
        <row r="3654">
          <cell r="O3654">
            <v>0</v>
          </cell>
          <cell r="U3654">
            <v>0</v>
          </cell>
          <cell r="V3654">
            <v>0</v>
          </cell>
        </row>
        <row r="3655">
          <cell r="O3655">
            <v>0</v>
          </cell>
          <cell r="U3655">
            <v>0</v>
          </cell>
          <cell r="V3655">
            <v>0</v>
          </cell>
        </row>
        <row r="3656">
          <cell r="O3656">
            <v>0</v>
          </cell>
          <cell r="U3656">
            <v>0</v>
          </cell>
          <cell r="V3656">
            <v>0</v>
          </cell>
        </row>
        <row r="3657">
          <cell r="O3657">
            <v>0</v>
          </cell>
          <cell r="U3657">
            <v>0</v>
          </cell>
          <cell r="V3657">
            <v>0</v>
          </cell>
        </row>
        <row r="3658">
          <cell r="O3658">
            <v>0</v>
          </cell>
          <cell r="U3658">
            <v>0</v>
          </cell>
          <cell r="V3658">
            <v>0</v>
          </cell>
        </row>
        <row r="3659">
          <cell r="O3659">
            <v>0</v>
          </cell>
          <cell r="U3659">
            <v>0</v>
          </cell>
          <cell r="V3659">
            <v>0</v>
          </cell>
        </row>
        <row r="3660">
          <cell r="O3660">
            <v>0</v>
          </cell>
          <cell r="U3660">
            <v>0</v>
          </cell>
          <cell r="V3660">
            <v>0</v>
          </cell>
        </row>
        <row r="3661">
          <cell r="O3661">
            <v>0</v>
          </cell>
          <cell r="U3661">
            <v>0</v>
          </cell>
          <cell r="V3661">
            <v>0</v>
          </cell>
        </row>
        <row r="3662">
          <cell r="O3662">
            <v>0</v>
          </cell>
          <cell r="U3662">
            <v>0</v>
          </cell>
          <cell r="V3662">
            <v>0</v>
          </cell>
        </row>
        <row r="3663">
          <cell r="O3663">
            <v>0</v>
          </cell>
          <cell r="U3663">
            <v>0</v>
          </cell>
          <cell r="V3663">
            <v>0</v>
          </cell>
        </row>
        <row r="3664">
          <cell r="O3664">
            <v>0</v>
          </cell>
          <cell r="U3664">
            <v>0</v>
          </cell>
          <cell r="V3664">
            <v>0</v>
          </cell>
        </row>
        <row r="3665">
          <cell r="O3665">
            <v>0</v>
          </cell>
          <cell r="U3665">
            <v>0</v>
          </cell>
          <cell r="V3665">
            <v>0</v>
          </cell>
        </row>
        <row r="3666">
          <cell r="O3666">
            <v>0</v>
          </cell>
          <cell r="U3666">
            <v>0</v>
          </cell>
          <cell r="V3666">
            <v>0</v>
          </cell>
        </row>
        <row r="3667">
          <cell r="O3667">
            <v>0</v>
          </cell>
          <cell r="U3667">
            <v>0</v>
          </cell>
          <cell r="V3667">
            <v>0</v>
          </cell>
        </row>
        <row r="3668">
          <cell r="O3668">
            <v>0</v>
          </cell>
          <cell r="U3668">
            <v>0</v>
          </cell>
          <cell r="V3668">
            <v>0</v>
          </cell>
        </row>
        <row r="3669">
          <cell r="O3669">
            <v>0</v>
          </cell>
          <cell r="U3669">
            <v>0</v>
          </cell>
          <cell r="V3669">
            <v>0</v>
          </cell>
        </row>
        <row r="3670">
          <cell r="O3670">
            <v>0</v>
          </cell>
          <cell r="U3670">
            <v>0</v>
          </cell>
          <cell r="V3670">
            <v>0</v>
          </cell>
        </row>
        <row r="3671">
          <cell r="O3671">
            <v>0</v>
          </cell>
          <cell r="U3671">
            <v>0</v>
          </cell>
          <cell r="V3671">
            <v>0</v>
          </cell>
        </row>
        <row r="3672">
          <cell r="O3672">
            <v>0</v>
          </cell>
          <cell r="U3672">
            <v>0</v>
          </cell>
          <cell r="V3672">
            <v>0</v>
          </cell>
        </row>
        <row r="3673">
          <cell r="O3673">
            <v>0</v>
          </cell>
          <cell r="U3673">
            <v>0</v>
          </cell>
          <cell r="V3673">
            <v>0</v>
          </cell>
        </row>
        <row r="3674">
          <cell r="O3674">
            <v>0</v>
          </cell>
          <cell r="U3674">
            <v>0</v>
          </cell>
          <cell r="V3674">
            <v>0</v>
          </cell>
        </row>
        <row r="3675">
          <cell r="O3675">
            <v>0</v>
          </cell>
          <cell r="U3675">
            <v>0</v>
          </cell>
          <cell r="V3675">
            <v>0</v>
          </cell>
        </row>
        <row r="3676">
          <cell r="O3676">
            <v>0</v>
          </cell>
          <cell r="U3676">
            <v>0</v>
          </cell>
          <cell r="V3676">
            <v>0</v>
          </cell>
        </row>
        <row r="3677">
          <cell r="O3677">
            <v>0</v>
          </cell>
          <cell r="U3677">
            <v>0</v>
          </cell>
          <cell r="V3677">
            <v>0</v>
          </cell>
        </row>
        <row r="3678">
          <cell r="O3678">
            <v>0</v>
          </cell>
          <cell r="U3678">
            <v>0</v>
          </cell>
          <cell r="V3678">
            <v>0</v>
          </cell>
        </row>
        <row r="3679">
          <cell r="O3679">
            <v>0</v>
          </cell>
          <cell r="U3679">
            <v>0</v>
          </cell>
          <cell r="V3679">
            <v>0</v>
          </cell>
        </row>
        <row r="3680">
          <cell r="O3680">
            <v>0</v>
          </cell>
          <cell r="U3680">
            <v>0</v>
          </cell>
          <cell r="V3680">
            <v>0</v>
          </cell>
        </row>
        <row r="3681">
          <cell r="O3681">
            <v>0</v>
          </cell>
          <cell r="U3681">
            <v>0</v>
          </cell>
          <cell r="V3681">
            <v>0</v>
          </cell>
        </row>
        <row r="3682">
          <cell r="O3682">
            <v>0</v>
          </cell>
          <cell r="U3682">
            <v>0</v>
          </cell>
          <cell r="V3682">
            <v>0</v>
          </cell>
        </row>
        <row r="3683">
          <cell r="O3683">
            <v>0</v>
          </cell>
          <cell r="U3683">
            <v>0</v>
          </cell>
          <cell r="V3683">
            <v>0</v>
          </cell>
        </row>
        <row r="3684">
          <cell r="O3684">
            <v>0</v>
          </cell>
          <cell r="U3684">
            <v>0</v>
          </cell>
          <cell r="V3684">
            <v>0</v>
          </cell>
        </row>
        <row r="3685">
          <cell r="O3685">
            <v>0</v>
          </cell>
          <cell r="U3685">
            <v>0</v>
          </cell>
          <cell r="V3685">
            <v>0</v>
          </cell>
        </row>
        <row r="3686">
          <cell r="O3686">
            <v>0</v>
          </cell>
          <cell r="U3686">
            <v>0</v>
          </cell>
          <cell r="V3686">
            <v>0</v>
          </cell>
        </row>
        <row r="3687">
          <cell r="O3687">
            <v>0</v>
          </cell>
          <cell r="U3687">
            <v>0</v>
          </cell>
          <cell r="V3687">
            <v>0</v>
          </cell>
        </row>
        <row r="3688">
          <cell r="O3688">
            <v>0</v>
          </cell>
          <cell r="U3688">
            <v>0</v>
          </cell>
          <cell r="V3688">
            <v>0</v>
          </cell>
        </row>
        <row r="3689">
          <cell r="O3689">
            <v>0</v>
          </cell>
          <cell r="U3689">
            <v>0</v>
          </cell>
          <cell r="V3689">
            <v>0</v>
          </cell>
        </row>
        <row r="3690">
          <cell r="O3690">
            <v>0</v>
          </cell>
          <cell r="U3690">
            <v>0</v>
          </cell>
          <cell r="V3690">
            <v>0</v>
          </cell>
        </row>
        <row r="3691">
          <cell r="O3691">
            <v>0</v>
          </cell>
          <cell r="U3691">
            <v>0</v>
          </cell>
          <cell r="V3691">
            <v>0</v>
          </cell>
        </row>
        <row r="3692">
          <cell r="O3692">
            <v>0</v>
          </cell>
          <cell r="U3692">
            <v>0</v>
          </cell>
          <cell r="V3692">
            <v>0</v>
          </cell>
        </row>
        <row r="3693">
          <cell r="O3693">
            <v>0</v>
          </cell>
          <cell r="U3693">
            <v>0</v>
          </cell>
          <cell r="V3693">
            <v>0</v>
          </cell>
        </row>
        <row r="3694">
          <cell r="O3694">
            <v>0</v>
          </cell>
          <cell r="U3694">
            <v>0</v>
          </cell>
          <cell r="V3694">
            <v>0</v>
          </cell>
        </row>
        <row r="3695">
          <cell r="O3695">
            <v>0</v>
          </cell>
          <cell r="U3695">
            <v>0</v>
          </cell>
          <cell r="V3695">
            <v>0</v>
          </cell>
        </row>
        <row r="3696">
          <cell r="O3696">
            <v>0</v>
          </cell>
          <cell r="U3696">
            <v>0</v>
          </cell>
          <cell r="V3696">
            <v>0</v>
          </cell>
        </row>
        <row r="3697">
          <cell r="O3697">
            <v>0</v>
          </cell>
          <cell r="U3697">
            <v>0</v>
          </cell>
          <cell r="V3697">
            <v>0</v>
          </cell>
        </row>
        <row r="3698">
          <cell r="O3698">
            <v>0</v>
          </cell>
          <cell r="U3698">
            <v>0</v>
          </cell>
          <cell r="V3698">
            <v>0</v>
          </cell>
        </row>
        <row r="3699">
          <cell r="O3699">
            <v>0</v>
          </cell>
          <cell r="U3699">
            <v>0</v>
          </cell>
          <cell r="V3699">
            <v>0</v>
          </cell>
        </row>
        <row r="3700">
          <cell r="O3700">
            <v>0</v>
          </cell>
          <cell r="U3700">
            <v>0</v>
          </cell>
          <cell r="V3700">
            <v>0</v>
          </cell>
        </row>
        <row r="3701">
          <cell r="O3701">
            <v>0</v>
          </cell>
          <cell r="U3701">
            <v>0</v>
          </cell>
          <cell r="V3701">
            <v>0</v>
          </cell>
        </row>
        <row r="3702">
          <cell r="O3702">
            <v>0</v>
          </cell>
          <cell r="U3702">
            <v>0</v>
          </cell>
          <cell r="V3702">
            <v>0</v>
          </cell>
        </row>
        <row r="3703">
          <cell r="O3703">
            <v>0</v>
          </cell>
          <cell r="U3703">
            <v>0</v>
          </cell>
          <cell r="V3703">
            <v>0</v>
          </cell>
        </row>
        <row r="3704">
          <cell r="O3704">
            <v>0</v>
          </cell>
          <cell r="U3704">
            <v>0</v>
          </cell>
          <cell r="V3704">
            <v>0</v>
          </cell>
        </row>
        <row r="3705">
          <cell r="O3705">
            <v>0</v>
          </cell>
          <cell r="U3705">
            <v>0</v>
          </cell>
          <cell r="V3705">
            <v>0</v>
          </cell>
        </row>
        <row r="3706">
          <cell r="O3706">
            <v>0</v>
          </cell>
          <cell r="U3706">
            <v>0</v>
          </cell>
          <cell r="V3706">
            <v>0</v>
          </cell>
        </row>
        <row r="3707">
          <cell r="O3707">
            <v>0</v>
          </cell>
          <cell r="U3707">
            <v>0</v>
          </cell>
          <cell r="V3707">
            <v>0</v>
          </cell>
        </row>
        <row r="3708">
          <cell r="O3708">
            <v>0</v>
          </cell>
          <cell r="U3708">
            <v>0</v>
          </cell>
          <cell r="V3708">
            <v>0</v>
          </cell>
        </row>
        <row r="3709">
          <cell r="O3709">
            <v>0</v>
          </cell>
          <cell r="U3709">
            <v>0</v>
          </cell>
          <cell r="V3709">
            <v>0</v>
          </cell>
        </row>
        <row r="3710">
          <cell r="O3710">
            <v>0</v>
          </cell>
          <cell r="U3710">
            <v>0</v>
          </cell>
          <cell r="V3710">
            <v>0</v>
          </cell>
        </row>
        <row r="3711">
          <cell r="O3711">
            <v>0</v>
          </cell>
          <cell r="U3711">
            <v>0</v>
          </cell>
          <cell r="V3711">
            <v>0</v>
          </cell>
        </row>
        <row r="3712">
          <cell r="O3712">
            <v>0</v>
          </cell>
          <cell r="U3712">
            <v>0</v>
          </cell>
          <cell r="V3712">
            <v>0</v>
          </cell>
        </row>
        <row r="3713">
          <cell r="O3713">
            <v>0</v>
          </cell>
          <cell r="U3713">
            <v>0</v>
          </cell>
          <cell r="V3713">
            <v>0</v>
          </cell>
        </row>
        <row r="3714">
          <cell r="O3714">
            <v>0</v>
          </cell>
          <cell r="U3714">
            <v>0</v>
          </cell>
          <cell r="V3714">
            <v>0</v>
          </cell>
        </row>
        <row r="3715">
          <cell r="O3715">
            <v>0</v>
          </cell>
          <cell r="U3715">
            <v>0</v>
          </cell>
          <cell r="V3715">
            <v>0</v>
          </cell>
        </row>
        <row r="3716">
          <cell r="O3716">
            <v>0</v>
          </cell>
          <cell r="U3716">
            <v>0</v>
          </cell>
          <cell r="V3716">
            <v>0</v>
          </cell>
        </row>
        <row r="3717">
          <cell r="O3717">
            <v>0</v>
          </cell>
          <cell r="U3717">
            <v>0</v>
          </cell>
          <cell r="V3717">
            <v>0</v>
          </cell>
        </row>
        <row r="3718">
          <cell r="O3718">
            <v>0</v>
          </cell>
          <cell r="U3718">
            <v>0</v>
          </cell>
          <cell r="V3718">
            <v>0</v>
          </cell>
        </row>
        <row r="3719">
          <cell r="O3719">
            <v>0</v>
          </cell>
          <cell r="U3719">
            <v>0</v>
          </cell>
          <cell r="V3719">
            <v>0</v>
          </cell>
        </row>
        <row r="3720">
          <cell r="O3720">
            <v>0</v>
          </cell>
          <cell r="U3720">
            <v>0</v>
          </cell>
          <cell r="V3720">
            <v>0</v>
          </cell>
        </row>
        <row r="3721">
          <cell r="O3721">
            <v>0</v>
          </cell>
          <cell r="U3721">
            <v>0</v>
          </cell>
          <cell r="V3721">
            <v>0</v>
          </cell>
        </row>
        <row r="3722">
          <cell r="O3722">
            <v>0</v>
          </cell>
          <cell r="U3722">
            <v>0</v>
          </cell>
          <cell r="V3722">
            <v>0</v>
          </cell>
        </row>
        <row r="3723">
          <cell r="O3723">
            <v>0</v>
          </cell>
          <cell r="U3723">
            <v>0</v>
          </cell>
          <cell r="V3723">
            <v>0</v>
          </cell>
        </row>
        <row r="3724">
          <cell r="O3724">
            <v>0</v>
          </cell>
          <cell r="U3724">
            <v>0</v>
          </cell>
          <cell r="V3724">
            <v>0</v>
          </cell>
        </row>
        <row r="3725">
          <cell r="O3725">
            <v>0</v>
          </cell>
          <cell r="U3725">
            <v>0</v>
          </cell>
          <cell r="V3725">
            <v>0</v>
          </cell>
        </row>
        <row r="3726">
          <cell r="O3726">
            <v>0</v>
          </cell>
          <cell r="U3726">
            <v>0</v>
          </cell>
          <cell r="V3726">
            <v>0</v>
          </cell>
        </row>
        <row r="3727">
          <cell r="O3727">
            <v>0</v>
          </cell>
          <cell r="U3727">
            <v>0</v>
          </cell>
          <cell r="V3727">
            <v>0</v>
          </cell>
        </row>
        <row r="3728">
          <cell r="O3728">
            <v>0</v>
          </cell>
          <cell r="U3728">
            <v>0</v>
          </cell>
          <cell r="V3728">
            <v>0</v>
          </cell>
        </row>
        <row r="3729">
          <cell r="O3729">
            <v>0</v>
          </cell>
          <cell r="U3729">
            <v>0</v>
          </cell>
          <cell r="V3729">
            <v>0</v>
          </cell>
        </row>
        <row r="3730">
          <cell r="O3730">
            <v>0</v>
          </cell>
          <cell r="U3730">
            <v>0</v>
          </cell>
          <cell r="V3730">
            <v>0</v>
          </cell>
        </row>
        <row r="3731">
          <cell r="O3731">
            <v>0</v>
          </cell>
          <cell r="U3731">
            <v>0</v>
          </cell>
          <cell r="V3731">
            <v>0</v>
          </cell>
        </row>
        <row r="3732">
          <cell r="O3732">
            <v>0</v>
          </cell>
          <cell r="U3732">
            <v>0</v>
          </cell>
          <cell r="V3732">
            <v>0</v>
          </cell>
        </row>
        <row r="3733">
          <cell r="O3733">
            <v>0</v>
          </cell>
          <cell r="U3733">
            <v>0</v>
          </cell>
          <cell r="V3733">
            <v>0</v>
          </cell>
        </row>
        <row r="3734">
          <cell r="O3734">
            <v>0</v>
          </cell>
          <cell r="U3734">
            <v>0</v>
          </cell>
          <cell r="V3734">
            <v>0</v>
          </cell>
        </row>
        <row r="3735">
          <cell r="O3735">
            <v>0</v>
          </cell>
          <cell r="U3735">
            <v>0</v>
          </cell>
          <cell r="V3735">
            <v>0</v>
          </cell>
        </row>
        <row r="3736">
          <cell r="O3736">
            <v>0</v>
          </cell>
          <cell r="U3736">
            <v>0</v>
          </cell>
          <cell r="V3736">
            <v>0</v>
          </cell>
        </row>
        <row r="3737">
          <cell r="O3737">
            <v>0</v>
          </cell>
          <cell r="U3737">
            <v>0</v>
          </cell>
          <cell r="V3737">
            <v>0</v>
          </cell>
        </row>
        <row r="3738">
          <cell r="O3738">
            <v>0</v>
          </cell>
          <cell r="U3738">
            <v>0</v>
          </cell>
          <cell r="V3738">
            <v>0</v>
          </cell>
        </row>
        <row r="3739">
          <cell r="O3739">
            <v>0</v>
          </cell>
          <cell r="U3739">
            <v>0</v>
          </cell>
          <cell r="V3739">
            <v>0</v>
          </cell>
        </row>
        <row r="3740">
          <cell r="O3740">
            <v>0</v>
          </cell>
          <cell r="U3740">
            <v>0</v>
          </cell>
          <cell r="V3740">
            <v>0</v>
          </cell>
        </row>
        <row r="3741">
          <cell r="O3741">
            <v>0</v>
          </cell>
          <cell r="U3741">
            <v>0</v>
          </cell>
          <cell r="V3741">
            <v>0</v>
          </cell>
        </row>
        <row r="3742">
          <cell r="O3742">
            <v>0</v>
          </cell>
          <cell r="U3742">
            <v>0</v>
          </cell>
          <cell r="V3742">
            <v>0</v>
          </cell>
        </row>
        <row r="3743">
          <cell r="O3743">
            <v>0</v>
          </cell>
          <cell r="U3743">
            <v>0</v>
          </cell>
          <cell r="V3743">
            <v>0</v>
          </cell>
        </row>
        <row r="3744">
          <cell r="O3744">
            <v>0</v>
          </cell>
          <cell r="U3744">
            <v>0</v>
          </cell>
          <cell r="V3744">
            <v>0</v>
          </cell>
        </row>
        <row r="3745">
          <cell r="O3745">
            <v>0</v>
          </cell>
          <cell r="U3745">
            <v>0</v>
          </cell>
          <cell r="V3745">
            <v>0</v>
          </cell>
        </row>
        <row r="3746">
          <cell r="O3746">
            <v>0</v>
          </cell>
          <cell r="U3746">
            <v>0</v>
          </cell>
          <cell r="V3746">
            <v>0</v>
          </cell>
        </row>
        <row r="3747">
          <cell r="O3747">
            <v>0</v>
          </cell>
          <cell r="U3747">
            <v>0</v>
          </cell>
          <cell r="V3747">
            <v>0</v>
          </cell>
        </row>
        <row r="3748">
          <cell r="O3748">
            <v>0</v>
          </cell>
          <cell r="U3748">
            <v>0</v>
          </cell>
          <cell r="V3748">
            <v>0</v>
          </cell>
        </row>
        <row r="3749">
          <cell r="O3749">
            <v>0</v>
          </cell>
          <cell r="U3749">
            <v>0</v>
          </cell>
          <cell r="V3749">
            <v>0</v>
          </cell>
        </row>
        <row r="3750">
          <cell r="O3750">
            <v>0</v>
          </cell>
          <cell r="U3750">
            <v>0</v>
          </cell>
          <cell r="V3750">
            <v>0</v>
          </cell>
        </row>
        <row r="3751">
          <cell r="O3751">
            <v>0</v>
          </cell>
          <cell r="U3751">
            <v>0</v>
          </cell>
          <cell r="V3751">
            <v>0</v>
          </cell>
        </row>
        <row r="3752">
          <cell r="O3752">
            <v>0</v>
          </cell>
          <cell r="U3752">
            <v>0</v>
          </cell>
          <cell r="V3752">
            <v>0</v>
          </cell>
        </row>
        <row r="3753">
          <cell r="O3753">
            <v>0</v>
          </cell>
          <cell r="U3753">
            <v>0</v>
          </cell>
          <cell r="V3753">
            <v>0</v>
          </cell>
        </row>
        <row r="3754">
          <cell r="O3754">
            <v>0</v>
          </cell>
          <cell r="U3754">
            <v>0</v>
          </cell>
          <cell r="V3754">
            <v>0</v>
          </cell>
        </row>
        <row r="3755">
          <cell r="O3755">
            <v>0</v>
          </cell>
          <cell r="U3755">
            <v>0</v>
          </cell>
          <cell r="V3755">
            <v>0</v>
          </cell>
        </row>
        <row r="3756">
          <cell r="O3756">
            <v>0</v>
          </cell>
          <cell r="U3756">
            <v>0</v>
          </cell>
          <cell r="V3756">
            <v>0</v>
          </cell>
        </row>
        <row r="3757">
          <cell r="O3757">
            <v>0</v>
          </cell>
          <cell r="U3757">
            <v>0</v>
          </cell>
          <cell r="V3757">
            <v>0</v>
          </cell>
        </row>
        <row r="3758">
          <cell r="O3758">
            <v>0</v>
          </cell>
          <cell r="U3758">
            <v>0</v>
          </cell>
          <cell r="V3758">
            <v>0</v>
          </cell>
        </row>
        <row r="3759">
          <cell r="O3759">
            <v>0</v>
          </cell>
          <cell r="U3759">
            <v>0</v>
          </cell>
          <cell r="V3759">
            <v>0</v>
          </cell>
        </row>
        <row r="3760">
          <cell r="O3760">
            <v>0</v>
          </cell>
          <cell r="U3760">
            <v>0</v>
          </cell>
          <cell r="V3760">
            <v>0</v>
          </cell>
        </row>
        <row r="3761">
          <cell r="O3761">
            <v>0</v>
          </cell>
          <cell r="U3761">
            <v>0</v>
          </cell>
          <cell r="V3761">
            <v>0</v>
          </cell>
        </row>
        <row r="3762">
          <cell r="O3762">
            <v>0</v>
          </cell>
          <cell r="U3762">
            <v>0</v>
          </cell>
          <cell r="V3762">
            <v>0</v>
          </cell>
        </row>
        <row r="3763">
          <cell r="O3763">
            <v>0</v>
          </cell>
          <cell r="U3763">
            <v>0</v>
          </cell>
          <cell r="V3763">
            <v>0</v>
          </cell>
        </row>
        <row r="3764">
          <cell r="O3764">
            <v>0</v>
          </cell>
          <cell r="U3764">
            <v>0</v>
          </cell>
          <cell r="V3764">
            <v>0</v>
          </cell>
        </row>
        <row r="3765">
          <cell r="O3765">
            <v>0</v>
          </cell>
          <cell r="U3765">
            <v>0</v>
          </cell>
          <cell r="V3765">
            <v>0</v>
          </cell>
        </row>
        <row r="3766">
          <cell r="O3766">
            <v>0</v>
          </cell>
          <cell r="U3766">
            <v>0</v>
          </cell>
          <cell r="V3766">
            <v>0</v>
          </cell>
        </row>
        <row r="3767">
          <cell r="O3767">
            <v>0</v>
          </cell>
          <cell r="U3767">
            <v>0</v>
          </cell>
          <cell r="V3767">
            <v>0</v>
          </cell>
        </row>
        <row r="3768">
          <cell r="O3768">
            <v>0</v>
          </cell>
          <cell r="U3768">
            <v>0</v>
          </cell>
          <cell r="V3768">
            <v>0</v>
          </cell>
        </row>
        <row r="3769">
          <cell r="O3769">
            <v>0</v>
          </cell>
          <cell r="U3769">
            <v>0</v>
          </cell>
          <cell r="V3769">
            <v>0</v>
          </cell>
        </row>
        <row r="3770">
          <cell r="O3770">
            <v>0</v>
          </cell>
          <cell r="U3770">
            <v>0</v>
          </cell>
          <cell r="V3770">
            <v>0</v>
          </cell>
        </row>
        <row r="3771">
          <cell r="O3771">
            <v>0</v>
          </cell>
          <cell r="U3771">
            <v>0</v>
          </cell>
          <cell r="V3771">
            <v>0</v>
          </cell>
        </row>
        <row r="3772">
          <cell r="O3772">
            <v>0</v>
          </cell>
          <cell r="U3772">
            <v>0</v>
          </cell>
          <cell r="V3772">
            <v>0</v>
          </cell>
        </row>
        <row r="3773">
          <cell r="O3773">
            <v>0</v>
          </cell>
          <cell r="U3773">
            <v>0</v>
          </cell>
          <cell r="V3773">
            <v>0</v>
          </cell>
        </row>
        <row r="3774">
          <cell r="O3774">
            <v>0</v>
          </cell>
          <cell r="U3774">
            <v>0</v>
          </cell>
          <cell r="V3774">
            <v>0</v>
          </cell>
        </row>
        <row r="3775">
          <cell r="O3775">
            <v>0</v>
          </cell>
          <cell r="U3775">
            <v>0</v>
          </cell>
          <cell r="V3775">
            <v>0</v>
          </cell>
        </row>
        <row r="3776">
          <cell r="O3776">
            <v>0</v>
          </cell>
          <cell r="U3776">
            <v>0</v>
          </cell>
          <cell r="V3776">
            <v>0</v>
          </cell>
        </row>
        <row r="3777">
          <cell r="O3777">
            <v>0</v>
          </cell>
          <cell r="U3777">
            <v>0</v>
          </cell>
          <cell r="V3777">
            <v>0</v>
          </cell>
        </row>
        <row r="3778">
          <cell r="O3778">
            <v>0</v>
          </cell>
          <cell r="U3778">
            <v>0</v>
          </cell>
          <cell r="V3778">
            <v>0</v>
          </cell>
        </row>
        <row r="3779">
          <cell r="O3779">
            <v>0</v>
          </cell>
          <cell r="U3779">
            <v>0</v>
          </cell>
          <cell r="V3779">
            <v>0</v>
          </cell>
        </row>
        <row r="3780">
          <cell r="O3780">
            <v>0</v>
          </cell>
          <cell r="U3780">
            <v>0</v>
          </cell>
          <cell r="V3780">
            <v>0</v>
          </cell>
        </row>
        <row r="3781">
          <cell r="O3781">
            <v>0</v>
          </cell>
          <cell r="U3781">
            <v>0</v>
          </cell>
          <cell r="V3781">
            <v>0</v>
          </cell>
        </row>
        <row r="3782">
          <cell r="O3782">
            <v>0</v>
          </cell>
          <cell r="U3782">
            <v>0</v>
          </cell>
          <cell r="V3782">
            <v>0</v>
          </cell>
        </row>
        <row r="3783">
          <cell r="O3783">
            <v>0</v>
          </cell>
          <cell r="U3783">
            <v>0</v>
          </cell>
          <cell r="V3783">
            <v>0</v>
          </cell>
        </row>
        <row r="3784">
          <cell r="O3784">
            <v>0</v>
          </cell>
          <cell r="U3784">
            <v>0</v>
          </cell>
          <cell r="V3784">
            <v>0</v>
          </cell>
        </row>
        <row r="3785">
          <cell r="O3785">
            <v>0</v>
          </cell>
          <cell r="U3785">
            <v>0</v>
          </cell>
          <cell r="V3785">
            <v>0</v>
          </cell>
        </row>
        <row r="3786">
          <cell r="O3786">
            <v>0</v>
          </cell>
          <cell r="U3786">
            <v>0</v>
          </cell>
          <cell r="V3786">
            <v>0</v>
          </cell>
        </row>
        <row r="3787">
          <cell r="O3787">
            <v>0</v>
          </cell>
          <cell r="U3787">
            <v>0</v>
          </cell>
          <cell r="V3787">
            <v>0</v>
          </cell>
        </row>
        <row r="3788">
          <cell r="O3788">
            <v>0</v>
          </cell>
          <cell r="U3788">
            <v>0</v>
          </cell>
          <cell r="V3788">
            <v>0</v>
          </cell>
        </row>
        <row r="3789">
          <cell r="O3789">
            <v>0</v>
          </cell>
          <cell r="U3789">
            <v>0</v>
          </cell>
          <cell r="V3789">
            <v>0</v>
          </cell>
        </row>
        <row r="3790">
          <cell r="O3790">
            <v>0</v>
          </cell>
          <cell r="U3790">
            <v>0</v>
          </cell>
          <cell r="V3790">
            <v>0</v>
          </cell>
        </row>
        <row r="3791">
          <cell r="O3791">
            <v>0</v>
          </cell>
          <cell r="U3791">
            <v>0</v>
          </cell>
          <cell r="V3791">
            <v>0</v>
          </cell>
        </row>
        <row r="3792">
          <cell r="O3792">
            <v>0</v>
          </cell>
          <cell r="U3792">
            <v>0</v>
          </cell>
          <cell r="V3792">
            <v>0</v>
          </cell>
        </row>
        <row r="3793">
          <cell r="O3793">
            <v>0</v>
          </cell>
          <cell r="U3793">
            <v>0</v>
          </cell>
          <cell r="V3793">
            <v>0</v>
          </cell>
        </row>
        <row r="3794">
          <cell r="O3794">
            <v>0</v>
          </cell>
          <cell r="U3794">
            <v>0</v>
          </cell>
          <cell r="V3794">
            <v>0</v>
          </cell>
        </row>
        <row r="3795">
          <cell r="O3795">
            <v>0</v>
          </cell>
          <cell r="U3795">
            <v>0</v>
          </cell>
          <cell r="V3795">
            <v>0</v>
          </cell>
        </row>
        <row r="3796">
          <cell r="O3796">
            <v>0</v>
          </cell>
          <cell r="U3796">
            <v>0</v>
          </cell>
          <cell r="V3796">
            <v>0</v>
          </cell>
        </row>
        <row r="3797">
          <cell r="O3797">
            <v>0</v>
          </cell>
          <cell r="U3797">
            <v>0</v>
          </cell>
          <cell r="V3797">
            <v>0</v>
          </cell>
        </row>
        <row r="3798">
          <cell r="O3798">
            <v>0</v>
          </cell>
          <cell r="U3798">
            <v>0</v>
          </cell>
          <cell r="V3798">
            <v>0</v>
          </cell>
        </row>
        <row r="3799">
          <cell r="O3799">
            <v>0</v>
          </cell>
          <cell r="U3799">
            <v>0</v>
          </cell>
          <cell r="V3799">
            <v>0</v>
          </cell>
        </row>
        <row r="3800">
          <cell r="O3800">
            <v>0</v>
          </cell>
          <cell r="U3800">
            <v>0</v>
          </cell>
          <cell r="V3800">
            <v>0</v>
          </cell>
        </row>
        <row r="3801">
          <cell r="O3801">
            <v>0</v>
          </cell>
          <cell r="U3801">
            <v>0</v>
          </cell>
          <cell r="V3801">
            <v>0</v>
          </cell>
        </row>
        <row r="3802">
          <cell r="O3802">
            <v>0</v>
          </cell>
          <cell r="U3802">
            <v>0</v>
          </cell>
          <cell r="V3802">
            <v>0</v>
          </cell>
        </row>
        <row r="3803">
          <cell r="O3803">
            <v>0</v>
          </cell>
          <cell r="U3803">
            <v>0</v>
          </cell>
          <cell r="V3803">
            <v>0</v>
          </cell>
        </row>
        <row r="3804">
          <cell r="O3804">
            <v>0</v>
          </cell>
          <cell r="U3804">
            <v>0</v>
          </cell>
          <cell r="V3804">
            <v>0</v>
          </cell>
        </row>
        <row r="3805">
          <cell r="O3805">
            <v>0</v>
          </cell>
          <cell r="U3805">
            <v>0</v>
          </cell>
          <cell r="V3805">
            <v>0</v>
          </cell>
        </row>
        <row r="3806">
          <cell r="O3806">
            <v>0</v>
          </cell>
          <cell r="U3806">
            <v>0</v>
          </cell>
          <cell r="V3806">
            <v>0</v>
          </cell>
        </row>
        <row r="3807">
          <cell r="O3807">
            <v>0</v>
          </cell>
          <cell r="U3807">
            <v>0</v>
          </cell>
          <cell r="V3807">
            <v>0</v>
          </cell>
        </row>
        <row r="3808">
          <cell r="O3808">
            <v>0</v>
          </cell>
          <cell r="U3808">
            <v>0</v>
          </cell>
          <cell r="V3808">
            <v>0</v>
          </cell>
        </row>
        <row r="3809">
          <cell r="O3809">
            <v>0</v>
          </cell>
          <cell r="U3809">
            <v>0</v>
          </cell>
          <cell r="V3809">
            <v>0</v>
          </cell>
        </row>
        <row r="3810">
          <cell r="O3810">
            <v>0</v>
          </cell>
          <cell r="U3810">
            <v>0</v>
          </cell>
          <cell r="V3810">
            <v>0</v>
          </cell>
        </row>
        <row r="3811">
          <cell r="O3811">
            <v>0</v>
          </cell>
          <cell r="U3811">
            <v>0</v>
          </cell>
          <cell r="V3811">
            <v>0</v>
          </cell>
        </row>
        <row r="3812">
          <cell r="O3812">
            <v>0</v>
          </cell>
          <cell r="U3812">
            <v>0</v>
          </cell>
          <cell r="V3812">
            <v>0</v>
          </cell>
        </row>
        <row r="3813">
          <cell r="O3813">
            <v>0</v>
          </cell>
          <cell r="U3813">
            <v>0</v>
          </cell>
          <cell r="V3813">
            <v>0</v>
          </cell>
        </row>
        <row r="3814">
          <cell r="O3814">
            <v>0</v>
          </cell>
          <cell r="U3814">
            <v>0</v>
          </cell>
          <cell r="V3814">
            <v>0</v>
          </cell>
        </row>
        <row r="3815">
          <cell r="O3815">
            <v>0</v>
          </cell>
          <cell r="U3815">
            <v>0</v>
          </cell>
          <cell r="V3815">
            <v>0</v>
          </cell>
        </row>
        <row r="3816">
          <cell r="O3816">
            <v>0</v>
          </cell>
          <cell r="U3816">
            <v>0</v>
          </cell>
          <cell r="V3816">
            <v>0</v>
          </cell>
        </row>
        <row r="3817">
          <cell r="O3817">
            <v>0</v>
          </cell>
          <cell r="U3817">
            <v>0</v>
          </cell>
          <cell r="V3817">
            <v>0</v>
          </cell>
        </row>
        <row r="3818">
          <cell r="O3818">
            <v>0</v>
          </cell>
          <cell r="U3818">
            <v>0</v>
          </cell>
          <cell r="V3818">
            <v>0</v>
          </cell>
        </row>
        <row r="3819">
          <cell r="O3819">
            <v>0</v>
          </cell>
          <cell r="U3819">
            <v>0</v>
          </cell>
          <cell r="V3819">
            <v>0</v>
          </cell>
        </row>
        <row r="3820">
          <cell r="O3820">
            <v>0</v>
          </cell>
          <cell r="U3820">
            <v>0</v>
          </cell>
          <cell r="V3820">
            <v>0</v>
          </cell>
        </row>
        <row r="3821">
          <cell r="O3821">
            <v>0</v>
          </cell>
          <cell r="U3821">
            <v>0</v>
          </cell>
          <cell r="V3821">
            <v>0</v>
          </cell>
        </row>
        <row r="3822">
          <cell r="O3822">
            <v>0</v>
          </cell>
          <cell r="U3822">
            <v>0</v>
          </cell>
          <cell r="V3822">
            <v>0</v>
          </cell>
        </row>
        <row r="3823">
          <cell r="O3823">
            <v>0</v>
          </cell>
          <cell r="U3823">
            <v>0</v>
          </cell>
          <cell r="V3823">
            <v>0</v>
          </cell>
        </row>
        <row r="3824">
          <cell r="O3824">
            <v>0</v>
          </cell>
          <cell r="U3824">
            <v>0</v>
          </cell>
          <cell r="V3824">
            <v>0</v>
          </cell>
        </row>
        <row r="3825">
          <cell r="O3825">
            <v>0</v>
          </cell>
          <cell r="U3825">
            <v>0</v>
          </cell>
          <cell r="V3825">
            <v>0</v>
          </cell>
        </row>
        <row r="3826">
          <cell r="O3826">
            <v>0</v>
          </cell>
          <cell r="U3826">
            <v>0</v>
          </cell>
          <cell r="V3826">
            <v>0</v>
          </cell>
        </row>
        <row r="3827">
          <cell r="O3827">
            <v>0</v>
          </cell>
          <cell r="U3827">
            <v>0</v>
          </cell>
          <cell r="V3827">
            <v>0</v>
          </cell>
        </row>
        <row r="3828">
          <cell r="O3828">
            <v>0</v>
          </cell>
          <cell r="U3828">
            <v>0</v>
          </cell>
          <cell r="V3828">
            <v>0</v>
          </cell>
        </row>
        <row r="3829">
          <cell r="O3829">
            <v>0</v>
          </cell>
          <cell r="U3829">
            <v>0</v>
          </cell>
          <cell r="V3829">
            <v>0</v>
          </cell>
        </row>
        <row r="3830">
          <cell r="O3830">
            <v>0</v>
          </cell>
          <cell r="U3830">
            <v>0</v>
          </cell>
          <cell r="V3830">
            <v>0</v>
          </cell>
        </row>
        <row r="3831">
          <cell r="O3831">
            <v>0</v>
          </cell>
          <cell r="U3831">
            <v>0</v>
          </cell>
          <cell r="V3831">
            <v>0</v>
          </cell>
        </row>
        <row r="3832">
          <cell r="O3832">
            <v>0</v>
          </cell>
          <cell r="U3832">
            <v>0</v>
          </cell>
          <cell r="V3832">
            <v>0</v>
          </cell>
        </row>
        <row r="3833">
          <cell r="O3833">
            <v>0</v>
          </cell>
          <cell r="U3833">
            <v>0</v>
          </cell>
          <cell r="V3833">
            <v>0</v>
          </cell>
        </row>
        <row r="3834">
          <cell r="O3834">
            <v>0</v>
          </cell>
          <cell r="U3834">
            <v>0</v>
          </cell>
          <cell r="V3834">
            <v>0</v>
          </cell>
        </row>
        <row r="3835">
          <cell r="O3835">
            <v>0</v>
          </cell>
          <cell r="U3835">
            <v>0</v>
          </cell>
          <cell r="V3835">
            <v>0</v>
          </cell>
        </row>
        <row r="3836">
          <cell r="O3836">
            <v>0</v>
          </cell>
          <cell r="U3836">
            <v>0</v>
          </cell>
          <cell r="V3836">
            <v>0</v>
          </cell>
        </row>
        <row r="3837">
          <cell r="O3837">
            <v>0</v>
          </cell>
          <cell r="U3837">
            <v>0</v>
          </cell>
          <cell r="V3837">
            <v>0</v>
          </cell>
        </row>
        <row r="3838">
          <cell r="O3838">
            <v>0</v>
          </cell>
          <cell r="U3838">
            <v>0</v>
          </cell>
          <cell r="V3838">
            <v>0</v>
          </cell>
        </row>
        <row r="3839">
          <cell r="O3839">
            <v>0</v>
          </cell>
          <cell r="U3839">
            <v>0</v>
          </cell>
          <cell r="V3839">
            <v>0</v>
          </cell>
        </row>
        <row r="3840">
          <cell r="O3840">
            <v>0</v>
          </cell>
          <cell r="U3840">
            <v>0</v>
          </cell>
          <cell r="V3840">
            <v>0</v>
          </cell>
        </row>
        <row r="3841">
          <cell r="O3841">
            <v>0</v>
          </cell>
          <cell r="U3841">
            <v>0</v>
          </cell>
          <cell r="V3841">
            <v>0</v>
          </cell>
        </row>
        <row r="3842">
          <cell r="O3842">
            <v>0</v>
          </cell>
          <cell r="U3842">
            <v>0</v>
          </cell>
          <cell r="V3842">
            <v>0</v>
          </cell>
        </row>
        <row r="3843">
          <cell r="O3843">
            <v>0</v>
          </cell>
          <cell r="U3843">
            <v>0</v>
          </cell>
          <cell r="V3843">
            <v>0</v>
          </cell>
        </row>
        <row r="3844">
          <cell r="O3844">
            <v>0</v>
          </cell>
          <cell r="U3844">
            <v>0</v>
          </cell>
          <cell r="V3844">
            <v>0</v>
          </cell>
        </row>
        <row r="3845">
          <cell r="O3845">
            <v>0</v>
          </cell>
          <cell r="U3845">
            <v>0</v>
          </cell>
          <cell r="V3845">
            <v>0</v>
          </cell>
        </row>
        <row r="3846">
          <cell r="O3846">
            <v>0</v>
          </cell>
          <cell r="U3846">
            <v>0</v>
          </cell>
          <cell r="V3846">
            <v>0</v>
          </cell>
        </row>
        <row r="3847">
          <cell r="O3847">
            <v>0</v>
          </cell>
          <cell r="U3847">
            <v>0</v>
          </cell>
          <cell r="V3847">
            <v>0</v>
          </cell>
        </row>
        <row r="3848">
          <cell r="O3848">
            <v>0</v>
          </cell>
          <cell r="U3848">
            <v>0</v>
          </cell>
          <cell r="V3848">
            <v>0</v>
          </cell>
        </row>
        <row r="3849">
          <cell r="O3849">
            <v>0</v>
          </cell>
          <cell r="U3849">
            <v>0</v>
          </cell>
          <cell r="V3849">
            <v>0</v>
          </cell>
        </row>
        <row r="3850">
          <cell r="O3850">
            <v>0</v>
          </cell>
          <cell r="U3850">
            <v>0</v>
          </cell>
          <cell r="V3850">
            <v>0</v>
          </cell>
        </row>
        <row r="3851">
          <cell r="O3851">
            <v>0</v>
          </cell>
          <cell r="U3851">
            <v>0</v>
          </cell>
          <cell r="V3851">
            <v>0</v>
          </cell>
        </row>
        <row r="3852">
          <cell r="O3852">
            <v>0</v>
          </cell>
          <cell r="U3852">
            <v>0</v>
          </cell>
          <cell r="V3852">
            <v>0</v>
          </cell>
        </row>
        <row r="3853">
          <cell r="O3853">
            <v>0</v>
          </cell>
          <cell r="U3853">
            <v>0</v>
          </cell>
          <cell r="V3853">
            <v>0</v>
          </cell>
        </row>
        <row r="3854">
          <cell r="O3854">
            <v>0</v>
          </cell>
          <cell r="U3854">
            <v>0</v>
          </cell>
          <cell r="V3854">
            <v>0</v>
          </cell>
        </row>
        <row r="3855">
          <cell r="O3855">
            <v>0</v>
          </cell>
          <cell r="U3855">
            <v>0</v>
          </cell>
          <cell r="V3855">
            <v>0</v>
          </cell>
        </row>
        <row r="3856">
          <cell r="O3856">
            <v>0</v>
          </cell>
          <cell r="U3856">
            <v>0</v>
          </cell>
          <cell r="V3856">
            <v>0</v>
          </cell>
        </row>
        <row r="3857">
          <cell r="O3857">
            <v>0</v>
          </cell>
          <cell r="U3857">
            <v>0</v>
          </cell>
          <cell r="V3857">
            <v>0</v>
          </cell>
        </row>
        <row r="3858">
          <cell r="O3858">
            <v>0</v>
          </cell>
          <cell r="U3858">
            <v>0</v>
          </cell>
          <cell r="V3858">
            <v>0</v>
          </cell>
        </row>
        <row r="3859">
          <cell r="O3859">
            <v>0</v>
          </cell>
          <cell r="U3859">
            <v>0</v>
          </cell>
          <cell r="V3859">
            <v>0</v>
          </cell>
        </row>
        <row r="3860">
          <cell r="O3860">
            <v>0</v>
          </cell>
          <cell r="U3860">
            <v>0</v>
          </cell>
          <cell r="V3860">
            <v>0</v>
          </cell>
        </row>
        <row r="3861">
          <cell r="O3861">
            <v>0</v>
          </cell>
          <cell r="U3861">
            <v>0</v>
          </cell>
          <cell r="V3861">
            <v>0</v>
          </cell>
        </row>
        <row r="3862">
          <cell r="O3862">
            <v>0</v>
          </cell>
          <cell r="U3862">
            <v>0</v>
          </cell>
          <cell r="V3862">
            <v>0</v>
          </cell>
        </row>
        <row r="3863">
          <cell r="O3863">
            <v>0</v>
          </cell>
          <cell r="U3863">
            <v>0</v>
          </cell>
          <cell r="V3863">
            <v>0</v>
          </cell>
        </row>
        <row r="3864">
          <cell r="O3864">
            <v>0</v>
          </cell>
          <cell r="U3864">
            <v>0</v>
          </cell>
          <cell r="V3864">
            <v>0</v>
          </cell>
        </row>
        <row r="3865">
          <cell r="O3865">
            <v>0</v>
          </cell>
          <cell r="U3865">
            <v>0</v>
          </cell>
          <cell r="V3865">
            <v>0</v>
          </cell>
        </row>
        <row r="3866">
          <cell r="O3866">
            <v>0</v>
          </cell>
          <cell r="U3866">
            <v>0</v>
          </cell>
          <cell r="V3866">
            <v>0</v>
          </cell>
        </row>
        <row r="3867">
          <cell r="O3867">
            <v>0</v>
          </cell>
          <cell r="U3867">
            <v>0</v>
          </cell>
          <cell r="V3867">
            <v>0</v>
          </cell>
        </row>
        <row r="3868">
          <cell r="O3868">
            <v>0</v>
          </cell>
          <cell r="U3868">
            <v>0</v>
          </cell>
          <cell r="V3868">
            <v>0</v>
          </cell>
        </row>
        <row r="3869">
          <cell r="O3869">
            <v>0</v>
          </cell>
          <cell r="U3869">
            <v>0</v>
          </cell>
          <cell r="V3869">
            <v>0</v>
          </cell>
        </row>
        <row r="3870">
          <cell r="O3870">
            <v>0</v>
          </cell>
          <cell r="U3870">
            <v>0</v>
          </cell>
          <cell r="V3870">
            <v>0</v>
          </cell>
        </row>
        <row r="3871">
          <cell r="O3871">
            <v>0</v>
          </cell>
          <cell r="U3871">
            <v>0</v>
          </cell>
          <cell r="V3871">
            <v>0</v>
          </cell>
        </row>
        <row r="3872">
          <cell r="O3872">
            <v>0</v>
          </cell>
          <cell r="U3872">
            <v>0</v>
          </cell>
          <cell r="V3872">
            <v>0</v>
          </cell>
        </row>
        <row r="3873">
          <cell r="O3873">
            <v>0</v>
          </cell>
          <cell r="U3873">
            <v>0</v>
          </cell>
          <cell r="V3873">
            <v>0</v>
          </cell>
        </row>
        <row r="3874">
          <cell r="O3874">
            <v>0</v>
          </cell>
          <cell r="U3874">
            <v>0</v>
          </cell>
          <cell r="V3874">
            <v>0</v>
          </cell>
        </row>
        <row r="3875">
          <cell r="O3875">
            <v>0</v>
          </cell>
          <cell r="U3875">
            <v>0</v>
          </cell>
          <cell r="V3875">
            <v>0</v>
          </cell>
        </row>
        <row r="3876">
          <cell r="O3876">
            <v>0</v>
          </cell>
          <cell r="U3876">
            <v>0</v>
          </cell>
          <cell r="V3876">
            <v>0</v>
          </cell>
        </row>
        <row r="3877">
          <cell r="O3877">
            <v>0</v>
          </cell>
          <cell r="U3877">
            <v>0</v>
          </cell>
          <cell r="V3877">
            <v>0</v>
          </cell>
        </row>
        <row r="3878">
          <cell r="O3878">
            <v>0</v>
          </cell>
          <cell r="U3878">
            <v>0</v>
          </cell>
          <cell r="V3878">
            <v>0</v>
          </cell>
        </row>
        <row r="3879">
          <cell r="O3879">
            <v>0</v>
          </cell>
          <cell r="U3879">
            <v>0</v>
          </cell>
          <cell r="V3879">
            <v>0</v>
          </cell>
        </row>
        <row r="3880">
          <cell r="O3880">
            <v>0</v>
          </cell>
          <cell r="U3880">
            <v>0</v>
          </cell>
          <cell r="V3880">
            <v>0</v>
          </cell>
        </row>
        <row r="3881">
          <cell r="O3881">
            <v>0</v>
          </cell>
          <cell r="U3881">
            <v>0</v>
          </cell>
          <cell r="V3881">
            <v>0</v>
          </cell>
        </row>
        <row r="3882">
          <cell r="O3882">
            <v>0</v>
          </cell>
          <cell r="U3882">
            <v>0</v>
          </cell>
          <cell r="V3882">
            <v>0</v>
          </cell>
        </row>
        <row r="3883">
          <cell r="O3883">
            <v>0</v>
          </cell>
          <cell r="U3883">
            <v>0</v>
          </cell>
          <cell r="V3883">
            <v>0</v>
          </cell>
        </row>
        <row r="3884">
          <cell r="O3884">
            <v>0</v>
          </cell>
          <cell r="U3884">
            <v>0</v>
          </cell>
          <cell r="V3884">
            <v>0</v>
          </cell>
        </row>
        <row r="3885">
          <cell r="O3885">
            <v>0</v>
          </cell>
          <cell r="U3885">
            <v>0</v>
          </cell>
          <cell r="V3885">
            <v>0</v>
          </cell>
        </row>
        <row r="3886">
          <cell r="O3886">
            <v>0</v>
          </cell>
          <cell r="U3886">
            <v>0</v>
          </cell>
          <cell r="V3886">
            <v>0</v>
          </cell>
        </row>
        <row r="3887">
          <cell r="O3887">
            <v>0</v>
          </cell>
          <cell r="U3887">
            <v>0</v>
          </cell>
          <cell r="V3887">
            <v>0</v>
          </cell>
        </row>
        <row r="3888">
          <cell r="O3888">
            <v>0</v>
          </cell>
          <cell r="U3888">
            <v>0</v>
          </cell>
          <cell r="V3888">
            <v>0</v>
          </cell>
        </row>
        <row r="3889">
          <cell r="O3889">
            <v>0</v>
          </cell>
          <cell r="U3889">
            <v>0</v>
          </cell>
          <cell r="V3889">
            <v>0</v>
          </cell>
        </row>
        <row r="3890">
          <cell r="O3890">
            <v>0</v>
          </cell>
          <cell r="U3890">
            <v>0</v>
          </cell>
          <cell r="V3890">
            <v>0</v>
          </cell>
        </row>
        <row r="3891">
          <cell r="O3891">
            <v>0</v>
          </cell>
          <cell r="U3891">
            <v>0</v>
          </cell>
          <cell r="V3891">
            <v>0</v>
          </cell>
        </row>
        <row r="3892">
          <cell r="O3892">
            <v>0</v>
          </cell>
          <cell r="U3892">
            <v>0</v>
          </cell>
          <cell r="V3892">
            <v>0</v>
          </cell>
        </row>
        <row r="3893">
          <cell r="O3893">
            <v>0</v>
          </cell>
          <cell r="U3893">
            <v>0</v>
          </cell>
          <cell r="V3893">
            <v>0</v>
          </cell>
        </row>
        <row r="3894">
          <cell r="O3894">
            <v>0</v>
          </cell>
          <cell r="U3894">
            <v>0</v>
          </cell>
          <cell r="V3894">
            <v>0</v>
          </cell>
        </row>
        <row r="3895">
          <cell r="O3895">
            <v>0</v>
          </cell>
          <cell r="U3895">
            <v>0</v>
          </cell>
          <cell r="V3895">
            <v>0</v>
          </cell>
        </row>
        <row r="3896">
          <cell r="O3896">
            <v>0</v>
          </cell>
          <cell r="U3896">
            <v>0</v>
          </cell>
          <cell r="V3896">
            <v>0</v>
          </cell>
        </row>
        <row r="3897">
          <cell r="O3897">
            <v>0</v>
          </cell>
          <cell r="U3897">
            <v>0</v>
          </cell>
          <cell r="V3897">
            <v>0</v>
          </cell>
        </row>
        <row r="3898">
          <cell r="O3898">
            <v>0</v>
          </cell>
          <cell r="U3898">
            <v>0</v>
          </cell>
          <cell r="V3898">
            <v>0</v>
          </cell>
        </row>
        <row r="3899">
          <cell r="O3899">
            <v>0</v>
          </cell>
          <cell r="U3899">
            <v>0</v>
          </cell>
          <cell r="V3899">
            <v>0</v>
          </cell>
        </row>
        <row r="3900">
          <cell r="O3900">
            <v>0</v>
          </cell>
          <cell r="U3900">
            <v>0</v>
          </cell>
          <cell r="V3900">
            <v>0</v>
          </cell>
        </row>
        <row r="3901">
          <cell r="O3901">
            <v>0</v>
          </cell>
          <cell r="U3901">
            <v>0</v>
          </cell>
          <cell r="V3901">
            <v>0</v>
          </cell>
        </row>
        <row r="3902">
          <cell r="O3902">
            <v>0</v>
          </cell>
          <cell r="U3902">
            <v>0</v>
          </cell>
          <cell r="V3902">
            <v>0</v>
          </cell>
        </row>
        <row r="3903">
          <cell r="O3903">
            <v>0</v>
          </cell>
          <cell r="U3903">
            <v>0</v>
          </cell>
          <cell r="V3903">
            <v>0</v>
          </cell>
        </row>
        <row r="3904">
          <cell r="O3904">
            <v>0</v>
          </cell>
          <cell r="U3904">
            <v>0</v>
          </cell>
          <cell r="V3904">
            <v>0</v>
          </cell>
        </row>
        <row r="3905">
          <cell r="O3905">
            <v>0</v>
          </cell>
          <cell r="U3905">
            <v>0</v>
          </cell>
          <cell r="V3905">
            <v>0</v>
          </cell>
        </row>
        <row r="3906">
          <cell r="O3906">
            <v>0</v>
          </cell>
          <cell r="U3906">
            <v>0</v>
          </cell>
          <cell r="V3906">
            <v>0</v>
          </cell>
        </row>
        <row r="3907">
          <cell r="O3907">
            <v>0</v>
          </cell>
          <cell r="U3907">
            <v>0</v>
          </cell>
          <cell r="V3907">
            <v>0</v>
          </cell>
        </row>
        <row r="3908">
          <cell r="O3908">
            <v>0</v>
          </cell>
          <cell r="U3908">
            <v>0</v>
          </cell>
          <cell r="V3908">
            <v>0</v>
          </cell>
        </row>
        <row r="3909">
          <cell r="O3909">
            <v>0</v>
          </cell>
          <cell r="U3909">
            <v>0</v>
          </cell>
          <cell r="V3909">
            <v>0</v>
          </cell>
        </row>
        <row r="3910">
          <cell r="O3910">
            <v>0</v>
          </cell>
          <cell r="U3910">
            <v>0</v>
          </cell>
          <cell r="V3910">
            <v>0</v>
          </cell>
        </row>
        <row r="3911">
          <cell r="O3911">
            <v>0</v>
          </cell>
          <cell r="U3911">
            <v>0</v>
          </cell>
          <cell r="V3911">
            <v>0</v>
          </cell>
        </row>
        <row r="3912">
          <cell r="O3912">
            <v>0</v>
          </cell>
          <cell r="U3912">
            <v>0</v>
          </cell>
          <cell r="V3912">
            <v>0</v>
          </cell>
        </row>
        <row r="3913">
          <cell r="O3913">
            <v>0</v>
          </cell>
          <cell r="U3913">
            <v>0</v>
          </cell>
          <cell r="V3913">
            <v>0</v>
          </cell>
        </row>
        <row r="3914">
          <cell r="O3914">
            <v>0</v>
          </cell>
          <cell r="U3914">
            <v>0</v>
          </cell>
          <cell r="V3914">
            <v>0</v>
          </cell>
        </row>
        <row r="3915">
          <cell r="O3915">
            <v>0</v>
          </cell>
          <cell r="U3915">
            <v>0</v>
          </cell>
          <cell r="V3915">
            <v>0</v>
          </cell>
        </row>
        <row r="3916">
          <cell r="O3916">
            <v>0</v>
          </cell>
          <cell r="U3916">
            <v>0</v>
          </cell>
          <cell r="V3916">
            <v>0</v>
          </cell>
        </row>
        <row r="3917">
          <cell r="O3917">
            <v>0</v>
          </cell>
          <cell r="U3917">
            <v>0</v>
          </cell>
          <cell r="V3917">
            <v>0</v>
          </cell>
        </row>
        <row r="3918">
          <cell r="O3918">
            <v>0</v>
          </cell>
          <cell r="U3918">
            <v>0</v>
          </cell>
          <cell r="V3918">
            <v>0</v>
          </cell>
        </row>
        <row r="3919">
          <cell r="O3919">
            <v>0</v>
          </cell>
          <cell r="U3919">
            <v>0</v>
          </cell>
          <cell r="V3919">
            <v>0</v>
          </cell>
        </row>
        <row r="3920">
          <cell r="O3920">
            <v>0</v>
          </cell>
          <cell r="U3920">
            <v>0</v>
          </cell>
          <cell r="V3920">
            <v>0</v>
          </cell>
        </row>
        <row r="3921">
          <cell r="O3921">
            <v>0</v>
          </cell>
          <cell r="U3921">
            <v>0</v>
          </cell>
          <cell r="V3921">
            <v>0</v>
          </cell>
        </row>
        <row r="3922">
          <cell r="O3922">
            <v>0</v>
          </cell>
          <cell r="U3922">
            <v>0</v>
          </cell>
          <cell r="V3922">
            <v>0</v>
          </cell>
        </row>
        <row r="3923">
          <cell r="O3923">
            <v>0</v>
          </cell>
          <cell r="U3923">
            <v>0</v>
          </cell>
          <cell r="V3923">
            <v>0</v>
          </cell>
        </row>
        <row r="3924">
          <cell r="O3924">
            <v>0</v>
          </cell>
          <cell r="U3924">
            <v>0</v>
          </cell>
          <cell r="V3924">
            <v>0</v>
          </cell>
        </row>
        <row r="3925">
          <cell r="O3925">
            <v>0</v>
          </cell>
          <cell r="U3925">
            <v>0</v>
          </cell>
          <cell r="V3925">
            <v>0</v>
          </cell>
        </row>
        <row r="3926">
          <cell r="O3926">
            <v>0</v>
          </cell>
          <cell r="U3926">
            <v>0</v>
          </cell>
          <cell r="V3926">
            <v>0</v>
          </cell>
        </row>
        <row r="3927">
          <cell r="O3927">
            <v>0</v>
          </cell>
          <cell r="U3927">
            <v>0</v>
          </cell>
          <cell r="V3927">
            <v>0</v>
          </cell>
        </row>
        <row r="3928">
          <cell r="O3928">
            <v>0</v>
          </cell>
          <cell r="U3928">
            <v>0</v>
          </cell>
          <cell r="V3928">
            <v>0</v>
          </cell>
        </row>
        <row r="3929">
          <cell r="O3929">
            <v>0</v>
          </cell>
          <cell r="U3929">
            <v>0</v>
          </cell>
          <cell r="V3929">
            <v>0</v>
          </cell>
        </row>
        <row r="3930">
          <cell r="O3930">
            <v>0</v>
          </cell>
          <cell r="U3930">
            <v>0</v>
          </cell>
          <cell r="V3930">
            <v>0</v>
          </cell>
        </row>
        <row r="3931">
          <cell r="O3931">
            <v>0</v>
          </cell>
          <cell r="U3931">
            <v>0</v>
          </cell>
          <cell r="V3931">
            <v>0</v>
          </cell>
        </row>
        <row r="3932">
          <cell r="O3932">
            <v>0</v>
          </cell>
          <cell r="U3932">
            <v>0</v>
          </cell>
          <cell r="V3932">
            <v>0</v>
          </cell>
        </row>
        <row r="3933">
          <cell r="O3933">
            <v>0</v>
          </cell>
          <cell r="U3933">
            <v>0</v>
          </cell>
          <cell r="V3933">
            <v>0</v>
          </cell>
        </row>
        <row r="3934">
          <cell r="O3934">
            <v>0</v>
          </cell>
          <cell r="U3934">
            <v>0</v>
          </cell>
          <cell r="V3934">
            <v>0</v>
          </cell>
        </row>
        <row r="3935">
          <cell r="O3935">
            <v>0</v>
          </cell>
          <cell r="U3935">
            <v>0</v>
          </cell>
          <cell r="V3935">
            <v>0</v>
          </cell>
        </row>
        <row r="3936">
          <cell r="O3936">
            <v>0</v>
          </cell>
          <cell r="U3936">
            <v>0</v>
          </cell>
          <cell r="V3936">
            <v>0</v>
          </cell>
        </row>
        <row r="3937">
          <cell r="O3937">
            <v>0</v>
          </cell>
          <cell r="U3937">
            <v>0</v>
          </cell>
          <cell r="V3937">
            <v>0</v>
          </cell>
        </row>
        <row r="3938">
          <cell r="O3938">
            <v>0</v>
          </cell>
          <cell r="U3938">
            <v>0</v>
          </cell>
          <cell r="V3938">
            <v>0</v>
          </cell>
        </row>
        <row r="3939">
          <cell r="O3939">
            <v>0</v>
          </cell>
          <cell r="U3939">
            <v>0</v>
          </cell>
          <cell r="V3939">
            <v>0</v>
          </cell>
        </row>
        <row r="3940">
          <cell r="O3940">
            <v>0</v>
          </cell>
          <cell r="U3940">
            <v>0</v>
          </cell>
          <cell r="V3940">
            <v>0</v>
          </cell>
        </row>
        <row r="3941">
          <cell r="O3941">
            <v>0</v>
          </cell>
          <cell r="U3941">
            <v>0</v>
          </cell>
          <cell r="V3941">
            <v>0</v>
          </cell>
        </row>
        <row r="3942">
          <cell r="O3942">
            <v>0</v>
          </cell>
          <cell r="U3942">
            <v>0</v>
          </cell>
          <cell r="V3942">
            <v>0</v>
          </cell>
        </row>
        <row r="3943">
          <cell r="O3943">
            <v>0</v>
          </cell>
          <cell r="U3943">
            <v>0</v>
          </cell>
          <cell r="V3943">
            <v>0</v>
          </cell>
        </row>
        <row r="3944">
          <cell r="O3944">
            <v>0</v>
          </cell>
          <cell r="U3944">
            <v>0</v>
          </cell>
          <cell r="V3944">
            <v>0</v>
          </cell>
        </row>
        <row r="3945">
          <cell r="O3945">
            <v>0</v>
          </cell>
          <cell r="U3945">
            <v>0</v>
          </cell>
          <cell r="V3945">
            <v>0</v>
          </cell>
        </row>
        <row r="3946">
          <cell r="O3946">
            <v>0</v>
          </cell>
          <cell r="U3946">
            <v>0</v>
          </cell>
          <cell r="V3946">
            <v>0</v>
          </cell>
        </row>
        <row r="3947">
          <cell r="O3947">
            <v>0</v>
          </cell>
          <cell r="U3947">
            <v>0</v>
          </cell>
          <cell r="V3947">
            <v>0</v>
          </cell>
        </row>
        <row r="3948">
          <cell r="O3948">
            <v>0</v>
          </cell>
          <cell r="U3948">
            <v>0</v>
          </cell>
          <cell r="V3948">
            <v>0</v>
          </cell>
        </row>
        <row r="3949">
          <cell r="O3949">
            <v>0</v>
          </cell>
          <cell r="U3949">
            <v>0</v>
          </cell>
          <cell r="V3949">
            <v>0</v>
          </cell>
        </row>
        <row r="3950">
          <cell r="O3950">
            <v>0</v>
          </cell>
          <cell r="U3950">
            <v>0</v>
          </cell>
          <cell r="V3950">
            <v>0</v>
          </cell>
        </row>
        <row r="3951">
          <cell r="O3951">
            <v>0</v>
          </cell>
          <cell r="U3951">
            <v>0</v>
          </cell>
          <cell r="V3951">
            <v>0</v>
          </cell>
        </row>
        <row r="3952">
          <cell r="O3952">
            <v>0</v>
          </cell>
          <cell r="U3952">
            <v>0</v>
          </cell>
          <cell r="V3952">
            <v>0</v>
          </cell>
        </row>
        <row r="3953">
          <cell r="O3953">
            <v>0</v>
          </cell>
          <cell r="U3953">
            <v>0</v>
          </cell>
          <cell r="V3953">
            <v>0</v>
          </cell>
        </row>
        <row r="3954">
          <cell r="O3954">
            <v>0</v>
          </cell>
          <cell r="U3954">
            <v>0</v>
          </cell>
          <cell r="V3954">
            <v>0</v>
          </cell>
        </row>
        <row r="3955">
          <cell r="O3955">
            <v>0</v>
          </cell>
          <cell r="U3955">
            <v>0</v>
          </cell>
          <cell r="V3955">
            <v>0</v>
          </cell>
        </row>
        <row r="3956">
          <cell r="O3956">
            <v>0</v>
          </cell>
          <cell r="U3956">
            <v>0</v>
          </cell>
          <cell r="V3956">
            <v>0</v>
          </cell>
        </row>
        <row r="3957">
          <cell r="O3957">
            <v>0</v>
          </cell>
          <cell r="U3957">
            <v>0</v>
          </cell>
          <cell r="V3957">
            <v>0</v>
          </cell>
        </row>
        <row r="3958">
          <cell r="O3958">
            <v>0</v>
          </cell>
          <cell r="U3958">
            <v>0</v>
          </cell>
          <cell r="V3958">
            <v>0</v>
          </cell>
        </row>
        <row r="3959">
          <cell r="O3959">
            <v>0</v>
          </cell>
          <cell r="U3959">
            <v>0</v>
          </cell>
          <cell r="V3959">
            <v>0</v>
          </cell>
        </row>
        <row r="3960">
          <cell r="O3960">
            <v>0</v>
          </cell>
          <cell r="U3960">
            <v>0</v>
          </cell>
          <cell r="V3960">
            <v>0</v>
          </cell>
        </row>
        <row r="3961">
          <cell r="O3961">
            <v>0</v>
          </cell>
          <cell r="U3961">
            <v>0</v>
          </cell>
          <cell r="V3961">
            <v>0</v>
          </cell>
        </row>
        <row r="3962">
          <cell r="O3962">
            <v>0</v>
          </cell>
          <cell r="U3962">
            <v>0</v>
          </cell>
          <cell r="V3962">
            <v>0</v>
          </cell>
        </row>
        <row r="3963">
          <cell r="O3963">
            <v>0</v>
          </cell>
          <cell r="U3963">
            <v>0</v>
          </cell>
          <cell r="V3963">
            <v>0</v>
          </cell>
        </row>
        <row r="3964">
          <cell r="O3964">
            <v>0</v>
          </cell>
          <cell r="U3964">
            <v>0</v>
          </cell>
          <cell r="V3964">
            <v>0</v>
          </cell>
        </row>
        <row r="3965">
          <cell r="O3965">
            <v>0</v>
          </cell>
          <cell r="U3965">
            <v>0</v>
          </cell>
          <cell r="V3965">
            <v>0</v>
          </cell>
        </row>
        <row r="3966">
          <cell r="O3966">
            <v>0</v>
          </cell>
          <cell r="U3966">
            <v>0</v>
          </cell>
          <cell r="V3966">
            <v>0</v>
          </cell>
        </row>
        <row r="3967">
          <cell r="O3967">
            <v>0</v>
          </cell>
          <cell r="U3967">
            <v>0</v>
          </cell>
          <cell r="V3967">
            <v>0</v>
          </cell>
        </row>
        <row r="3968">
          <cell r="O3968">
            <v>0</v>
          </cell>
          <cell r="U3968">
            <v>0</v>
          </cell>
          <cell r="V3968">
            <v>0</v>
          </cell>
        </row>
        <row r="3969">
          <cell r="O3969">
            <v>0</v>
          </cell>
          <cell r="U3969">
            <v>0</v>
          </cell>
          <cell r="V3969">
            <v>0</v>
          </cell>
        </row>
        <row r="3970">
          <cell r="O3970">
            <v>0</v>
          </cell>
          <cell r="U3970">
            <v>0</v>
          </cell>
          <cell r="V3970">
            <v>0</v>
          </cell>
        </row>
        <row r="3971">
          <cell r="O3971">
            <v>0</v>
          </cell>
          <cell r="U3971">
            <v>0</v>
          </cell>
          <cell r="V3971">
            <v>0</v>
          </cell>
        </row>
        <row r="3972">
          <cell r="O3972">
            <v>0</v>
          </cell>
          <cell r="U3972">
            <v>0</v>
          </cell>
          <cell r="V3972">
            <v>0</v>
          </cell>
        </row>
        <row r="3973">
          <cell r="O3973">
            <v>0</v>
          </cell>
          <cell r="U3973">
            <v>0</v>
          </cell>
          <cell r="V3973">
            <v>0</v>
          </cell>
        </row>
        <row r="3974">
          <cell r="O3974">
            <v>0</v>
          </cell>
          <cell r="U3974">
            <v>0</v>
          </cell>
          <cell r="V3974">
            <v>0</v>
          </cell>
        </row>
        <row r="3975">
          <cell r="O3975">
            <v>0</v>
          </cell>
          <cell r="U3975">
            <v>0</v>
          </cell>
          <cell r="V3975">
            <v>0</v>
          </cell>
        </row>
        <row r="3976">
          <cell r="O3976">
            <v>0</v>
          </cell>
          <cell r="U3976">
            <v>0</v>
          </cell>
          <cell r="V3976">
            <v>0</v>
          </cell>
        </row>
        <row r="3977">
          <cell r="O3977">
            <v>0</v>
          </cell>
          <cell r="U3977">
            <v>0</v>
          </cell>
          <cell r="V3977">
            <v>0</v>
          </cell>
        </row>
        <row r="3978">
          <cell r="O3978">
            <v>0</v>
          </cell>
          <cell r="U3978">
            <v>0</v>
          </cell>
          <cell r="V3978">
            <v>0</v>
          </cell>
        </row>
        <row r="3979">
          <cell r="O3979">
            <v>0</v>
          </cell>
          <cell r="U3979">
            <v>0</v>
          </cell>
          <cell r="V3979">
            <v>0</v>
          </cell>
        </row>
        <row r="3980">
          <cell r="O3980">
            <v>0</v>
          </cell>
          <cell r="U3980">
            <v>0</v>
          </cell>
          <cell r="V3980">
            <v>0</v>
          </cell>
        </row>
        <row r="3981">
          <cell r="O3981">
            <v>0</v>
          </cell>
          <cell r="U3981">
            <v>0</v>
          </cell>
          <cell r="V3981">
            <v>0</v>
          </cell>
        </row>
        <row r="3982">
          <cell r="O3982">
            <v>0</v>
          </cell>
          <cell r="U3982">
            <v>0</v>
          </cell>
          <cell r="V3982">
            <v>0</v>
          </cell>
        </row>
        <row r="3983">
          <cell r="O3983">
            <v>0</v>
          </cell>
          <cell r="U3983">
            <v>0</v>
          </cell>
          <cell r="V3983">
            <v>0</v>
          </cell>
        </row>
        <row r="3984">
          <cell r="O3984">
            <v>0</v>
          </cell>
          <cell r="U3984">
            <v>0</v>
          </cell>
          <cell r="V3984">
            <v>0</v>
          </cell>
        </row>
        <row r="3985">
          <cell r="O3985">
            <v>0</v>
          </cell>
          <cell r="U3985">
            <v>0</v>
          </cell>
          <cell r="V3985">
            <v>0</v>
          </cell>
        </row>
        <row r="3986">
          <cell r="O3986">
            <v>0</v>
          </cell>
          <cell r="U3986">
            <v>0</v>
          </cell>
          <cell r="V3986">
            <v>0</v>
          </cell>
        </row>
        <row r="3987">
          <cell r="O3987">
            <v>0</v>
          </cell>
          <cell r="U3987">
            <v>0</v>
          </cell>
          <cell r="V3987">
            <v>0</v>
          </cell>
        </row>
        <row r="3988">
          <cell r="O3988">
            <v>0</v>
          </cell>
          <cell r="U3988">
            <v>0</v>
          </cell>
          <cell r="V3988">
            <v>0</v>
          </cell>
        </row>
        <row r="3989">
          <cell r="O3989">
            <v>0</v>
          </cell>
          <cell r="U3989">
            <v>0</v>
          </cell>
          <cell r="V3989">
            <v>0</v>
          </cell>
        </row>
        <row r="3990">
          <cell r="O3990">
            <v>0</v>
          </cell>
          <cell r="U3990">
            <v>0</v>
          </cell>
          <cell r="V3990">
            <v>0</v>
          </cell>
        </row>
        <row r="3991">
          <cell r="O3991">
            <v>0</v>
          </cell>
          <cell r="U3991">
            <v>0</v>
          </cell>
          <cell r="V3991">
            <v>0</v>
          </cell>
        </row>
        <row r="3992">
          <cell r="O3992">
            <v>0</v>
          </cell>
          <cell r="U3992">
            <v>0</v>
          </cell>
          <cell r="V3992">
            <v>0</v>
          </cell>
        </row>
        <row r="3993">
          <cell r="O3993">
            <v>0</v>
          </cell>
          <cell r="U3993">
            <v>0</v>
          </cell>
          <cell r="V3993">
            <v>0</v>
          </cell>
        </row>
        <row r="3994">
          <cell r="O3994">
            <v>0</v>
          </cell>
          <cell r="U3994">
            <v>0</v>
          </cell>
          <cell r="V3994">
            <v>0</v>
          </cell>
        </row>
        <row r="3995">
          <cell r="O3995">
            <v>0</v>
          </cell>
          <cell r="U3995">
            <v>0</v>
          </cell>
          <cell r="V3995">
            <v>0</v>
          </cell>
        </row>
        <row r="3996">
          <cell r="O3996">
            <v>0</v>
          </cell>
          <cell r="U3996">
            <v>0</v>
          </cell>
          <cell r="V3996">
            <v>0</v>
          </cell>
        </row>
        <row r="3997">
          <cell r="O3997">
            <v>0</v>
          </cell>
          <cell r="U3997">
            <v>0</v>
          </cell>
          <cell r="V3997">
            <v>0</v>
          </cell>
        </row>
        <row r="3998">
          <cell r="O3998">
            <v>0</v>
          </cell>
          <cell r="U3998">
            <v>0</v>
          </cell>
          <cell r="V3998">
            <v>0</v>
          </cell>
        </row>
        <row r="3999">
          <cell r="O3999">
            <v>0</v>
          </cell>
          <cell r="U3999">
            <v>0</v>
          </cell>
          <cell r="V3999">
            <v>0</v>
          </cell>
        </row>
        <row r="4000">
          <cell r="O4000">
            <v>0</v>
          </cell>
          <cell r="U4000">
            <v>0</v>
          </cell>
          <cell r="V4000">
            <v>0</v>
          </cell>
        </row>
        <row r="4001">
          <cell r="O4001">
            <v>0</v>
          </cell>
          <cell r="U4001">
            <v>0</v>
          </cell>
          <cell r="V4001">
            <v>0</v>
          </cell>
        </row>
        <row r="4002">
          <cell r="O4002">
            <v>0</v>
          </cell>
          <cell r="U4002">
            <v>0</v>
          </cell>
          <cell r="V4002">
            <v>0</v>
          </cell>
        </row>
        <row r="4003">
          <cell r="O4003">
            <v>0</v>
          </cell>
          <cell r="U4003">
            <v>0</v>
          </cell>
          <cell r="V4003">
            <v>0</v>
          </cell>
        </row>
        <row r="4004">
          <cell r="O4004">
            <v>0</v>
          </cell>
          <cell r="U4004">
            <v>0</v>
          </cell>
          <cell r="V4004">
            <v>0</v>
          </cell>
        </row>
        <row r="4005">
          <cell r="O4005">
            <v>0</v>
          </cell>
          <cell r="U4005">
            <v>0</v>
          </cell>
          <cell r="V4005">
            <v>0</v>
          </cell>
        </row>
        <row r="4006">
          <cell r="O4006">
            <v>0</v>
          </cell>
          <cell r="U4006">
            <v>0</v>
          </cell>
          <cell r="V4006">
            <v>0</v>
          </cell>
        </row>
        <row r="4007">
          <cell r="O4007">
            <v>0</v>
          </cell>
          <cell r="U4007">
            <v>0</v>
          </cell>
          <cell r="V4007">
            <v>0</v>
          </cell>
        </row>
        <row r="4008">
          <cell r="O4008">
            <v>0</v>
          </cell>
          <cell r="U4008">
            <v>0</v>
          </cell>
          <cell r="V4008">
            <v>0</v>
          </cell>
        </row>
        <row r="4009">
          <cell r="O4009">
            <v>0</v>
          </cell>
          <cell r="U4009">
            <v>0</v>
          </cell>
          <cell r="V4009">
            <v>0</v>
          </cell>
        </row>
        <row r="4010">
          <cell r="O4010">
            <v>0</v>
          </cell>
          <cell r="U4010">
            <v>0</v>
          </cell>
          <cell r="V4010">
            <v>0</v>
          </cell>
        </row>
        <row r="4011">
          <cell r="O4011">
            <v>0</v>
          </cell>
          <cell r="U4011">
            <v>0</v>
          </cell>
          <cell r="V4011">
            <v>0</v>
          </cell>
        </row>
        <row r="4012">
          <cell r="O4012">
            <v>0</v>
          </cell>
          <cell r="U4012">
            <v>0</v>
          </cell>
          <cell r="V4012">
            <v>0</v>
          </cell>
        </row>
        <row r="4013">
          <cell r="O4013">
            <v>0</v>
          </cell>
          <cell r="U4013">
            <v>0</v>
          </cell>
          <cell r="V4013">
            <v>0</v>
          </cell>
        </row>
        <row r="4014">
          <cell r="O4014">
            <v>0</v>
          </cell>
          <cell r="U4014">
            <v>0</v>
          </cell>
          <cell r="V4014">
            <v>0</v>
          </cell>
        </row>
        <row r="4015">
          <cell r="O4015">
            <v>0</v>
          </cell>
          <cell r="U4015">
            <v>0</v>
          </cell>
          <cell r="V4015">
            <v>0</v>
          </cell>
        </row>
        <row r="4016">
          <cell r="O4016">
            <v>0</v>
          </cell>
          <cell r="U4016">
            <v>0</v>
          </cell>
          <cell r="V4016">
            <v>0</v>
          </cell>
        </row>
        <row r="4017">
          <cell r="O4017">
            <v>0</v>
          </cell>
          <cell r="U4017">
            <v>0</v>
          </cell>
          <cell r="V4017">
            <v>0</v>
          </cell>
        </row>
        <row r="4018">
          <cell r="O4018">
            <v>0</v>
          </cell>
          <cell r="U4018">
            <v>0</v>
          </cell>
          <cell r="V4018">
            <v>0</v>
          </cell>
        </row>
        <row r="4019">
          <cell r="O4019">
            <v>0</v>
          </cell>
          <cell r="U4019">
            <v>0</v>
          </cell>
          <cell r="V4019">
            <v>0</v>
          </cell>
        </row>
        <row r="4020">
          <cell r="O4020">
            <v>0</v>
          </cell>
          <cell r="U4020">
            <v>0</v>
          </cell>
          <cell r="V4020">
            <v>0</v>
          </cell>
        </row>
        <row r="4021">
          <cell r="O4021">
            <v>0</v>
          </cell>
          <cell r="U4021">
            <v>0</v>
          </cell>
          <cell r="V4021">
            <v>0</v>
          </cell>
        </row>
        <row r="4022">
          <cell r="O4022">
            <v>0</v>
          </cell>
          <cell r="U4022">
            <v>0</v>
          </cell>
          <cell r="V4022">
            <v>0</v>
          </cell>
        </row>
        <row r="4023">
          <cell r="O4023">
            <v>0</v>
          </cell>
          <cell r="U4023">
            <v>0</v>
          </cell>
          <cell r="V4023">
            <v>0</v>
          </cell>
        </row>
        <row r="4024">
          <cell r="O4024">
            <v>0</v>
          </cell>
          <cell r="U4024">
            <v>0</v>
          </cell>
          <cell r="V4024">
            <v>0</v>
          </cell>
        </row>
        <row r="4025">
          <cell r="O4025">
            <v>0</v>
          </cell>
          <cell r="U4025">
            <v>0</v>
          </cell>
          <cell r="V4025">
            <v>0</v>
          </cell>
        </row>
        <row r="4026">
          <cell r="O4026">
            <v>0</v>
          </cell>
          <cell r="U4026">
            <v>0</v>
          </cell>
          <cell r="V4026">
            <v>0</v>
          </cell>
        </row>
        <row r="4027">
          <cell r="O4027">
            <v>0</v>
          </cell>
          <cell r="U4027">
            <v>0</v>
          </cell>
          <cell r="V4027">
            <v>0</v>
          </cell>
        </row>
        <row r="4028">
          <cell r="O4028">
            <v>0</v>
          </cell>
          <cell r="U4028">
            <v>0</v>
          </cell>
          <cell r="V4028">
            <v>0</v>
          </cell>
        </row>
        <row r="4029">
          <cell r="O4029">
            <v>0</v>
          </cell>
          <cell r="U4029">
            <v>0</v>
          </cell>
          <cell r="V4029">
            <v>0</v>
          </cell>
        </row>
        <row r="4030">
          <cell r="O4030">
            <v>0</v>
          </cell>
          <cell r="U4030">
            <v>0</v>
          </cell>
          <cell r="V4030">
            <v>0</v>
          </cell>
        </row>
        <row r="4031">
          <cell r="O4031">
            <v>0</v>
          </cell>
          <cell r="U4031">
            <v>0</v>
          </cell>
          <cell r="V4031">
            <v>0</v>
          </cell>
        </row>
        <row r="4032">
          <cell r="O4032">
            <v>0</v>
          </cell>
          <cell r="U4032">
            <v>0</v>
          </cell>
          <cell r="V4032">
            <v>0</v>
          </cell>
        </row>
        <row r="4033">
          <cell r="O4033">
            <v>0</v>
          </cell>
          <cell r="U4033">
            <v>0</v>
          </cell>
          <cell r="V4033">
            <v>0</v>
          </cell>
        </row>
        <row r="4034">
          <cell r="O4034">
            <v>0</v>
          </cell>
          <cell r="U4034">
            <v>0</v>
          </cell>
          <cell r="V4034">
            <v>0</v>
          </cell>
        </row>
        <row r="4035">
          <cell r="O4035">
            <v>0</v>
          </cell>
          <cell r="U4035">
            <v>0</v>
          </cell>
          <cell r="V4035">
            <v>0</v>
          </cell>
        </row>
        <row r="4036">
          <cell r="O4036">
            <v>0</v>
          </cell>
          <cell r="U4036">
            <v>0</v>
          </cell>
          <cell r="V4036">
            <v>0</v>
          </cell>
        </row>
        <row r="4037">
          <cell r="O4037">
            <v>0</v>
          </cell>
          <cell r="U4037">
            <v>0</v>
          </cell>
          <cell r="V4037">
            <v>0</v>
          </cell>
        </row>
        <row r="4038">
          <cell r="O4038">
            <v>0</v>
          </cell>
          <cell r="U4038">
            <v>0</v>
          </cell>
          <cell r="V4038">
            <v>0</v>
          </cell>
        </row>
        <row r="4039">
          <cell r="O4039">
            <v>0</v>
          </cell>
          <cell r="U4039">
            <v>0</v>
          </cell>
          <cell r="V4039">
            <v>0</v>
          </cell>
        </row>
        <row r="4040">
          <cell r="O4040">
            <v>0</v>
          </cell>
          <cell r="U4040">
            <v>0</v>
          </cell>
          <cell r="V4040">
            <v>0</v>
          </cell>
        </row>
        <row r="4041">
          <cell r="O4041">
            <v>0</v>
          </cell>
          <cell r="U4041">
            <v>0</v>
          </cell>
          <cell r="V4041">
            <v>0</v>
          </cell>
        </row>
        <row r="4042">
          <cell r="O4042">
            <v>0</v>
          </cell>
          <cell r="U4042">
            <v>0</v>
          </cell>
          <cell r="V4042">
            <v>0</v>
          </cell>
        </row>
        <row r="4043">
          <cell r="O4043">
            <v>0</v>
          </cell>
          <cell r="U4043">
            <v>0</v>
          </cell>
          <cell r="V4043">
            <v>0</v>
          </cell>
        </row>
        <row r="4044">
          <cell r="O4044">
            <v>0</v>
          </cell>
          <cell r="U4044">
            <v>0</v>
          </cell>
          <cell r="V4044">
            <v>0</v>
          </cell>
        </row>
        <row r="4045">
          <cell r="O4045">
            <v>0</v>
          </cell>
          <cell r="U4045">
            <v>0</v>
          </cell>
          <cell r="V4045">
            <v>0</v>
          </cell>
        </row>
        <row r="4046">
          <cell r="O4046">
            <v>0</v>
          </cell>
          <cell r="U4046">
            <v>0</v>
          </cell>
          <cell r="V4046">
            <v>0</v>
          </cell>
        </row>
        <row r="4047">
          <cell r="O4047">
            <v>0</v>
          </cell>
          <cell r="U4047">
            <v>0</v>
          </cell>
          <cell r="V4047">
            <v>0</v>
          </cell>
        </row>
        <row r="4048">
          <cell r="O4048">
            <v>0</v>
          </cell>
          <cell r="U4048">
            <v>0</v>
          </cell>
          <cell r="V4048">
            <v>0</v>
          </cell>
        </row>
        <row r="4049">
          <cell r="O4049">
            <v>0</v>
          </cell>
          <cell r="U4049">
            <v>0</v>
          </cell>
          <cell r="V4049">
            <v>0</v>
          </cell>
        </row>
        <row r="4050">
          <cell r="O4050">
            <v>0</v>
          </cell>
          <cell r="U4050">
            <v>0</v>
          </cell>
          <cell r="V4050">
            <v>0</v>
          </cell>
        </row>
        <row r="4051">
          <cell r="O4051">
            <v>0</v>
          </cell>
          <cell r="U4051">
            <v>0</v>
          </cell>
          <cell r="V4051">
            <v>0</v>
          </cell>
        </row>
        <row r="4052">
          <cell r="O4052">
            <v>0</v>
          </cell>
          <cell r="U4052">
            <v>0</v>
          </cell>
          <cell r="V4052">
            <v>0</v>
          </cell>
        </row>
        <row r="4053">
          <cell r="O4053">
            <v>0</v>
          </cell>
          <cell r="U4053">
            <v>0</v>
          </cell>
          <cell r="V4053">
            <v>0</v>
          </cell>
        </row>
        <row r="4054">
          <cell r="O4054">
            <v>0</v>
          </cell>
          <cell r="U4054">
            <v>0</v>
          </cell>
          <cell r="V4054">
            <v>0</v>
          </cell>
        </row>
        <row r="4055">
          <cell r="O4055">
            <v>0</v>
          </cell>
          <cell r="U4055">
            <v>0</v>
          </cell>
          <cell r="V4055">
            <v>0</v>
          </cell>
        </row>
        <row r="4056">
          <cell r="O4056">
            <v>0</v>
          </cell>
          <cell r="U4056">
            <v>0</v>
          </cell>
          <cell r="V4056">
            <v>0</v>
          </cell>
        </row>
        <row r="4057">
          <cell r="O4057">
            <v>0</v>
          </cell>
          <cell r="U4057">
            <v>0</v>
          </cell>
          <cell r="V4057">
            <v>0</v>
          </cell>
        </row>
        <row r="4058">
          <cell r="O4058">
            <v>0</v>
          </cell>
          <cell r="U4058">
            <v>0</v>
          </cell>
          <cell r="V4058">
            <v>0</v>
          </cell>
        </row>
        <row r="4059">
          <cell r="O4059">
            <v>0</v>
          </cell>
          <cell r="U4059">
            <v>0</v>
          </cell>
          <cell r="V4059">
            <v>0</v>
          </cell>
        </row>
        <row r="4060">
          <cell r="O4060">
            <v>0</v>
          </cell>
          <cell r="U4060">
            <v>0</v>
          </cell>
          <cell r="V4060">
            <v>0</v>
          </cell>
        </row>
        <row r="4061">
          <cell r="O4061">
            <v>0</v>
          </cell>
          <cell r="U4061">
            <v>0</v>
          </cell>
          <cell r="V4061">
            <v>0</v>
          </cell>
        </row>
        <row r="4062">
          <cell r="O4062">
            <v>0</v>
          </cell>
          <cell r="U4062">
            <v>0</v>
          </cell>
          <cell r="V4062">
            <v>0</v>
          </cell>
        </row>
        <row r="4063">
          <cell r="O4063">
            <v>0</v>
          </cell>
          <cell r="U4063">
            <v>0</v>
          </cell>
          <cell r="V4063">
            <v>0</v>
          </cell>
        </row>
        <row r="4064">
          <cell r="O4064">
            <v>0</v>
          </cell>
          <cell r="U4064">
            <v>0</v>
          </cell>
          <cell r="V4064">
            <v>0</v>
          </cell>
        </row>
        <row r="4065">
          <cell r="O4065">
            <v>0</v>
          </cell>
          <cell r="U4065">
            <v>0</v>
          </cell>
          <cell r="V4065">
            <v>0</v>
          </cell>
        </row>
        <row r="4066">
          <cell r="O4066">
            <v>0</v>
          </cell>
          <cell r="U4066">
            <v>0</v>
          </cell>
          <cell r="V4066">
            <v>0</v>
          </cell>
        </row>
        <row r="4067">
          <cell r="O4067">
            <v>0</v>
          </cell>
          <cell r="U4067">
            <v>0</v>
          </cell>
          <cell r="V4067">
            <v>0</v>
          </cell>
        </row>
        <row r="4068">
          <cell r="O4068">
            <v>0</v>
          </cell>
          <cell r="U4068">
            <v>0</v>
          </cell>
          <cell r="V4068">
            <v>0</v>
          </cell>
        </row>
        <row r="4069">
          <cell r="O4069">
            <v>0</v>
          </cell>
          <cell r="U4069">
            <v>0</v>
          </cell>
          <cell r="V4069">
            <v>0</v>
          </cell>
        </row>
        <row r="4070">
          <cell r="O4070">
            <v>0</v>
          </cell>
          <cell r="U4070">
            <v>0</v>
          </cell>
          <cell r="V4070">
            <v>0</v>
          </cell>
        </row>
        <row r="4071">
          <cell r="O4071">
            <v>0</v>
          </cell>
          <cell r="U4071">
            <v>0</v>
          </cell>
          <cell r="V4071">
            <v>0</v>
          </cell>
        </row>
        <row r="4072">
          <cell r="O4072">
            <v>0</v>
          </cell>
          <cell r="U4072">
            <v>0</v>
          </cell>
          <cell r="V4072">
            <v>0</v>
          </cell>
        </row>
        <row r="4073">
          <cell r="O4073">
            <v>0</v>
          </cell>
          <cell r="U4073">
            <v>0</v>
          </cell>
          <cell r="V4073">
            <v>0</v>
          </cell>
        </row>
        <row r="4074">
          <cell r="O4074">
            <v>0</v>
          </cell>
          <cell r="U4074">
            <v>0</v>
          </cell>
          <cell r="V4074">
            <v>0</v>
          </cell>
        </row>
        <row r="4075">
          <cell r="O4075">
            <v>0</v>
          </cell>
          <cell r="U4075">
            <v>0</v>
          </cell>
          <cell r="V4075">
            <v>0</v>
          </cell>
        </row>
        <row r="4076">
          <cell r="O4076">
            <v>0</v>
          </cell>
          <cell r="U4076">
            <v>0</v>
          </cell>
          <cell r="V4076">
            <v>0</v>
          </cell>
        </row>
        <row r="4077">
          <cell r="O4077">
            <v>0</v>
          </cell>
          <cell r="U4077">
            <v>0</v>
          </cell>
          <cell r="V4077">
            <v>0</v>
          </cell>
        </row>
        <row r="4078">
          <cell r="O4078">
            <v>0</v>
          </cell>
          <cell r="U4078">
            <v>0</v>
          </cell>
          <cell r="V4078">
            <v>0</v>
          </cell>
        </row>
        <row r="4079">
          <cell r="O4079">
            <v>0</v>
          </cell>
          <cell r="U4079">
            <v>0</v>
          </cell>
          <cell r="V4079">
            <v>0</v>
          </cell>
        </row>
        <row r="4080">
          <cell r="O4080">
            <v>0</v>
          </cell>
          <cell r="U4080">
            <v>0</v>
          </cell>
          <cell r="V4080">
            <v>0</v>
          </cell>
        </row>
        <row r="4081">
          <cell r="O4081">
            <v>0</v>
          </cell>
          <cell r="U4081">
            <v>0</v>
          </cell>
          <cell r="V4081">
            <v>0</v>
          </cell>
        </row>
        <row r="4082">
          <cell r="O4082">
            <v>0</v>
          </cell>
          <cell r="U4082">
            <v>0</v>
          </cell>
          <cell r="V4082">
            <v>0</v>
          </cell>
        </row>
        <row r="4083">
          <cell r="O4083">
            <v>0</v>
          </cell>
          <cell r="U4083">
            <v>0</v>
          </cell>
          <cell r="V4083">
            <v>0</v>
          </cell>
        </row>
        <row r="4084">
          <cell r="O4084">
            <v>0</v>
          </cell>
          <cell r="U4084">
            <v>0</v>
          </cell>
          <cell r="V4084">
            <v>0</v>
          </cell>
        </row>
        <row r="4085">
          <cell r="O4085">
            <v>0</v>
          </cell>
          <cell r="U4085">
            <v>0</v>
          </cell>
          <cell r="V4085">
            <v>0</v>
          </cell>
        </row>
        <row r="4086">
          <cell r="O4086">
            <v>0</v>
          </cell>
          <cell r="U4086">
            <v>0</v>
          </cell>
          <cell r="V4086">
            <v>0</v>
          </cell>
        </row>
        <row r="4087">
          <cell r="O4087">
            <v>0</v>
          </cell>
          <cell r="U4087">
            <v>0</v>
          </cell>
          <cell r="V4087">
            <v>0</v>
          </cell>
        </row>
        <row r="4088">
          <cell r="O4088">
            <v>0</v>
          </cell>
          <cell r="U4088">
            <v>0</v>
          </cell>
          <cell r="V4088">
            <v>0</v>
          </cell>
        </row>
        <row r="4089">
          <cell r="O4089">
            <v>0</v>
          </cell>
          <cell r="U4089">
            <v>0</v>
          </cell>
          <cell r="V4089">
            <v>0</v>
          </cell>
        </row>
        <row r="4090">
          <cell r="O4090">
            <v>0</v>
          </cell>
          <cell r="U4090">
            <v>0</v>
          </cell>
          <cell r="V4090">
            <v>0</v>
          </cell>
        </row>
        <row r="4091">
          <cell r="O4091">
            <v>0</v>
          </cell>
          <cell r="U4091">
            <v>0</v>
          </cell>
          <cell r="V4091">
            <v>0</v>
          </cell>
        </row>
        <row r="4092">
          <cell r="O4092">
            <v>0</v>
          </cell>
          <cell r="U4092">
            <v>0</v>
          </cell>
          <cell r="V4092">
            <v>0</v>
          </cell>
        </row>
        <row r="4093">
          <cell r="O4093">
            <v>0</v>
          </cell>
          <cell r="U4093">
            <v>0</v>
          </cell>
          <cell r="V4093">
            <v>0</v>
          </cell>
        </row>
        <row r="4094">
          <cell r="O4094">
            <v>0</v>
          </cell>
          <cell r="U4094">
            <v>0</v>
          </cell>
          <cell r="V4094">
            <v>0</v>
          </cell>
        </row>
        <row r="4095">
          <cell r="O4095">
            <v>0</v>
          </cell>
          <cell r="U4095">
            <v>0</v>
          </cell>
          <cell r="V4095">
            <v>0</v>
          </cell>
        </row>
        <row r="4096">
          <cell r="O4096">
            <v>0</v>
          </cell>
          <cell r="U4096">
            <v>0</v>
          </cell>
          <cell r="V4096">
            <v>0</v>
          </cell>
        </row>
        <row r="4097">
          <cell r="O4097">
            <v>0</v>
          </cell>
          <cell r="U4097">
            <v>0</v>
          </cell>
          <cell r="V4097">
            <v>0</v>
          </cell>
        </row>
        <row r="4098">
          <cell r="O4098">
            <v>0</v>
          </cell>
          <cell r="U4098">
            <v>0</v>
          </cell>
          <cell r="V4098">
            <v>0</v>
          </cell>
        </row>
        <row r="4099">
          <cell r="O4099">
            <v>0</v>
          </cell>
          <cell r="U4099">
            <v>0</v>
          </cell>
          <cell r="V4099">
            <v>0</v>
          </cell>
        </row>
        <row r="4100">
          <cell r="O4100">
            <v>0</v>
          </cell>
          <cell r="U4100">
            <v>0</v>
          </cell>
          <cell r="V4100">
            <v>0</v>
          </cell>
        </row>
        <row r="4101">
          <cell r="O4101">
            <v>0</v>
          </cell>
          <cell r="U4101">
            <v>0</v>
          </cell>
          <cell r="V4101">
            <v>0</v>
          </cell>
        </row>
        <row r="4102">
          <cell r="O4102">
            <v>0</v>
          </cell>
          <cell r="U4102">
            <v>0</v>
          </cell>
          <cell r="V4102">
            <v>0</v>
          </cell>
        </row>
        <row r="4103">
          <cell r="O4103">
            <v>0</v>
          </cell>
          <cell r="U4103">
            <v>0</v>
          </cell>
          <cell r="V4103">
            <v>0</v>
          </cell>
        </row>
        <row r="4104">
          <cell r="O4104">
            <v>0</v>
          </cell>
          <cell r="U4104">
            <v>0</v>
          </cell>
          <cell r="V4104">
            <v>0</v>
          </cell>
        </row>
        <row r="4105">
          <cell r="O4105">
            <v>0</v>
          </cell>
          <cell r="U4105">
            <v>0</v>
          </cell>
          <cell r="V4105">
            <v>0</v>
          </cell>
        </row>
        <row r="4106">
          <cell r="O4106">
            <v>0</v>
          </cell>
          <cell r="U4106">
            <v>0</v>
          </cell>
          <cell r="V4106">
            <v>0</v>
          </cell>
        </row>
        <row r="4107">
          <cell r="O4107">
            <v>0</v>
          </cell>
          <cell r="U4107">
            <v>0</v>
          </cell>
          <cell r="V4107">
            <v>0</v>
          </cell>
        </row>
        <row r="4108">
          <cell r="O4108">
            <v>0</v>
          </cell>
          <cell r="U4108">
            <v>0</v>
          </cell>
          <cell r="V4108">
            <v>0</v>
          </cell>
        </row>
        <row r="4109">
          <cell r="O4109">
            <v>0</v>
          </cell>
          <cell r="U4109">
            <v>0</v>
          </cell>
          <cell r="V4109">
            <v>0</v>
          </cell>
        </row>
        <row r="4110">
          <cell r="O4110">
            <v>0</v>
          </cell>
          <cell r="U4110">
            <v>0</v>
          </cell>
          <cell r="V4110">
            <v>0</v>
          </cell>
        </row>
        <row r="4111">
          <cell r="O4111">
            <v>0</v>
          </cell>
          <cell r="U4111">
            <v>0</v>
          </cell>
          <cell r="V4111">
            <v>0</v>
          </cell>
        </row>
        <row r="4112">
          <cell r="O4112">
            <v>0</v>
          </cell>
          <cell r="U4112">
            <v>0</v>
          </cell>
          <cell r="V4112">
            <v>0</v>
          </cell>
        </row>
        <row r="4113">
          <cell r="O4113">
            <v>0</v>
          </cell>
          <cell r="U4113">
            <v>0</v>
          </cell>
          <cell r="V4113">
            <v>0</v>
          </cell>
        </row>
        <row r="4114">
          <cell r="O4114">
            <v>0</v>
          </cell>
          <cell r="U4114">
            <v>0</v>
          </cell>
          <cell r="V4114">
            <v>0</v>
          </cell>
        </row>
        <row r="4115">
          <cell r="O4115">
            <v>0</v>
          </cell>
          <cell r="U4115">
            <v>0</v>
          </cell>
          <cell r="V4115">
            <v>0</v>
          </cell>
        </row>
        <row r="4116">
          <cell r="O4116">
            <v>0</v>
          </cell>
          <cell r="U4116">
            <v>0</v>
          </cell>
          <cell r="V4116">
            <v>0</v>
          </cell>
        </row>
        <row r="4117">
          <cell r="O4117">
            <v>0</v>
          </cell>
          <cell r="U4117">
            <v>0</v>
          </cell>
          <cell r="V4117">
            <v>0</v>
          </cell>
        </row>
        <row r="4118">
          <cell r="O4118">
            <v>0</v>
          </cell>
          <cell r="U4118">
            <v>0</v>
          </cell>
          <cell r="V4118">
            <v>0</v>
          </cell>
        </row>
        <row r="4119">
          <cell r="O4119">
            <v>0</v>
          </cell>
          <cell r="U4119">
            <v>0</v>
          </cell>
          <cell r="V4119">
            <v>0</v>
          </cell>
        </row>
        <row r="4120">
          <cell r="O4120">
            <v>0</v>
          </cell>
          <cell r="U4120">
            <v>0</v>
          </cell>
          <cell r="V4120">
            <v>0</v>
          </cell>
        </row>
        <row r="4121">
          <cell r="O4121">
            <v>0</v>
          </cell>
          <cell r="U4121">
            <v>0</v>
          </cell>
          <cell r="V4121">
            <v>0</v>
          </cell>
        </row>
        <row r="4122">
          <cell r="O4122">
            <v>0</v>
          </cell>
          <cell r="U4122">
            <v>0</v>
          </cell>
          <cell r="V4122">
            <v>0</v>
          </cell>
        </row>
        <row r="4123">
          <cell r="O4123">
            <v>0</v>
          </cell>
          <cell r="U4123">
            <v>0</v>
          </cell>
          <cell r="V4123">
            <v>0</v>
          </cell>
        </row>
        <row r="4124">
          <cell r="O4124">
            <v>0</v>
          </cell>
          <cell r="U4124">
            <v>0</v>
          </cell>
          <cell r="V4124">
            <v>0</v>
          </cell>
        </row>
        <row r="4125">
          <cell r="O4125">
            <v>0</v>
          </cell>
          <cell r="U4125">
            <v>0</v>
          </cell>
          <cell r="V4125">
            <v>0</v>
          </cell>
        </row>
        <row r="4126">
          <cell r="O4126">
            <v>0</v>
          </cell>
          <cell r="U4126">
            <v>0</v>
          </cell>
          <cell r="V4126">
            <v>0</v>
          </cell>
        </row>
        <row r="4127">
          <cell r="O4127">
            <v>0</v>
          </cell>
          <cell r="U4127">
            <v>0</v>
          </cell>
          <cell r="V4127">
            <v>0</v>
          </cell>
        </row>
        <row r="4128">
          <cell r="O4128">
            <v>0</v>
          </cell>
          <cell r="U4128">
            <v>0</v>
          </cell>
          <cell r="V4128">
            <v>0</v>
          </cell>
        </row>
        <row r="4129">
          <cell r="O4129">
            <v>0</v>
          </cell>
          <cell r="U4129">
            <v>0</v>
          </cell>
          <cell r="V4129">
            <v>0</v>
          </cell>
        </row>
        <row r="4130">
          <cell r="O4130">
            <v>0</v>
          </cell>
          <cell r="U4130">
            <v>0</v>
          </cell>
          <cell r="V4130">
            <v>0</v>
          </cell>
        </row>
        <row r="4131">
          <cell r="O4131">
            <v>0</v>
          </cell>
          <cell r="U4131">
            <v>0</v>
          </cell>
          <cell r="V4131">
            <v>0</v>
          </cell>
        </row>
        <row r="4132">
          <cell r="O4132">
            <v>0</v>
          </cell>
          <cell r="U4132">
            <v>0</v>
          </cell>
          <cell r="V4132">
            <v>0</v>
          </cell>
        </row>
        <row r="4133">
          <cell r="O4133">
            <v>0</v>
          </cell>
          <cell r="U4133">
            <v>0</v>
          </cell>
          <cell r="V4133">
            <v>0</v>
          </cell>
        </row>
        <row r="4134">
          <cell r="O4134">
            <v>0</v>
          </cell>
          <cell r="U4134">
            <v>0</v>
          </cell>
          <cell r="V4134">
            <v>0</v>
          </cell>
        </row>
        <row r="4135">
          <cell r="O4135">
            <v>0</v>
          </cell>
          <cell r="U4135">
            <v>0</v>
          </cell>
          <cell r="V4135">
            <v>0</v>
          </cell>
        </row>
        <row r="4136">
          <cell r="O4136">
            <v>0</v>
          </cell>
          <cell r="U4136">
            <v>0</v>
          </cell>
          <cell r="V4136">
            <v>0</v>
          </cell>
        </row>
        <row r="4137">
          <cell r="O4137">
            <v>0</v>
          </cell>
          <cell r="U4137">
            <v>0</v>
          </cell>
          <cell r="V4137">
            <v>0</v>
          </cell>
        </row>
        <row r="4138">
          <cell r="O4138">
            <v>0</v>
          </cell>
          <cell r="U4138">
            <v>0</v>
          </cell>
          <cell r="V4138">
            <v>0</v>
          </cell>
        </row>
        <row r="4139">
          <cell r="O4139">
            <v>0</v>
          </cell>
          <cell r="U4139">
            <v>0</v>
          </cell>
          <cell r="V4139">
            <v>0</v>
          </cell>
        </row>
        <row r="4140">
          <cell r="O4140">
            <v>0</v>
          </cell>
          <cell r="U4140">
            <v>0</v>
          </cell>
          <cell r="V4140">
            <v>0</v>
          </cell>
        </row>
        <row r="4141">
          <cell r="O4141">
            <v>0</v>
          </cell>
          <cell r="U4141">
            <v>0</v>
          </cell>
          <cell r="V4141">
            <v>0</v>
          </cell>
        </row>
        <row r="4142">
          <cell r="O4142">
            <v>0</v>
          </cell>
          <cell r="U4142">
            <v>0</v>
          </cell>
          <cell r="V4142">
            <v>0</v>
          </cell>
        </row>
        <row r="4143">
          <cell r="O4143">
            <v>0</v>
          </cell>
          <cell r="U4143">
            <v>0</v>
          </cell>
          <cell r="V4143">
            <v>0</v>
          </cell>
        </row>
        <row r="4144">
          <cell r="O4144">
            <v>0</v>
          </cell>
          <cell r="U4144">
            <v>0</v>
          </cell>
          <cell r="V4144">
            <v>0</v>
          </cell>
        </row>
        <row r="4145">
          <cell r="O4145">
            <v>0</v>
          </cell>
          <cell r="U4145">
            <v>0</v>
          </cell>
          <cell r="V4145">
            <v>0</v>
          </cell>
        </row>
        <row r="4146">
          <cell r="O4146">
            <v>0</v>
          </cell>
          <cell r="U4146">
            <v>0</v>
          </cell>
          <cell r="V4146">
            <v>0</v>
          </cell>
        </row>
        <row r="4147">
          <cell r="O4147">
            <v>0</v>
          </cell>
          <cell r="U4147">
            <v>0</v>
          </cell>
          <cell r="V4147">
            <v>0</v>
          </cell>
        </row>
        <row r="4148">
          <cell r="O4148">
            <v>0</v>
          </cell>
          <cell r="U4148">
            <v>0</v>
          </cell>
          <cell r="V4148">
            <v>0</v>
          </cell>
        </row>
        <row r="4149">
          <cell r="O4149">
            <v>0</v>
          </cell>
          <cell r="U4149">
            <v>0</v>
          </cell>
          <cell r="V4149">
            <v>0</v>
          </cell>
        </row>
        <row r="4150">
          <cell r="O4150">
            <v>0</v>
          </cell>
          <cell r="U4150">
            <v>0</v>
          </cell>
          <cell r="V4150">
            <v>0</v>
          </cell>
        </row>
        <row r="4151">
          <cell r="O4151">
            <v>0</v>
          </cell>
          <cell r="U4151">
            <v>0</v>
          </cell>
          <cell r="V4151">
            <v>0</v>
          </cell>
        </row>
        <row r="4152">
          <cell r="O4152">
            <v>0</v>
          </cell>
          <cell r="U4152">
            <v>0</v>
          </cell>
          <cell r="V4152">
            <v>0</v>
          </cell>
        </row>
        <row r="4153">
          <cell r="O4153">
            <v>0</v>
          </cell>
          <cell r="U4153">
            <v>0</v>
          </cell>
          <cell r="V4153">
            <v>0</v>
          </cell>
        </row>
        <row r="4154">
          <cell r="O4154">
            <v>0</v>
          </cell>
          <cell r="U4154">
            <v>0</v>
          </cell>
          <cell r="V4154">
            <v>0</v>
          </cell>
        </row>
        <row r="4155">
          <cell r="O4155">
            <v>0</v>
          </cell>
          <cell r="U4155">
            <v>0</v>
          </cell>
          <cell r="V4155">
            <v>0</v>
          </cell>
        </row>
        <row r="4156">
          <cell r="O4156">
            <v>0</v>
          </cell>
          <cell r="U4156">
            <v>0</v>
          </cell>
          <cell r="V4156">
            <v>0</v>
          </cell>
        </row>
        <row r="4157">
          <cell r="O4157">
            <v>0</v>
          </cell>
          <cell r="U4157">
            <v>0</v>
          </cell>
          <cell r="V4157">
            <v>0</v>
          </cell>
        </row>
        <row r="4158">
          <cell r="O4158">
            <v>0</v>
          </cell>
          <cell r="U4158">
            <v>0</v>
          </cell>
          <cell r="V4158">
            <v>0</v>
          </cell>
        </row>
        <row r="4159">
          <cell r="O4159">
            <v>0</v>
          </cell>
          <cell r="U4159">
            <v>0</v>
          </cell>
          <cell r="V4159">
            <v>0</v>
          </cell>
        </row>
        <row r="4160">
          <cell r="O4160">
            <v>0</v>
          </cell>
          <cell r="U4160">
            <v>0</v>
          </cell>
          <cell r="V4160">
            <v>0</v>
          </cell>
        </row>
        <row r="4161">
          <cell r="O4161">
            <v>0</v>
          </cell>
          <cell r="U4161">
            <v>0</v>
          </cell>
          <cell r="V4161">
            <v>0</v>
          </cell>
        </row>
        <row r="4162">
          <cell r="O4162">
            <v>0</v>
          </cell>
          <cell r="U4162">
            <v>0</v>
          </cell>
          <cell r="V4162">
            <v>0</v>
          </cell>
        </row>
        <row r="4163">
          <cell r="O4163">
            <v>0</v>
          </cell>
          <cell r="U4163">
            <v>0</v>
          </cell>
          <cell r="V4163">
            <v>0</v>
          </cell>
        </row>
        <row r="4164">
          <cell r="O4164">
            <v>0</v>
          </cell>
          <cell r="U4164">
            <v>0</v>
          </cell>
          <cell r="V4164">
            <v>0</v>
          </cell>
        </row>
        <row r="4165">
          <cell r="O4165">
            <v>0</v>
          </cell>
          <cell r="U4165">
            <v>0</v>
          </cell>
          <cell r="V4165">
            <v>0</v>
          </cell>
        </row>
        <row r="4166">
          <cell r="O4166">
            <v>0</v>
          </cell>
          <cell r="U4166">
            <v>0</v>
          </cell>
          <cell r="V4166">
            <v>0</v>
          </cell>
        </row>
        <row r="4167">
          <cell r="O4167">
            <v>0</v>
          </cell>
          <cell r="U4167">
            <v>0</v>
          </cell>
          <cell r="V4167">
            <v>0</v>
          </cell>
        </row>
        <row r="4168">
          <cell r="O4168">
            <v>0</v>
          </cell>
          <cell r="U4168">
            <v>0</v>
          </cell>
          <cell r="V4168">
            <v>0</v>
          </cell>
        </row>
        <row r="4169">
          <cell r="O4169">
            <v>0</v>
          </cell>
          <cell r="U4169">
            <v>0</v>
          </cell>
          <cell r="V4169">
            <v>0</v>
          </cell>
        </row>
        <row r="4170">
          <cell r="O4170">
            <v>0</v>
          </cell>
          <cell r="U4170">
            <v>0</v>
          </cell>
          <cell r="V4170">
            <v>0</v>
          </cell>
        </row>
        <row r="4171">
          <cell r="O4171">
            <v>0</v>
          </cell>
          <cell r="U4171">
            <v>0</v>
          </cell>
          <cell r="V4171">
            <v>0</v>
          </cell>
        </row>
        <row r="4172">
          <cell r="O4172">
            <v>0</v>
          </cell>
          <cell r="U4172">
            <v>0</v>
          </cell>
          <cell r="V4172">
            <v>0</v>
          </cell>
        </row>
        <row r="4173">
          <cell r="O4173">
            <v>0</v>
          </cell>
          <cell r="U4173">
            <v>0</v>
          </cell>
          <cell r="V4173">
            <v>0</v>
          </cell>
        </row>
        <row r="4174">
          <cell r="O4174">
            <v>0</v>
          </cell>
          <cell r="U4174">
            <v>0</v>
          </cell>
          <cell r="V4174">
            <v>0</v>
          </cell>
        </row>
        <row r="4175">
          <cell r="O4175">
            <v>0</v>
          </cell>
          <cell r="U4175">
            <v>0</v>
          </cell>
          <cell r="V4175">
            <v>0</v>
          </cell>
        </row>
        <row r="4176">
          <cell r="O4176">
            <v>0</v>
          </cell>
          <cell r="U4176">
            <v>0</v>
          </cell>
          <cell r="V4176">
            <v>0</v>
          </cell>
        </row>
        <row r="4177">
          <cell r="O4177">
            <v>0</v>
          </cell>
          <cell r="U4177">
            <v>0</v>
          </cell>
          <cell r="V4177">
            <v>0</v>
          </cell>
        </row>
        <row r="4178">
          <cell r="O4178">
            <v>0</v>
          </cell>
          <cell r="U4178">
            <v>0</v>
          </cell>
          <cell r="V4178">
            <v>0</v>
          </cell>
        </row>
        <row r="4179">
          <cell r="O4179">
            <v>0</v>
          </cell>
          <cell r="U4179">
            <v>0</v>
          </cell>
          <cell r="V4179">
            <v>0</v>
          </cell>
        </row>
        <row r="4180">
          <cell r="O4180">
            <v>0</v>
          </cell>
          <cell r="U4180">
            <v>0</v>
          </cell>
          <cell r="V4180">
            <v>0</v>
          </cell>
        </row>
        <row r="4181">
          <cell r="O4181">
            <v>0</v>
          </cell>
          <cell r="U4181">
            <v>0</v>
          </cell>
          <cell r="V4181">
            <v>0</v>
          </cell>
        </row>
        <row r="4182">
          <cell r="O4182">
            <v>0</v>
          </cell>
          <cell r="U4182">
            <v>0</v>
          </cell>
          <cell r="V4182">
            <v>0</v>
          </cell>
        </row>
        <row r="4183">
          <cell r="O4183">
            <v>0</v>
          </cell>
          <cell r="U4183">
            <v>0</v>
          </cell>
          <cell r="V4183">
            <v>0</v>
          </cell>
        </row>
        <row r="4184">
          <cell r="O4184">
            <v>0</v>
          </cell>
          <cell r="U4184">
            <v>0</v>
          </cell>
          <cell r="V4184">
            <v>0</v>
          </cell>
        </row>
        <row r="4185">
          <cell r="O4185">
            <v>0</v>
          </cell>
          <cell r="U4185">
            <v>0</v>
          </cell>
          <cell r="V4185">
            <v>0</v>
          </cell>
        </row>
        <row r="4186">
          <cell r="O4186">
            <v>0</v>
          </cell>
          <cell r="U4186">
            <v>0</v>
          </cell>
          <cell r="V4186">
            <v>0</v>
          </cell>
        </row>
        <row r="4187">
          <cell r="O4187">
            <v>0</v>
          </cell>
          <cell r="U4187">
            <v>0</v>
          </cell>
          <cell r="V4187">
            <v>0</v>
          </cell>
        </row>
        <row r="4188">
          <cell r="O4188">
            <v>0</v>
          </cell>
          <cell r="U4188">
            <v>0</v>
          </cell>
          <cell r="V4188">
            <v>0</v>
          </cell>
        </row>
        <row r="4189">
          <cell r="O4189">
            <v>0</v>
          </cell>
          <cell r="U4189">
            <v>0</v>
          </cell>
          <cell r="V4189">
            <v>0</v>
          </cell>
        </row>
        <row r="4190">
          <cell r="O4190">
            <v>0</v>
          </cell>
          <cell r="U4190">
            <v>0</v>
          </cell>
          <cell r="V4190">
            <v>0</v>
          </cell>
        </row>
        <row r="4191">
          <cell r="O4191">
            <v>0</v>
          </cell>
          <cell r="U4191">
            <v>0</v>
          </cell>
          <cell r="V4191">
            <v>0</v>
          </cell>
        </row>
        <row r="4192">
          <cell r="O4192">
            <v>0</v>
          </cell>
          <cell r="U4192">
            <v>0</v>
          </cell>
          <cell r="V4192">
            <v>0</v>
          </cell>
        </row>
        <row r="4193">
          <cell r="O4193">
            <v>0</v>
          </cell>
          <cell r="U4193">
            <v>0</v>
          </cell>
          <cell r="V4193">
            <v>0</v>
          </cell>
        </row>
        <row r="4194">
          <cell r="O4194">
            <v>0</v>
          </cell>
          <cell r="U4194">
            <v>0</v>
          </cell>
          <cell r="V4194">
            <v>0</v>
          </cell>
        </row>
        <row r="4195">
          <cell r="O4195">
            <v>0</v>
          </cell>
          <cell r="U4195">
            <v>0</v>
          </cell>
          <cell r="V4195">
            <v>0</v>
          </cell>
        </row>
        <row r="4196">
          <cell r="O4196">
            <v>0</v>
          </cell>
          <cell r="U4196">
            <v>0</v>
          </cell>
          <cell r="V4196">
            <v>0</v>
          </cell>
        </row>
        <row r="4197">
          <cell r="O4197">
            <v>0</v>
          </cell>
          <cell r="U4197">
            <v>0</v>
          </cell>
          <cell r="V4197">
            <v>0</v>
          </cell>
        </row>
        <row r="4198">
          <cell r="O4198">
            <v>0</v>
          </cell>
          <cell r="U4198">
            <v>0</v>
          </cell>
          <cell r="V4198">
            <v>0</v>
          </cell>
        </row>
        <row r="4199">
          <cell r="O4199">
            <v>0</v>
          </cell>
          <cell r="U4199">
            <v>0</v>
          </cell>
          <cell r="V4199">
            <v>0</v>
          </cell>
        </row>
        <row r="4200">
          <cell r="O4200">
            <v>0</v>
          </cell>
          <cell r="U4200">
            <v>0</v>
          </cell>
          <cell r="V4200">
            <v>0</v>
          </cell>
        </row>
        <row r="4201">
          <cell r="O4201">
            <v>0</v>
          </cell>
          <cell r="U4201">
            <v>0</v>
          </cell>
          <cell r="V4201">
            <v>0</v>
          </cell>
        </row>
        <row r="4202">
          <cell r="O4202">
            <v>0</v>
          </cell>
          <cell r="U4202">
            <v>0</v>
          </cell>
          <cell r="V4202">
            <v>0</v>
          </cell>
        </row>
        <row r="4203">
          <cell r="O4203">
            <v>0</v>
          </cell>
          <cell r="U4203">
            <v>0</v>
          </cell>
          <cell r="V4203">
            <v>0</v>
          </cell>
        </row>
        <row r="4204">
          <cell r="O4204">
            <v>0</v>
          </cell>
          <cell r="U4204">
            <v>0</v>
          </cell>
          <cell r="V4204">
            <v>0</v>
          </cell>
        </row>
        <row r="4205">
          <cell r="O4205">
            <v>0</v>
          </cell>
          <cell r="U4205">
            <v>0</v>
          </cell>
          <cell r="V4205">
            <v>0</v>
          </cell>
        </row>
        <row r="4206">
          <cell r="O4206">
            <v>0</v>
          </cell>
          <cell r="U4206">
            <v>0</v>
          </cell>
          <cell r="V4206">
            <v>0</v>
          </cell>
        </row>
        <row r="4207">
          <cell r="O4207">
            <v>0</v>
          </cell>
          <cell r="U4207">
            <v>0</v>
          </cell>
          <cell r="V4207">
            <v>0</v>
          </cell>
        </row>
        <row r="4208">
          <cell r="O4208">
            <v>0</v>
          </cell>
          <cell r="U4208">
            <v>0</v>
          </cell>
          <cell r="V4208">
            <v>0</v>
          </cell>
        </row>
        <row r="4209">
          <cell r="O4209">
            <v>0</v>
          </cell>
          <cell r="U4209">
            <v>0</v>
          </cell>
          <cell r="V4209">
            <v>0</v>
          </cell>
        </row>
        <row r="4210">
          <cell r="O4210">
            <v>0</v>
          </cell>
          <cell r="U4210">
            <v>0</v>
          </cell>
          <cell r="V4210">
            <v>0</v>
          </cell>
        </row>
        <row r="4211">
          <cell r="O4211">
            <v>0</v>
          </cell>
          <cell r="U4211">
            <v>0</v>
          </cell>
          <cell r="V4211">
            <v>0</v>
          </cell>
        </row>
        <row r="4212">
          <cell r="O4212">
            <v>0</v>
          </cell>
          <cell r="U4212">
            <v>0</v>
          </cell>
          <cell r="V4212">
            <v>0</v>
          </cell>
        </row>
        <row r="4213">
          <cell r="O4213">
            <v>0</v>
          </cell>
          <cell r="U4213">
            <v>0</v>
          </cell>
          <cell r="V4213">
            <v>0</v>
          </cell>
        </row>
        <row r="4214">
          <cell r="O4214">
            <v>0</v>
          </cell>
          <cell r="U4214">
            <v>0</v>
          </cell>
          <cell r="V4214">
            <v>0</v>
          </cell>
        </row>
        <row r="4215">
          <cell r="O4215">
            <v>0</v>
          </cell>
          <cell r="U4215">
            <v>0</v>
          </cell>
          <cell r="V4215">
            <v>0</v>
          </cell>
        </row>
        <row r="4216">
          <cell r="O4216">
            <v>0</v>
          </cell>
          <cell r="U4216">
            <v>0</v>
          </cell>
          <cell r="V4216">
            <v>0</v>
          </cell>
        </row>
        <row r="4217">
          <cell r="O4217">
            <v>0</v>
          </cell>
          <cell r="U4217">
            <v>0</v>
          </cell>
          <cell r="V4217">
            <v>0</v>
          </cell>
        </row>
        <row r="4218">
          <cell r="O4218">
            <v>0</v>
          </cell>
          <cell r="U4218">
            <v>0</v>
          </cell>
          <cell r="V4218">
            <v>0</v>
          </cell>
        </row>
        <row r="4219">
          <cell r="O4219">
            <v>0</v>
          </cell>
          <cell r="U4219">
            <v>0</v>
          </cell>
          <cell r="V4219">
            <v>0</v>
          </cell>
        </row>
        <row r="4220">
          <cell r="O4220">
            <v>0</v>
          </cell>
          <cell r="U4220">
            <v>0</v>
          </cell>
          <cell r="V4220">
            <v>0</v>
          </cell>
        </row>
        <row r="4221">
          <cell r="O4221">
            <v>0</v>
          </cell>
          <cell r="U4221">
            <v>0</v>
          </cell>
          <cell r="V4221">
            <v>0</v>
          </cell>
        </row>
        <row r="4222">
          <cell r="O4222">
            <v>0</v>
          </cell>
          <cell r="U4222">
            <v>0</v>
          </cell>
          <cell r="V4222">
            <v>0</v>
          </cell>
        </row>
        <row r="4223">
          <cell r="O4223">
            <v>0</v>
          </cell>
          <cell r="U4223">
            <v>0</v>
          </cell>
          <cell r="V4223">
            <v>0</v>
          </cell>
        </row>
        <row r="4224">
          <cell r="O4224">
            <v>0</v>
          </cell>
          <cell r="U4224">
            <v>0</v>
          </cell>
          <cell r="V4224">
            <v>0</v>
          </cell>
        </row>
        <row r="4225">
          <cell r="O4225">
            <v>0</v>
          </cell>
          <cell r="U4225">
            <v>0</v>
          </cell>
          <cell r="V4225">
            <v>0</v>
          </cell>
        </row>
        <row r="4226">
          <cell r="O4226">
            <v>0</v>
          </cell>
          <cell r="U4226">
            <v>0</v>
          </cell>
          <cell r="V4226">
            <v>0</v>
          </cell>
        </row>
        <row r="4227">
          <cell r="O4227">
            <v>0</v>
          </cell>
          <cell r="U4227">
            <v>0</v>
          </cell>
          <cell r="V4227">
            <v>0</v>
          </cell>
        </row>
        <row r="4228">
          <cell r="O4228">
            <v>0</v>
          </cell>
          <cell r="U4228">
            <v>0</v>
          </cell>
          <cell r="V4228">
            <v>0</v>
          </cell>
        </row>
        <row r="4229">
          <cell r="O4229">
            <v>0</v>
          </cell>
          <cell r="U4229">
            <v>0</v>
          </cell>
          <cell r="V4229">
            <v>0</v>
          </cell>
        </row>
        <row r="4230">
          <cell r="O4230">
            <v>0</v>
          </cell>
          <cell r="U4230">
            <v>0</v>
          </cell>
          <cell r="V4230">
            <v>0</v>
          </cell>
        </row>
        <row r="4231">
          <cell r="O4231">
            <v>0</v>
          </cell>
          <cell r="U4231">
            <v>0</v>
          </cell>
          <cell r="V4231">
            <v>0</v>
          </cell>
        </row>
        <row r="4232">
          <cell r="O4232">
            <v>0</v>
          </cell>
          <cell r="U4232">
            <v>0</v>
          </cell>
          <cell r="V4232">
            <v>0</v>
          </cell>
        </row>
        <row r="4233">
          <cell r="O4233">
            <v>0</v>
          </cell>
          <cell r="U4233">
            <v>0</v>
          </cell>
          <cell r="V4233">
            <v>0</v>
          </cell>
        </row>
        <row r="4234">
          <cell r="O4234">
            <v>0</v>
          </cell>
          <cell r="U4234">
            <v>0</v>
          </cell>
          <cell r="V4234">
            <v>0</v>
          </cell>
        </row>
        <row r="4235">
          <cell r="O4235">
            <v>0</v>
          </cell>
          <cell r="U4235">
            <v>0</v>
          </cell>
          <cell r="V4235">
            <v>0</v>
          </cell>
        </row>
        <row r="4236">
          <cell r="O4236">
            <v>0</v>
          </cell>
          <cell r="U4236">
            <v>0</v>
          </cell>
          <cell r="V4236">
            <v>0</v>
          </cell>
        </row>
        <row r="4237">
          <cell r="O4237">
            <v>0</v>
          </cell>
          <cell r="U4237">
            <v>0</v>
          </cell>
          <cell r="V4237">
            <v>0</v>
          </cell>
        </row>
        <row r="4238">
          <cell r="O4238">
            <v>0</v>
          </cell>
          <cell r="U4238">
            <v>0</v>
          </cell>
          <cell r="V4238">
            <v>0</v>
          </cell>
        </row>
        <row r="4239">
          <cell r="O4239">
            <v>0</v>
          </cell>
          <cell r="U4239">
            <v>0</v>
          </cell>
          <cell r="V4239">
            <v>0</v>
          </cell>
        </row>
        <row r="4240">
          <cell r="O4240">
            <v>0</v>
          </cell>
          <cell r="U4240">
            <v>0</v>
          </cell>
          <cell r="V4240">
            <v>0</v>
          </cell>
        </row>
        <row r="4241">
          <cell r="O4241">
            <v>0</v>
          </cell>
          <cell r="U4241">
            <v>0</v>
          </cell>
          <cell r="V4241">
            <v>0</v>
          </cell>
        </row>
        <row r="4242">
          <cell r="O4242">
            <v>0</v>
          </cell>
          <cell r="U4242">
            <v>0</v>
          </cell>
          <cell r="V4242">
            <v>0</v>
          </cell>
        </row>
        <row r="4243">
          <cell r="O4243">
            <v>0</v>
          </cell>
          <cell r="U4243">
            <v>0</v>
          </cell>
          <cell r="V4243">
            <v>0</v>
          </cell>
        </row>
        <row r="4244">
          <cell r="O4244">
            <v>0</v>
          </cell>
          <cell r="U4244">
            <v>0</v>
          </cell>
          <cell r="V4244">
            <v>0</v>
          </cell>
        </row>
        <row r="4245">
          <cell r="O4245">
            <v>0</v>
          </cell>
          <cell r="U4245">
            <v>0</v>
          </cell>
          <cell r="V4245">
            <v>0</v>
          </cell>
        </row>
        <row r="4246">
          <cell r="O4246">
            <v>0</v>
          </cell>
          <cell r="U4246">
            <v>0</v>
          </cell>
          <cell r="V4246">
            <v>0</v>
          </cell>
        </row>
        <row r="4247">
          <cell r="O4247">
            <v>0</v>
          </cell>
          <cell r="U4247">
            <v>0</v>
          </cell>
          <cell r="V4247">
            <v>0</v>
          </cell>
        </row>
        <row r="4248">
          <cell r="O4248">
            <v>0</v>
          </cell>
          <cell r="U4248">
            <v>0</v>
          </cell>
          <cell r="V4248">
            <v>0</v>
          </cell>
        </row>
        <row r="4249">
          <cell r="O4249">
            <v>0</v>
          </cell>
          <cell r="U4249">
            <v>0</v>
          </cell>
          <cell r="V4249">
            <v>0</v>
          </cell>
        </row>
        <row r="4250">
          <cell r="O4250">
            <v>0</v>
          </cell>
          <cell r="U4250">
            <v>0</v>
          </cell>
          <cell r="V4250">
            <v>0</v>
          </cell>
        </row>
        <row r="4251">
          <cell r="O4251">
            <v>0</v>
          </cell>
          <cell r="U4251">
            <v>0</v>
          </cell>
          <cell r="V4251">
            <v>0</v>
          </cell>
        </row>
        <row r="4252">
          <cell r="O4252">
            <v>0</v>
          </cell>
          <cell r="U4252">
            <v>0</v>
          </cell>
          <cell r="V4252">
            <v>0</v>
          </cell>
        </row>
        <row r="4253">
          <cell r="O4253">
            <v>0</v>
          </cell>
          <cell r="U4253">
            <v>0</v>
          </cell>
          <cell r="V4253">
            <v>0</v>
          </cell>
        </row>
        <row r="4254">
          <cell r="O4254">
            <v>0</v>
          </cell>
          <cell r="U4254">
            <v>0</v>
          </cell>
          <cell r="V4254">
            <v>0</v>
          </cell>
        </row>
        <row r="4255">
          <cell r="O4255">
            <v>0</v>
          </cell>
          <cell r="U4255">
            <v>0</v>
          </cell>
          <cell r="V4255">
            <v>0</v>
          </cell>
        </row>
        <row r="4256">
          <cell r="O4256">
            <v>0</v>
          </cell>
          <cell r="U4256">
            <v>0</v>
          </cell>
          <cell r="V4256">
            <v>0</v>
          </cell>
        </row>
        <row r="4257">
          <cell r="O4257">
            <v>0</v>
          </cell>
          <cell r="U4257">
            <v>0</v>
          </cell>
          <cell r="V4257">
            <v>0</v>
          </cell>
        </row>
        <row r="4258">
          <cell r="O4258">
            <v>0</v>
          </cell>
          <cell r="U4258">
            <v>0</v>
          </cell>
          <cell r="V4258">
            <v>0</v>
          </cell>
        </row>
        <row r="4259">
          <cell r="O4259">
            <v>0</v>
          </cell>
          <cell r="U4259">
            <v>0</v>
          </cell>
          <cell r="V4259">
            <v>0</v>
          </cell>
        </row>
        <row r="4260">
          <cell r="O4260">
            <v>0</v>
          </cell>
          <cell r="U4260">
            <v>0</v>
          </cell>
          <cell r="V4260">
            <v>0</v>
          </cell>
        </row>
        <row r="4261">
          <cell r="O4261">
            <v>0</v>
          </cell>
          <cell r="U4261">
            <v>0</v>
          </cell>
          <cell r="V4261">
            <v>0</v>
          </cell>
        </row>
        <row r="4262">
          <cell r="O4262">
            <v>0</v>
          </cell>
          <cell r="U4262">
            <v>0</v>
          </cell>
          <cell r="V4262">
            <v>0</v>
          </cell>
        </row>
        <row r="4263">
          <cell r="O4263">
            <v>0</v>
          </cell>
          <cell r="U4263">
            <v>0</v>
          </cell>
          <cell r="V4263">
            <v>0</v>
          </cell>
        </row>
        <row r="4264">
          <cell r="O4264">
            <v>0</v>
          </cell>
          <cell r="U4264">
            <v>0</v>
          </cell>
          <cell r="V4264">
            <v>0</v>
          </cell>
        </row>
        <row r="4265">
          <cell r="O4265">
            <v>0</v>
          </cell>
          <cell r="U4265">
            <v>0</v>
          </cell>
          <cell r="V4265">
            <v>0</v>
          </cell>
        </row>
        <row r="4266">
          <cell r="O4266">
            <v>0</v>
          </cell>
          <cell r="U4266">
            <v>0</v>
          </cell>
          <cell r="V4266">
            <v>0</v>
          </cell>
        </row>
        <row r="4267">
          <cell r="O4267">
            <v>0</v>
          </cell>
          <cell r="U4267">
            <v>0</v>
          </cell>
          <cell r="V4267">
            <v>0</v>
          </cell>
        </row>
        <row r="4268">
          <cell r="O4268">
            <v>0</v>
          </cell>
          <cell r="U4268">
            <v>0</v>
          </cell>
          <cell r="V4268">
            <v>0</v>
          </cell>
        </row>
        <row r="4269">
          <cell r="O4269">
            <v>0</v>
          </cell>
          <cell r="U4269">
            <v>0</v>
          </cell>
          <cell r="V4269">
            <v>0</v>
          </cell>
        </row>
        <row r="4270">
          <cell r="O4270">
            <v>0</v>
          </cell>
          <cell r="U4270">
            <v>0</v>
          </cell>
          <cell r="V4270">
            <v>0</v>
          </cell>
        </row>
        <row r="4271">
          <cell r="O4271">
            <v>0</v>
          </cell>
          <cell r="U4271">
            <v>0</v>
          </cell>
          <cell r="V4271">
            <v>0</v>
          </cell>
        </row>
        <row r="4272">
          <cell r="O4272">
            <v>0</v>
          </cell>
          <cell r="U4272">
            <v>0</v>
          </cell>
          <cell r="V4272">
            <v>0</v>
          </cell>
        </row>
        <row r="4273">
          <cell r="O4273">
            <v>0</v>
          </cell>
          <cell r="U4273">
            <v>0</v>
          </cell>
          <cell r="V4273">
            <v>0</v>
          </cell>
        </row>
        <row r="4274">
          <cell r="O4274">
            <v>0</v>
          </cell>
          <cell r="U4274">
            <v>0</v>
          </cell>
          <cell r="V4274">
            <v>0</v>
          </cell>
        </row>
        <row r="4275">
          <cell r="O4275">
            <v>0</v>
          </cell>
          <cell r="U4275">
            <v>0</v>
          </cell>
          <cell r="V4275">
            <v>0</v>
          </cell>
        </row>
        <row r="4276">
          <cell r="O4276">
            <v>0</v>
          </cell>
          <cell r="U4276">
            <v>0</v>
          </cell>
          <cell r="V4276">
            <v>0</v>
          </cell>
        </row>
        <row r="4277">
          <cell r="O4277">
            <v>0</v>
          </cell>
          <cell r="U4277">
            <v>0</v>
          </cell>
          <cell r="V4277">
            <v>0</v>
          </cell>
        </row>
        <row r="4278">
          <cell r="O4278">
            <v>0</v>
          </cell>
          <cell r="U4278">
            <v>0</v>
          </cell>
          <cell r="V4278">
            <v>0</v>
          </cell>
        </row>
        <row r="4279">
          <cell r="O4279">
            <v>0</v>
          </cell>
          <cell r="U4279">
            <v>0</v>
          </cell>
          <cell r="V4279">
            <v>0</v>
          </cell>
        </row>
        <row r="4280">
          <cell r="O4280">
            <v>0</v>
          </cell>
          <cell r="U4280">
            <v>0</v>
          </cell>
          <cell r="V4280">
            <v>0</v>
          </cell>
        </row>
        <row r="4281">
          <cell r="O4281">
            <v>0</v>
          </cell>
          <cell r="U4281">
            <v>0</v>
          </cell>
          <cell r="V4281">
            <v>0</v>
          </cell>
        </row>
        <row r="4282">
          <cell r="O4282">
            <v>0</v>
          </cell>
          <cell r="U4282">
            <v>0</v>
          </cell>
          <cell r="V4282">
            <v>0</v>
          </cell>
        </row>
        <row r="4283">
          <cell r="O4283">
            <v>0</v>
          </cell>
          <cell r="U4283">
            <v>0</v>
          </cell>
          <cell r="V4283">
            <v>0</v>
          </cell>
        </row>
        <row r="4284">
          <cell r="O4284">
            <v>0</v>
          </cell>
          <cell r="U4284">
            <v>0</v>
          </cell>
          <cell r="V4284">
            <v>0</v>
          </cell>
        </row>
        <row r="4285">
          <cell r="O4285">
            <v>0</v>
          </cell>
          <cell r="U4285">
            <v>0</v>
          </cell>
          <cell r="V4285">
            <v>0</v>
          </cell>
        </row>
        <row r="4286">
          <cell r="O4286">
            <v>0</v>
          </cell>
          <cell r="U4286">
            <v>0</v>
          </cell>
          <cell r="V4286">
            <v>0</v>
          </cell>
        </row>
        <row r="4287">
          <cell r="O4287">
            <v>0</v>
          </cell>
          <cell r="U4287">
            <v>0</v>
          </cell>
          <cell r="V4287">
            <v>0</v>
          </cell>
        </row>
        <row r="4288">
          <cell r="O4288">
            <v>0</v>
          </cell>
          <cell r="U4288">
            <v>0</v>
          </cell>
          <cell r="V4288">
            <v>0</v>
          </cell>
        </row>
        <row r="4289">
          <cell r="O4289">
            <v>0</v>
          </cell>
          <cell r="U4289">
            <v>0</v>
          </cell>
          <cell r="V4289">
            <v>0</v>
          </cell>
        </row>
        <row r="4290">
          <cell r="O4290">
            <v>0</v>
          </cell>
          <cell r="U4290">
            <v>0</v>
          </cell>
          <cell r="V4290">
            <v>0</v>
          </cell>
        </row>
        <row r="4291">
          <cell r="O4291">
            <v>0</v>
          </cell>
          <cell r="U4291">
            <v>0</v>
          </cell>
          <cell r="V4291">
            <v>0</v>
          </cell>
        </row>
        <row r="4292">
          <cell r="O4292">
            <v>0</v>
          </cell>
          <cell r="U4292">
            <v>0</v>
          </cell>
          <cell r="V4292">
            <v>0</v>
          </cell>
        </row>
        <row r="4293">
          <cell r="O4293">
            <v>0</v>
          </cell>
          <cell r="U4293">
            <v>0</v>
          </cell>
          <cell r="V4293">
            <v>0</v>
          </cell>
        </row>
        <row r="4294">
          <cell r="O4294">
            <v>0</v>
          </cell>
          <cell r="U4294">
            <v>0</v>
          </cell>
          <cell r="V4294">
            <v>0</v>
          </cell>
        </row>
        <row r="4295">
          <cell r="O4295">
            <v>0</v>
          </cell>
          <cell r="U4295">
            <v>0</v>
          </cell>
          <cell r="V4295">
            <v>0</v>
          </cell>
        </row>
        <row r="4296">
          <cell r="O4296">
            <v>0</v>
          </cell>
          <cell r="U4296">
            <v>0</v>
          </cell>
          <cell r="V4296">
            <v>0</v>
          </cell>
        </row>
        <row r="4297">
          <cell r="O4297">
            <v>0</v>
          </cell>
          <cell r="U4297">
            <v>0</v>
          </cell>
          <cell r="V4297">
            <v>0</v>
          </cell>
        </row>
        <row r="4298">
          <cell r="O4298">
            <v>0</v>
          </cell>
          <cell r="U4298">
            <v>0</v>
          </cell>
          <cell r="V4298">
            <v>0</v>
          </cell>
        </row>
        <row r="4299">
          <cell r="O4299">
            <v>0</v>
          </cell>
          <cell r="U4299">
            <v>0</v>
          </cell>
          <cell r="V4299">
            <v>0</v>
          </cell>
        </row>
        <row r="4300">
          <cell r="O4300">
            <v>0</v>
          </cell>
          <cell r="U4300">
            <v>0</v>
          </cell>
          <cell r="V4300">
            <v>0</v>
          </cell>
        </row>
        <row r="4301">
          <cell r="O4301">
            <v>0</v>
          </cell>
          <cell r="U4301">
            <v>0</v>
          </cell>
          <cell r="V4301">
            <v>0</v>
          </cell>
        </row>
        <row r="4302">
          <cell r="O4302">
            <v>0</v>
          </cell>
          <cell r="U4302">
            <v>0</v>
          </cell>
          <cell r="V4302">
            <v>0</v>
          </cell>
        </row>
        <row r="4303">
          <cell r="O4303">
            <v>0</v>
          </cell>
          <cell r="U4303">
            <v>0</v>
          </cell>
          <cell r="V4303">
            <v>0</v>
          </cell>
        </row>
        <row r="4304">
          <cell r="O4304">
            <v>0</v>
          </cell>
          <cell r="U4304">
            <v>0</v>
          </cell>
          <cell r="V4304">
            <v>0</v>
          </cell>
        </row>
        <row r="4305">
          <cell r="O4305">
            <v>0</v>
          </cell>
          <cell r="U4305">
            <v>0</v>
          </cell>
          <cell r="V4305">
            <v>0</v>
          </cell>
        </row>
        <row r="4306">
          <cell r="O4306">
            <v>0</v>
          </cell>
          <cell r="U4306">
            <v>0</v>
          </cell>
          <cell r="V4306">
            <v>0</v>
          </cell>
        </row>
        <row r="4307">
          <cell r="O4307">
            <v>0</v>
          </cell>
          <cell r="U4307">
            <v>0</v>
          </cell>
          <cell r="V4307">
            <v>0</v>
          </cell>
        </row>
        <row r="4308">
          <cell r="O4308">
            <v>0</v>
          </cell>
          <cell r="U4308">
            <v>0</v>
          </cell>
          <cell r="V4308">
            <v>0</v>
          </cell>
        </row>
        <row r="4309">
          <cell r="O4309">
            <v>0</v>
          </cell>
          <cell r="U4309">
            <v>0</v>
          </cell>
          <cell r="V4309">
            <v>0</v>
          </cell>
        </row>
        <row r="4310">
          <cell r="O4310">
            <v>0</v>
          </cell>
          <cell r="U4310">
            <v>0</v>
          </cell>
          <cell r="V4310">
            <v>0</v>
          </cell>
        </row>
        <row r="4311">
          <cell r="O4311">
            <v>0</v>
          </cell>
          <cell r="U4311">
            <v>0</v>
          </cell>
          <cell r="V4311">
            <v>0</v>
          </cell>
        </row>
        <row r="4312">
          <cell r="O4312">
            <v>0</v>
          </cell>
          <cell r="U4312">
            <v>0</v>
          </cell>
          <cell r="V4312">
            <v>0</v>
          </cell>
        </row>
        <row r="4313">
          <cell r="O4313">
            <v>0</v>
          </cell>
          <cell r="U4313">
            <v>0</v>
          </cell>
          <cell r="V4313">
            <v>0</v>
          </cell>
        </row>
        <row r="4314">
          <cell r="O4314">
            <v>0</v>
          </cell>
          <cell r="U4314">
            <v>0</v>
          </cell>
          <cell r="V4314">
            <v>0</v>
          </cell>
        </row>
        <row r="4315">
          <cell r="O4315">
            <v>0</v>
          </cell>
          <cell r="U4315">
            <v>0</v>
          </cell>
          <cell r="V4315">
            <v>0</v>
          </cell>
        </row>
        <row r="4316">
          <cell r="O4316">
            <v>0</v>
          </cell>
          <cell r="U4316">
            <v>0</v>
          </cell>
          <cell r="V4316">
            <v>0</v>
          </cell>
        </row>
        <row r="4317">
          <cell r="O4317">
            <v>0</v>
          </cell>
          <cell r="U4317">
            <v>0</v>
          </cell>
          <cell r="V4317">
            <v>0</v>
          </cell>
        </row>
        <row r="4318">
          <cell r="O4318">
            <v>0</v>
          </cell>
          <cell r="U4318">
            <v>0</v>
          </cell>
          <cell r="V4318">
            <v>0</v>
          </cell>
        </row>
        <row r="4319">
          <cell r="O4319">
            <v>0</v>
          </cell>
          <cell r="U4319">
            <v>0</v>
          </cell>
          <cell r="V4319">
            <v>0</v>
          </cell>
        </row>
        <row r="4320">
          <cell r="O4320">
            <v>0</v>
          </cell>
          <cell r="U4320">
            <v>0</v>
          </cell>
          <cell r="V4320">
            <v>0</v>
          </cell>
        </row>
        <row r="4321">
          <cell r="O4321">
            <v>0</v>
          </cell>
          <cell r="U4321">
            <v>0</v>
          </cell>
          <cell r="V4321">
            <v>0</v>
          </cell>
        </row>
        <row r="4322">
          <cell r="O4322">
            <v>0</v>
          </cell>
          <cell r="U4322">
            <v>0</v>
          </cell>
          <cell r="V4322">
            <v>0</v>
          </cell>
        </row>
        <row r="4323">
          <cell r="O4323">
            <v>0</v>
          </cell>
          <cell r="U4323">
            <v>0</v>
          </cell>
          <cell r="V4323">
            <v>0</v>
          </cell>
        </row>
        <row r="4324">
          <cell r="O4324">
            <v>0</v>
          </cell>
          <cell r="U4324">
            <v>0</v>
          </cell>
          <cell r="V4324">
            <v>0</v>
          </cell>
        </row>
        <row r="4325">
          <cell r="O4325">
            <v>0</v>
          </cell>
          <cell r="U4325">
            <v>0</v>
          </cell>
          <cell r="V4325">
            <v>0</v>
          </cell>
        </row>
        <row r="4326">
          <cell r="O4326">
            <v>0</v>
          </cell>
          <cell r="U4326">
            <v>0</v>
          </cell>
          <cell r="V4326">
            <v>0</v>
          </cell>
        </row>
        <row r="4327">
          <cell r="O4327">
            <v>0</v>
          </cell>
          <cell r="U4327">
            <v>0</v>
          </cell>
          <cell r="V4327">
            <v>0</v>
          </cell>
        </row>
        <row r="4328">
          <cell r="O4328">
            <v>0</v>
          </cell>
          <cell r="U4328">
            <v>0</v>
          </cell>
          <cell r="V4328">
            <v>0</v>
          </cell>
        </row>
        <row r="4329">
          <cell r="O4329">
            <v>0</v>
          </cell>
          <cell r="U4329">
            <v>0</v>
          </cell>
          <cell r="V4329">
            <v>0</v>
          </cell>
        </row>
        <row r="4330">
          <cell r="O4330">
            <v>0</v>
          </cell>
          <cell r="U4330">
            <v>0</v>
          </cell>
          <cell r="V4330">
            <v>0</v>
          </cell>
        </row>
        <row r="4331">
          <cell r="O4331">
            <v>0</v>
          </cell>
          <cell r="U4331">
            <v>0</v>
          </cell>
          <cell r="V4331">
            <v>0</v>
          </cell>
        </row>
        <row r="4332">
          <cell r="O4332">
            <v>0</v>
          </cell>
          <cell r="U4332">
            <v>0</v>
          </cell>
          <cell r="V4332">
            <v>0</v>
          </cell>
        </row>
        <row r="4333">
          <cell r="O4333">
            <v>0</v>
          </cell>
          <cell r="U4333">
            <v>0</v>
          </cell>
          <cell r="V4333">
            <v>0</v>
          </cell>
        </row>
        <row r="4334">
          <cell r="O4334">
            <v>0</v>
          </cell>
          <cell r="U4334">
            <v>0</v>
          </cell>
          <cell r="V4334">
            <v>0</v>
          </cell>
        </row>
        <row r="4335">
          <cell r="O4335">
            <v>0</v>
          </cell>
          <cell r="U4335">
            <v>0</v>
          </cell>
          <cell r="V4335">
            <v>0</v>
          </cell>
        </row>
        <row r="4336">
          <cell r="O4336">
            <v>0</v>
          </cell>
          <cell r="U4336">
            <v>0</v>
          </cell>
          <cell r="V4336">
            <v>0</v>
          </cell>
        </row>
        <row r="4337">
          <cell r="O4337">
            <v>0</v>
          </cell>
          <cell r="U4337">
            <v>0</v>
          </cell>
          <cell r="V4337">
            <v>0</v>
          </cell>
        </row>
        <row r="4338">
          <cell r="O4338">
            <v>0</v>
          </cell>
          <cell r="U4338">
            <v>0</v>
          </cell>
          <cell r="V4338">
            <v>0</v>
          </cell>
        </row>
        <row r="4339">
          <cell r="O4339">
            <v>0</v>
          </cell>
          <cell r="U4339">
            <v>0</v>
          </cell>
          <cell r="V4339">
            <v>0</v>
          </cell>
        </row>
        <row r="4340">
          <cell r="O4340">
            <v>0</v>
          </cell>
          <cell r="U4340">
            <v>0</v>
          </cell>
          <cell r="V4340">
            <v>0</v>
          </cell>
        </row>
        <row r="4341">
          <cell r="O4341">
            <v>0</v>
          </cell>
          <cell r="U4341">
            <v>0</v>
          </cell>
          <cell r="V4341">
            <v>0</v>
          </cell>
        </row>
        <row r="4342">
          <cell r="O4342">
            <v>0</v>
          </cell>
          <cell r="U4342">
            <v>0</v>
          </cell>
          <cell r="V4342">
            <v>0</v>
          </cell>
        </row>
        <row r="4343">
          <cell r="O4343">
            <v>0</v>
          </cell>
          <cell r="U4343">
            <v>0</v>
          </cell>
          <cell r="V4343">
            <v>0</v>
          </cell>
        </row>
        <row r="4344">
          <cell r="O4344">
            <v>0</v>
          </cell>
          <cell r="U4344">
            <v>0</v>
          </cell>
          <cell r="V4344">
            <v>0</v>
          </cell>
        </row>
        <row r="4345">
          <cell r="O4345">
            <v>0</v>
          </cell>
          <cell r="U4345">
            <v>0</v>
          </cell>
          <cell r="V4345">
            <v>0</v>
          </cell>
        </row>
        <row r="4346">
          <cell r="O4346">
            <v>0</v>
          </cell>
          <cell r="U4346">
            <v>0</v>
          </cell>
          <cell r="V4346">
            <v>0</v>
          </cell>
        </row>
        <row r="4347">
          <cell r="O4347">
            <v>0</v>
          </cell>
          <cell r="U4347">
            <v>0</v>
          </cell>
          <cell r="V4347">
            <v>0</v>
          </cell>
        </row>
        <row r="4348">
          <cell r="O4348">
            <v>0</v>
          </cell>
          <cell r="U4348">
            <v>0</v>
          </cell>
          <cell r="V4348">
            <v>0</v>
          </cell>
        </row>
        <row r="4349">
          <cell r="O4349">
            <v>0</v>
          </cell>
          <cell r="U4349">
            <v>0</v>
          </cell>
          <cell r="V4349">
            <v>0</v>
          </cell>
        </row>
        <row r="4350">
          <cell r="O4350">
            <v>0</v>
          </cell>
          <cell r="U4350">
            <v>0</v>
          </cell>
          <cell r="V4350">
            <v>0</v>
          </cell>
        </row>
        <row r="4351">
          <cell r="O4351">
            <v>0</v>
          </cell>
          <cell r="U4351">
            <v>0</v>
          </cell>
          <cell r="V4351">
            <v>0</v>
          </cell>
        </row>
        <row r="4352">
          <cell r="O4352">
            <v>0</v>
          </cell>
          <cell r="U4352">
            <v>0</v>
          </cell>
          <cell r="V4352">
            <v>0</v>
          </cell>
        </row>
        <row r="4353">
          <cell r="O4353">
            <v>0</v>
          </cell>
          <cell r="U4353">
            <v>0</v>
          </cell>
          <cell r="V4353">
            <v>0</v>
          </cell>
        </row>
        <row r="4354">
          <cell r="O4354">
            <v>0</v>
          </cell>
          <cell r="U4354">
            <v>0</v>
          </cell>
          <cell r="V4354">
            <v>0</v>
          </cell>
        </row>
        <row r="4355">
          <cell r="O4355">
            <v>0</v>
          </cell>
          <cell r="U4355">
            <v>0</v>
          </cell>
          <cell r="V4355">
            <v>0</v>
          </cell>
        </row>
        <row r="4356">
          <cell r="O4356">
            <v>0</v>
          </cell>
          <cell r="U4356">
            <v>0</v>
          </cell>
          <cell r="V4356">
            <v>0</v>
          </cell>
        </row>
        <row r="4357">
          <cell r="O4357">
            <v>0</v>
          </cell>
          <cell r="U4357">
            <v>0</v>
          </cell>
          <cell r="V4357">
            <v>0</v>
          </cell>
        </row>
        <row r="4358">
          <cell r="O4358">
            <v>0</v>
          </cell>
          <cell r="U4358">
            <v>0</v>
          </cell>
          <cell r="V4358">
            <v>0</v>
          </cell>
        </row>
        <row r="4359">
          <cell r="O4359">
            <v>0</v>
          </cell>
          <cell r="U4359">
            <v>0</v>
          </cell>
          <cell r="V4359">
            <v>0</v>
          </cell>
        </row>
        <row r="4360">
          <cell r="O4360">
            <v>0</v>
          </cell>
          <cell r="U4360">
            <v>0</v>
          </cell>
          <cell r="V4360">
            <v>0</v>
          </cell>
        </row>
        <row r="4361">
          <cell r="O4361">
            <v>0</v>
          </cell>
          <cell r="U4361">
            <v>0</v>
          </cell>
          <cell r="V4361">
            <v>0</v>
          </cell>
        </row>
        <row r="4362">
          <cell r="O4362">
            <v>0</v>
          </cell>
          <cell r="U4362">
            <v>0</v>
          </cell>
          <cell r="V4362">
            <v>0</v>
          </cell>
        </row>
        <row r="4363">
          <cell r="O4363">
            <v>0</v>
          </cell>
          <cell r="U4363">
            <v>0</v>
          </cell>
          <cell r="V4363">
            <v>0</v>
          </cell>
        </row>
        <row r="4364">
          <cell r="O4364">
            <v>0</v>
          </cell>
          <cell r="U4364">
            <v>0</v>
          </cell>
          <cell r="V4364">
            <v>0</v>
          </cell>
        </row>
        <row r="4365">
          <cell r="O4365">
            <v>0</v>
          </cell>
          <cell r="U4365">
            <v>0</v>
          </cell>
          <cell r="V4365">
            <v>0</v>
          </cell>
        </row>
        <row r="4366">
          <cell r="O4366">
            <v>0</v>
          </cell>
          <cell r="U4366">
            <v>0</v>
          </cell>
          <cell r="V4366">
            <v>0</v>
          </cell>
        </row>
        <row r="4367">
          <cell r="O4367">
            <v>0</v>
          </cell>
          <cell r="U4367">
            <v>0</v>
          </cell>
          <cell r="V4367">
            <v>0</v>
          </cell>
        </row>
        <row r="4368">
          <cell r="O4368">
            <v>0</v>
          </cell>
          <cell r="U4368">
            <v>0</v>
          </cell>
          <cell r="V4368">
            <v>0</v>
          </cell>
        </row>
        <row r="4369">
          <cell r="O4369">
            <v>0</v>
          </cell>
          <cell r="U4369">
            <v>0</v>
          </cell>
          <cell r="V4369">
            <v>0</v>
          </cell>
        </row>
        <row r="4370">
          <cell r="O4370">
            <v>0</v>
          </cell>
          <cell r="U4370">
            <v>0</v>
          </cell>
          <cell r="V4370">
            <v>0</v>
          </cell>
        </row>
        <row r="4371">
          <cell r="O4371">
            <v>0</v>
          </cell>
          <cell r="U4371">
            <v>0</v>
          </cell>
          <cell r="V4371">
            <v>0</v>
          </cell>
        </row>
        <row r="4372">
          <cell r="O4372">
            <v>0</v>
          </cell>
          <cell r="U4372">
            <v>0</v>
          </cell>
          <cell r="V4372">
            <v>0</v>
          </cell>
        </row>
        <row r="4373">
          <cell r="O4373">
            <v>0</v>
          </cell>
          <cell r="U4373">
            <v>0</v>
          </cell>
          <cell r="V4373">
            <v>0</v>
          </cell>
        </row>
        <row r="4374">
          <cell r="O4374">
            <v>0</v>
          </cell>
          <cell r="U4374">
            <v>0</v>
          </cell>
          <cell r="V4374">
            <v>0</v>
          </cell>
        </row>
        <row r="4375">
          <cell r="O4375">
            <v>0</v>
          </cell>
          <cell r="U4375">
            <v>0</v>
          </cell>
          <cell r="V4375">
            <v>0</v>
          </cell>
        </row>
        <row r="4376">
          <cell r="O4376">
            <v>0</v>
          </cell>
          <cell r="U4376">
            <v>0</v>
          </cell>
          <cell r="V4376">
            <v>0</v>
          </cell>
        </row>
        <row r="4377">
          <cell r="O4377">
            <v>0</v>
          </cell>
          <cell r="U4377">
            <v>0</v>
          </cell>
          <cell r="V4377">
            <v>0</v>
          </cell>
        </row>
        <row r="4378">
          <cell r="O4378">
            <v>0</v>
          </cell>
          <cell r="U4378">
            <v>0</v>
          </cell>
          <cell r="V4378">
            <v>0</v>
          </cell>
        </row>
        <row r="4379">
          <cell r="O4379">
            <v>0</v>
          </cell>
          <cell r="U4379">
            <v>0</v>
          </cell>
          <cell r="V4379">
            <v>0</v>
          </cell>
        </row>
        <row r="4380">
          <cell r="O4380">
            <v>0</v>
          </cell>
          <cell r="U4380">
            <v>0</v>
          </cell>
          <cell r="V4380">
            <v>0</v>
          </cell>
        </row>
        <row r="4381">
          <cell r="O4381">
            <v>0</v>
          </cell>
          <cell r="U4381">
            <v>0</v>
          </cell>
          <cell r="V4381">
            <v>0</v>
          </cell>
        </row>
        <row r="4382">
          <cell r="O4382">
            <v>0</v>
          </cell>
          <cell r="U4382">
            <v>0</v>
          </cell>
          <cell r="V4382">
            <v>0</v>
          </cell>
        </row>
        <row r="4383">
          <cell r="O4383">
            <v>0</v>
          </cell>
          <cell r="U4383">
            <v>0</v>
          </cell>
          <cell r="V4383">
            <v>0</v>
          </cell>
        </row>
        <row r="4384">
          <cell r="O4384">
            <v>0</v>
          </cell>
          <cell r="U4384">
            <v>0</v>
          </cell>
          <cell r="V4384">
            <v>0</v>
          </cell>
        </row>
        <row r="4385">
          <cell r="O4385">
            <v>0</v>
          </cell>
          <cell r="U4385">
            <v>0</v>
          </cell>
          <cell r="V4385">
            <v>0</v>
          </cell>
        </row>
        <row r="4386">
          <cell r="O4386">
            <v>0</v>
          </cell>
          <cell r="U4386">
            <v>0</v>
          </cell>
          <cell r="V4386">
            <v>0</v>
          </cell>
        </row>
        <row r="4387">
          <cell r="O4387">
            <v>0</v>
          </cell>
          <cell r="U4387">
            <v>0</v>
          </cell>
          <cell r="V4387">
            <v>0</v>
          </cell>
        </row>
        <row r="4388">
          <cell r="O4388">
            <v>0</v>
          </cell>
          <cell r="U4388">
            <v>0</v>
          </cell>
          <cell r="V4388">
            <v>0</v>
          </cell>
        </row>
        <row r="4389">
          <cell r="O4389">
            <v>0</v>
          </cell>
          <cell r="U4389">
            <v>0</v>
          </cell>
          <cell r="V4389">
            <v>0</v>
          </cell>
        </row>
        <row r="4390">
          <cell r="O4390">
            <v>0</v>
          </cell>
          <cell r="U4390">
            <v>0</v>
          </cell>
          <cell r="V4390">
            <v>0</v>
          </cell>
        </row>
        <row r="4391">
          <cell r="O4391">
            <v>0</v>
          </cell>
          <cell r="U4391">
            <v>0</v>
          </cell>
          <cell r="V4391">
            <v>0</v>
          </cell>
        </row>
        <row r="4392">
          <cell r="O4392">
            <v>0</v>
          </cell>
          <cell r="U4392">
            <v>0</v>
          </cell>
          <cell r="V4392">
            <v>0</v>
          </cell>
        </row>
        <row r="4393">
          <cell r="O4393">
            <v>0</v>
          </cell>
          <cell r="U4393">
            <v>0</v>
          </cell>
          <cell r="V4393">
            <v>0</v>
          </cell>
        </row>
        <row r="4394">
          <cell r="O4394">
            <v>0</v>
          </cell>
          <cell r="U4394">
            <v>0</v>
          </cell>
          <cell r="V4394">
            <v>0</v>
          </cell>
        </row>
        <row r="4395">
          <cell r="O4395">
            <v>0</v>
          </cell>
          <cell r="U4395">
            <v>0</v>
          </cell>
          <cell r="V4395">
            <v>0</v>
          </cell>
        </row>
        <row r="4396">
          <cell r="O4396">
            <v>0</v>
          </cell>
          <cell r="U4396">
            <v>0</v>
          </cell>
          <cell r="V4396">
            <v>0</v>
          </cell>
        </row>
        <row r="4397">
          <cell r="O4397">
            <v>0</v>
          </cell>
          <cell r="U4397">
            <v>0</v>
          </cell>
          <cell r="V4397">
            <v>0</v>
          </cell>
        </row>
        <row r="4398">
          <cell r="O4398">
            <v>0</v>
          </cell>
          <cell r="U4398">
            <v>0</v>
          </cell>
          <cell r="V4398">
            <v>0</v>
          </cell>
        </row>
        <row r="4399">
          <cell r="O4399">
            <v>0</v>
          </cell>
          <cell r="U4399">
            <v>0</v>
          </cell>
          <cell r="V4399">
            <v>0</v>
          </cell>
        </row>
        <row r="4400">
          <cell r="O4400">
            <v>0</v>
          </cell>
          <cell r="U4400">
            <v>0</v>
          </cell>
          <cell r="V4400">
            <v>0</v>
          </cell>
        </row>
        <row r="4401">
          <cell r="O4401">
            <v>0</v>
          </cell>
          <cell r="U4401">
            <v>0</v>
          </cell>
          <cell r="V4401">
            <v>0</v>
          </cell>
        </row>
        <row r="4402">
          <cell r="O4402">
            <v>0</v>
          </cell>
          <cell r="U4402">
            <v>0</v>
          </cell>
          <cell r="V4402">
            <v>0</v>
          </cell>
        </row>
        <row r="4403">
          <cell r="O4403">
            <v>0</v>
          </cell>
          <cell r="U4403">
            <v>0</v>
          </cell>
          <cell r="V4403">
            <v>0</v>
          </cell>
        </row>
        <row r="4404">
          <cell r="O4404">
            <v>0</v>
          </cell>
          <cell r="U4404">
            <v>0</v>
          </cell>
          <cell r="V4404">
            <v>0</v>
          </cell>
        </row>
        <row r="4405">
          <cell r="O4405">
            <v>0</v>
          </cell>
          <cell r="U4405">
            <v>0</v>
          </cell>
          <cell r="V4405">
            <v>0</v>
          </cell>
        </row>
        <row r="4406">
          <cell r="O4406">
            <v>0</v>
          </cell>
          <cell r="U4406">
            <v>0</v>
          </cell>
          <cell r="V4406">
            <v>0</v>
          </cell>
        </row>
        <row r="4407">
          <cell r="O4407">
            <v>0</v>
          </cell>
          <cell r="U4407">
            <v>0</v>
          </cell>
          <cell r="V4407">
            <v>0</v>
          </cell>
        </row>
        <row r="4408">
          <cell r="O4408">
            <v>0</v>
          </cell>
          <cell r="U4408">
            <v>0</v>
          </cell>
          <cell r="V4408">
            <v>0</v>
          </cell>
        </row>
        <row r="4409">
          <cell r="O4409">
            <v>0</v>
          </cell>
          <cell r="U4409">
            <v>0</v>
          </cell>
          <cell r="V4409">
            <v>0</v>
          </cell>
        </row>
        <row r="4410">
          <cell r="O4410">
            <v>0</v>
          </cell>
          <cell r="U4410">
            <v>0</v>
          </cell>
          <cell r="V4410">
            <v>0</v>
          </cell>
        </row>
        <row r="4411">
          <cell r="O4411">
            <v>0</v>
          </cell>
          <cell r="U4411">
            <v>0</v>
          </cell>
          <cell r="V4411">
            <v>0</v>
          </cell>
        </row>
        <row r="4412">
          <cell r="O4412">
            <v>0</v>
          </cell>
          <cell r="U4412">
            <v>0</v>
          </cell>
          <cell r="V4412">
            <v>0</v>
          </cell>
        </row>
        <row r="4413">
          <cell r="O4413">
            <v>0</v>
          </cell>
          <cell r="U4413">
            <v>0</v>
          </cell>
          <cell r="V4413">
            <v>0</v>
          </cell>
        </row>
        <row r="4414">
          <cell r="O4414">
            <v>0</v>
          </cell>
          <cell r="U4414">
            <v>0</v>
          </cell>
          <cell r="V4414">
            <v>0</v>
          </cell>
        </row>
        <row r="4415">
          <cell r="O4415">
            <v>0</v>
          </cell>
          <cell r="U4415">
            <v>0</v>
          </cell>
          <cell r="V4415">
            <v>0</v>
          </cell>
        </row>
        <row r="4416">
          <cell r="O4416">
            <v>0</v>
          </cell>
          <cell r="U4416">
            <v>0</v>
          </cell>
          <cell r="V4416">
            <v>0</v>
          </cell>
        </row>
        <row r="4417">
          <cell r="O4417">
            <v>0</v>
          </cell>
          <cell r="U4417">
            <v>0</v>
          </cell>
          <cell r="V4417">
            <v>0</v>
          </cell>
        </row>
        <row r="4418">
          <cell r="O4418">
            <v>0</v>
          </cell>
          <cell r="U4418">
            <v>0</v>
          </cell>
          <cell r="V4418">
            <v>0</v>
          </cell>
        </row>
        <row r="4419">
          <cell r="O4419">
            <v>0</v>
          </cell>
          <cell r="U4419">
            <v>0</v>
          </cell>
          <cell r="V4419">
            <v>0</v>
          </cell>
        </row>
        <row r="4420">
          <cell r="O4420">
            <v>0</v>
          </cell>
          <cell r="U4420">
            <v>0</v>
          </cell>
          <cell r="V4420">
            <v>0</v>
          </cell>
        </row>
        <row r="4421">
          <cell r="O4421">
            <v>0</v>
          </cell>
          <cell r="U4421">
            <v>0</v>
          </cell>
          <cell r="V4421">
            <v>0</v>
          </cell>
        </row>
        <row r="4422">
          <cell r="O4422">
            <v>0</v>
          </cell>
          <cell r="U4422">
            <v>0</v>
          </cell>
          <cell r="V4422">
            <v>0</v>
          </cell>
        </row>
        <row r="4423">
          <cell r="O4423">
            <v>0</v>
          </cell>
          <cell r="U4423">
            <v>0</v>
          </cell>
          <cell r="V4423">
            <v>0</v>
          </cell>
        </row>
        <row r="4424">
          <cell r="O4424">
            <v>0</v>
          </cell>
          <cell r="U4424">
            <v>0</v>
          </cell>
          <cell r="V4424">
            <v>0</v>
          </cell>
        </row>
        <row r="4425">
          <cell r="O4425">
            <v>0</v>
          </cell>
          <cell r="U4425">
            <v>0</v>
          </cell>
          <cell r="V4425">
            <v>0</v>
          </cell>
        </row>
        <row r="4426">
          <cell r="O4426">
            <v>0</v>
          </cell>
          <cell r="U4426">
            <v>0</v>
          </cell>
          <cell r="V4426">
            <v>0</v>
          </cell>
        </row>
        <row r="4427">
          <cell r="O4427">
            <v>0</v>
          </cell>
          <cell r="U4427">
            <v>0</v>
          </cell>
          <cell r="V4427">
            <v>0</v>
          </cell>
        </row>
        <row r="4428">
          <cell r="O4428">
            <v>0</v>
          </cell>
          <cell r="U4428">
            <v>0</v>
          </cell>
          <cell r="V4428">
            <v>0</v>
          </cell>
        </row>
        <row r="4429">
          <cell r="O4429">
            <v>0</v>
          </cell>
          <cell r="U4429">
            <v>0</v>
          </cell>
          <cell r="V4429">
            <v>0</v>
          </cell>
        </row>
        <row r="4430">
          <cell r="O4430">
            <v>0</v>
          </cell>
          <cell r="U4430">
            <v>0</v>
          </cell>
          <cell r="V4430">
            <v>0</v>
          </cell>
        </row>
        <row r="4431">
          <cell r="O4431">
            <v>0</v>
          </cell>
          <cell r="U4431">
            <v>0</v>
          </cell>
          <cell r="V4431">
            <v>0</v>
          </cell>
        </row>
        <row r="4432">
          <cell r="O4432">
            <v>0</v>
          </cell>
          <cell r="U4432">
            <v>0</v>
          </cell>
          <cell r="V4432">
            <v>0</v>
          </cell>
        </row>
        <row r="4433">
          <cell r="O4433">
            <v>0</v>
          </cell>
          <cell r="U4433">
            <v>0</v>
          </cell>
          <cell r="V4433">
            <v>0</v>
          </cell>
        </row>
        <row r="4434">
          <cell r="O4434">
            <v>0</v>
          </cell>
          <cell r="U4434">
            <v>0</v>
          </cell>
          <cell r="V4434">
            <v>0</v>
          </cell>
        </row>
        <row r="4435">
          <cell r="O4435">
            <v>0</v>
          </cell>
          <cell r="U4435">
            <v>0</v>
          </cell>
          <cell r="V4435">
            <v>0</v>
          </cell>
        </row>
        <row r="4436">
          <cell r="O4436">
            <v>0</v>
          </cell>
          <cell r="U4436">
            <v>0</v>
          </cell>
          <cell r="V4436">
            <v>0</v>
          </cell>
        </row>
        <row r="4437">
          <cell r="O4437">
            <v>0</v>
          </cell>
          <cell r="U4437">
            <v>0</v>
          </cell>
          <cell r="V4437">
            <v>0</v>
          </cell>
        </row>
        <row r="4438">
          <cell r="O4438">
            <v>0</v>
          </cell>
          <cell r="U4438">
            <v>0</v>
          </cell>
          <cell r="V4438">
            <v>0</v>
          </cell>
        </row>
        <row r="4439">
          <cell r="O4439">
            <v>0</v>
          </cell>
          <cell r="U4439">
            <v>0</v>
          </cell>
          <cell r="V4439">
            <v>0</v>
          </cell>
        </row>
        <row r="4440">
          <cell r="O4440">
            <v>0</v>
          </cell>
          <cell r="U4440">
            <v>0</v>
          </cell>
          <cell r="V4440">
            <v>0</v>
          </cell>
        </row>
        <row r="4441">
          <cell r="O4441">
            <v>0</v>
          </cell>
          <cell r="U4441">
            <v>0</v>
          </cell>
          <cell r="V4441">
            <v>0</v>
          </cell>
        </row>
        <row r="4442">
          <cell r="O4442">
            <v>0</v>
          </cell>
          <cell r="U4442">
            <v>0</v>
          </cell>
          <cell r="V4442">
            <v>0</v>
          </cell>
        </row>
        <row r="4443">
          <cell r="O4443">
            <v>0</v>
          </cell>
          <cell r="U4443">
            <v>0</v>
          </cell>
          <cell r="V4443">
            <v>0</v>
          </cell>
        </row>
        <row r="4444">
          <cell r="O4444">
            <v>0</v>
          </cell>
          <cell r="U4444">
            <v>0</v>
          </cell>
          <cell r="V4444">
            <v>0</v>
          </cell>
        </row>
        <row r="4445">
          <cell r="O4445">
            <v>0</v>
          </cell>
          <cell r="U4445">
            <v>0</v>
          </cell>
          <cell r="V4445">
            <v>0</v>
          </cell>
        </row>
        <row r="4446">
          <cell r="O4446">
            <v>0</v>
          </cell>
          <cell r="U4446">
            <v>0</v>
          </cell>
          <cell r="V4446">
            <v>0</v>
          </cell>
        </row>
        <row r="4447">
          <cell r="O4447">
            <v>0</v>
          </cell>
          <cell r="U4447">
            <v>0</v>
          </cell>
          <cell r="V4447">
            <v>0</v>
          </cell>
        </row>
        <row r="4448">
          <cell r="O4448">
            <v>0</v>
          </cell>
          <cell r="U4448">
            <v>0</v>
          </cell>
          <cell r="V4448">
            <v>0</v>
          </cell>
        </row>
        <row r="4449">
          <cell r="O4449">
            <v>0</v>
          </cell>
          <cell r="U4449">
            <v>0</v>
          </cell>
          <cell r="V4449">
            <v>0</v>
          </cell>
        </row>
        <row r="4450">
          <cell r="O4450">
            <v>0</v>
          </cell>
          <cell r="U4450">
            <v>0</v>
          </cell>
          <cell r="V4450">
            <v>0</v>
          </cell>
        </row>
        <row r="4451">
          <cell r="O4451">
            <v>0</v>
          </cell>
          <cell r="U4451">
            <v>0</v>
          </cell>
          <cell r="V4451">
            <v>0</v>
          </cell>
        </row>
        <row r="4452">
          <cell r="O4452">
            <v>0</v>
          </cell>
          <cell r="U4452">
            <v>0</v>
          </cell>
          <cell r="V4452">
            <v>0</v>
          </cell>
        </row>
        <row r="4453">
          <cell r="O4453">
            <v>0</v>
          </cell>
          <cell r="U4453">
            <v>0</v>
          </cell>
          <cell r="V4453">
            <v>0</v>
          </cell>
        </row>
        <row r="4454">
          <cell r="O4454">
            <v>0</v>
          </cell>
          <cell r="U4454">
            <v>0</v>
          </cell>
          <cell r="V4454">
            <v>0</v>
          </cell>
        </row>
        <row r="4455">
          <cell r="O4455">
            <v>0</v>
          </cell>
          <cell r="U4455">
            <v>0</v>
          </cell>
          <cell r="V4455">
            <v>0</v>
          </cell>
        </row>
        <row r="4456">
          <cell r="O4456">
            <v>0</v>
          </cell>
          <cell r="U4456">
            <v>0</v>
          </cell>
          <cell r="V4456">
            <v>0</v>
          </cell>
        </row>
        <row r="4457">
          <cell r="O4457">
            <v>0</v>
          </cell>
          <cell r="U4457">
            <v>0</v>
          </cell>
          <cell r="V4457">
            <v>0</v>
          </cell>
        </row>
        <row r="4458">
          <cell r="O4458">
            <v>0</v>
          </cell>
          <cell r="U4458">
            <v>0</v>
          </cell>
          <cell r="V4458">
            <v>0</v>
          </cell>
        </row>
        <row r="4459">
          <cell r="O4459">
            <v>0</v>
          </cell>
          <cell r="U4459">
            <v>0</v>
          </cell>
          <cell r="V4459">
            <v>0</v>
          </cell>
        </row>
        <row r="4460">
          <cell r="O4460">
            <v>0</v>
          </cell>
          <cell r="U4460">
            <v>0</v>
          </cell>
          <cell r="V4460">
            <v>0</v>
          </cell>
        </row>
        <row r="4461">
          <cell r="O4461">
            <v>0</v>
          </cell>
          <cell r="U4461">
            <v>0</v>
          </cell>
          <cell r="V4461">
            <v>0</v>
          </cell>
        </row>
        <row r="4462">
          <cell r="O4462">
            <v>0</v>
          </cell>
          <cell r="U4462">
            <v>0</v>
          </cell>
          <cell r="V4462">
            <v>0</v>
          </cell>
        </row>
        <row r="4463">
          <cell r="O4463">
            <v>0</v>
          </cell>
          <cell r="U4463">
            <v>0</v>
          </cell>
          <cell r="V4463">
            <v>0</v>
          </cell>
        </row>
        <row r="4464">
          <cell r="O4464">
            <v>0</v>
          </cell>
          <cell r="U4464">
            <v>0</v>
          </cell>
          <cell r="V4464">
            <v>0</v>
          </cell>
        </row>
        <row r="4465">
          <cell r="O4465">
            <v>0</v>
          </cell>
          <cell r="U4465">
            <v>0</v>
          </cell>
          <cell r="V4465">
            <v>0</v>
          </cell>
        </row>
        <row r="4466">
          <cell r="O4466">
            <v>0</v>
          </cell>
          <cell r="U4466">
            <v>0</v>
          </cell>
          <cell r="V4466">
            <v>0</v>
          </cell>
        </row>
        <row r="4467">
          <cell r="O4467">
            <v>0</v>
          </cell>
          <cell r="U4467">
            <v>0</v>
          </cell>
          <cell r="V4467">
            <v>0</v>
          </cell>
        </row>
        <row r="4468">
          <cell r="O4468">
            <v>0</v>
          </cell>
          <cell r="U4468">
            <v>0</v>
          </cell>
          <cell r="V4468">
            <v>0</v>
          </cell>
        </row>
        <row r="4469">
          <cell r="O4469">
            <v>0</v>
          </cell>
          <cell r="U4469">
            <v>0</v>
          </cell>
          <cell r="V4469">
            <v>0</v>
          </cell>
        </row>
        <row r="4470">
          <cell r="O4470">
            <v>0</v>
          </cell>
          <cell r="U4470">
            <v>0</v>
          </cell>
          <cell r="V4470">
            <v>0</v>
          </cell>
        </row>
        <row r="4471">
          <cell r="O4471">
            <v>0</v>
          </cell>
          <cell r="U4471">
            <v>0</v>
          </cell>
          <cell r="V4471">
            <v>0</v>
          </cell>
        </row>
        <row r="4472">
          <cell r="O4472">
            <v>0</v>
          </cell>
          <cell r="U4472">
            <v>0</v>
          </cell>
          <cell r="V4472">
            <v>0</v>
          </cell>
        </row>
        <row r="4473">
          <cell r="O4473">
            <v>0</v>
          </cell>
          <cell r="U4473">
            <v>0</v>
          </cell>
          <cell r="V4473">
            <v>0</v>
          </cell>
        </row>
        <row r="4474">
          <cell r="O4474">
            <v>0</v>
          </cell>
          <cell r="U4474">
            <v>0</v>
          </cell>
          <cell r="V4474">
            <v>0</v>
          </cell>
        </row>
        <row r="4475">
          <cell r="O4475">
            <v>0</v>
          </cell>
          <cell r="U4475">
            <v>0</v>
          </cell>
          <cell r="V4475">
            <v>0</v>
          </cell>
        </row>
        <row r="4476">
          <cell r="O4476">
            <v>0</v>
          </cell>
          <cell r="U4476">
            <v>0</v>
          </cell>
          <cell r="V4476">
            <v>0</v>
          </cell>
        </row>
        <row r="4477">
          <cell r="O4477">
            <v>0</v>
          </cell>
          <cell r="U4477">
            <v>0</v>
          </cell>
          <cell r="V4477">
            <v>0</v>
          </cell>
        </row>
        <row r="4478">
          <cell r="O4478">
            <v>0</v>
          </cell>
          <cell r="U4478">
            <v>0</v>
          </cell>
          <cell r="V4478">
            <v>0</v>
          </cell>
        </row>
        <row r="4479">
          <cell r="O4479">
            <v>0</v>
          </cell>
          <cell r="U4479">
            <v>0</v>
          </cell>
          <cell r="V4479">
            <v>0</v>
          </cell>
        </row>
        <row r="4480">
          <cell r="O4480">
            <v>0</v>
          </cell>
          <cell r="U4480">
            <v>0</v>
          </cell>
          <cell r="V4480">
            <v>0</v>
          </cell>
        </row>
        <row r="4481">
          <cell r="O4481">
            <v>0</v>
          </cell>
          <cell r="U4481">
            <v>0</v>
          </cell>
          <cell r="V4481">
            <v>0</v>
          </cell>
        </row>
        <row r="4482">
          <cell r="O4482">
            <v>0</v>
          </cell>
          <cell r="U4482">
            <v>0</v>
          </cell>
          <cell r="V4482">
            <v>0</v>
          </cell>
        </row>
        <row r="4483">
          <cell r="O4483">
            <v>0</v>
          </cell>
          <cell r="U4483">
            <v>0</v>
          </cell>
          <cell r="V4483">
            <v>0</v>
          </cell>
        </row>
        <row r="4484">
          <cell r="O4484">
            <v>0</v>
          </cell>
          <cell r="U4484">
            <v>0</v>
          </cell>
          <cell r="V4484">
            <v>0</v>
          </cell>
        </row>
        <row r="4485">
          <cell r="O4485">
            <v>0</v>
          </cell>
          <cell r="U4485">
            <v>0</v>
          </cell>
          <cell r="V4485">
            <v>0</v>
          </cell>
        </row>
        <row r="4486">
          <cell r="O4486">
            <v>0</v>
          </cell>
          <cell r="U4486">
            <v>0</v>
          </cell>
          <cell r="V4486">
            <v>0</v>
          </cell>
        </row>
        <row r="4487">
          <cell r="O4487">
            <v>0</v>
          </cell>
          <cell r="U4487">
            <v>0</v>
          </cell>
          <cell r="V4487">
            <v>0</v>
          </cell>
        </row>
        <row r="4488">
          <cell r="O4488">
            <v>0</v>
          </cell>
          <cell r="U4488">
            <v>0</v>
          </cell>
          <cell r="V4488">
            <v>0</v>
          </cell>
        </row>
        <row r="4489">
          <cell r="O4489">
            <v>0</v>
          </cell>
          <cell r="U4489">
            <v>0</v>
          </cell>
          <cell r="V4489">
            <v>0</v>
          </cell>
        </row>
        <row r="4490">
          <cell r="O4490">
            <v>0</v>
          </cell>
          <cell r="U4490">
            <v>0</v>
          </cell>
          <cell r="V4490">
            <v>0</v>
          </cell>
        </row>
        <row r="4491">
          <cell r="O4491">
            <v>0</v>
          </cell>
          <cell r="U4491">
            <v>0</v>
          </cell>
          <cell r="V4491">
            <v>0</v>
          </cell>
        </row>
        <row r="4492">
          <cell r="O4492">
            <v>0</v>
          </cell>
          <cell r="U4492">
            <v>0</v>
          </cell>
          <cell r="V4492">
            <v>0</v>
          </cell>
        </row>
        <row r="4493">
          <cell r="O4493">
            <v>0</v>
          </cell>
          <cell r="U4493">
            <v>0</v>
          </cell>
          <cell r="V4493">
            <v>0</v>
          </cell>
        </row>
        <row r="4494">
          <cell r="O4494">
            <v>0</v>
          </cell>
          <cell r="U4494">
            <v>0</v>
          </cell>
          <cell r="V4494">
            <v>0</v>
          </cell>
        </row>
        <row r="4495">
          <cell r="O4495">
            <v>0</v>
          </cell>
          <cell r="U4495">
            <v>0</v>
          </cell>
          <cell r="V4495">
            <v>0</v>
          </cell>
        </row>
        <row r="4496">
          <cell r="O4496">
            <v>0</v>
          </cell>
          <cell r="U4496">
            <v>0</v>
          </cell>
          <cell r="V4496">
            <v>0</v>
          </cell>
        </row>
        <row r="4497">
          <cell r="O4497">
            <v>0</v>
          </cell>
          <cell r="U4497">
            <v>0</v>
          </cell>
          <cell r="V4497">
            <v>0</v>
          </cell>
        </row>
        <row r="4498">
          <cell r="O4498">
            <v>0</v>
          </cell>
          <cell r="U4498">
            <v>0</v>
          </cell>
          <cell r="V4498">
            <v>0</v>
          </cell>
        </row>
        <row r="4499">
          <cell r="O4499">
            <v>0</v>
          </cell>
          <cell r="U4499">
            <v>0</v>
          </cell>
          <cell r="V4499">
            <v>0</v>
          </cell>
        </row>
        <row r="4500">
          <cell r="O4500">
            <v>0</v>
          </cell>
          <cell r="U4500">
            <v>0</v>
          </cell>
          <cell r="V4500">
            <v>0</v>
          </cell>
        </row>
        <row r="4501">
          <cell r="O4501">
            <v>0</v>
          </cell>
          <cell r="U4501">
            <v>0</v>
          </cell>
          <cell r="V4501">
            <v>0</v>
          </cell>
        </row>
        <row r="4502">
          <cell r="O4502">
            <v>0</v>
          </cell>
          <cell r="U4502">
            <v>0</v>
          </cell>
          <cell r="V4502">
            <v>0</v>
          </cell>
        </row>
        <row r="4503">
          <cell r="O4503">
            <v>0</v>
          </cell>
          <cell r="U4503">
            <v>0</v>
          </cell>
          <cell r="V4503">
            <v>0</v>
          </cell>
        </row>
        <row r="4504">
          <cell r="O4504">
            <v>0</v>
          </cell>
          <cell r="U4504">
            <v>0</v>
          </cell>
          <cell r="V4504">
            <v>0</v>
          </cell>
        </row>
        <row r="4505">
          <cell r="O4505">
            <v>0</v>
          </cell>
          <cell r="U4505">
            <v>0</v>
          </cell>
          <cell r="V4505">
            <v>0</v>
          </cell>
        </row>
        <row r="4506">
          <cell r="O4506">
            <v>0</v>
          </cell>
          <cell r="U4506">
            <v>0</v>
          </cell>
          <cell r="V4506">
            <v>0</v>
          </cell>
        </row>
        <row r="4507">
          <cell r="O4507">
            <v>0</v>
          </cell>
          <cell r="U4507">
            <v>0</v>
          </cell>
          <cell r="V4507">
            <v>0</v>
          </cell>
        </row>
        <row r="4508">
          <cell r="O4508">
            <v>0</v>
          </cell>
          <cell r="U4508">
            <v>0</v>
          </cell>
          <cell r="V4508">
            <v>0</v>
          </cell>
        </row>
        <row r="4509">
          <cell r="O4509">
            <v>0</v>
          </cell>
          <cell r="U4509">
            <v>0</v>
          </cell>
          <cell r="V4509">
            <v>0</v>
          </cell>
        </row>
        <row r="4510">
          <cell r="O4510">
            <v>0</v>
          </cell>
          <cell r="U4510">
            <v>0</v>
          </cell>
          <cell r="V4510">
            <v>0</v>
          </cell>
        </row>
        <row r="4511">
          <cell r="O4511">
            <v>0</v>
          </cell>
          <cell r="U4511">
            <v>0</v>
          </cell>
          <cell r="V4511">
            <v>0</v>
          </cell>
        </row>
        <row r="4512">
          <cell r="O4512">
            <v>0</v>
          </cell>
          <cell r="U4512">
            <v>0</v>
          </cell>
          <cell r="V4512">
            <v>0</v>
          </cell>
        </row>
        <row r="4513">
          <cell r="O4513">
            <v>0</v>
          </cell>
          <cell r="U4513">
            <v>0</v>
          </cell>
          <cell r="V4513">
            <v>0</v>
          </cell>
        </row>
        <row r="4514">
          <cell r="O4514">
            <v>0</v>
          </cell>
          <cell r="U4514">
            <v>0</v>
          </cell>
          <cell r="V4514">
            <v>0</v>
          </cell>
        </row>
        <row r="4515">
          <cell r="O4515">
            <v>0</v>
          </cell>
          <cell r="U4515">
            <v>0</v>
          </cell>
          <cell r="V4515">
            <v>0</v>
          </cell>
        </row>
        <row r="4516">
          <cell r="O4516">
            <v>0</v>
          </cell>
          <cell r="U4516">
            <v>0</v>
          </cell>
          <cell r="V4516">
            <v>0</v>
          </cell>
        </row>
        <row r="4517">
          <cell r="O4517">
            <v>0</v>
          </cell>
          <cell r="U4517">
            <v>0</v>
          </cell>
          <cell r="V4517">
            <v>0</v>
          </cell>
        </row>
        <row r="4518">
          <cell r="O4518">
            <v>0</v>
          </cell>
          <cell r="U4518">
            <v>0</v>
          </cell>
          <cell r="V4518">
            <v>0</v>
          </cell>
        </row>
        <row r="4519">
          <cell r="O4519">
            <v>0</v>
          </cell>
          <cell r="U4519">
            <v>0</v>
          </cell>
          <cell r="V4519">
            <v>0</v>
          </cell>
        </row>
        <row r="4520">
          <cell r="O4520">
            <v>0</v>
          </cell>
          <cell r="U4520">
            <v>0</v>
          </cell>
          <cell r="V4520">
            <v>0</v>
          </cell>
        </row>
        <row r="4521">
          <cell r="O4521">
            <v>0</v>
          </cell>
          <cell r="U4521">
            <v>0</v>
          </cell>
          <cell r="V4521">
            <v>0</v>
          </cell>
        </row>
        <row r="4522">
          <cell r="O4522">
            <v>0</v>
          </cell>
          <cell r="U4522">
            <v>0</v>
          </cell>
          <cell r="V4522">
            <v>0</v>
          </cell>
        </row>
        <row r="4523">
          <cell r="O4523">
            <v>0</v>
          </cell>
          <cell r="U4523">
            <v>0</v>
          </cell>
          <cell r="V4523">
            <v>0</v>
          </cell>
        </row>
        <row r="4524">
          <cell r="O4524">
            <v>0</v>
          </cell>
          <cell r="U4524">
            <v>0</v>
          </cell>
          <cell r="V4524">
            <v>0</v>
          </cell>
        </row>
        <row r="4525">
          <cell r="O4525">
            <v>0</v>
          </cell>
          <cell r="U4525">
            <v>0</v>
          </cell>
          <cell r="V4525">
            <v>0</v>
          </cell>
        </row>
        <row r="4526">
          <cell r="O4526">
            <v>0</v>
          </cell>
          <cell r="U4526">
            <v>0</v>
          </cell>
          <cell r="V4526">
            <v>0</v>
          </cell>
        </row>
        <row r="4527">
          <cell r="O4527">
            <v>0</v>
          </cell>
          <cell r="U4527">
            <v>0</v>
          </cell>
          <cell r="V4527">
            <v>0</v>
          </cell>
        </row>
        <row r="4528">
          <cell r="O4528">
            <v>0</v>
          </cell>
          <cell r="U4528">
            <v>0</v>
          </cell>
          <cell r="V4528">
            <v>0</v>
          </cell>
        </row>
        <row r="4529">
          <cell r="O4529">
            <v>0</v>
          </cell>
          <cell r="U4529">
            <v>0</v>
          </cell>
          <cell r="V4529">
            <v>0</v>
          </cell>
        </row>
        <row r="4530">
          <cell r="O4530">
            <v>0</v>
          </cell>
          <cell r="U4530">
            <v>0</v>
          </cell>
          <cell r="V4530">
            <v>0</v>
          </cell>
        </row>
        <row r="4531">
          <cell r="O4531">
            <v>0</v>
          </cell>
          <cell r="U4531">
            <v>0</v>
          </cell>
          <cell r="V4531">
            <v>0</v>
          </cell>
        </row>
        <row r="4532">
          <cell r="O4532">
            <v>0</v>
          </cell>
          <cell r="U4532">
            <v>0</v>
          </cell>
          <cell r="V4532">
            <v>0</v>
          </cell>
        </row>
        <row r="4533">
          <cell r="O4533">
            <v>0</v>
          </cell>
          <cell r="U4533">
            <v>0</v>
          </cell>
          <cell r="V4533">
            <v>0</v>
          </cell>
        </row>
        <row r="4534">
          <cell r="O4534">
            <v>0</v>
          </cell>
          <cell r="U4534">
            <v>0</v>
          </cell>
          <cell r="V4534">
            <v>0</v>
          </cell>
        </row>
        <row r="4535">
          <cell r="O4535">
            <v>0</v>
          </cell>
          <cell r="U4535">
            <v>0</v>
          </cell>
          <cell r="V4535">
            <v>0</v>
          </cell>
        </row>
        <row r="4536">
          <cell r="O4536">
            <v>0</v>
          </cell>
          <cell r="U4536">
            <v>0</v>
          </cell>
          <cell r="V4536">
            <v>0</v>
          </cell>
        </row>
        <row r="4537">
          <cell r="O4537">
            <v>0</v>
          </cell>
          <cell r="U4537">
            <v>0</v>
          </cell>
          <cell r="V4537">
            <v>0</v>
          </cell>
        </row>
        <row r="4538">
          <cell r="O4538">
            <v>0</v>
          </cell>
          <cell r="U4538">
            <v>0</v>
          </cell>
          <cell r="V4538">
            <v>0</v>
          </cell>
        </row>
        <row r="4539">
          <cell r="O4539">
            <v>0</v>
          </cell>
          <cell r="U4539">
            <v>0</v>
          </cell>
          <cell r="V4539">
            <v>0</v>
          </cell>
        </row>
        <row r="4540">
          <cell r="O4540">
            <v>0</v>
          </cell>
          <cell r="U4540">
            <v>0</v>
          </cell>
          <cell r="V4540">
            <v>0</v>
          </cell>
        </row>
        <row r="4541">
          <cell r="O4541">
            <v>0</v>
          </cell>
          <cell r="U4541">
            <v>0</v>
          </cell>
          <cell r="V4541">
            <v>0</v>
          </cell>
        </row>
        <row r="4542">
          <cell r="O4542">
            <v>0</v>
          </cell>
          <cell r="U4542">
            <v>0</v>
          </cell>
          <cell r="V4542">
            <v>0</v>
          </cell>
        </row>
        <row r="4543">
          <cell r="O4543">
            <v>0</v>
          </cell>
          <cell r="U4543">
            <v>0</v>
          </cell>
          <cell r="V4543">
            <v>0</v>
          </cell>
        </row>
        <row r="4544">
          <cell r="O4544">
            <v>0</v>
          </cell>
          <cell r="U4544">
            <v>0</v>
          </cell>
          <cell r="V4544">
            <v>0</v>
          </cell>
        </row>
        <row r="4545">
          <cell r="O4545">
            <v>0</v>
          </cell>
          <cell r="U4545">
            <v>0</v>
          </cell>
          <cell r="V4545">
            <v>0</v>
          </cell>
        </row>
        <row r="4546">
          <cell r="O4546">
            <v>0</v>
          </cell>
          <cell r="U4546">
            <v>0</v>
          </cell>
          <cell r="V4546">
            <v>0</v>
          </cell>
        </row>
        <row r="4547">
          <cell r="O4547">
            <v>0</v>
          </cell>
          <cell r="U4547">
            <v>0</v>
          </cell>
          <cell r="V4547">
            <v>0</v>
          </cell>
        </row>
        <row r="4548">
          <cell r="O4548">
            <v>0</v>
          </cell>
          <cell r="U4548">
            <v>0</v>
          </cell>
          <cell r="V4548">
            <v>0</v>
          </cell>
        </row>
        <row r="4549">
          <cell r="O4549">
            <v>0</v>
          </cell>
          <cell r="U4549">
            <v>0</v>
          </cell>
          <cell r="V4549">
            <v>0</v>
          </cell>
        </row>
        <row r="4550">
          <cell r="O4550">
            <v>0</v>
          </cell>
          <cell r="U4550">
            <v>0</v>
          </cell>
          <cell r="V4550">
            <v>0</v>
          </cell>
        </row>
        <row r="4551">
          <cell r="O4551">
            <v>0</v>
          </cell>
          <cell r="U4551">
            <v>0</v>
          </cell>
          <cell r="V4551">
            <v>0</v>
          </cell>
        </row>
        <row r="4552">
          <cell r="O4552">
            <v>0</v>
          </cell>
          <cell r="U4552">
            <v>0</v>
          </cell>
          <cell r="V4552">
            <v>0</v>
          </cell>
        </row>
        <row r="4553">
          <cell r="O4553">
            <v>0</v>
          </cell>
          <cell r="U4553">
            <v>0</v>
          </cell>
          <cell r="V4553">
            <v>0</v>
          </cell>
        </row>
        <row r="4554">
          <cell r="O4554">
            <v>0</v>
          </cell>
          <cell r="U4554">
            <v>0</v>
          </cell>
          <cell r="V4554">
            <v>0</v>
          </cell>
        </row>
        <row r="4555">
          <cell r="O4555">
            <v>0</v>
          </cell>
          <cell r="U4555">
            <v>0</v>
          </cell>
          <cell r="V4555">
            <v>0</v>
          </cell>
        </row>
        <row r="4556">
          <cell r="O4556">
            <v>0</v>
          </cell>
          <cell r="U4556">
            <v>0</v>
          </cell>
          <cell r="V4556">
            <v>0</v>
          </cell>
        </row>
        <row r="4557">
          <cell r="O4557">
            <v>0</v>
          </cell>
          <cell r="U4557">
            <v>0</v>
          </cell>
          <cell r="V4557">
            <v>0</v>
          </cell>
        </row>
        <row r="4558">
          <cell r="O4558">
            <v>0</v>
          </cell>
          <cell r="U4558">
            <v>0</v>
          </cell>
          <cell r="V4558">
            <v>0</v>
          </cell>
        </row>
        <row r="4559">
          <cell r="O4559">
            <v>0</v>
          </cell>
          <cell r="U4559">
            <v>0</v>
          </cell>
          <cell r="V4559">
            <v>0</v>
          </cell>
        </row>
        <row r="4560">
          <cell r="O4560">
            <v>0</v>
          </cell>
          <cell r="U4560">
            <v>0</v>
          </cell>
          <cell r="V4560">
            <v>0</v>
          </cell>
        </row>
        <row r="4561">
          <cell r="O4561">
            <v>0</v>
          </cell>
          <cell r="U4561">
            <v>0</v>
          </cell>
          <cell r="V4561">
            <v>0</v>
          </cell>
        </row>
        <row r="4562">
          <cell r="O4562">
            <v>0</v>
          </cell>
          <cell r="U4562">
            <v>0</v>
          </cell>
          <cell r="V4562">
            <v>0</v>
          </cell>
        </row>
        <row r="4563">
          <cell r="O4563">
            <v>0</v>
          </cell>
          <cell r="U4563">
            <v>0</v>
          </cell>
          <cell r="V4563">
            <v>0</v>
          </cell>
        </row>
        <row r="4564">
          <cell r="O4564">
            <v>0</v>
          </cell>
          <cell r="U4564">
            <v>0</v>
          </cell>
          <cell r="V4564">
            <v>0</v>
          </cell>
        </row>
        <row r="4565">
          <cell r="O4565">
            <v>0</v>
          </cell>
          <cell r="U4565">
            <v>0</v>
          </cell>
          <cell r="V4565">
            <v>0</v>
          </cell>
        </row>
        <row r="4566">
          <cell r="O4566">
            <v>0</v>
          </cell>
          <cell r="U4566">
            <v>0</v>
          </cell>
          <cell r="V4566">
            <v>0</v>
          </cell>
        </row>
        <row r="4567">
          <cell r="O4567">
            <v>0</v>
          </cell>
          <cell r="U4567">
            <v>0</v>
          </cell>
          <cell r="V4567">
            <v>0</v>
          </cell>
        </row>
        <row r="4568">
          <cell r="O4568">
            <v>0</v>
          </cell>
          <cell r="U4568">
            <v>0</v>
          </cell>
          <cell r="V4568">
            <v>0</v>
          </cell>
        </row>
        <row r="4569">
          <cell r="O4569">
            <v>0</v>
          </cell>
          <cell r="U4569">
            <v>0</v>
          </cell>
          <cell r="V4569">
            <v>0</v>
          </cell>
        </row>
        <row r="4570">
          <cell r="O4570">
            <v>0</v>
          </cell>
          <cell r="U4570">
            <v>0</v>
          </cell>
          <cell r="V4570">
            <v>0</v>
          </cell>
        </row>
        <row r="4571">
          <cell r="O4571">
            <v>0</v>
          </cell>
          <cell r="U4571">
            <v>0</v>
          </cell>
          <cell r="V4571">
            <v>0</v>
          </cell>
        </row>
        <row r="4572">
          <cell r="O4572">
            <v>0</v>
          </cell>
          <cell r="U4572">
            <v>0</v>
          </cell>
          <cell r="V4572">
            <v>0</v>
          </cell>
        </row>
        <row r="4573">
          <cell r="O4573">
            <v>0</v>
          </cell>
          <cell r="U4573">
            <v>0</v>
          </cell>
          <cell r="V4573">
            <v>0</v>
          </cell>
        </row>
        <row r="4574">
          <cell r="O4574">
            <v>0</v>
          </cell>
          <cell r="U4574">
            <v>0</v>
          </cell>
          <cell r="V4574">
            <v>0</v>
          </cell>
        </row>
        <row r="4575">
          <cell r="O4575">
            <v>0</v>
          </cell>
          <cell r="U4575">
            <v>0</v>
          </cell>
          <cell r="V4575">
            <v>0</v>
          </cell>
        </row>
        <row r="4576">
          <cell r="O4576">
            <v>0</v>
          </cell>
          <cell r="U4576">
            <v>0</v>
          </cell>
          <cell r="V4576">
            <v>0</v>
          </cell>
        </row>
        <row r="4577">
          <cell r="O4577">
            <v>0</v>
          </cell>
          <cell r="U4577">
            <v>0</v>
          </cell>
          <cell r="V4577">
            <v>0</v>
          </cell>
        </row>
        <row r="4578">
          <cell r="O4578">
            <v>0</v>
          </cell>
          <cell r="U4578">
            <v>0</v>
          </cell>
          <cell r="V4578">
            <v>0</v>
          </cell>
        </row>
        <row r="4579">
          <cell r="O4579">
            <v>0</v>
          </cell>
          <cell r="U4579">
            <v>0</v>
          </cell>
          <cell r="V4579">
            <v>0</v>
          </cell>
        </row>
        <row r="4580">
          <cell r="O4580">
            <v>0</v>
          </cell>
          <cell r="U4580">
            <v>0</v>
          </cell>
          <cell r="V4580">
            <v>0</v>
          </cell>
        </row>
        <row r="4581">
          <cell r="O4581">
            <v>0</v>
          </cell>
          <cell r="U4581">
            <v>0</v>
          </cell>
          <cell r="V4581">
            <v>0</v>
          </cell>
        </row>
        <row r="4582">
          <cell r="O4582">
            <v>0</v>
          </cell>
          <cell r="U4582">
            <v>0</v>
          </cell>
          <cell r="V4582">
            <v>0</v>
          </cell>
        </row>
        <row r="4583">
          <cell r="O4583">
            <v>0</v>
          </cell>
          <cell r="U4583">
            <v>0</v>
          </cell>
          <cell r="V4583">
            <v>0</v>
          </cell>
        </row>
        <row r="4584">
          <cell r="O4584">
            <v>0</v>
          </cell>
          <cell r="U4584">
            <v>0</v>
          </cell>
          <cell r="V4584">
            <v>0</v>
          </cell>
        </row>
        <row r="4585">
          <cell r="O4585">
            <v>0</v>
          </cell>
          <cell r="U4585">
            <v>0</v>
          </cell>
          <cell r="V4585">
            <v>0</v>
          </cell>
        </row>
        <row r="4586">
          <cell r="O4586">
            <v>0</v>
          </cell>
          <cell r="U4586">
            <v>0</v>
          </cell>
          <cell r="V4586">
            <v>0</v>
          </cell>
        </row>
        <row r="4587">
          <cell r="O4587">
            <v>0</v>
          </cell>
          <cell r="U4587">
            <v>0</v>
          </cell>
          <cell r="V4587">
            <v>0</v>
          </cell>
        </row>
        <row r="4588">
          <cell r="O4588">
            <v>0</v>
          </cell>
          <cell r="U4588">
            <v>0</v>
          </cell>
          <cell r="V4588">
            <v>0</v>
          </cell>
        </row>
        <row r="4589">
          <cell r="O4589">
            <v>0</v>
          </cell>
          <cell r="U4589">
            <v>0</v>
          </cell>
          <cell r="V4589">
            <v>0</v>
          </cell>
        </row>
        <row r="4590">
          <cell r="O4590">
            <v>0</v>
          </cell>
          <cell r="U4590">
            <v>0</v>
          </cell>
          <cell r="V4590">
            <v>0</v>
          </cell>
        </row>
        <row r="4591">
          <cell r="O4591">
            <v>0</v>
          </cell>
          <cell r="U4591">
            <v>0</v>
          </cell>
          <cell r="V4591">
            <v>0</v>
          </cell>
        </row>
        <row r="4592">
          <cell r="O4592">
            <v>0</v>
          </cell>
          <cell r="U4592">
            <v>0</v>
          </cell>
          <cell r="V4592">
            <v>0</v>
          </cell>
        </row>
        <row r="4593">
          <cell r="O4593">
            <v>0</v>
          </cell>
          <cell r="U4593">
            <v>0</v>
          </cell>
          <cell r="V4593">
            <v>0</v>
          </cell>
        </row>
        <row r="4594">
          <cell r="O4594">
            <v>0</v>
          </cell>
          <cell r="U4594">
            <v>0</v>
          </cell>
          <cell r="V4594">
            <v>0</v>
          </cell>
        </row>
        <row r="4595">
          <cell r="O4595">
            <v>0</v>
          </cell>
          <cell r="U4595">
            <v>0</v>
          </cell>
          <cell r="V4595">
            <v>0</v>
          </cell>
        </row>
        <row r="4596">
          <cell r="O4596">
            <v>0</v>
          </cell>
          <cell r="U4596">
            <v>0</v>
          </cell>
          <cell r="V4596">
            <v>0</v>
          </cell>
        </row>
        <row r="4597">
          <cell r="O4597">
            <v>0</v>
          </cell>
          <cell r="U4597">
            <v>0</v>
          </cell>
          <cell r="V4597">
            <v>0</v>
          </cell>
        </row>
        <row r="4598">
          <cell r="O4598">
            <v>0</v>
          </cell>
          <cell r="U4598">
            <v>0</v>
          </cell>
          <cell r="V4598">
            <v>0</v>
          </cell>
        </row>
        <row r="4599">
          <cell r="O4599">
            <v>0</v>
          </cell>
          <cell r="U4599">
            <v>0</v>
          </cell>
          <cell r="V4599">
            <v>0</v>
          </cell>
        </row>
        <row r="4600">
          <cell r="O4600">
            <v>0</v>
          </cell>
          <cell r="U4600">
            <v>0</v>
          </cell>
          <cell r="V4600">
            <v>0</v>
          </cell>
        </row>
        <row r="4601">
          <cell r="O4601">
            <v>0</v>
          </cell>
          <cell r="U4601">
            <v>0</v>
          </cell>
          <cell r="V4601">
            <v>0</v>
          </cell>
        </row>
        <row r="4602">
          <cell r="O4602">
            <v>0</v>
          </cell>
          <cell r="U4602">
            <v>0</v>
          </cell>
          <cell r="V4602">
            <v>0</v>
          </cell>
        </row>
        <row r="4603">
          <cell r="O4603">
            <v>0</v>
          </cell>
          <cell r="U4603">
            <v>0</v>
          </cell>
          <cell r="V4603">
            <v>0</v>
          </cell>
        </row>
        <row r="4604">
          <cell r="O4604">
            <v>0</v>
          </cell>
          <cell r="U4604">
            <v>0</v>
          </cell>
          <cell r="V4604">
            <v>0</v>
          </cell>
        </row>
        <row r="4605">
          <cell r="O4605">
            <v>0</v>
          </cell>
          <cell r="U4605">
            <v>0</v>
          </cell>
          <cell r="V4605">
            <v>0</v>
          </cell>
        </row>
        <row r="4606">
          <cell r="O4606">
            <v>0</v>
          </cell>
          <cell r="U4606">
            <v>0</v>
          </cell>
          <cell r="V4606">
            <v>0</v>
          </cell>
        </row>
        <row r="4607">
          <cell r="O4607">
            <v>0</v>
          </cell>
          <cell r="U4607">
            <v>0</v>
          </cell>
          <cell r="V4607">
            <v>0</v>
          </cell>
        </row>
        <row r="4608">
          <cell r="O4608">
            <v>0</v>
          </cell>
          <cell r="U4608">
            <v>0</v>
          </cell>
          <cell r="V4608">
            <v>0</v>
          </cell>
        </row>
        <row r="4609">
          <cell r="O4609">
            <v>0</v>
          </cell>
          <cell r="U4609">
            <v>0</v>
          </cell>
          <cell r="V4609">
            <v>0</v>
          </cell>
        </row>
        <row r="4610">
          <cell r="O4610">
            <v>0</v>
          </cell>
          <cell r="U4610">
            <v>0</v>
          </cell>
          <cell r="V4610">
            <v>0</v>
          </cell>
        </row>
        <row r="4611">
          <cell r="O4611">
            <v>0</v>
          </cell>
          <cell r="U4611">
            <v>0</v>
          </cell>
          <cell r="V4611">
            <v>0</v>
          </cell>
        </row>
        <row r="4612">
          <cell r="O4612">
            <v>0</v>
          </cell>
          <cell r="U4612">
            <v>0</v>
          </cell>
          <cell r="V4612">
            <v>0</v>
          </cell>
        </row>
        <row r="4613">
          <cell r="O4613">
            <v>0</v>
          </cell>
          <cell r="U4613">
            <v>0</v>
          </cell>
          <cell r="V4613">
            <v>0</v>
          </cell>
        </row>
        <row r="4614">
          <cell r="O4614">
            <v>0</v>
          </cell>
          <cell r="U4614">
            <v>0</v>
          </cell>
          <cell r="V4614">
            <v>0</v>
          </cell>
        </row>
        <row r="4615">
          <cell r="O4615">
            <v>0</v>
          </cell>
          <cell r="U4615">
            <v>0</v>
          </cell>
          <cell r="V4615">
            <v>0</v>
          </cell>
        </row>
        <row r="4616">
          <cell r="O4616">
            <v>0</v>
          </cell>
          <cell r="U4616">
            <v>0</v>
          </cell>
          <cell r="V4616">
            <v>0</v>
          </cell>
        </row>
        <row r="4617">
          <cell r="O4617">
            <v>0</v>
          </cell>
          <cell r="U4617">
            <v>0</v>
          </cell>
          <cell r="V4617">
            <v>0</v>
          </cell>
        </row>
        <row r="4618">
          <cell r="O4618">
            <v>0</v>
          </cell>
          <cell r="U4618">
            <v>0</v>
          </cell>
          <cell r="V4618">
            <v>0</v>
          </cell>
        </row>
        <row r="4619">
          <cell r="O4619">
            <v>0</v>
          </cell>
          <cell r="U4619">
            <v>0</v>
          </cell>
          <cell r="V4619">
            <v>0</v>
          </cell>
        </row>
        <row r="4620">
          <cell r="O4620">
            <v>0</v>
          </cell>
          <cell r="U4620">
            <v>0</v>
          </cell>
          <cell r="V4620">
            <v>0</v>
          </cell>
        </row>
        <row r="4621">
          <cell r="O4621">
            <v>0</v>
          </cell>
          <cell r="U4621">
            <v>0</v>
          </cell>
          <cell r="V4621">
            <v>0</v>
          </cell>
        </row>
        <row r="4622">
          <cell r="O4622">
            <v>0</v>
          </cell>
          <cell r="U4622">
            <v>0</v>
          </cell>
          <cell r="V4622">
            <v>0</v>
          </cell>
        </row>
        <row r="4623">
          <cell r="O4623">
            <v>0</v>
          </cell>
          <cell r="U4623">
            <v>0</v>
          </cell>
          <cell r="V4623">
            <v>0</v>
          </cell>
        </row>
        <row r="4624">
          <cell r="O4624">
            <v>0</v>
          </cell>
          <cell r="U4624">
            <v>0</v>
          </cell>
          <cell r="V4624">
            <v>0</v>
          </cell>
        </row>
        <row r="4625">
          <cell r="O4625">
            <v>0</v>
          </cell>
          <cell r="U4625">
            <v>0</v>
          </cell>
          <cell r="V4625">
            <v>0</v>
          </cell>
        </row>
        <row r="4626">
          <cell r="O4626">
            <v>0</v>
          </cell>
          <cell r="U4626">
            <v>0</v>
          </cell>
          <cell r="V4626">
            <v>0</v>
          </cell>
        </row>
        <row r="4627">
          <cell r="O4627">
            <v>0</v>
          </cell>
          <cell r="U4627">
            <v>0</v>
          </cell>
          <cell r="V4627">
            <v>0</v>
          </cell>
        </row>
        <row r="4628">
          <cell r="O4628">
            <v>0</v>
          </cell>
          <cell r="U4628">
            <v>0</v>
          </cell>
          <cell r="V4628">
            <v>0</v>
          </cell>
        </row>
        <row r="4629">
          <cell r="O4629">
            <v>0</v>
          </cell>
          <cell r="U4629">
            <v>0</v>
          </cell>
          <cell r="V4629">
            <v>0</v>
          </cell>
        </row>
        <row r="4630">
          <cell r="O4630">
            <v>0</v>
          </cell>
          <cell r="U4630">
            <v>0</v>
          </cell>
          <cell r="V4630">
            <v>0</v>
          </cell>
        </row>
        <row r="4631">
          <cell r="O4631">
            <v>0</v>
          </cell>
          <cell r="U4631">
            <v>0</v>
          </cell>
          <cell r="V4631">
            <v>0</v>
          </cell>
        </row>
        <row r="4632">
          <cell r="O4632">
            <v>0</v>
          </cell>
          <cell r="U4632">
            <v>0</v>
          </cell>
          <cell r="V4632">
            <v>0</v>
          </cell>
        </row>
        <row r="4633">
          <cell r="O4633">
            <v>0</v>
          </cell>
          <cell r="U4633">
            <v>0</v>
          </cell>
          <cell r="V4633">
            <v>0</v>
          </cell>
        </row>
        <row r="4634">
          <cell r="O4634">
            <v>0</v>
          </cell>
          <cell r="U4634">
            <v>0</v>
          </cell>
          <cell r="V4634">
            <v>0</v>
          </cell>
        </row>
        <row r="4635">
          <cell r="O4635">
            <v>0</v>
          </cell>
          <cell r="U4635">
            <v>0</v>
          </cell>
          <cell r="V4635">
            <v>0</v>
          </cell>
        </row>
        <row r="4636">
          <cell r="O4636">
            <v>0</v>
          </cell>
          <cell r="U4636">
            <v>0</v>
          </cell>
          <cell r="V4636">
            <v>0</v>
          </cell>
        </row>
        <row r="4637">
          <cell r="O4637">
            <v>0</v>
          </cell>
          <cell r="U4637">
            <v>0</v>
          </cell>
          <cell r="V4637">
            <v>0</v>
          </cell>
        </row>
        <row r="4638">
          <cell r="O4638">
            <v>0</v>
          </cell>
          <cell r="U4638">
            <v>0</v>
          </cell>
          <cell r="V4638">
            <v>0</v>
          </cell>
        </row>
        <row r="4639">
          <cell r="O4639">
            <v>0</v>
          </cell>
          <cell r="U4639">
            <v>0</v>
          </cell>
          <cell r="V4639">
            <v>0</v>
          </cell>
        </row>
        <row r="4640">
          <cell r="O4640">
            <v>0</v>
          </cell>
          <cell r="U4640">
            <v>0</v>
          </cell>
          <cell r="V4640">
            <v>0</v>
          </cell>
        </row>
        <row r="4641">
          <cell r="O4641">
            <v>0</v>
          </cell>
          <cell r="U4641">
            <v>0</v>
          </cell>
          <cell r="V4641">
            <v>0</v>
          </cell>
        </row>
        <row r="4642">
          <cell r="O4642">
            <v>0</v>
          </cell>
          <cell r="U4642">
            <v>0</v>
          </cell>
          <cell r="V4642">
            <v>0</v>
          </cell>
        </row>
        <row r="4643">
          <cell r="O4643">
            <v>0</v>
          </cell>
          <cell r="U4643">
            <v>0</v>
          </cell>
          <cell r="V4643">
            <v>0</v>
          </cell>
        </row>
        <row r="4644">
          <cell r="O4644">
            <v>0</v>
          </cell>
          <cell r="U4644">
            <v>0</v>
          </cell>
          <cell r="V4644">
            <v>0</v>
          </cell>
        </row>
        <row r="4645">
          <cell r="O4645">
            <v>0</v>
          </cell>
          <cell r="U4645">
            <v>0</v>
          </cell>
          <cell r="V4645">
            <v>0</v>
          </cell>
        </row>
        <row r="4646">
          <cell r="O4646">
            <v>0</v>
          </cell>
          <cell r="U4646">
            <v>0</v>
          </cell>
          <cell r="V4646">
            <v>0</v>
          </cell>
        </row>
        <row r="4647">
          <cell r="O4647">
            <v>0</v>
          </cell>
          <cell r="U4647">
            <v>0</v>
          </cell>
          <cell r="V4647">
            <v>0</v>
          </cell>
        </row>
        <row r="4648">
          <cell r="O4648">
            <v>0</v>
          </cell>
          <cell r="U4648">
            <v>0</v>
          </cell>
          <cell r="V4648">
            <v>0</v>
          </cell>
        </row>
        <row r="4649">
          <cell r="O4649">
            <v>0</v>
          </cell>
          <cell r="U4649">
            <v>0</v>
          </cell>
          <cell r="V4649">
            <v>0</v>
          </cell>
        </row>
        <row r="4650">
          <cell r="O4650">
            <v>0</v>
          </cell>
          <cell r="U4650">
            <v>0</v>
          </cell>
          <cell r="V4650">
            <v>0</v>
          </cell>
        </row>
        <row r="4651">
          <cell r="O4651">
            <v>0</v>
          </cell>
          <cell r="U4651">
            <v>0</v>
          </cell>
          <cell r="V4651">
            <v>0</v>
          </cell>
        </row>
        <row r="4652">
          <cell r="O4652">
            <v>0</v>
          </cell>
          <cell r="U4652">
            <v>0</v>
          </cell>
          <cell r="V4652">
            <v>0</v>
          </cell>
        </row>
        <row r="4653">
          <cell r="O4653">
            <v>0</v>
          </cell>
          <cell r="U4653">
            <v>0</v>
          </cell>
          <cell r="V4653">
            <v>0</v>
          </cell>
        </row>
        <row r="4654">
          <cell r="O4654">
            <v>0</v>
          </cell>
          <cell r="U4654">
            <v>0</v>
          </cell>
          <cell r="V4654">
            <v>0</v>
          </cell>
        </row>
        <row r="4655">
          <cell r="O4655">
            <v>0</v>
          </cell>
          <cell r="U4655">
            <v>0</v>
          </cell>
          <cell r="V4655">
            <v>0</v>
          </cell>
        </row>
        <row r="4656">
          <cell r="O4656">
            <v>0</v>
          </cell>
          <cell r="U4656">
            <v>0</v>
          </cell>
          <cell r="V4656">
            <v>0</v>
          </cell>
        </row>
        <row r="4657">
          <cell r="O4657">
            <v>0</v>
          </cell>
          <cell r="U4657">
            <v>0</v>
          </cell>
          <cell r="V4657">
            <v>0</v>
          </cell>
        </row>
        <row r="4658">
          <cell r="O4658">
            <v>0</v>
          </cell>
          <cell r="U4658">
            <v>0</v>
          </cell>
          <cell r="V4658">
            <v>0</v>
          </cell>
        </row>
        <row r="4659">
          <cell r="O4659">
            <v>0</v>
          </cell>
          <cell r="U4659">
            <v>0</v>
          </cell>
          <cell r="V4659">
            <v>0</v>
          </cell>
        </row>
        <row r="4660">
          <cell r="O4660">
            <v>0</v>
          </cell>
          <cell r="U4660">
            <v>0</v>
          </cell>
          <cell r="V4660">
            <v>0</v>
          </cell>
        </row>
        <row r="4661">
          <cell r="O4661">
            <v>0</v>
          </cell>
          <cell r="U4661">
            <v>0</v>
          </cell>
          <cell r="V4661">
            <v>0</v>
          </cell>
        </row>
        <row r="4662">
          <cell r="O4662">
            <v>0</v>
          </cell>
          <cell r="U4662">
            <v>0</v>
          </cell>
          <cell r="V4662">
            <v>0</v>
          </cell>
        </row>
        <row r="4663">
          <cell r="O4663">
            <v>0</v>
          </cell>
          <cell r="U4663">
            <v>0</v>
          </cell>
          <cell r="V4663">
            <v>0</v>
          </cell>
        </row>
        <row r="4664">
          <cell r="O4664">
            <v>0</v>
          </cell>
          <cell r="U4664">
            <v>0</v>
          </cell>
          <cell r="V4664">
            <v>0</v>
          </cell>
        </row>
        <row r="4665">
          <cell r="O4665">
            <v>0</v>
          </cell>
          <cell r="U4665">
            <v>0</v>
          </cell>
          <cell r="V4665">
            <v>0</v>
          </cell>
        </row>
        <row r="4666">
          <cell r="O4666">
            <v>0</v>
          </cell>
          <cell r="U4666">
            <v>0</v>
          </cell>
          <cell r="V4666">
            <v>0</v>
          </cell>
        </row>
        <row r="4667">
          <cell r="O4667">
            <v>0</v>
          </cell>
          <cell r="U4667">
            <v>0</v>
          </cell>
          <cell r="V4667">
            <v>0</v>
          </cell>
        </row>
        <row r="4668">
          <cell r="O4668">
            <v>0</v>
          </cell>
          <cell r="U4668">
            <v>0</v>
          </cell>
          <cell r="V4668">
            <v>0</v>
          </cell>
        </row>
        <row r="4669">
          <cell r="O4669">
            <v>0</v>
          </cell>
          <cell r="U4669">
            <v>0</v>
          </cell>
          <cell r="V4669">
            <v>0</v>
          </cell>
        </row>
        <row r="4670">
          <cell r="O4670">
            <v>0</v>
          </cell>
          <cell r="U4670">
            <v>0</v>
          </cell>
          <cell r="V4670">
            <v>0</v>
          </cell>
        </row>
        <row r="4671">
          <cell r="O4671">
            <v>0</v>
          </cell>
          <cell r="U4671">
            <v>0</v>
          </cell>
          <cell r="V4671">
            <v>0</v>
          </cell>
        </row>
        <row r="4672">
          <cell r="O4672">
            <v>0</v>
          </cell>
          <cell r="U4672">
            <v>0</v>
          </cell>
          <cell r="V4672">
            <v>0</v>
          </cell>
        </row>
        <row r="4673">
          <cell r="O4673">
            <v>0</v>
          </cell>
          <cell r="U4673">
            <v>0</v>
          </cell>
          <cell r="V4673">
            <v>0</v>
          </cell>
        </row>
        <row r="4674">
          <cell r="O4674">
            <v>0</v>
          </cell>
          <cell r="U4674">
            <v>0</v>
          </cell>
          <cell r="V4674">
            <v>0</v>
          </cell>
        </row>
        <row r="4675">
          <cell r="O4675">
            <v>0</v>
          </cell>
          <cell r="U4675">
            <v>0</v>
          </cell>
          <cell r="V4675">
            <v>0</v>
          </cell>
        </row>
        <row r="4676">
          <cell r="O4676">
            <v>0</v>
          </cell>
          <cell r="U4676">
            <v>0</v>
          </cell>
          <cell r="V4676">
            <v>0</v>
          </cell>
        </row>
        <row r="4677">
          <cell r="O4677">
            <v>0</v>
          </cell>
          <cell r="U4677">
            <v>0</v>
          </cell>
          <cell r="V4677">
            <v>0</v>
          </cell>
        </row>
        <row r="4678">
          <cell r="O4678">
            <v>0</v>
          </cell>
          <cell r="U4678">
            <v>0</v>
          </cell>
          <cell r="V4678">
            <v>0</v>
          </cell>
        </row>
        <row r="4679">
          <cell r="O4679">
            <v>0</v>
          </cell>
          <cell r="U4679">
            <v>0</v>
          </cell>
          <cell r="V4679">
            <v>0</v>
          </cell>
        </row>
        <row r="4680">
          <cell r="O4680">
            <v>0</v>
          </cell>
          <cell r="U4680">
            <v>0</v>
          </cell>
          <cell r="V4680">
            <v>0</v>
          </cell>
        </row>
        <row r="4681">
          <cell r="O4681">
            <v>0</v>
          </cell>
          <cell r="U4681">
            <v>0</v>
          </cell>
          <cell r="V4681">
            <v>0</v>
          </cell>
        </row>
        <row r="4682">
          <cell r="O4682">
            <v>0</v>
          </cell>
          <cell r="U4682">
            <v>0</v>
          </cell>
          <cell r="V4682">
            <v>0</v>
          </cell>
        </row>
        <row r="4683">
          <cell r="O4683">
            <v>0</v>
          </cell>
          <cell r="U4683">
            <v>0</v>
          </cell>
          <cell r="V4683">
            <v>0</v>
          </cell>
        </row>
        <row r="4684">
          <cell r="O4684">
            <v>0</v>
          </cell>
          <cell r="U4684">
            <v>0</v>
          </cell>
          <cell r="V4684">
            <v>0</v>
          </cell>
        </row>
        <row r="4685">
          <cell r="O4685">
            <v>0</v>
          </cell>
          <cell r="U4685">
            <v>0</v>
          </cell>
          <cell r="V4685">
            <v>0</v>
          </cell>
        </row>
        <row r="4686">
          <cell r="O4686">
            <v>0</v>
          </cell>
          <cell r="U4686">
            <v>0</v>
          </cell>
          <cell r="V4686">
            <v>0</v>
          </cell>
        </row>
        <row r="4687">
          <cell r="O4687">
            <v>0</v>
          </cell>
          <cell r="U4687">
            <v>0</v>
          </cell>
          <cell r="V4687">
            <v>0</v>
          </cell>
        </row>
        <row r="4688">
          <cell r="O4688">
            <v>0</v>
          </cell>
          <cell r="U4688">
            <v>0</v>
          </cell>
          <cell r="V4688">
            <v>0</v>
          </cell>
        </row>
        <row r="4689">
          <cell r="O4689">
            <v>0</v>
          </cell>
          <cell r="U4689">
            <v>0</v>
          </cell>
          <cell r="V4689">
            <v>0</v>
          </cell>
        </row>
        <row r="4690">
          <cell r="O4690">
            <v>0</v>
          </cell>
          <cell r="U4690">
            <v>0</v>
          </cell>
          <cell r="V4690">
            <v>0</v>
          </cell>
        </row>
        <row r="4691">
          <cell r="O4691">
            <v>0</v>
          </cell>
          <cell r="U4691">
            <v>0</v>
          </cell>
          <cell r="V4691">
            <v>0</v>
          </cell>
        </row>
        <row r="4692">
          <cell r="O4692">
            <v>0</v>
          </cell>
          <cell r="U4692">
            <v>0</v>
          </cell>
          <cell r="V4692">
            <v>0</v>
          </cell>
        </row>
        <row r="4693">
          <cell r="O4693">
            <v>0</v>
          </cell>
          <cell r="U4693">
            <v>0</v>
          </cell>
          <cell r="V4693">
            <v>0</v>
          </cell>
        </row>
        <row r="4694">
          <cell r="O4694">
            <v>0</v>
          </cell>
          <cell r="U4694">
            <v>0</v>
          </cell>
          <cell r="V4694">
            <v>0</v>
          </cell>
        </row>
        <row r="4695">
          <cell r="O4695">
            <v>0</v>
          </cell>
          <cell r="U4695">
            <v>0</v>
          </cell>
          <cell r="V4695">
            <v>0</v>
          </cell>
        </row>
        <row r="4696">
          <cell r="O4696">
            <v>0</v>
          </cell>
          <cell r="U4696">
            <v>0</v>
          </cell>
          <cell r="V4696">
            <v>0</v>
          </cell>
        </row>
        <row r="4697">
          <cell r="O4697">
            <v>0</v>
          </cell>
          <cell r="U4697">
            <v>0</v>
          </cell>
          <cell r="V4697">
            <v>0</v>
          </cell>
        </row>
        <row r="4698">
          <cell r="O4698">
            <v>0</v>
          </cell>
          <cell r="U4698">
            <v>0</v>
          </cell>
          <cell r="V4698">
            <v>0</v>
          </cell>
        </row>
        <row r="4699">
          <cell r="O4699">
            <v>0</v>
          </cell>
          <cell r="U4699">
            <v>0</v>
          </cell>
          <cell r="V4699">
            <v>0</v>
          </cell>
        </row>
        <row r="4700">
          <cell r="O4700">
            <v>0</v>
          </cell>
          <cell r="U4700">
            <v>0</v>
          </cell>
          <cell r="V4700">
            <v>0</v>
          </cell>
        </row>
        <row r="4701">
          <cell r="O4701">
            <v>0</v>
          </cell>
          <cell r="U4701">
            <v>0</v>
          </cell>
          <cell r="V4701">
            <v>0</v>
          </cell>
        </row>
        <row r="4702">
          <cell r="O4702">
            <v>0</v>
          </cell>
          <cell r="U4702">
            <v>0</v>
          </cell>
          <cell r="V4702">
            <v>0</v>
          </cell>
        </row>
        <row r="4703">
          <cell r="O4703">
            <v>0</v>
          </cell>
          <cell r="U4703">
            <v>0</v>
          </cell>
          <cell r="V4703">
            <v>0</v>
          </cell>
        </row>
        <row r="4704">
          <cell r="O4704">
            <v>0</v>
          </cell>
          <cell r="U4704">
            <v>0</v>
          </cell>
          <cell r="V4704">
            <v>0</v>
          </cell>
        </row>
        <row r="4705">
          <cell r="O4705">
            <v>0</v>
          </cell>
          <cell r="U4705">
            <v>0</v>
          </cell>
          <cell r="V4705">
            <v>0</v>
          </cell>
        </row>
        <row r="4706">
          <cell r="O4706">
            <v>0</v>
          </cell>
          <cell r="U4706">
            <v>0</v>
          </cell>
          <cell r="V4706">
            <v>0</v>
          </cell>
        </row>
        <row r="4707">
          <cell r="O4707">
            <v>0</v>
          </cell>
          <cell r="U4707">
            <v>0</v>
          </cell>
          <cell r="V4707">
            <v>0</v>
          </cell>
        </row>
        <row r="4708">
          <cell r="O4708">
            <v>0</v>
          </cell>
          <cell r="U4708">
            <v>0</v>
          </cell>
          <cell r="V4708">
            <v>0</v>
          </cell>
        </row>
        <row r="4709">
          <cell r="O4709">
            <v>0</v>
          </cell>
          <cell r="U4709">
            <v>0</v>
          </cell>
          <cell r="V4709">
            <v>0</v>
          </cell>
        </row>
        <row r="4710">
          <cell r="O4710">
            <v>0</v>
          </cell>
          <cell r="U4710">
            <v>0</v>
          </cell>
          <cell r="V4710">
            <v>0</v>
          </cell>
        </row>
        <row r="4711">
          <cell r="O4711">
            <v>0</v>
          </cell>
          <cell r="U4711">
            <v>0</v>
          </cell>
          <cell r="V4711">
            <v>0</v>
          </cell>
        </row>
        <row r="4712">
          <cell r="O4712">
            <v>0</v>
          </cell>
          <cell r="U4712">
            <v>0</v>
          </cell>
          <cell r="V4712">
            <v>0</v>
          </cell>
        </row>
        <row r="4713">
          <cell r="O4713">
            <v>0</v>
          </cell>
          <cell r="U4713">
            <v>0</v>
          </cell>
          <cell r="V4713">
            <v>0</v>
          </cell>
        </row>
        <row r="4714">
          <cell r="O4714">
            <v>0</v>
          </cell>
          <cell r="U4714">
            <v>0</v>
          </cell>
          <cell r="V4714">
            <v>0</v>
          </cell>
        </row>
        <row r="4715">
          <cell r="O4715">
            <v>0</v>
          </cell>
          <cell r="U4715">
            <v>0</v>
          </cell>
          <cell r="V4715">
            <v>0</v>
          </cell>
        </row>
        <row r="4716">
          <cell r="O4716">
            <v>0</v>
          </cell>
          <cell r="U4716">
            <v>0</v>
          </cell>
          <cell r="V4716">
            <v>0</v>
          </cell>
        </row>
        <row r="4717">
          <cell r="O4717">
            <v>0</v>
          </cell>
          <cell r="U4717">
            <v>0</v>
          </cell>
          <cell r="V4717">
            <v>0</v>
          </cell>
        </row>
        <row r="4718">
          <cell r="O4718">
            <v>0</v>
          </cell>
          <cell r="U4718">
            <v>0</v>
          </cell>
          <cell r="V4718">
            <v>0</v>
          </cell>
        </row>
        <row r="4719">
          <cell r="O4719">
            <v>0</v>
          </cell>
          <cell r="U4719">
            <v>0</v>
          </cell>
          <cell r="V4719">
            <v>0</v>
          </cell>
        </row>
        <row r="4720">
          <cell r="O4720">
            <v>0</v>
          </cell>
          <cell r="U4720">
            <v>0</v>
          </cell>
          <cell r="V4720">
            <v>0</v>
          </cell>
        </row>
        <row r="4721">
          <cell r="O4721">
            <v>0</v>
          </cell>
          <cell r="U4721">
            <v>0</v>
          </cell>
          <cell r="V4721">
            <v>0</v>
          </cell>
        </row>
        <row r="4722">
          <cell r="O4722">
            <v>0</v>
          </cell>
          <cell r="U4722">
            <v>0</v>
          </cell>
          <cell r="V4722">
            <v>0</v>
          </cell>
        </row>
        <row r="4723">
          <cell r="O4723">
            <v>0</v>
          </cell>
          <cell r="U4723">
            <v>0</v>
          </cell>
          <cell r="V4723">
            <v>0</v>
          </cell>
        </row>
        <row r="4724">
          <cell r="O4724">
            <v>0</v>
          </cell>
          <cell r="U4724">
            <v>0</v>
          </cell>
          <cell r="V4724">
            <v>0</v>
          </cell>
        </row>
        <row r="4725">
          <cell r="O4725">
            <v>0</v>
          </cell>
          <cell r="U4725">
            <v>0</v>
          </cell>
          <cell r="V4725">
            <v>0</v>
          </cell>
        </row>
        <row r="4726">
          <cell r="O4726">
            <v>0</v>
          </cell>
          <cell r="U4726">
            <v>0</v>
          </cell>
          <cell r="V4726">
            <v>0</v>
          </cell>
        </row>
        <row r="4727">
          <cell r="O4727">
            <v>0</v>
          </cell>
          <cell r="U4727">
            <v>0</v>
          </cell>
          <cell r="V4727">
            <v>0</v>
          </cell>
        </row>
        <row r="4728">
          <cell r="O4728">
            <v>0</v>
          </cell>
          <cell r="U4728">
            <v>0</v>
          </cell>
          <cell r="V4728">
            <v>0</v>
          </cell>
        </row>
        <row r="4729">
          <cell r="O4729">
            <v>0</v>
          </cell>
          <cell r="U4729">
            <v>0</v>
          </cell>
          <cell r="V4729">
            <v>0</v>
          </cell>
        </row>
        <row r="4730">
          <cell r="O4730">
            <v>0</v>
          </cell>
          <cell r="U4730">
            <v>0</v>
          </cell>
          <cell r="V4730">
            <v>0</v>
          </cell>
        </row>
        <row r="4731">
          <cell r="O4731">
            <v>0</v>
          </cell>
          <cell r="U4731">
            <v>0</v>
          </cell>
          <cell r="V4731">
            <v>0</v>
          </cell>
        </row>
        <row r="4732">
          <cell r="O4732">
            <v>0</v>
          </cell>
          <cell r="U4732">
            <v>0</v>
          </cell>
          <cell r="V4732">
            <v>0</v>
          </cell>
        </row>
        <row r="4733">
          <cell r="O4733">
            <v>0</v>
          </cell>
          <cell r="U4733">
            <v>0</v>
          </cell>
          <cell r="V4733">
            <v>0</v>
          </cell>
        </row>
        <row r="4734">
          <cell r="O4734">
            <v>0</v>
          </cell>
          <cell r="U4734">
            <v>0</v>
          </cell>
          <cell r="V4734">
            <v>0</v>
          </cell>
        </row>
        <row r="4735">
          <cell r="O4735">
            <v>0</v>
          </cell>
          <cell r="U4735">
            <v>0</v>
          </cell>
          <cell r="V4735">
            <v>0</v>
          </cell>
        </row>
        <row r="4736">
          <cell r="O4736">
            <v>0</v>
          </cell>
          <cell r="U4736">
            <v>0</v>
          </cell>
          <cell r="V4736">
            <v>0</v>
          </cell>
        </row>
        <row r="4737">
          <cell r="O4737">
            <v>0</v>
          </cell>
          <cell r="U4737">
            <v>0</v>
          </cell>
          <cell r="V4737">
            <v>0</v>
          </cell>
        </row>
        <row r="4738">
          <cell r="O4738">
            <v>0</v>
          </cell>
          <cell r="U4738">
            <v>0</v>
          </cell>
          <cell r="V4738">
            <v>0</v>
          </cell>
        </row>
        <row r="4739">
          <cell r="O4739">
            <v>0</v>
          </cell>
          <cell r="U4739">
            <v>0</v>
          </cell>
          <cell r="V4739">
            <v>0</v>
          </cell>
        </row>
        <row r="4740">
          <cell r="O4740">
            <v>0</v>
          </cell>
          <cell r="U4740">
            <v>0</v>
          </cell>
          <cell r="V4740">
            <v>0</v>
          </cell>
        </row>
        <row r="4741">
          <cell r="O4741">
            <v>0</v>
          </cell>
          <cell r="U4741">
            <v>0</v>
          </cell>
          <cell r="V4741">
            <v>0</v>
          </cell>
        </row>
        <row r="4742">
          <cell r="O4742">
            <v>0</v>
          </cell>
          <cell r="U4742">
            <v>0</v>
          </cell>
          <cell r="V4742">
            <v>0</v>
          </cell>
        </row>
        <row r="4743">
          <cell r="O4743">
            <v>0</v>
          </cell>
          <cell r="U4743">
            <v>0</v>
          </cell>
          <cell r="V4743">
            <v>0</v>
          </cell>
        </row>
        <row r="4744">
          <cell r="O4744">
            <v>0</v>
          </cell>
          <cell r="U4744">
            <v>0</v>
          </cell>
          <cell r="V4744">
            <v>0</v>
          </cell>
        </row>
        <row r="4745">
          <cell r="O4745">
            <v>0</v>
          </cell>
          <cell r="U4745">
            <v>0</v>
          </cell>
          <cell r="V4745">
            <v>0</v>
          </cell>
        </row>
        <row r="4746">
          <cell r="O4746">
            <v>0</v>
          </cell>
          <cell r="U4746">
            <v>0</v>
          </cell>
          <cell r="V4746">
            <v>0</v>
          </cell>
        </row>
        <row r="4747">
          <cell r="O4747">
            <v>0</v>
          </cell>
          <cell r="U4747">
            <v>0</v>
          </cell>
          <cell r="V4747">
            <v>0</v>
          </cell>
        </row>
        <row r="4748">
          <cell r="O4748">
            <v>0</v>
          </cell>
          <cell r="U4748">
            <v>0</v>
          </cell>
          <cell r="V4748">
            <v>0</v>
          </cell>
        </row>
        <row r="4749">
          <cell r="O4749">
            <v>0</v>
          </cell>
          <cell r="U4749">
            <v>0</v>
          </cell>
          <cell r="V4749">
            <v>0</v>
          </cell>
        </row>
        <row r="4750">
          <cell r="O4750">
            <v>0</v>
          </cell>
          <cell r="U4750">
            <v>0</v>
          </cell>
          <cell r="V4750">
            <v>0</v>
          </cell>
        </row>
        <row r="4751">
          <cell r="O4751">
            <v>0</v>
          </cell>
          <cell r="U4751">
            <v>0</v>
          </cell>
          <cell r="V4751">
            <v>0</v>
          </cell>
        </row>
        <row r="4752">
          <cell r="O4752">
            <v>0</v>
          </cell>
          <cell r="U4752">
            <v>0</v>
          </cell>
          <cell r="V4752">
            <v>0</v>
          </cell>
        </row>
        <row r="4753">
          <cell r="O4753">
            <v>0</v>
          </cell>
          <cell r="U4753">
            <v>0</v>
          </cell>
          <cell r="V4753">
            <v>0</v>
          </cell>
        </row>
        <row r="4754">
          <cell r="O4754">
            <v>0</v>
          </cell>
          <cell r="U4754">
            <v>0</v>
          </cell>
          <cell r="V4754">
            <v>0</v>
          </cell>
        </row>
        <row r="4755">
          <cell r="O4755">
            <v>0</v>
          </cell>
          <cell r="U4755">
            <v>0</v>
          </cell>
          <cell r="V4755">
            <v>0</v>
          </cell>
        </row>
        <row r="4756">
          <cell r="O4756">
            <v>0</v>
          </cell>
          <cell r="U4756">
            <v>0</v>
          </cell>
          <cell r="V4756">
            <v>0</v>
          </cell>
        </row>
        <row r="4757">
          <cell r="O4757">
            <v>0</v>
          </cell>
          <cell r="U4757">
            <v>0</v>
          </cell>
          <cell r="V4757">
            <v>0</v>
          </cell>
        </row>
        <row r="4758">
          <cell r="O4758">
            <v>0</v>
          </cell>
          <cell r="U4758">
            <v>0</v>
          </cell>
          <cell r="V4758">
            <v>0</v>
          </cell>
        </row>
        <row r="4759">
          <cell r="O4759">
            <v>0</v>
          </cell>
          <cell r="U4759">
            <v>0</v>
          </cell>
          <cell r="V4759">
            <v>0</v>
          </cell>
        </row>
        <row r="4760">
          <cell r="O4760">
            <v>0</v>
          </cell>
          <cell r="U4760">
            <v>0</v>
          </cell>
          <cell r="V4760">
            <v>0</v>
          </cell>
        </row>
        <row r="4761">
          <cell r="O4761">
            <v>0</v>
          </cell>
          <cell r="U4761">
            <v>0</v>
          </cell>
          <cell r="V4761">
            <v>0</v>
          </cell>
        </row>
        <row r="4762">
          <cell r="O4762">
            <v>0</v>
          </cell>
          <cell r="U4762">
            <v>0</v>
          </cell>
          <cell r="V4762">
            <v>0</v>
          </cell>
        </row>
        <row r="4763">
          <cell r="O4763">
            <v>0</v>
          </cell>
          <cell r="U4763">
            <v>0</v>
          </cell>
          <cell r="V4763">
            <v>0</v>
          </cell>
        </row>
        <row r="4764">
          <cell r="O4764">
            <v>0</v>
          </cell>
          <cell r="U4764">
            <v>0</v>
          </cell>
          <cell r="V4764">
            <v>0</v>
          </cell>
        </row>
        <row r="4765">
          <cell r="O4765">
            <v>0</v>
          </cell>
          <cell r="U4765">
            <v>0</v>
          </cell>
          <cell r="V4765">
            <v>0</v>
          </cell>
        </row>
        <row r="4766">
          <cell r="O4766">
            <v>0</v>
          </cell>
          <cell r="U4766">
            <v>0</v>
          </cell>
          <cell r="V4766">
            <v>0</v>
          </cell>
        </row>
        <row r="4767">
          <cell r="O4767">
            <v>0</v>
          </cell>
          <cell r="U4767">
            <v>0</v>
          </cell>
          <cell r="V4767">
            <v>0</v>
          </cell>
        </row>
        <row r="4768">
          <cell r="O4768">
            <v>0</v>
          </cell>
          <cell r="U4768">
            <v>0</v>
          </cell>
          <cell r="V4768">
            <v>0</v>
          </cell>
        </row>
        <row r="4769">
          <cell r="O4769">
            <v>0</v>
          </cell>
          <cell r="U4769">
            <v>0</v>
          </cell>
          <cell r="V4769">
            <v>0</v>
          </cell>
        </row>
        <row r="4770">
          <cell r="O4770">
            <v>0</v>
          </cell>
          <cell r="U4770">
            <v>0</v>
          </cell>
          <cell r="V4770">
            <v>0</v>
          </cell>
        </row>
        <row r="4771">
          <cell r="O4771">
            <v>0</v>
          </cell>
          <cell r="U4771">
            <v>0</v>
          </cell>
          <cell r="V4771">
            <v>0</v>
          </cell>
        </row>
        <row r="4772">
          <cell r="O4772">
            <v>0</v>
          </cell>
          <cell r="U4772">
            <v>0</v>
          </cell>
          <cell r="V4772">
            <v>0</v>
          </cell>
        </row>
        <row r="4773">
          <cell r="O4773">
            <v>0</v>
          </cell>
          <cell r="U4773">
            <v>0</v>
          </cell>
          <cell r="V4773">
            <v>0</v>
          </cell>
        </row>
        <row r="4774">
          <cell r="O4774">
            <v>0</v>
          </cell>
          <cell r="U4774">
            <v>0</v>
          </cell>
          <cell r="V4774">
            <v>0</v>
          </cell>
        </row>
        <row r="4775">
          <cell r="O4775">
            <v>0</v>
          </cell>
          <cell r="U4775">
            <v>0</v>
          </cell>
          <cell r="V4775">
            <v>0</v>
          </cell>
        </row>
        <row r="4776">
          <cell r="O4776">
            <v>0</v>
          </cell>
          <cell r="U4776">
            <v>0</v>
          </cell>
          <cell r="V4776">
            <v>0</v>
          </cell>
        </row>
        <row r="4777">
          <cell r="O4777">
            <v>0</v>
          </cell>
          <cell r="U4777">
            <v>0</v>
          </cell>
          <cell r="V4777">
            <v>0</v>
          </cell>
        </row>
        <row r="4778">
          <cell r="O4778">
            <v>0</v>
          </cell>
          <cell r="U4778">
            <v>0</v>
          </cell>
          <cell r="V4778">
            <v>0</v>
          </cell>
        </row>
        <row r="4779">
          <cell r="O4779">
            <v>0</v>
          </cell>
          <cell r="U4779">
            <v>0</v>
          </cell>
          <cell r="V4779">
            <v>0</v>
          </cell>
        </row>
        <row r="4780">
          <cell r="O4780">
            <v>0</v>
          </cell>
          <cell r="U4780">
            <v>0</v>
          </cell>
          <cell r="V4780">
            <v>0</v>
          </cell>
        </row>
        <row r="4781">
          <cell r="O4781">
            <v>0</v>
          </cell>
          <cell r="U4781">
            <v>0</v>
          </cell>
          <cell r="V4781">
            <v>0</v>
          </cell>
        </row>
        <row r="4782">
          <cell r="O4782">
            <v>0</v>
          </cell>
          <cell r="U4782">
            <v>0</v>
          </cell>
          <cell r="V4782">
            <v>0</v>
          </cell>
        </row>
        <row r="4783">
          <cell r="O4783">
            <v>0</v>
          </cell>
          <cell r="U4783">
            <v>0</v>
          </cell>
          <cell r="V4783">
            <v>0</v>
          </cell>
        </row>
        <row r="4784">
          <cell r="O4784">
            <v>0</v>
          </cell>
          <cell r="U4784">
            <v>0</v>
          </cell>
          <cell r="V4784">
            <v>0</v>
          </cell>
        </row>
        <row r="4785">
          <cell r="O4785">
            <v>0</v>
          </cell>
          <cell r="U4785">
            <v>0</v>
          </cell>
          <cell r="V4785">
            <v>0</v>
          </cell>
        </row>
        <row r="4786">
          <cell r="O4786">
            <v>0</v>
          </cell>
          <cell r="U4786">
            <v>0</v>
          </cell>
          <cell r="V4786">
            <v>0</v>
          </cell>
        </row>
        <row r="4787">
          <cell r="O4787">
            <v>0</v>
          </cell>
          <cell r="U4787">
            <v>0</v>
          </cell>
          <cell r="V4787">
            <v>0</v>
          </cell>
        </row>
        <row r="4788">
          <cell r="O4788">
            <v>0</v>
          </cell>
          <cell r="U4788">
            <v>0</v>
          </cell>
          <cell r="V4788">
            <v>0</v>
          </cell>
        </row>
        <row r="4789">
          <cell r="O4789">
            <v>0</v>
          </cell>
          <cell r="U4789">
            <v>0</v>
          </cell>
          <cell r="V4789">
            <v>0</v>
          </cell>
        </row>
        <row r="4790">
          <cell r="O4790">
            <v>0</v>
          </cell>
          <cell r="U4790">
            <v>0</v>
          </cell>
          <cell r="V4790">
            <v>0</v>
          </cell>
        </row>
        <row r="4791">
          <cell r="O4791">
            <v>0</v>
          </cell>
          <cell r="U4791">
            <v>0</v>
          </cell>
          <cell r="V4791">
            <v>0</v>
          </cell>
        </row>
        <row r="4792">
          <cell r="O4792">
            <v>0</v>
          </cell>
          <cell r="U4792">
            <v>0</v>
          </cell>
          <cell r="V4792">
            <v>0</v>
          </cell>
        </row>
        <row r="4793">
          <cell r="O4793">
            <v>0</v>
          </cell>
          <cell r="U4793">
            <v>0</v>
          </cell>
          <cell r="V4793">
            <v>0</v>
          </cell>
        </row>
        <row r="4794">
          <cell r="O4794">
            <v>0</v>
          </cell>
          <cell r="U4794">
            <v>0</v>
          </cell>
          <cell r="V4794">
            <v>0</v>
          </cell>
        </row>
        <row r="4795">
          <cell r="O4795">
            <v>0</v>
          </cell>
          <cell r="U4795">
            <v>0</v>
          </cell>
          <cell r="V4795">
            <v>0</v>
          </cell>
        </row>
        <row r="4796">
          <cell r="O4796">
            <v>0</v>
          </cell>
          <cell r="U4796">
            <v>0</v>
          </cell>
          <cell r="V4796">
            <v>0</v>
          </cell>
        </row>
        <row r="4797">
          <cell r="O4797">
            <v>0</v>
          </cell>
          <cell r="U4797">
            <v>0</v>
          </cell>
          <cell r="V4797">
            <v>0</v>
          </cell>
        </row>
        <row r="4798">
          <cell r="O4798">
            <v>0</v>
          </cell>
          <cell r="U4798">
            <v>0</v>
          </cell>
          <cell r="V4798">
            <v>0</v>
          </cell>
        </row>
        <row r="4799">
          <cell r="O4799">
            <v>0</v>
          </cell>
          <cell r="U4799">
            <v>0</v>
          </cell>
          <cell r="V4799">
            <v>0</v>
          </cell>
        </row>
        <row r="4800">
          <cell r="O4800">
            <v>0</v>
          </cell>
          <cell r="U4800">
            <v>0</v>
          </cell>
          <cell r="V4800">
            <v>0</v>
          </cell>
        </row>
        <row r="4801">
          <cell r="O4801">
            <v>0</v>
          </cell>
          <cell r="U4801">
            <v>0</v>
          </cell>
          <cell r="V4801">
            <v>0</v>
          </cell>
        </row>
        <row r="4802">
          <cell r="O4802">
            <v>0</v>
          </cell>
          <cell r="U4802">
            <v>0</v>
          </cell>
          <cell r="V4802">
            <v>0</v>
          </cell>
        </row>
        <row r="4803">
          <cell r="O4803">
            <v>0</v>
          </cell>
          <cell r="U4803">
            <v>0</v>
          </cell>
          <cell r="V4803">
            <v>0</v>
          </cell>
        </row>
        <row r="4804">
          <cell r="O4804">
            <v>0</v>
          </cell>
          <cell r="U4804">
            <v>0</v>
          </cell>
          <cell r="V4804">
            <v>0</v>
          </cell>
        </row>
        <row r="4805">
          <cell r="O4805">
            <v>0</v>
          </cell>
          <cell r="U4805">
            <v>0</v>
          </cell>
          <cell r="V4805">
            <v>0</v>
          </cell>
        </row>
        <row r="4806">
          <cell r="O4806">
            <v>0</v>
          </cell>
          <cell r="U4806">
            <v>0</v>
          </cell>
          <cell r="V4806">
            <v>0</v>
          </cell>
        </row>
        <row r="4807">
          <cell r="O4807">
            <v>0</v>
          </cell>
          <cell r="U4807">
            <v>0</v>
          </cell>
          <cell r="V4807">
            <v>0</v>
          </cell>
        </row>
        <row r="4808">
          <cell r="O4808">
            <v>0</v>
          </cell>
          <cell r="U4808">
            <v>0</v>
          </cell>
          <cell r="V4808">
            <v>0</v>
          </cell>
        </row>
        <row r="4809">
          <cell r="O4809">
            <v>0</v>
          </cell>
          <cell r="U4809">
            <v>0</v>
          </cell>
          <cell r="V4809">
            <v>0</v>
          </cell>
        </row>
        <row r="4810">
          <cell r="O4810">
            <v>0</v>
          </cell>
          <cell r="U4810">
            <v>0</v>
          </cell>
          <cell r="V4810">
            <v>0</v>
          </cell>
        </row>
        <row r="4811">
          <cell r="O4811">
            <v>0</v>
          </cell>
          <cell r="U4811">
            <v>0</v>
          </cell>
          <cell r="V4811">
            <v>0</v>
          </cell>
        </row>
        <row r="4812">
          <cell r="O4812">
            <v>0</v>
          </cell>
          <cell r="U4812">
            <v>0</v>
          </cell>
          <cell r="V4812">
            <v>0</v>
          </cell>
        </row>
        <row r="4813">
          <cell r="O4813">
            <v>0</v>
          </cell>
          <cell r="U4813">
            <v>0</v>
          </cell>
          <cell r="V4813">
            <v>0</v>
          </cell>
        </row>
        <row r="4814">
          <cell r="O4814">
            <v>0</v>
          </cell>
          <cell r="U4814">
            <v>0</v>
          </cell>
          <cell r="V4814">
            <v>0</v>
          </cell>
        </row>
        <row r="4815">
          <cell r="O4815">
            <v>0</v>
          </cell>
          <cell r="U4815">
            <v>0</v>
          </cell>
          <cell r="V4815">
            <v>0</v>
          </cell>
        </row>
        <row r="4816">
          <cell r="O4816">
            <v>0</v>
          </cell>
          <cell r="U4816">
            <v>0</v>
          </cell>
          <cell r="V4816">
            <v>0</v>
          </cell>
        </row>
        <row r="4817">
          <cell r="O4817">
            <v>0</v>
          </cell>
          <cell r="U4817">
            <v>0</v>
          </cell>
          <cell r="V4817">
            <v>0</v>
          </cell>
        </row>
        <row r="4818">
          <cell r="O4818">
            <v>0</v>
          </cell>
          <cell r="U4818">
            <v>0</v>
          </cell>
          <cell r="V4818">
            <v>0</v>
          </cell>
        </row>
        <row r="4819">
          <cell r="O4819">
            <v>0</v>
          </cell>
          <cell r="U4819">
            <v>0</v>
          </cell>
          <cell r="V4819">
            <v>0</v>
          </cell>
        </row>
        <row r="4820">
          <cell r="O4820">
            <v>0</v>
          </cell>
          <cell r="U4820">
            <v>0</v>
          </cell>
          <cell r="V4820">
            <v>0</v>
          </cell>
        </row>
        <row r="4821">
          <cell r="O4821">
            <v>0</v>
          </cell>
          <cell r="U4821">
            <v>0</v>
          </cell>
          <cell r="V4821">
            <v>0</v>
          </cell>
        </row>
        <row r="4822">
          <cell r="O4822">
            <v>0</v>
          </cell>
          <cell r="U4822">
            <v>0</v>
          </cell>
          <cell r="V4822">
            <v>0</v>
          </cell>
        </row>
        <row r="4823">
          <cell r="O4823">
            <v>0</v>
          </cell>
          <cell r="U4823">
            <v>0</v>
          </cell>
          <cell r="V4823">
            <v>0</v>
          </cell>
        </row>
        <row r="4824">
          <cell r="O4824">
            <v>0</v>
          </cell>
          <cell r="U4824">
            <v>0</v>
          </cell>
          <cell r="V4824">
            <v>0</v>
          </cell>
        </row>
        <row r="4825">
          <cell r="O4825">
            <v>0</v>
          </cell>
          <cell r="U4825">
            <v>0</v>
          </cell>
          <cell r="V4825">
            <v>0</v>
          </cell>
        </row>
        <row r="4826">
          <cell r="O4826">
            <v>0</v>
          </cell>
          <cell r="U4826">
            <v>0</v>
          </cell>
          <cell r="V4826">
            <v>0</v>
          </cell>
        </row>
        <row r="4827">
          <cell r="O4827">
            <v>0</v>
          </cell>
          <cell r="U4827">
            <v>0</v>
          </cell>
          <cell r="V4827">
            <v>0</v>
          </cell>
        </row>
        <row r="4828">
          <cell r="O4828">
            <v>0</v>
          </cell>
          <cell r="U4828">
            <v>0</v>
          </cell>
          <cell r="V4828">
            <v>0</v>
          </cell>
        </row>
        <row r="4829">
          <cell r="O4829">
            <v>0</v>
          </cell>
          <cell r="U4829">
            <v>0</v>
          </cell>
          <cell r="V4829">
            <v>0</v>
          </cell>
        </row>
        <row r="4830">
          <cell r="O4830">
            <v>0</v>
          </cell>
          <cell r="U4830">
            <v>0</v>
          </cell>
          <cell r="V4830">
            <v>0</v>
          </cell>
        </row>
        <row r="4831">
          <cell r="O4831">
            <v>0</v>
          </cell>
          <cell r="U4831">
            <v>0</v>
          </cell>
          <cell r="V4831">
            <v>0</v>
          </cell>
        </row>
        <row r="4832">
          <cell r="O4832">
            <v>0</v>
          </cell>
          <cell r="U4832">
            <v>0</v>
          </cell>
          <cell r="V4832">
            <v>0</v>
          </cell>
        </row>
        <row r="4833">
          <cell r="O4833">
            <v>0</v>
          </cell>
          <cell r="U4833">
            <v>0</v>
          </cell>
          <cell r="V4833">
            <v>0</v>
          </cell>
        </row>
        <row r="4834">
          <cell r="O4834">
            <v>0</v>
          </cell>
          <cell r="U4834">
            <v>0</v>
          </cell>
          <cell r="V4834">
            <v>0</v>
          </cell>
        </row>
        <row r="4835">
          <cell r="O4835">
            <v>0</v>
          </cell>
          <cell r="U4835">
            <v>0</v>
          </cell>
          <cell r="V4835">
            <v>0</v>
          </cell>
        </row>
        <row r="4836">
          <cell r="O4836">
            <v>0</v>
          </cell>
          <cell r="U4836">
            <v>0</v>
          </cell>
          <cell r="V4836">
            <v>0</v>
          </cell>
        </row>
        <row r="4837">
          <cell r="O4837">
            <v>0</v>
          </cell>
          <cell r="U4837">
            <v>0</v>
          </cell>
          <cell r="V4837">
            <v>0</v>
          </cell>
        </row>
        <row r="4838">
          <cell r="O4838">
            <v>0</v>
          </cell>
          <cell r="U4838">
            <v>0</v>
          </cell>
          <cell r="V4838">
            <v>0</v>
          </cell>
        </row>
        <row r="4839">
          <cell r="O4839">
            <v>0</v>
          </cell>
          <cell r="U4839">
            <v>0</v>
          </cell>
          <cell r="V4839">
            <v>0</v>
          </cell>
        </row>
        <row r="4840">
          <cell r="O4840">
            <v>0</v>
          </cell>
          <cell r="U4840">
            <v>0</v>
          </cell>
          <cell r="V4840">
            <v>0</v>
          </cell>
        </row>
        <row r="4841">
          <cell r="O4841">
            <v>0</v>
          </cell>
          <cell r="U4841">
            <v>0</v>
          </cell>
          <cell r="V4841">
            <v>0</v>
          </cell>
        </row>
        <row r="4842">
          <cell r="O4842">
            <v>0</v>
          </cell>
          <cell r="U4842">
            <v>0</v>
          </cell>
          <cell r="V4842">
            <v>0</v>
          </cell>
        </row>
        <row r="4843">
          <cell r="O4843">
            <v>0</v>
          </cell>
          <cell r="U4843">
            <v>0</v>
          </cell>
          <cell r="V4843">
            <v>0</v>
          </cell>
        </row>
        <row r="4844">
          <cell r="O4844">
            <v>0</v>
          </cell>
          <cell r="U4844">
            <v>0</v>
          </cell>
          <cell r="V4844">
            <v>0</v>
          </cell>
        </row>
        <row r="4845">
          <cell r="O4845">
            <v>0</v>
          </cell>
          <cell r="U4845">
            <v>0</v>
          </cell>
          <cell r="V4845">
            <v>0</v>
          </cell>
        </row>
        <row r="4846">
          <cell r="O4846">
            <v>0</v>
          </cell>
          <cell r="U4846">
            <v>0</v>
          </cell>
          <cell r="V4846">
            <v>0</v>
          </cell>
        </row>
        <row r="4847">
          <cell r="O4847">
            <v>0</v>
          </cell>
          <cell r="U4847">
            <v>0</v>
          </cell>
          <cell r="V4847">
            <v>0</v>
          </cell>
        </row>
        <row r="4848">
          <cell r="O4848">
            <v>0</v>
          </cell>
          <cell r="U4848">
            <v>0</v>
          </cell>
          <cell r="V4848">
            <v>0</v>
          </cell>
        </row>
        <row r="4849">
          <cell r="O4849">
            <v>0</v>
          </cell>
          <cell r="U4849">
            <v>0</v>
          </cell>
          <cell r="V4849">
            <v>0</v>
          </cell>
        </row>
        <row r="4850">
          <cell r="O4850">
            <v>0</v>
          </cell>
          <cell r="U4850">
            <v>0</v>
          </cell>
          <cell r="V4850">
            <v>0</v>
          </cell>
        </row>
        <row r="4851">
          <cell r="O4851">
            <v>0</v>
          </cell>
          <cell r="U4851">
            <v>0</v>
          </cell>
          <cell r="V4851">
            <v>0</v>
          </cell>
        </row>
        <row r="4852">
          <cell r="O4852">
            <v>0</v>
          </cell>
          <cell r="U4852">
            <v>0</v>
          </cell>
          <cell r="V4852">
            <v>0</v>
          </cell>
        </row>
        <row r="4853">
          <cell r="O4853">
            <v>0</v>
          </cell>
          <cell r="U4853">
            <v>0</v>
          </cell>
          <cell r="V4853">
            <v>0</v>
          </cell>
        </row>
        <row r="4854">
          <cell r="O4854">
            <v>0</v>
          </cell>
          <cell r="U4854">
            <v>0</v>
          </cell>
          <cell r="V4854">
            <v>0</v>
          </cell>
        </row>
        <row r="4855">
          <cell r="O4855">
            <v>0</v>
          </cell>
          <cell r="U4855">
            <v>0</v>
          </cell>
          <cell r="V4855">
            <v>0</v>
          </cell>
        </row>
        <row r="4856">
          <cell r="O4856">
            <v>0</v>
          </cell>
          <cell r="U4856">
            <v>0</v>
          </cell>
          <cell r="V4856">
            <v>0</v>
          </cell>
        </row>
        <row r="4857">
          <cell r="O4857">
            <v>0</v>
          </cell>
          <cell r="U4857">
            <v>0</v>
          </cell>
          <cell r="V4857">
            <v>0</v>
          </cell>
        </row>
        <row r="4858">
          <cell r="O4858">
            <v>0</v>
          </cell>
          <cell r="U4858">
            <v>0</v>
          </cell>
          <cell r="V4858">
            <v>0</v>
          </cell>
        </row>
        <row r="4859">
          <cell r="O4859">
            <v>0</v>
          </cell>
          <cell r="U4859">
            <v>0</v>
          </cell>
          <cell r="V4859">
            <v>0</v>
          </cell>
        </row>
        <row r="4860">
          <cell r="O4860">
            <v>0</v>
          </cell>
          <cell r="U4860">
            <v>0</v>
          </cell>
          <cell r="V4860">
            <v>0</v>
          </cell>
        </row>
        <row r="4861">
          <cell r="O4861">
            <v>0</v>
          </cell>
          <cell r="U4861">
            <v>0</v>
          </cell>
          <cell r="V4861">
            <v>0</v>
          </cell>
        </row>
        <row r="4862">
          <cell r="O4862">
            <v>0</v>
          </cell>
          <cell r="U4862">
            <v>0</v>
          </cell>
          <cell r="V4862">
            <v>0</v>
          </cell>
        </row>
        <row r="4863">
          <cell r="O4863">
            <v>0</v>
          </cell>
          <cell r="U4863">
            <v>0</v>
          </cell>
          <cell r="V4863">
            <v>0</v>
          </cell>
        </row>
        <row r="4864">
          <cell r="O4864">
            <v>0</v>
          </cell>
          <cell r="U4864">
            <v>0</v>
          </cell>
          <cell r="V4864">
            <v>0</v>
          </cell>
        </row>
        <row r="4865">
          <cell r="O4865">
            <v>0</v>
          </cell>
          <cell r="U4865">
            <v>0</v>
          </cell>
          <cell r="V4865">
            <v>0</v>
          </cell>
        </row>
        <row r="4866">
          <cell r="O4866">
            <v>0</v>
          </cell>
          <cell r="U4866">
            <v>0</v>
          </cell>
          <cell r="V4866">
            <v>0</v>
          </cell>
        </row>
        <row r="4867">
          <cell r="O4867">
            <v>0</v>
          </cell>
          <cell r="U4867">
            <v>0</v>
          </cell>
          <cell r="V4867">
            <v>0</v>
          </cell>
        </row>
        <row r="4868">
          <cell r="O4868">
            <v>0</v>
          </cell>
          <cell r="U4868">
            <v>0</v>
          </cell>
          <cell r="V4868">
            <v>0</v>
          </cell>
        </row>
        <row r="4869">
          <cell r="O4869">
            <v>0</v>
          </cell>
          <cell r="U4869">
            <v>0</v>
          </cell>
          <cell r="V4869">
            <v>0</v>
          </cell>
        </row>
        <row r="4870">
          <cell r="O4870">
            <v>0</v>
          </cell>
          <cell r="U4870">
            <v>0</v>
          </cell>
          <cell r="V4870">
            <v>0</v>
          </cell>
        </row>
        <row r="4871">
          <cell r="O4871">
            <v>0</v>
          </cell>
          <cell r="U4871">
            <v>0</v>
          </cell>
          <cell r="V4871">
            <v>0</v>
          </cell>
        </row>
        <row r="4872">
          <cell r="O4872">
            <v>0</v>
          </cell>
          <cell r="U4872">
            <v>0</v>
          </cell>
          <cell r="V4872">
            <v>0</v>
          </cell>
        </row>
        <row r="4873">
          <cell r="O4873">
            <v>0</v>
          </cell>
          <cell r="U4873">
            <v>0</v>
          </cell>
          <cell r="V4873">
            <v>0</v>
          </cell>
        </row>
        <row r="4874">
          <cell r="O4874">
            <v>0</v>
          </cell>
          <cell r="U4874">
            <v>0</v>
          </cell>
          <cell r="V4874">
            <v>0</v>
          </cell>
        </row>
        <row r="4875">
          <cell r="O4875">
            <v>0</v>
          </cell>
          <cell r="U4875">
            <v>0</v>
          </cell>
          <cell r="V4875">
            <v>0</v>
          </cell>
        </row>
        <row r="4876">
          <cell r="O4876">
            <v>0</v>
          </cell>
          <cell r="U4876">
            <v>0</v>
          </cell>
          <cell r="V4876">
            <v>0</v>
          </cell>
        </row>
        <row r="4877">
          <cell r="O4877">
            <v>0</v>
          </cell>
          <cell r="U4877">
            <v>0</v>
          </cell>
          <cell r="V4877">
            <v>0</v>
          </cell>
        </row>
        <row r="4878">
          <cell r="O4878">
            <v>0</v>
          </cell>
          <cell r="U4878">
            <v>0</v>
          </cell>
          <cell r="V4878">
            <v>0</v>
          </cell>
        </row>
        <row r="4879">
          <cell r="O4879">
            <v>0</v>
          </cell>
          <cell r="U4879">
            <v>0</v>
          </cell>
          <cell r="V4879">
            <v>0</v>
          </cell>
        </row>
        <row r="4880">
          <cell r="O4880">
            <v>0</v>
          </cell>
          <cell r="U4880">
            <v>0</v>
          </cell>
          <cell r="V4880">
            <v>0</v>
          </cell>
        </row>
        <row r="4881">
          <cell r="O4881">
            <v>0</v>
          </cell>
          <cell r="U4881">
            <v>0</v>
          </cell>
          <cell r="V4881">
            <v>0</v>
          </cell>
        </row>
        <row r="4882">
          <cell r="O4882">
            <v>0</v>
          </cell>
          <cell r="U4882">
            <v>0</v>
          </cell>
          <cell r="V4882">
            <v>0</v>
          </cell>
        </row>
        <row r="4883">
          <cell r="O4883">
            <v>0</v>
          </cell>
          <cell r="U4883">
            <v>0</v>
          </cell>
          <cell r="V4883">
            <v>0</v>
          </cell>
        </row>
        <row r="4884">
          <cell r="O4884">
            <v>0</v>
          </cell>
          <cell r="U4884">
            <v>0</v>
          </cell>
          <cell r="V4884">
            <v>0</v>
          </cell>
        </row>
        <row r="4885">
          <cell r="O4885">
            <v>0</v>
          </cell>
          <cell r="U4885">
            <v>0</v>
          </cell>
          <cell r="V4885">
            <v>0</v>
          </cell>
        </row>
        <row r="4886">
          <cell r="O4886">
            <v>0</v>
          </cell>
          <cell r="U4886">
            <v>0</v>
          </cell>
          <cell r="V4886">
            <v>0</v>
          </cell>
        </row>
        <row r="4887">
          <cell r="O4887">
            <v>0</v>
          </cell>
          <cell r="U4887">
            <v>0</v>
          </cell>
          <cell r="V4887">
            <v>0</v>
          </cell>
        </row>
        <row r="4888">
          <cell r="O4888">
            <v>0</v>
          </cell>
          <cell r="U4888">
            <v>0</v>
          </cell>
          <cell r="V4888">
            <v>0</v>
          </cell>
        </row>
        <row r="4889">
          <cell r="O4889">
            <v>0</v>
          </cell>
          <cell r="U4889">
            <v>0</v>
          </cell>
          <cell r="V4889">
            <v>0</v>
          </cell>
        </row>
        <row r="4890">
          <cell r="O4890">
            <v>0</v>
          </cell>
          <cell r="U4890">
            <v>0</v>
          </cell>
          <cell r="V4890">
            <v>0</v>
          </cell>
        </row>
        <row r="4891">
          <cell r="O4891">
            <v>0</v>
          </cell>
          <cell r="U4891">
            <v>0</v>
          </cell>
          <cell r="V4891">
            <v>0</v>
          </cell>
        </row>
        <row r="4892">
          <cell r="O4892">
            <v>0</v>
          </cell>
          <cell r="U4892">
            <v>0</v>
          </cell>
          <cell r="V4892">
            <v>0</v>
          </cell>
        </row>
        <row r="4893">
          <cell r="O4893">
            <v>0</v>
          </cell>
          <cell r="U4893">
            <v>0</v>
          </cell>
          <cell r="V4893">
            <v>0</v>
          </cell>
        </row>
        <row r="4894">
          <cell r="O4894">
            <v>0</v>
          </cell>
          <cell r="U4894">
            <v>0</v>
          </cell>
          <cell r="V4894">
            <v>0</v>
          </cell>
        </row>
        <row r="4895">
          <cell r="O4895">
            <v>0</v>
          </cell>
          <cell r="U4895">
            <v>0</v>
          </cell>
          <cell r="V4895">
            <v>0</v>
          </cell>
        </row>
        <row r="4896">
          <cell r="O4896">
            <v>0</v>
          </cell>
          <cell r="U4896">
            <v>0</v>
          </cell>
          <cell r="V4896">
            <v>0</v>
          </cell>
        </row>
        <row r="4897">
          <cell r="O4897">
            <v>0</v>
          </cell>
          <cell r="U4897">
            <v>0</v>
          </cell>
          <cell r="V4897">
            <v>0</v>
          </cell>
        </row>
        <row r="4898">
          <cell r="O4898">
            <v>0</v>
          </cell>
          <cell r="U4898">
            <v>0</v>
          </cell>
          <cell r="V4898">
            <v>0</v>
          </cell>
        </row>
        <row r="4899">
          <cell r="O4899">
            <v>0</v>
          </cell>
          <cell r="U4899">
            <v>0</v>
          </cell>
          <cell r="V4899">
            <v>0</v>
          </cell>
        </row>
        <row r="4900">
          <cell r="O4900">
            <v>0</v>
          </cell>
          <cell r="U4900">
            <v>0</v>
          </cell>
          <cell r="V4900">
            <v>0</v>
          </cell>
        </row>
        <row r="4901">
          <cell r="O4901">
            <v>0</v>
          </cell>
          <cell r="U4901">
            <v>0</v>
          </cell>
          <cell r="V4901">
            <v>0</v>
          </cell>
        </row>
        <row r="4902">
          <cell r="O4902">
            <v>0</v>
          </cell>
          <cell r="U4902">
            <v>0</v>
          </cell>
          <cell r="V4902">
            <v>0</v>
          </cell>
        </row>
        <row r="4903">
          <cell r="O4903">
            <v>0</v>
          </cell>
          <cell r="U4903">
            <v>0</v>
          </cell>
          <cell r="V4903">
            <v>0</v>
          </cell>
        </row>
        <row r="4904">
          <cell r="O4904">
            <v>0</v>
          </cell>
          <cell r="U4904">
            <v>0</v>
          </cell>
          <cell r="V4904">
            <v>0</v>
          </cell>
        </row>
        <row r="4905">
          <cell r="O4905">
            <v>0</v>
          </cell>
          <cell r="U4905">
            <v>0</v>
          </cell>
          <cell r="V4905">
            <v>0</v>
          </cell>
        </row>
        <row r="4906">
          <cell r="O4906">
            <v>0</v>
          </cell>
          <cell r="U4906">
            <v>0</v>
          </cell>
          <cell r="V4906">
            <v>0</v>
          </cell>
        </row>
        <row r="4907">
          <cell r="O4907">
            <v>0</v>
          </cell>
          <cell r="U4907">
            <v>0</v>
          </cell>
          <cell r="V4907">
            <v>0</v>
          </cell>
        </row>
        <row r="4908">
          <cell r="O4908">
            <v>0</v>
          </cell>
          <cell r="U4908">
            <v>0</v>
          </cell>
          <cell r="V4908">
            <v>0</v>
          </cell>
        </row>
        <row r="4909">
          <cell r="O4909">
            <v>0</v>
          </cell>
          <cell r="U4909">
            <v>0</v>
          </cell>
          <cell r="V4909">
            <v>0</v>
          </cell>
        </row>
        <row r="4910">
          <cell r="O4910">
            <v>0</v>
          </cell>
          <cell r="U4910">
            <v>0</v>
          </cell>
          <cell r="V4910">
            <v>0</v>
          </cell>
        </row>
        <row r="4911">
          <cell r="O4911">
            <v>0</v>
          </cell>
          <cell r="U4911">
            <v>0</v>
          </cell>
          <cell r="V4911">
            <v>0</v>
          </cell>
        </row>
        <row r="4912">
          <cell r="O4912">
            <v>0</v>
          </cell>
          <cell r="U4912">
            <v>0</v>
          </cell>
          <cell r="V4912">
            <v>0</v>
          </cell>
        </row>
        <row r="4913">
          <cell r="O4913">
            <v>0</v>
          </cell>
          <cell r="U4913">
            <v>0</v>
          </cell>
          <cell r="V4913">
            <v>0</v>
          </cell>
        </row>
        <row r="4914">
          <cell r="O4914">
            <v>0</v>
          </cell>
          <cell r="U4914">
            <v>0</v>
          </cell>
          <cell r="V4914">
            <v>0</v>
          </cell>
        </row>
        <row r="4915">
          <cell r="O4915">
            <v>0</v>
          </cell>
          <cell r="U4915">
            <v>0</v>
          </cell>
          <cell r="V4915">
            <v>0</v>
          </cell>
        </row>
        <row r="4916">
          <cell r="O4916">
            <v>0</v>
          </cell>
          <cell r="U4916">
            <v>0</v>
          </cell>
          <cell r="V4916">
            <v>0</v>
          </cell>
        </row>
        <row r="4917">
          <cell r="O4917">
            <v>0</v>
          </cell>
          <cell r="U4917">
            <v>0</v>
          </cell>
          <cell r="V4917">
            <v>0</v>
          </cell>
        </row>
        <row r="4918">
          <cell r="O4918">
            <v>0</v>
          </cell>
          <cell r="U4918">
            <v>0</v>
          </cell>
          <cell r="V4918">
            <v>0</v>
          </cell>
        </row>
        <row r="4919">
          <cell r="O4919">
            <v>0</v>
          </cell>
          <cell r="U4919">
            <v>0</v>
          </cell>
          <cell r="V4919">
            <v>0</v>
          </cell>
        </row>
        <row r="4920">
          <cell r="O4920">
            <v>0</v>
          </cell>
          <cell r="U4920">
            <v>0</v>
          </cell>
          <cell r="V4920">
            <v>0</v>
          </cell>
        </row>
        <row r="4921">
          <cell r="O4921">
            <v>0</v>
          </cell>
          <cell r="U4921">
            <v>0</v>
          </cell>
          <cell r="V4921">
            <v>0</v>
          </cell>
        </row>
        <row r="4922">
          <cell r="O4922">
            <v>0</v>
          </cell>
          <cell r="U4922">
            <v>0</v>
          </cell>
          <cell r="V4922">
            <v>0</v>
          </cell>
        </row>
        <row r="4923">
          <cell r="O4923">
            <v>0</v>
          </cell>
          <cell r="U4923">
            <v>0</v>
          </cell>
          <cell r="V4923">
            <v>0</v>
          </cell>
        </row>
        <row r="4924">
          <cell r="O4924">
            <v>0</v>
          </cell>
          <cell r="U4924">
            <v>0</v>
          </cell>
          <cell r="V4924">
            <v>0</v>
          </cell>
        </row>
        <row r="4925">
          <cell r="O4925">
            <v>0</v>
          </cell>
          <cell r="U4925">
            <v>0</v>
          </cell>
          <cell r="V4925">
            <v>0</v>
          </cell>
        </row>
        <row r="4926">
          <cell r="O4926">
            <v>0</v>
          </cell>
          <cell r="U4926">
            <v>0</v>
          </cell>
          <cell r="V4926">
            <v>0</v>
          </cell>
        </row>
        <row r="4927">
          <cell r="O4927">
            <v>0</v>
          </cell>
          <cell r="U4927">
            <v>0</v>
          </cell>
          <cell r="V4927">
            <v>0</v>
          </cell>
        </row>
        <row r="4928">
          <cell r="O4928">
            <v>0</v>
          </cell>
          <cell r="U4928">
            <v>0</v>
          </cell>
          <cell r="V4928">
            <v>0</v>
          </cell>
        </row>
        <row r="4929">
          <cell r="O4929">
            <v>0</v>
          </cell>
          <cell r="U4929">
            <v>0</v>
          </cell>
          <cell r="V4929">
            <v>0</v>
          </cell>
        </row>
        <row r="4930">
          <cell r="O4930">
            <v>0</v>
          </cell>
          <cell r="U4930">
            <v>0</v>
          </cell>
          <cell r="V4930">
            <v>0</v>
          </cell>
        </row>
        <row r="4931">
          <cell r="O4931">
            <v>0</v>
          </cell>
          <cell r="U4931">
            <v>0</v>
          </cell>
          <cell r="V4931">
            <v>0</v>
          </cell>
        </row>
        <row r="4932">
          <cell r="O4932">
            <v>0</v>
          </cell>
          <cell r="U4932">
            <v>0</v>
          </cell>
          <cell r="V4932">
            <v>0</v>
          </cell>
        </row>
        <row r="4933">
          <cell r="O4933">
            <v>0</v>
          </cell>
          <cell r="U4933">
            <v>0</v>
          </cell>
          <cell r="V4933">
            <v>0</v>
          </cell>
        </row>
        <row r="4934">
          <cell r="O4934">
            <v>0</v>
          </cell>
          <cell r="U4934">
            <v>0</v>
          </cell>
          <cell r="V4934">
            <v>0</v>
          </cell>
        </row>
        <row r="4935">
          <cell r="O4935">
            <v>0</v>
          </cell>
          <cell r="U4935">
            <v>0</v>
          </cell>
          <cell r="V4935">
            <v>0</v>
          </cell>
        </row>
        <row r="4936">
          <cell r="O4936">
            <v>0</v>
          </cell>
          <cell r="U4936">
            <v>0</v>
          </cell>
          <cell r="V4936">
            <v>0</v>
          </cell>
        </row>
        <row r="4937">
          <cell r="O4937">
            <v>0</v>
          </cell>
          <cell r="U4937">
            <v>0</v>
          </cell>
          <cell r="V4937">
            <v>0</v>
          </cell>
        </row>
        <row r="4938">
          <cell r="O4938">
            <v>0</v>
          </cell>
          <cell r="U4938">
            <v>0</v>
          </cell>
          <cell r="V4938">
            <v>0</v>
          </cell>
        </row>
        <row r="4939">
          <cell r="O4939">
            <v>0</v>
          </cell>
          <cell r="U4939">
            <v>0</v>
          </cell>
          <cell r="V4939">
            <v>0</v>
          </cell>
        </row>
        <row r="4940">
          <cell r="O4940">
            <v>0</v>
          </cell>
          <cell r="U4940">
            <v>0</v>
          </cell>
          <cell r="V4940">
            <v>0</v>
          </cell>
        </row>
        <row r="4941">
          <cell r="O4941">
            <v>0</v>
          </cell>
          <cell r="U4941">
            <v>0</v>
          </cell>
          <cell r="V4941">
            <v>0</v>
          </cell>
        </row>
        <row r="4942">
          <cell r="O4942">
            <v>0</v>
          </cell>
          <cell r="U4942">
            <v>0</v>
          </cell>
          <cell r="V4942">
            <v>0</v>
          </cell>
        </row>
        <row r="4943">
          <cell r="O4943">
            <v>0</v>
          </cell>
          <cell r="U4943">
            <v>0</v>
          </cell>
          <cell r="V4943">
            <v>0</v>
          </cell>
        </row>
        <row r="4944">
          <cell r="O4944">
            <v>0</v>
          </cell>
          <cell r="U4944">
            <v>0</v>
          </cell>
          <cell r="V4944">
            <v>0</v>
          </cell>
        </row>
        <row r="4945">
          <cell r="O4945">
            <v>0</v>
          </cell>
          <cell r="U4945">
            <v>0</v>
          </cell>
          <cell r="V4945">
            <v>0</v>
          </cell>
        </row>
        <row r="4946">
          <cell r="O4946">
            <v>0</v>
          </cell>
          <cell r="U4946">
            <v>0</v>
          </cell>
          <cell r="V4946">
            <v>0</v>
          </cell>
        </row>
        <row r="4947">
          <cell r="O4947">
            <v>0</v>
          </cell>
          <cell r="U4947">
            <v>0</v>
          </cell>
          <cell r="V4947">
            <v>0</v>
          </cell>
        </row>
        <row r="4948">
          <cell r="O4948">
            <v>0</v>
          </cell>
          <cell r="U4948">
            <v>0</v>
          </cell>
          <cell r="V4948">
            <v>0</v>
          </cell>
        </row>
        <row r="4949">
          <cell r="O4949">
            <v>0</v>
          </cell>
          <cell r="U4949">
            <v>0</v>
          </cell>
          <cell r="V4949">
            <v>0</v>
          </cell>
        </row>
        <row r="4950">
          <cell r="O4950">
            <v>0</v>
          </cell>
          <cell r="U4950">
            <v>0</v>
          </cell>
          <cell r="V4950">
            <v>0</v>
          </cell>
        </row>
        <row r="4951">
          <cell r="O4951">
            <v>0</v>
          </cell>
          <cell r="U4951">
            <v>0</v>
          </cell>
          <cell r="V4951">
            <v>0</v>
          </cell>
        </row>
        <row r="4952">
          <cell r="O4952">
            <v>0</v>
          </cell>
          <cell r="U4952">
            <v>0</v>
          </cell>
          <cell r="V4952">
            <v>0</v>
          </cell>
        </row>
        <row r="4953">
          <cell r="O4953">
            <v>0</v>
          </cell>
          <cell r="U4953">
            <v>0</v>
          </cell>
          <cell r="V4953">
            <v>0</v>
          </cell>
        </row>
        <row r="4954">
          <cell r="O4954">
            <v>0</v>
          </cell>
          <cell r="U4954">
            <v>0</v>
          </cell>
          <cell r="V4954">
            <v>0</v>
          </cell>
        </row>
        <row r="4955">
          <cell r="O4955">
            <v>0</v>
          </cell>
          <cell r="U4955">
            <v>0</v>
          </cell>
          <cell r="V4955">
            <v>0</v>
          </cell>
        </row>
        <row r="4956">
          <cell r="O4956">
            <v>0</v>
          </cell>
          <cell r="U4956">
            <v>0</v>
          </cell>
          <cell r="V4956">
            <v>0</v>
          </cell>
        </row>
        <row r="4957">
          <cell r="O4957">
            <v>0</v>
          </cell>
          <cell r="U4957">
            <v>0</v>
          </cell>
          <cell r="V4957">
            <v>0</v>
          </cell>
        </row>
        <row r="4958">
          <cell r="O4958">
            <v>0</v>
          </cell>
          <cell r="U4958">
            <v>0</v>
          </cell>
          <cell r="V4958">
            <v>0</v>
          </cell>
        </row>
        <row r="4959">
          <cell r="O4959">
            <v>0</v>
          </cell>
          <cell r="U4959">
            <v>0</v>
          </cell>
          <cell r="V4959">
            <v>0</v>
          </cell>
        </row>
        <row r="4960">
          <cell r="O4960">
            <v>0</v>
          </cell>
          <cell r="U4960">
            <v>0</v>
          </cell>
          <cell r="V4960">
            <v>0</v>
          </cell>
        </row>
        <row r="4961">
          <cell r="O4961">
            <v>0</v>
          </cell>
          <cell r="U4961">
            <v>0</v>
          </cell>
          <cell r="V4961">
            <v>0</v>
          </cell>
        </row>
        <row r="4962">
          <cell r="O4962">
            <v>0</v>
          </cell>
          <cell r="U4962">
            <v>0</v>
          </cell>
          <cell r="V4962">
            <v>0</v>
          </cell>
        </row>
        <row r="4963">
          <cell r="O4963">
            <v>0</v>
          </cell>
          <cell r="U4963">
            <v>0</v>
          </cell>
          <cell r="V4963">
            <v>0</v>
          </cell>
        </row>
        <row r="4964">
          <cell r="O4964">
            <v>0</v>
          </cell>
          <cell r="U4964">
            <v>0</v>
          </cell>
          <cell r="V4964">
            <v>0</v>
          </cell>
        </row>
        <row r="4965">
          <cell r="O4965">
            <v>0</v>
          </cell>
          <cell r="U4965">
            <v>0</v>
          </cell>
          <cell r="V4965">
            <v>0</v>
          </cell>
        </row>
        <row r="4966">
          <cell r="O4966">
            <v>0</v>
          </cell>
          <cell r="U4966">
            <v>0</v>
          </cell>
          <cell r="V4966">
            <v>0</v>
          </cell>
        </row>
        <row r="4967">
          <cell r="O4967">
            <v>0</v>
          </cell>
          <cell r="U4967">
            <v>0</v>
          </cell>
          <cell r="V4967">
            <v>0</v>
          </cell>
        </row>
        <row r="4968">
          <cell r="O4968">
            <v>0</v>
          </cell>
          <cell r="U4968">
            <v>0</v>
          </cell>
          <cell r="V4968">
            <v>0</v>
          </cell>
        </row>
        <row r="4969">
          <cell r="O4969">
            <v>0</v>
          </cell>
          <cell r="U4969">
            <v>0</v>
          </cell>
          <cell r="V4969">
            <v>0</v>
          </cell>
        </row>
        <row r="4970">
          <cell r="O4970">
            <v>0</v>
          </cell>
          <cell r="U4970">
            <v>0</v>
          </cell>
          <cell r="V4970">
            <v>0</v>
          </cell>
        </row>
        <row r="4971">
          <cell r="O4971">
            <v>0</v>
          </cell>
          <cell r="U4971">
            <v>0</v>
          </cell>
          <cell r="V4971">
            <v>0</v>
          </cell>
        </row>
        <row r="4972">
          <cell r="O4972">
            <v>0</v>
          </cell>
          <cell r="U4972">
            <v>0</v>
          </cell>
          <cell r="V4972">
            <v>0</v>
          </cell>
        </row>
        <row r="4973">
          <cell r="O4973">
            <v>0</v>
          </cell>
          <cell r="U4973">
            <v>0</v>
          </cell>
          <cell r="V4973">
            <v>0</v>
          </cell>
        </row>
        <row r="4974">
          <cell r="O4974">
            <v>0</v>
          </cell>
          <cell r="U4974">
            <v>0</v>
          </cell>
          <cell r="V4974">
            <v>0</v>
          </cell>
        </row>
        <row r="4975">
          <cell r="O4975">
            <v>0</v>
          </cell>
          <cell r="U4975">
            <v>0</v>
          </cell>
          <cell r="V4975">
            <v>0</v>
          </cell>
        </row>
        <row r="4976">
          <cell r="O4976">
            <v>0</v>
          </cell>
          <cell r="U4976">
            <v>0</v>
          </cell>
          <cell r="V4976">
            <v>0</v>
          </cell>
        </row>
        <row r="4977">
          <cell r="O4977">
            <v>0</v>
          </cell>
          <cell r="U4977">
            <v>0</v>
          </cell>
          <cell r="V4977">
            <v>0</v>
          </cell>
        </row>
        <row r="4978">
          <cell r="O4978">
            <v>0</v>
          </cell>
          <cell r="U4978">
            <v>0</v>
          </cell>
          <cell r="V4978">
            <v>0</v>
          </cell>
        </row>
        <row r="4979">
          <cell r="O4979">
            <v>0</v>
          </cell>
          <cell r="U4979">
            <v>0</v>
          </cell>
          <cell r="V4979">
            <v>0</v>
          </cell>
        </row>
        <row r="4980">
          <cell r="O4980">
            <v>0</v>
          </cell>
          <cell r="U4980">
            <v>0</v>
          </cell>
          <cell r="V4980">
            <v>0</v>
          </cell>
        </row>
        <row r="4981">
          <cell r="O4981">
            <v>0</v>
          </cell>
          <cell r="U4981">
            <v>0</v>
          </cell>
          <cell r="V4981">
            <v>0</v>
          </cell>
        </row>
        <row r="4982">
          <cell r="O4982">
            <v>0</v>
          </cell>
          <cell r="U4982">
            <v>0</v>
          </cell>
          <cell r="V4982">
            <v>0</v>
          </cell>
        </row>
        <row r="4983">
          <cell r="O4983">
            <v>0</v>
          </cell>
          <cell r="U4983">
            <v>0</v>
          </cell>
          <cell r="V4983">
            <v>0</v>
          </cell>
        </row>
        <row r="4984">
          <cell r="O4984">
            <v>0</v>
          </cell>
          <cell r="U4984">
            <v>0</v>
          </cell>
          <cell r="V4984">
            <v>0</v>
          </cell>
        </row>
        <row r="4985">
          <cell r="O4985">
            <v>0</v>
          </cell>
          <cell r="U4985">
            <v>0</v>
          </cell>
          <cell r="V4985">
            <v>0</v>
          </cell>
        </row>
        <row r="4986">
          <cell r="O4986">
            <v>0</v>
          </cell>
          <cell r="U4986">
            <v>0</v>
          </cell>
          <cell r="V4986">
            <v>0</v>
          </cell>
        </row>
        <row r="4987">
          <cell r="O4987">
            <v>0</v>
          </cell>
          <cell r="U4987">
            <v>0</v>
          </cell>
          <cell r="V4987">
            <v>0</v>
          </cell>
        </row>
        <row r="4988">
          <cell r="O4988">
            <v>0</v>
          </cell>
          <cell r="U4988">
            <v>0</v>
          </cell>
          <cell r="V4988">
            <v>0</v>
          </cell>
        </row>
        <row r="4989">
          <cell r="O4989">
            <v>0</v>
          </cell>
          <cell r="U4989">
            <v>0</v>
          </cell>
          <cell r="V4989">
            <v>0</v>
          </cell>
        </row>
        <row r="4990">
          <cell r="O4990">
            <v>0</v>
          </cell>
          <cell r="U4990">
            <v>0</v>
          </cell>
          <cell r="V4990">
            <v>0</v>
          </cell>
        </row>
        <row r="4991">
          <cell r="O4991">
            <v>0</v>
          </cell>
          <cell r="U4991">
            <v>0</v>
          </cell>
          <cell r="V4991">
            <v>0</v>
          </cell>
        </row>
        <row r="4992">
          <cell r="O4992">
            <v>0</v>
          </cell>
          <cell r="U4992">
            <v>0</v>
          </cell>
          <cell r="V4992">
            <v>0</v>
          </cell>
        </row>
        <row r="4993">
          <cell r="O4993">
            <v>0</v>
          </cell>
          <cell r="U4993">
            <v>0</v>
          </cell>
          <cell r="V4993">
            <v>0</v>
          </cell>
        </row>
        <row r="4994">
          <cell r="O4994">
            <v>0</v>
          </cell>
          <cell r="U4994">
            <v>0</v>
          </cell>
          <cell r="V4994">
            <v>0</v>
          </cell>
        </row>
        <row r="4995">
          <cell r="O4995">
            <v>0</v>
          </cell>
          <cell r="U4995">
            <v>0</v>
          </cell>
          <cell r="V4995">
            <v>0</v>
          </cell>
        </row>
        <row r="4996">
          <cell r="O4996">
            <v>0</v>
          </cell>
          <cell r="U4996">
            <v>0</v>
          </cell>
          <cell r="V4996">
            <v>0</v>
          </cell>
        </row>
        <row r="4997">
          <cell r="O4997">
            <v>0</v>
          </cell>
          <cell r="U4997">
            <v>0</v>
          </cell>
          <cell r="V4997">
            <v>0</v>
          </cell>
        </row>
        <row r="4998">
          <cell r="O4998">
            <v>0</v>
          </cell>
          <cell r="U4998">
            <v>0</v>
          </cell>
          <cell r="V4998">
            <v>0</v>
          </cell>
        </row>
        <row r="4999">
          <cell r="O4999">
            <v>0</v>
          </cell>
          <cell r="U4999">
            <v>0</v>
          </cell>
          <cell r="V4999">
            <v>0</v>
          </cell>
        </row>
        <row r="5000">
          <cell r="O5000">
            <v>0</v>
          </cell>
          <cell r="U5000">
            <v>0</v>
          </cell>
          <cell r="V5000">
            <v>0</v>
          </cell>
        </row>
        <row r="5001">
          <cell r="O5001">
            <v>0</v>
          </cell>
          <cell r="U5001">
            <v>0</v>
          </cell>
          <cell r="V5001">
            <v>0</v>
          </cell>
        </row>
        <row r="5002">
          <cell r="O5002">
            <v>0</v>
          </cell>
          <cell r="U5002">
            <v>0</v>
          </cell>
          <cell r="V5002">
            <v>0</v>
          </cell>
        </row>
        <row r="5003">
          <cell r="O5003">
            <v>0</v>
          </cell>
          <cell r="U5003">
            <v>0</v>
          </cell>
          <cell r="V5003">
            <v>0</v>
          </cell>
        </row>
        <row r="5004">
          <cell r="O5004">
            <v>0</v>
          </cell>
          <cell r="U5004">
            <v>0</v>
          </cell>
          <cell r="V5004">
            <v>0</v>
          </cell>
        </row>
        <row r="5005">
          <cell r="O5005">
            <v>0</v>
          </cell>
          <cell r="U5005">
            <v>0</v>
          </cell>
          <cell r="V5005">
            <v>0</v>
          </cell>
        </row>
        <row r="5006">
          <cell r="O5006">
            <v>0</v>
          </cell>
          <cell r="U5006">
            <v>0</v>
          </cell>
          <cell r="V5006">
            <v>0</v>
          </cell>
        </row>
        <row r="5007">
          <cell r="O5007">
            <v>0</v>
          </cell>
          <cell r="U5007">
            <v>0</v>
          </cell>
          <cell r="V5007">
            <v>0</v>
          </cell>
        </row>
        <row r="5008">
          <cell r="O5008">
            <v>0</v>
          </cell>
          <cell r="U5008">
            <v>0</v>
          </cell>
          <cell r="V5008">
            <v>0</v>
          </cell>
        </row>
        <row r="5009">
          <cell r="O5009">
            <v>0</v>
          </cell>
          <cell r="U5009">
            <v>0</v>
          </cell>
          <cell r="V5009">
            <v>0</v>
          </cell>
        </row>
        <row r="5010">
          <cell r="O5010">
            <v>0</v>
          </cell>
          <cell r="U5010">
            <v>0</v>
          </cell>
          <cell r="V5010">
            <v>0</v>
          </cell>
        </row>
        <row r="5011">
          <cell r="O5011">
            <v>0</v>
          </cell>
          <cell r="U5011">
            <v>0</v>
          </cell>
          <cell r="V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42" sqref="A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9039744002723</v>
      </c>
      <c r="B3" s="9" t="str">
        <f>'[1]TCE - ANEXO III - Preencher'!C12</f>
        <v>HOSPITAL PELÓPIDAS SILVEIRA - CG Nº 017/2022</v>
      </c>
      <c r="C3" s="10"/>
      <c r="D3" s="11" t="str">
        <f>'[1]TCE - ANEXO III - Preencher'!E12</f>
        <v>ABSON JOAO DE ARAUJO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 t="str">
        <f>IF('[1]TCE - ANEXO III - Preencher'!H12="","",'[1]TCE - ANEXO III - Preencher'!H12)</f>
        <v>03/2026</v>
      </c>
      <c r="H3" s="14">
        <f>'[1]TCE - ANEXO III - Preencher'!I12</f>
        <v>0</v>
      </c>
      <c r="I3" s="14">
        <f>'[1]TCE - ANEXO III - Preencher'!J12</f>
        <v>476.69839999999999</v>
      </c>
      <c r="J3" s="14">
        <f>'[1]TCE - ANEXO III - Preencher'!K12</f>
        <v>0</v>
      </c>
      <c r="K3" s="15">
        <f>'[1]TCE - ANEXO III - Preencher'!L12</f>
        <v>214.365516666666</v>
      </c>
      <c r="L3" s="15">
        <f>'[1]TCE - ANEXO III - Preencher'!M12</f>
        <v>3.05</v>
      </c>
      <c r="M3" s="15">
        <f>K3-L3</f>
        <v>211.31551666666599</v>
      </c>
      <c r="N3" s="15">
        <f>'[1]TCE - ANEXO III - Preencher'!O12</f>
        <v>4.7699999999999996</v>
      </c>
      <c r="O3" s="15">
        <f>'[1]TCE - ANEXO III - Preencher'!P12</f>
        <v>0</v>
      </c>
      <c r="P3" s="16">
        <f>N3-O3</f>
        <v>4.7699999999999996</v>
      </c>
      <c r="Q3" s="15">
        <f>'[1]TCE - ANEXO III - Preencher'!R12</f>
        <v>0</v>
      </c>
      <c r="R3" s="15">
        <f>'[1]TCE - ANEXO III - Preencher'!S12</f>
        <v>122.12</v>
      </c>
      <c r="S3" s="16">
        <f>Q3-R3</f>
        <v>-122.12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570.66391666666595</v>
      </c>
    </row>
    <row r="4" spans="1:28" x14ac:dyDescent="0.25">
      <c r="A4" s="8">
        <f>IFERROR(VLOOKUP(B4,'[1]DADOS (OCULTAR)'!$Q$3:$S$136,3,0),"")</f>
        <v>9039744002723</v>
      </c>
      <c r="B4" s="9" t="str">
        <f>'[1]TCE - ANEXO III - Preencher'!C13</f>
        <v>HOSPITAL PELÓPIDAS SILVEIRA - CG Nº 017/2022</v>
      </c>
      <c r="C4" s="10"/>
      <c r="D4" s="11" t="str">
        <f>'[1]TCE - ANEXO III - Preencher'!E13</f>
        <v>ADALIA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5163-45</v>
      </c>
      <c r="G4" s="13" t="str">
        <f>IF('[1]TCE - ANEXO III - Preencher'!H13="","",'[1]TCE - ANEXO III - Preencher'!H13)</f>
        <v>03/2026</v>
      </c>
      <c r="H4" s="14">
        <f>'[1]TCE - ANEXO III - Preencher'!I13</f>
        <v>0</v>
      </c>
      <c r="I4" s="14">
        <f>'[1]TCE - ANEXO III - Preencher'!J13</f>
        <v>145.24160000000001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295.20613948729084</v>
      </c>
      <c r="R4" s="15">
        <f>'[1]TCE - ANEXO III - Preencher'!S13</f>
        <v>90.78</v>
      </c>
      <c r="S4" s="16">
        <f t="shared" ref="S4:S67" si="3">Q4-R4</f>
        <v>204.42613948729084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349.66773948729087</v>
      </c>
    </row>
    <row r="5" spans="1:28" x14ac:dyDescent="0.25">
      <c r="A5" s="8">
        <f>IFERROR(VLOOKUP(B5,'[1]DADOS (OCULTAR)'!$Q$3:$S$136,3,0),"")</f>
        <v>9039744002723</v>
      </c>
      <c r="B5" s="9" t="str">
        <f>'[1]TCE - ANEXO III - Preencher'!C14</f>
        <v>HOSPITAL PELÓPIDAS SILVEIRA - CG Nº 017/2022</v>
      </c>
      <c r="C5" s="10"/>
      <c r="D5" s="11" t="str">
        <f>'[1]TCE - ANEXO III - Preencher'!E14</f>
        <v>ADELMO SANTANA DA SILVA JUNIOR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3241-15</v>
      </c>
      <c r="G5" s="13" t="str">
        <f>IF('[1]TCE - ANEXO III - Preencher'!H14="","",'[1]TCE - ANEXO III - Preencher'!H14)</f>
        <v>03/2026</v>
      </c>
      <c r="H5" s="14">
        <f>'[1]TCE - ANEXO III - Preencher'!I14</f>
        <v>0</v>
      </c>
      <c r="I5" s="14">
        <f>'[1]TCE - ANEXO III - Preencher'!J14</f>
        <v>417.79199999999997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420.06199999999995</v>
      </c>
    </row>
    <row r="6" spans="1:28" x14ac:dyDescent="0.25">
      <c r="A6" s="8">
        <f>IFERROR(VLOOKUP(B6,'[1]DADOS (OCULTAR)'!$Q$3:$S$136,3,0),"")</f>
        <v>9039744002723</v>
      </c>
      <c r="B6" s="9" t="str">
        <f>'[1]TCE - ANEXO III - Preencher'!C15</f>
        <v>HOSPITAL PELÓPIDAS SILVEIRA - CG Nº 017/2022</v>
      </c>
      <c r="C6" s="10"/>
      <c r="D6" s="11" t="str">
        <f>'[1]TCE - ANEXO III - Preencher'!E15</f>
        <v>ADENILSON WANDERLEY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5163-45</v>
      </c>
      <c r="G6" s="13" t="str">
        <f>IF('[1]TCE - ANEXO III - Preencher'!H15="","",'[1]TCE - ANEXO III - Preencher'!H15)</f>
        <v>03/2026</v>
      </c>
      <c r="H6" s="14">
        <f>'[1]TCE - ANEXO III - Preencher'!I15</f>
        <v>0</v>
      </c>
      <c r="I6" s="14">
        <f>'[1]TCE - ANEXO III - Preencher'!J15</f>
        <v>154.57839999999999</v>
      </c>
      <c r="J6" s="14">
        <f>'[1]TCE - ANEXO III - Preencher'!K15</f>
        <v>0</v>
      </c>
      <c r="K6" s="15">
        <f>'[1]TCE - ANEXO III - Preencher'!L15</f>
        <v>214.365516666666</v>
      </c>
      <c r="L6" s="15">
        <f>'[1]TCE - ANEXO III - Preencher'!M15</f>
        <v>32.42</v>
      </c>
      <c r="M6" s="15">
        <f t="shared" si="1"/>
        <v>181.94551666666598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295.20613948729084</v>
      </c>
      <c r="R6" s="15">
        <f>'[1]TCE - ANEXO III - Preencher'!S15</f>
        <v>97.26</v>
      </c>
      <c r="S6" s="16">
        <f t="shared" si="3"/>
        <v>197.94613948729085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534.47005615395688</v>
      </c>
    </row>
    <row r="7" spans="1:28" x14ac:dyDescent="0.25">
      <c r="A7" s="8">
        <f>IFERROR(VLOOKUP(B7,'[1]DADOS (OCULTAR)'!$Q$3:$S$136,3,0),"")</f>
        <v>9039744002723</v>
      </c>
      <c r="B7" s="9" t="str">
        <f>'[1]TCE - ANEXO III - Preencher'!C16</f>
        <v>HOSPITAL PELÓPIDAS SILVEIRA - CG Nº 017/2022</v>
      </c>
      <c r="C7" s="10"/>
      <c r="D7" s="11" t="str">
        <f>'[1]TCE - ANEXO III - Preencher'!E16</f>
        <v>ADIJANE FERNANDES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 t="str">
        <f>IF('[1]TCE - ANEXO III - Preencher'!H16="","",'[1]TCE - ANEXO III - Preencher'!H16)</f>
        <v>03/2026</v>
      </c>
      <c r="H7" s="14">
        <f>'[1]TCE - ANEXO III - Preencher'!I16</f>
        <v>0</v>
      </c>
      <c r="I7" s="14">
        <f>'[1]TCE - ANEXO III - Preencher'!J16</f>
        <v>179.9016</v>
      </c>
      <c r="J7" s="14">
        <f>'[1]TCE - ANEXO III - Preencher'!K16</f>
        <v>0</v>
      </c>
      <c r="K7" s="15">
        <f>'[1]TCE - ANEXO III - Preencher'!L16</f>
        <v>214.365516666666</v>
      </c>
      <c r="L7" s="15">
        <f>'[1]TCE - ANEXO III - Preencher'!M16</f>
        <v>32.42</v>
      </c>
      <c r="M7" s="15">
        <f t="shared" si="1"/>
        <v>181.94551666666598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295.20613948729084</v>
      </c>
      <c r="R7" s="15">
        <f>'[1]TCE - ANEXO III - Preencher'!S16</f>
        <v>87.53</v>
      </c>
      <c r="S7" s="16">
        <f t="shared" si="3"/>
        <v>207.67613948729084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569.52325615395682</v>
      </c>
    </row>
    <row r="8" spans="1:28" x14ac:dyDescent="0.25">
      <c r="A8" s="8">
        <f>IFERROR(VLOOKUP(B8,'[1]DADOS (OCULTAR)'!$Q$3:$S$136,3,0),"")</f>
        <v>9039744002723</v>
      </c>
      <c r="B8" s="9" t="str">
        <f>'[1]TCE - ANEXO III - Preencher'!C17</f>
        <v>HOSPITAL PELÓPIDAS SILVEIRA - CG Nº 017/2022</v>
      </c>
      <c r="C8" s="10"/>
      <c r="D8" s="11" t="str">
        <f>'[1]TCE - ANEXO III - Preencher'!E17</f>
        <v>ADILSON GOMES DA SILVA FILHO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03/2026</v>
      </c>
      <c r="H8" s="14">
        <f>'[1]TCE - ANEXO III - Preencher'!I17</f>
        <v>0</v>
      </c>
      <c r="I8" s="14">
        <f>'[1]TCE - ANEXO III - Preencher'!J17</f>
        <v>308.36320000000001</v>
      </c>
      <c r="J8" s="14">
        <f>'[1]TCE - ANEXO III - Preencher'!K17</f>
        <v>0</v>
      </c>
      <c r="K8" s="15">
        <f>'[1]TCE - ANEXO III - Preencher'!L17</f>
        <v>214.365516666666</v>
      </c>
      <c r="L8" s="15">
        <f>'[1]TCE - ANEXO III - Preencher'!M17</f>
        <v>32.42</v>
      </c>
      <c r="M8" s="15">
        <f t="shared" si="1"/>
        <v>181.94551666666598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295.20613948729084</v>
      </c>
      <c r="R8" s="15">
        <f>'[1]TCE - ANEXO III - Preencher'!S17</f>
        <v>97.26</v>
      </c>
      <c r="S8" s="16">
        <f t="shared" si="3"/>
        <v>197.94613948729085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690.52485615395676</v>
      </c>
    </row>
    <row r="9" spans="1:28" x14ac:dyDescent="0.25">
      <c r="A9" s="8">
        <f>IFERROR(VLOOKUP(B9,'[1]DADOS (OCULTAR)'!$Q$3:$S$136,3,0),"")</f>
        <v>9039744002723</v>
      </c>
      <c r="B9" s="9" t="str">
        <f>'[1]TCE - ANEXO III - Preencher'!C18</f>
        <v>HOSPITAL PELÓPIDAS SILVEIRA - CG Nº 017/2022</v>
      </c>
      <c r="C9" s="10"/>
      <c r="D9" s="11" t="str">
        <f>'[1]TCE - ANEXO III - Preencher'!E18</f>
        <v>ADILSON JOSE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5211-30</v>
      </c>
      <c r="G9" s="13" t="str">
        <f>IF('[1]TCE - ANEXO III - Preencher'!H18="","",'[1]TCE - ANEXO III - Preencher'!H18)</f>
        <v>03/2026</v>
      </c>
      <c r="H9" s="14">
        <f>'[1]TCE - ANEXO III - Preencher'!I18</f>
        <v>0</v>
      </c>
      <c r="I9" s="14">
        <f>'[1]TCE - ANEXO III - Preencher'!J18</f>
        <v>166.7824</v>
      </c>
      <c r="J9" s="14">
        <f>'[1]TCE - ANEXO III - Preencher'!K18</f>
        <v>0</v>
      </c>
      <c r="K9" s="15">
        <f>'[1]TCE - ANEXO III - Preencher'!L18</f>
        <v>214.365516666666</v>
      </c>
      <c r="L9" s="15">
        <f>'[1]TCE - ANEXO III - Preencher'!M18</f>
        <v>35.479999999999997</v>
      </c>
      <c r="M9" s="15">
        <f t="shared" si="1"/>
        <v>178.88551666666601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147.60306974364542</v>
      </c>
      <c r="R9" s="15">
        <f>'[1]TCE - ANEXO III - Preencher'!S18</f>
        <v>106.44</v>
      </c>
      <c r="S9" s="16">
        <f t="shared" si="3"/>
        <v>41.163069743645423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386.83098641031143</v>
      </c>
    </row>
    <row r="10" spans="1:28" x14ac:dyDescent="0.25">
      <c r="A10" s="8">
        <f>IFERROR(VLOOKUP(B10,'[1]DADOS (OCULTAR)'!$Q$3:$S$136,3,0),"")</f>
        <v>9039744002723</v>
      </c>
      <c r="B10" s="9" t="str">
        <f>'[1]TCE - ANEXO III - Preencher'!C19</f>
        <v>HOSPITAL PELÓPIDAS SILVEIRA - CG Nº 017/2022</v>
      </c>
      <c r="C10" s="10"/>
      <c r="D10" s="11" t="str">
        <f>'[1]TCE - ANEXO III - Preencher'!E19</f>
        <v>ADJANE ALVES CORREIA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 t="str">
        <f>IF('[1]TCE - ANEXO III - Preencher'!H19="","",'[1]TCE - ANEXO III - Preencher'!H19)</f>
        <v>03/2026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214.365516666666</v>
      </c>
      <c r="L10" s="15">
        <f>'[1]TCE - ANEXO III - Preencher'!M19</f>
        <v>32.42</v>
      </c>
      <c r="M10" s="15">
        <f t="shared" si="1"/>
        <v>181.94551666666598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181.94551666666598</v>
      </c>
    </row>
    <row r="11" spans="1:28" x14ac:dyDescent="0.25">
      <c r="A11" s="8">
        <f>IFERROR(VLOOKUP(B11,'[1]DADOS (OCULTAR)'!$Q$3:$S$136,3,0),"")</f>
        <v>9039744002723</v>
      </c>
      <c r="B11" s="9" t="str">
        <f>'[1]TCE - ANEXO III - Preencher'!C20</f>
        <v>HOSPITAL PELÓPIDAS SILVEIRA - CG Nº 017/2022</v>
      </c>
      <c r="C11" s="10"/>
      <c r="D11" s="11" t="str">
        <f>'[1]TCE - ANEXO III - Preencher'!E20</f>
        <v>ADNA LIMA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5163-45</v>
      </c>
      <c r="G11" s="13" t="str">
        <f>IF('[1]TCE - ANEXO III - Preencher'!H20="","",'[1]TCE - ANEXO III - Preencher'!H20)</f>
        <v>03/2026</v>
      </c>
      <c r="H11" s="14">
        <f>'[1]TCE - ANEXO III - Preencher'!I20</f>
        <v>0</v>
      </c>
      <c r="I11" s="14">
        <f>'[1]TCE - ANEXO III - Preencher'!J20</f>
        <v>291.33999999999997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291.33999999999997</v>
      </c>
    </row>
    <row r="12" spans="1:28" x14ac:dyDescent="0.25">
      <c r="A12" s="8">
        <f>IFERROR(VLOOKUP(B12,'[1]DADOS (OCULTAR)'!$Q$3:$S$136,3,0),"")</f>
        <v>9039744002723</v>
      </c>
      <c r="B12" s="9" t="str">
        <f>'[1]TCE - ANEXO III - Preencher'!C21</f>
        <v>HOSPITAL PELÓPIDAS SILVEIRA - CG Nº 017/2022</v>
      </c>
      <c r="C12" s="10"/>
      <c r="D12" s="11" t="str">
        <f>'[1]TCE - ANEXO III - Preencher'!E21</f>
        <v>ADNA MARQUES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03/2026</v>
      </c>
      <c r="H12" s="14">
        <f>'[1]TCE - ANEXO III - Preencher'!I21</f>
        <v>0</v>
      </c>
      <c r="I12" s="14">
        <f>'[1]TCE - ANEXO III - Preencher'!J21</f>
        <v>291.34399999999999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147.60306974364542</v>
      </c>
      <c r="R12" s="15">
        <f>'[1]TCE - ANEXO III - Preencher'!S21</f>
        <v>70.680000000000007</v>
      </c>
      <c r="S12" s="16">
        <f t="shared" si="3"/>
        <v>76.923069743645414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370.53706974364536</v>
      </c>
    </row>
    <row r="13" spans="1:28" x14ac:dyDescent="0.25">
      <c r="A13" s="8">
        <f>IFERROR(VLOOKUP(B13,'[1]DADOS (OCULTAR)'!$Q$3:$S$136,3,0),"")</f>
        <v>9039744002723</v>
      </c>
      <c r="B13" s="9" t="str">
        <f>'[1]TCE - ANEXO III - Preencher'!C22</f>
        <v>HOSPITAL PELÓPIDAS SILVEIRA - CG Nº 017/2022</v>
      </c>
      <c r="C13" s="10"/>
      <c r="D13" s="11" t="str">
        <f>'[1]TCE - ANEXO III - Preencher'!E22</f>
        <v>ADRENALINA ISLOANY SANTANA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03/2026</v>
      </c>
      <c r="H13" s="14">
        <f>'[1]TCE - ANEXO III - Preencher'!I22</f>
        <v>0</v>
      </c>
      <c r="I13" s="14">
        <f>'[1]TCE - ANEXO III - Preencher'!J22</f>
        <v>129.68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129.68</v>
      </c>
    </row>
    <row r="14" spans="1:28" x14ac:dyDescent="0.25">
      <c r="A14" s="8">
        <f>IFERROR(VLOOKUP(B14,'[1]DADOS (OCULTAR)'!$Q$3:$S$136,3,0),"")</f>
        <v>9039744002723</v>
      </c>
      <c r="B14" s="9" t="str">
        <f>'[1]TCE - ANEXO III - Preencher'!C23</f>
        <v>HOSPITAL PELÓPIDAS SILVEIRA - CG Nº 017/2022</v>
      </c>
      <c r="C14" s="10"/>
      <c r="D14" s="11" t="str">
        <f>'[1]TCE - ANEXO III - Preencher'!E23</f>
        <v>ADRIANA BEZERRA ALVES CARDOSO DOS SANTOS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2251-40</v>
      </c>
      <c r="G14" s="13" t="str">
        <f>IF('[1]TCE - ANEXO III - Preencher'!H23="","",'[1]TCE - ANEXO III - Preencher'!H23)</f>
        <v>03/2026</v>
      </c>
      <c r="H14" s="14">
        <f>'[1]TCE - ANEXO III - Preencher'!I23</f>
        <v>0</v>
      </c>
      <c r="I14" s="14">
        <f>'[1]TCE - ANEXO III - Preencher'!J23</f>
        <v>271.40640000000002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18.149999999999999</v>
      </c>
      <c r="O14" s="15">
        <f>'[1]TCE - ANEXO III - Preencher'!P23</f>
        <v>0</v>
      </c>
      <c r="P14" s="16">
        <f t="shared" si="2"/>
        <v>18.149999999999999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289.5564</v>
      </c>
    </row>
    <row r="15" spans="1:28" x14ac:dyDescent="0.25">
      <c r="A15" s="8">
        <f>IFERROR(VLOOKUP(B15,'[1]DADOS (OCULTAR)'!$Q$3:$S$136,3,0),"")</f>
        <v>9039744002723</v>
      </c>
      <c r="B15" s="9" t="str">
        <f>'[1]TCE - ANEXO III - Preencher'!C24</f>
        <v>HOSPITAL PELÓPIDAS SILVEIRA - CG Nº 017/2022</v>
      </c>
      <c r="C15" s="10"/>
      <c r="D15" s="11" t="str">
        <f>'[1]TCE - ANEXO III - Preencher'!E24</f>
        <v>ADRIANA GOMES BARBOZA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5163-45</v>
      </c>
      <c r="G15" s="13" t="str">
        <f>IF('[1]TCE - ANEXO III - Preencher'!H24="","",'[1]TCE - ANEXO III - Preencher'!H24)</f>
        <v>03/2026</v>
      </c>
      <c r="H15" s="14">
        <f>'[1]TCE - ANEXO III - Preencher'!I24</f>
        <v>0</v>
      </c>
      <c r="I15" s="14">
        <f>'[1]TCE - ANEXO III - Preencher'!J24</f>
        <v>154.80240000000001</v>
      </c>
      <c r="J15" s="14">
        <f>'[1]TCE - ANEXO III - Preencher'!K24</f>
        <v>0</v>
      </c>
      <c r="K15" s="15">
        <f>'[1]TCE - ANEXO III - Preencher'!L24</f>
        <v>214.365516666666</v>
      </c>
      <c r="L15" s="15">
        <f>'[1]TCE - ANEXO III - Preencher'!M24</f>
        <v>32.42</v>
      </c>
      <c r="M15" s="15">
        <f t="shared" si="1"/>
        <v>181.94551666666598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132.02274571514951</v>
      </c>
      <c r="R15" s="15">
        <f>'[1]TCE - ANEXO III - Preencher'!S24</f>
        <v>97.26</v>
      </c>
      <c r="S15" s="16">
        <f t="shared" si="3"/>
        <v>34.762745715149507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371.51066238181551</v>
      </c>
    </row>
    <row r="16" spans="1:28" x14ac:dyDescent="0.25">
      <c r="A16" s="8">
        <f>IFERROR(VLOOKUP(B16,'[1]DADOS (OCULTAR)'!$Q$3:$S$136,3,0),"")</f>
        <v>9039744002723</v>
      </c>
      <c r="B16" s="9" t="str">
        <f>'[1]TCE - ANEXO III - Preencher'!C25</f>
        <v>HOSPITAL PELÓPIDAS SILVEIRA - CG Nº 017/2022</v>
      </c>
      <c r="C16" s="10"/>
      <c r="D16" s="11" t="str">
        <f>'[1]TCE - ANEXO III - Preencher'!E25</f>
        <v>ADRIANA GOMES DE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03/2026</v>
      </c>
      <c r="H16" s="14">
        <f>'[1]TCE - ANEXO III - Preencher'!I25</f>
        <v>0</v>
      </c>
      <c r="I16" s="14">
        <f>'[1]TCE - ANEXO III - Preencher'!J25</f>
        <v>158.7808</v>
      </c>
      <c r="J16" s="14">
        <f>'[1]TCE - ANEXO III - Preencher'!K25</f>
        <v>0</v>
      </c>
      <c r="K16" s="15">
        <f>'[1]TCE - ANEXO III - Preencher'!L25</f>
        <v>214.365516666666</v>
      </c>
      <c r="L16" s="15">
        <f>'[1]TCE - ANEXO III - Preencher'!M25</f>
        <v>35.479999999999997</v>
      </c>
      <c r="M16" s="15">
        <f t="shared" si="1"/>
        <v>178.88551666666601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276.75575576933517</v>
      </c>
      <c r="R16" s="15">
        <f>'[1]TCE - ANEXO III - Preencher'!S25</f>
        <v>106.44</v>
      </c>
      <c r="S16" s="16">
        <f t="shared" si="3"/>
        <v>170.31575576933517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507.9820724360012</v>
      </c>
    </row>
    <row r="17" spans="1:28" x14ac:dyDescent="0.25">
      <c r="A17" s="8">
        <f>IFERROR(VLOOKUP(B17,'[1]DADOS (OCULTAR)'!$Q$3:$S$136,3,0),"")</f>
        <v>9039744002723</v>
      </c>
      <c r="B17" s="9" t="str">
        <f>'[1]TCE - ANEXO III - Preencher'!C26</f>
        <v>HOSPITAL PELÓPIDAS SILVEIRA - CG Nº 017/2022</v>
      </c>
      <c r="C17" s="10"/>
      <c r="D17" s="11" t="str">
        <f>'[1]TCE - ANEXO III - Preencher'!E26</f>
        <v>ADRIANA JOSEFA PORFIRIO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2237-05</v>
      </c>
      <c r="G17" s="13" t="str">
        <f>IF('[1]TCE - ANEXO III - Preencher'!H26="","",'[1]TCE - ANEXO III - Preencher'!H26)</f>
        <v>03/2026</v>
      </c>
      <c r="H17" s="14">
        <f>'[1]TCE - ANEXO III - Preencher'!I26</f>
        <v>0</v>
      </c>
      <c r="I17" s="14">
        <f>'[1]TCE - ANEXO III - Preencher'!J26</f>
        <v>204.768</v>
      </c>
      <c r="J17" s="14">
        <f>'[1]TCE - ANEXO III - Preencher'!K26</f>
        <v>0</v>
      </c>
      <c r="K17" s="15">
        <f>'[1]TCE - ANEXO III - Preencher'!L26</f>
        <v>214.365516666666</v>
      </c>
      <c r="L17" s="15">
        <f>'[1]TCE - ANEXO III - Preencher'!M26</f>
        <v>32.42</v>
      </c>
      <c r="M17" s="15">
        <f t="shared" si="1"/>
        <v>181.94551666666598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147.60306974364542</v>
      </c>
      <c r="R17" s="15">
        <f>'[1]TCE - ANEXO III - Preencher'!S26</f>
        <v>97.26</v>
      </c>
      <c r="S17" s="16">
        <f t="shared" si="3"/>
        <v>50.343069743645415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437.05658641031141</v>
      </c>
    </row>
    <row r="18" spans="1:28" x14ac:dyDescent="0.25">
      <c r="A18" s="8">
        <f>IFERROR(VLOOKUP(B18,'[1]DADOS (OCULTAR)'!$Q$3:$S$136,3,0),"")</f>
        <v>9039744002723</v>
      </c>
      <c r="B18" s="9" t="str">
        <f>'[1]TCE - ANEXO III - Preencher'!C27</f>
        <v>HOSPITAL PELÓPIDAS SILVEIRA - CG Nº 017/2022</v>
      </c>
      <c r="C18" s="10"/>
      <c r="D18" s="11" t="str">
        <f>'[1]TCE - ANEXO III - Preencher'!E27</f>
        <v>ADRIANA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03/2026</v>
      </c>
      <c r="H18" s="14">
        <f>'[1]TCE - ANEXO III - Preencher'!I27</f>
        <v>0</v>
      </c>
      <c r="I18" s="14">
        <f>'[1]TCE - ANEXO III - Preencher'!J27</f>
        <v>129.68</v>
      </c>
      <c r="J18" s="14">
        <f>'[1]TCE - ANEXO III - Preencher'!K27</f>
        <v>0</v>
      </c>
      <c r="K18" s="15">
        <f>'[1]TCE - ANEXO III - Preencher'!L27</f>
        <v>214.365516666666</v>
      </c>
      <c r="L18" s="15">
        <f>'[1]TCE - ANEXO III - Preencher'!M27</f>
        <v>32.42</v>
      </c>
      <c r="M18" s="15">
        <f t="shared" si="1"/>
        <v>181.94551666666598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132.02274571514951</v>
      </c>
      <c r="R18" s="15">
        <f>'[1]TCE - ANEXO III - Preencher'!S27</f>
        <v>90.78</v>
      </c>
      <c r="S18" s="16">
        <f t="shared" si="3"/>
        <v>41.24274571514951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352.8682623818155</v>
      </c>
    </row>
    <row r="19" spans="1:28" x14ac:dyDescent="0.25">
      <c r="A19" s="8">
        <f>IFERROR(VLOOKUP(B19,'[1]DADOS (OCULTAR)'!$Q$3:$S$136,3,0),"")</f>
        <v>9039744002723</v>
      </c>
      <c r="B19" s="9" t="str">
        <f>'[1]TCE - ANEXO III - Preencher'!C28</f>
        <v>HOSPITAL PELÓPIDAS SILVEIRA - CG Nº 017/2022</v>
      </c>
      <c r="C19" s="10"/>
      <c r="D19" s="11" t="str">
        <f>'[1]TCE - ANEXO III - Preencher'!E28</f>
        <v>ADRIANA MARIA DE ALMEIDA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03/2026</v>
      </c>
      <c r="H19" s="14">
        <f>'[1]TCE - ANEXO III - Preencher'!I28</f>
        <v>0</v>
      </c>
      <c r="I19" s="14">
        <f>'[1]TCE - ANEXO III - Preencher'!J28</f>
        <v>294.8064</v>
      </c>
      <c r="J19" s="14">
        <f>'[1]TCE - ANEXO III - Preencher'!K28</f>
        <v>0</v>
      </c>
      <c r="K19" s="15">
        <f>'[1]TCE - ANEXO III - Preencher'!L28</f>
        <v>214.365516666666</v>
      </c>
      <c r="L19" s="15">
        <f>'[1]TCE - ANEXO III - Preencher'!M28</f>
        <v>32.42</v>
      </c>
      <c r="M19" s="15">
        <f t="shared" si="1"/>
        <v>181.94551666666598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138.37787788466758</v>
      </c>
      <c r="R19" s="15">
        <f>'[1]TCE - ANEXO III - Preencher'!S28</f>
        <v>92.07</v>
      </c>
      <c r="S19" s="16">
        <f t="shared" si="3"/>
        <v>46.30787788466759</v>
      </c>
      <c r="T19" s="15">
        <f>'[1]TCE - ANEXO III - Preencher'!U28</f>
        <v>75.62</v>
      </c>
      <c r="U19" s="15">
        <f>'[1]TCE - ANEXO III - Preencher'!V28</f>
        <v>0</v>
      </c>
      <c r="V19" s="16">
        <f t="shared" si="4"/>
        <v>75.62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600.94979455133353</v>
      </c>
    </row>
    <row r="20" spans="1:28" x14ac:dyDescent="0.25">
      <c r="A20" s="8">
        <f>IFERROR(VLOOKUP(B20,'[1]DADOS (OCULTAR)'!$Q$3:$S$136,3,0),"")</f>
        <v>9039744002723</v>
      </c>
      <c r="B20" s="9" t="str">
        <f>'[1]TCE - ANEXO III - Preencher'!C29</f>
        <v>HOSPITAL PELÓPIDAS SILVEIRA - CG Nº 017/2022</v>
      </c>
      <c r="C20" s="10"/>
      <c r="D20" s="11" t="str">
        <f>'[1]TCE - ANEXO III - Preencher'!E29</f>
        <v>ADRIANA MARIA FRANCISCA DO NASCIMENTO MENEZES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03/2026</v>
      </c>
      <c r="H20" s="14">
        <f>'[1]TCE - ANEXO III - Preencher'!I29</f>
        <v>0</v>
      </c>
      <c r="I20" s="14">
        <f>'[1]TCE - ANEXO III - Preencher'!J29</f>
        <v>294.8064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138.37787788466758</v>
      </c>
      <c r="R20" s="15">
        <f>'[1]TCE - ANEXO III - Preencher'!S29</f>
        <v>97.26</v>
      </c>
      <c r="S20" s="16">
        <f t="shared" si="3"/>
        <v>41.117877884667578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338.19427788466754</v>
      </c>
    </row>
    <row r="21" spans="1:28" x14ac:dyDescent="0.25">
      <c r="A21" s="8">
        <f>IFERROR(VLOOKUP(B21,'[1]DADOS (OCULTAR)'!$Q$3:$S$136,3,0),"")</f>
        <v>9039744002723</v>
      </c>
      <c r="B21" s="9" t="str">
        <f>'[1]TCE - ANEXO III - Preencher'!C30</f>
        <v>HOSPITAL PELÓPIDAS SILVEIRA - CG Nº 017/2022</v>
      </c>
      <c r="C21" s="10"/>
      <c r="D21" s="11" t="str">
        <f>'[1]TCE - ANEXO III - Preencher'!E30</f>
        <v>ADRIANA RENATA MARTINS DE MAGALHAES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03/2026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2.27</v>
      </c>
    </row>
    <row r="22" spans="1:28" x14ac:dyDescent="0.25">
      <c r="A22" s="8">
        <f>IFERROR(VLOOKUP(B22,'[1]DADOS (OCULTAR)'!$Q$3:$S$136,3,0),"")</f>
        <v>9039744002723</v>
      </c>
      <c r="B22" s="9" t="str">
        <f>'[1]TCE - ANEXO III - Preencher'!C31</f>
        <v>HOSPITAL PELÓPIDAS SILVEIRA - CG Nº 017/2022</v>
      </c>
      <c r="C22" s="10"/>
      <c r="D22" s="11" t="str">
        <f>'[1]TCE - ANEXO III - Preencher'!E31</f>
        <v>ADRIANO AMARO BARRETO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5142-25</v>
      </c>
      <c r="G22" s="13" t="str">
        <f>IF('[1]TCE - ANEXO III - Preencher'!H31="","",'[1]TCE - ANEXO III - Preencher'!H31)</f>
        <v>03/2026</v>
      </c>
      <c r="H22" s="14">
        <f>'[1]TCE - ANEXO III - Preencher'!I31</f>
        <v>0</v>
      </c>
      <c r="I22" s="14">
        <f>'[1]TCE - ANEXO III - Preencher'!J31</f>
        <v>154.80719999999999</v>
      </c>
      <c r="J22" s="14">
        <f>'[1]TCE - ANEXO III - Preencher'!K31</f>
        <v>0</v>
      </c>
      <c r="K22" s="15">
        <f>'[1]TCE - ANEXO III - Preencher'!L31</f>
        <v>214.365516666666</v>
      </c>
      <c r="L22" s="15">
        <f>'[1]TCE - ANEXO III - Preencher'!M31</f>
        <v>32.42</v>
      </c>
      <c r="M22" s="15">
        <f t="shared" si="1"/>
        <v>181.94551666666598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295.20613948729084</v>
      </c>
      <c r="R22" s="15">
        <f>'[1]TCE - ANEXO III - Preencher'!S31</f>
        <v>97.26</v>
      </c>
      <c r="S22" s="16">
        <f t="shared" si="3"/>
        <v>197.94613948729085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534.69885615395674</v>
      </c>
    </row>
    <row r="23" spans="1:28" x14ac:dyDescent="0.25">
      <c r="A23" s="8">
        <f>IFERROR(VLOOKUP(B23,'[1]DADOS (OCULTAR)'!$Q$3:$S$136,3,0),"")</f>
        <v>9039744002723</v>
      </c>
      <c r="B23" s="9" t="str">
        <f>'[1]TCE - ANEXO III - Preencher'!C32</f>
        <v>HOSPITAL PELÓPIDAS SILVEIRA - CG Nº 017/2022</v>
      </c>
      <c r="C23" s="10"/>
      <c r="D23" s="11" t="str">
        <f>'[1]TCE - ANEXO III - Preencher'!E32</f>
        <v>ADRIANO RAMOS DE ARAUJO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3172-10</v>
      </c>
      <c r="G23" s="13" t="str">
        <f>IF('[1]TCE - ANEXO III - Preencher'!H32="","",'[1]TCE - ANEXO III - Preencher'!H32)</f>
        <v>03/2026</v>
      </c>
      <c r="H23" s="14">
        <f>'[1]TCE - ANEXO III - Preencher'!I32</f>
        <v>0</v>
      </c>
      <c r="I23" s="14">
        <f>'[1]TCE - ANEXO III - Preencher'!J32</f>
        <v>205.17359999999999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193.72902903853461</v>
      </c>
      <c r="R23" s="15">
        <f>'[1]TCE - ANEXO III - Preencher'!S32</f>
        <v>153.88</v>
      </c>
      <c r="S23" s="16">
        <f t="shared" si="3"/>
        <v>39.84902903853461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245.0226290385346</v>
      </c>
    </row>
    <row r="24" spans="1:28" x14ac:dyDescent="0.25">
      <c r="A24" s="8">
        <f>IFERROR(VLOOKUP(B24,'[1]DADOS (OCULTAR)'!$Q$3:$S$136,3,0),"")</f>
        <v>9039744002723</v>
      </c>
      <c r="B24" s="9" t="str">
        <f>'[1]TCE - ANEXO III - Preencher'!C33</f>
        <v>HOSPITAL PELÓPIDAS SILVEIRA - CG Nº 017/2022</v>
      </c>
      <c r="C24" s="10"/>
      <c r="D24" s="11" t="str">
        <f>'[1]TCE - ANEXO III - Preencher'!E33</f>
        <v>ADRIENE MARUZIA DE MOURA DIAS VEIGA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03/2026</v>
      </c>
      <c r="H24" s="14">
        <f>'[1]TCE - ANEXO III - Preencher'!I33</f>
        <v>0</v>
      </c>
      <c r="I24" s="14">
        <f>'[1]TCE - ANEXO III - Preencher'!J33</f>
        <v>301.09120000000001</v>
      </c>
      <c r="J24" s="14">
        <f>'[1]TCE - ANEXO III - Preencher'!K33</f>
        <v>0</v>
      </c>
      <c r="K24" s="15">
        <f>'[1]TCE - ANEXO III - Preencher'!L33</f>
        <v>214.365516666666</v>
      </c>
      <c r="L24" s="15">
        <f>'[1]TCE - ANEXO III - Preencher'!M33</f>
        <v>32.42</v>
      </c>
      <c r="M24" s="15">
        <f t="shared" si="1"/>
        <v>181.94551666666598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147.60306974364542</v>
      </c>
      <c r="R24" s="15">
        <f>'[1]TCE - ANEXO III - Preencher'!S33</f>
        <v>94.67</v>
      </c>
      <c r="S24" s="16">
        <f t="shared" si="3"/>
        <v>52.933069743645419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538.23978641031135</v>
      </c>
    </row>
    <row r="25" spans="1:28" x14ac:dyDescent="0.25">
      <c r="A25" s="8">
        <f>IFERROR(VLOOKUP(B25,'[1]DADOS (OCULTAR)'!$Q$3:$S$136,3,0),"")</f>
        <v>9039744002723</v>
      </c>
      <c r="B25" s="9" t="str">
        <f>'[1]TCE - ANEXO III - Preencher'!C34</f>
        <v>HOSPITAL PELÓPIDAS SILVEIRA - CG Nº 017/2022</v>
      </c>
      <c r="C25" s="10"/>
      <c r="D25" s="11" t="str">
        <f>'[1]TCE - ANEXO III - Preencher'!E34</f>
        <v>AFONSINA MARIA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03/2026</v>
      </c>
      <c r="H25" s="14">
        <f>'[1]TCE - ANEXO III - Preencher'!I34</f>
        <v>0</v>
      </c>
      <c r="I25" s="14">
        <f>'[1]TCE - ANEXO III - Preencher'!J34</f>
        <v>159.46879999999999</v>
      </c>
      <c r="J25" s="14">
        <f>'[1]TCE - ANEXO III - Preencher'!K34</f>
        <v>0</v>
      </c>
      <c r="K25" s="15">
        <f>'[1]TCE - ANEXO III - Preencher'!L34</f>
        <v>214.365516666666</v>
      </c>
      <c r="L25" s="15">
        <f>'[1]TCE - ANEXO III - Preencher'!M34</f>
        <v>32.42</v>
      </c>
      <c r="M25" s="15">
        <f t="shared" si="1"/>
        <v>181.94551666666598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341.41431666666597</v>
      </c>
    </row>
    <row r="26" spans="1:28" x14ac:dyDescent="0.25">
      <c r="A26" s="8">
        <f>IFERROR(VLOOKUP(B26,'[1]DADOS (OCULTAR)'!$Q$3:$S$136,3,0),"")</f>
        <v>9039744002723</v>
      </c>
      <c r="B26" s="9" t="str">
        <f>'[1]TCE - ANEXO III - Preencher'!C35</f>
        <v>HOSPITAL PELÓPIDAS SILVEIRA - CG Nº 017/2022</v>
      </c>
      <c r="C26" s="10"/>
      <c r="D26" s="11" t="str">
        <f>'[1]TCE - ANEXO III - Preencher'!E35</f>
        <v>AFONSO ALVES DA SILVA FILHO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3242-05</v>
      </c>
      <c r="G26" s="13" t="str">
        <f>IF('[1]TCE - ANEXO III - Preencher'!H35="","",'[1]TCE - ANEXO III - Preencher'!H35)</f>
        <v>03/2026</v>
      </c>
      <c r="H26" s="14">
        <f>'[1]TCE - ANEXO III - Preencher'!I35</f>
        <v>0</v>
      </c>
      <c r="I26" s="14">
        <f>'[1]TCE - ANEXO III - Preencher'!J35</f>
        <v>175.7192</v>
      </c>
      <c r="J26" s="14">
        <f>'[1]TCE - ANEXO III - Preencher'!K35</f>
        <v>0</v>
      </c>
      <c r="K26" s="15">
        <f>'[1]TCE - ANEXO III - Preencher'!L35</f>
        <v>214.365516666666</v>
      </c>
      <c r="L26" s="15">
        <f>'[1]TCE - ANEXO III - Preencher'!M35</f>
        <v>35.57</v>
      </c>
      <c r="M26" s="15">
        <f t="shared" si="1"/>
        <v>178.795516666666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30.750639529926126</v>
      </c>
      <c r="R26" s="15">
        <f>'[1]TCE - ANEXO III - Preencher'!S35</f>
        <v>0</v>
      </c>
      <c r="S26" s="16">
        <f t="shared" si="3"/>
        <v>30.750639529926126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387.53535619659209</v>
      </c>
    </row>
    <row r="27" spans="1:28" x14ac:dyDescent="0.25">
      <c r="A27" s="8">
        <f>IFERROR(VLOOKUP(B27,'[1]DADOS (OCULTAR)'!$Q$3:$S$136,3,0),"")</f>
        <v>9039744002723</v>
      </c>
      <c r="B27" s="9" t="str">
        <f>'[1]TCE - ANEXO III - Preencher'!C36</f>
        <v>HOSPITAL PELÓPIDAS SILVEIRA - CG Nº 017/2022</v>
      </c>
      <c r="C27" s="10"/>
      <c r="D27" s="11" t="str">
        <f>'[1]TCE - ANEXO III - Preencher'!E36</f>
        <v>AILTON FRANCISCO DE SOUSA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03/2026</v>
      </c>
      <c r="H27" s="14">
        <f>'[1]TCE - ANEXO III - Preencher'!I36</f>
        <v>0</v>
      </c>
      <c r="I27" s="14">
        <f>'[1]TCE - ANEXO III - Preencher'!J36</f>
        <v>294.8064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297.07639999999998</v>
      </c>
    </row>
    <row r="28" spans="1:28" x14ac:dyDescent="0.25">
      <c r="A28" s="8">
        <f>IFERROR(VLOOKUP(B28,'[1]DADOS (OCULTAR)'!$Q$3:$S$136,3,0),"")</f>
        <v>9039744002723</v>
      </c>
      <c r="B28" s="9" t="str">
        <f>'[1]TCE - ANEXO III - Preencher'!C37</f>
        <v>HOSPITAL PELÓPIDAS SILVEIRA - CG Nº 017/2022</v>
      </c>
      <c r="C28" s="10"/>
      <c r="D28" s="11" t="str">
        <f>'[1]TCE - ANEXO III - Preencher'!E37</f>
        <v>AISIS SILVA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03/2026</v>
      </c>
      <c r="H28" s="14">
        <f>'[1]TCE - ANEXO III - Preencher'!I37</f>
        <v>0</v>
      </c>
      <c r="I28" s="14">
        <f>'[1]TCE - ANEXO III - Preencher'!J37</f>
        <v>299.17759999999998</v>
      </c>
      <c r="J28" s="14">
        <f>'[1]TCE - ANEXO III - Preencher'!K37</f>
        <v>0</v>
      </c>
      <c r="K28" s="15">
        <f>'[1]TCE - ANEXO III - Preencher'!L37</f>
        <v>214.365516666666</v>
      </c>
      <c r="L28" s="15">
        <f>'[1]TCE - ANEXO III - Preencher'!M37</f>
        <v>32.42</v>
      </c>
      <c r="M28" s="15">
        <f t="shared" si="1"/>
        <v>181.94551666666598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207.56681682700136</v>
      </c>
      <c r="R28" s="15">
        <f>'[1]TCE - ANEXO III - Preencher'!S37</f>
        <v>97.26</v>
      </c>
      <c r="S28" s="16">
        <f t="shared" si="3"/>
        <v>110.30681682700136</v>
      </c>
      <c r="T28" s="15">
        <f>'[1]TCE - ANEXO III - Preencher'!U37</f>
        <v>81.02</v>
      </c>
      <c r="U28" s="15">
        <f>'[1]TCE - ANEXO III - Preencher'!V37</f>
        <v>0</v>
      </c>
      <c r="V28" s="16">
        <f t="shared" si="4"/>
        <v>81.02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674.71993349366733</v>
      </c>
    </row>
    <row r="29" spans="1:28" x14ac:dyDescent="0.25">
      <c r="A29" s="8">
        <f>IFERROR(VLOOKUP(B29,'[1]DADOS (OCULTAR)'!$Q$3:$S$136,3,0),"")</f>
        <v>9039744002723</v>
      </c>
      <c r="B29" s="9" t="str">
        <f>'[1]TCE - ANEXO III - Preencher'!C38</f>
        <v>HOSPITAL PELÓPIDAS SILVEIRA - CG Nº 017/2022</v>
      </c>
      <c r="C29" s="10"/>
      <c r="D29" s="11" t="str">
        <f>'[1]TCE - ANEXO III - Preencher'!E38</f>
        <v>ALAIR WALTER VIEIRA BARBOSA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03/2026</v>
      </c>
      <c r="H29" s="14">
        <f>'[1]TCE - ANEXO III - Preencher'!I38</f>
        <v>0</v>
      </c>
      <c r="I29" s="14">
        <f>'[1]TCE - ANEXO III - Preencher'!J38</f>
        <v>129.68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97.26</v>
      </c>
      <c r="S29" s="16">
        <f t="shared" si="3"/>
        <v>-97.26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32.42</v>
      </c>
    </row>
    <row r="30" spans="1:28" x14ac:dyDescent="0.25">
      <c r="A30" s="8">
        <f>IFERROR(VLOOKUP(B30,'[1]DADOS (OCULTAR)'!$Q$3:$S$136,3,0),"")</f>
        <v>9039744002723</v>
      </c>
      <c r="B30" s="9" t="str">
        <f>'[1]TCE - ANEXO III - Preencher'!C39</f>
        <v>HOSPITAL PELÓPIDAS SILVEIRA - CG Nº 017/2022</v>
      </c>
      <c r="C30" s="10"/>
      <c r="D30" s="11" t="str">
        <f>'[1]TCE - ANEXO III - Preencher'!E39</f>
        <v>ALANNA ALMEIDA ALVES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 t="str">
        <f>IF('[1]TCE - ANEXO III - Preencher'!H39="","",'[1]TCE - ANEXO III - Preencher'!H39)</f>
        <v>03/2026</v>
      </c>
      <c r="H30" s="14">
        <f>'[1]TCE - ANEXO III - Preencher'!I39</f>
        <v>0</v>
      </c>
      <c r="I30" s="14">
        <f>'[1]TCE - ANEXO III - Preencher'!J39</f>
        <v>786.36879999999996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18.149999999999999</v>
      </c>
      <c r="O30" s="15">
        <f>'[1]TCE - ANEXO III - Preencher'!P39</f>
        <v>0</v>
      </c>
      <c r="P30" s="16">
        <f t="shared" si="2"/>
        <v>18.149999999999999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804.51879999999994</v>
      </c>
    </row>
    <row r="31" spans="1:28" x14ac:dyDescent="0.25">
      <c r="A31" s="8">
        <f>IFERROR(VLOOKUP(B31,'[1]DADOS (OCULTAR)'!$Q$3:$S$136,3,0),"")</f>
        <v>9039744002723</v>
      </c>
      <c r="B31" s="9" t="str">
        <f>'[1]TCE - ANEXO III - Preencher'!C40</f>
        <v>HOSPITAL PELÓPIDAS SILVEIRA - CG Nº 017/2022</v>
      </c>
      <c r="C31" s="10"/>
      <c r="D31" s="11" t="str">
        <f>'[1]TCE - ANEXO III - Preencher'!E40</f>
        <v>ALBA LUIZA MAGALHAES BARROS CAVALCANTI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03/2026</v>
      </c>
      <c r="H31" s="14">
        <f>'[1]TCE - ANEXO III - Preencher'!I40</f>
        <v>0</v>
      </c>
      <c r="I31" s="14">
        <f>'[1]TCE - ANEXO III - Preencher'!J40</f>
        <v>382.06880000000001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18.149999999999999</v>
      </c>
      <c r="O31" s="15">
        <f>'[1]TCE - ANEXO III - Preencher'!P40</f>
        <v>0</v>
      </c>
      <c r="P31" s="16">
        <f t="shared" si="2"/>
        <v>18.149999999999999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400.21879999999999</v>
      </c>
    </row>
    <row r="32" spans="1:28" x14ac:dyDescent="0.25">
      <c r="A32" s="8">
        <f>IFERROR(VLOOKUP(B32,'[1]DADOS (OCULTAR)'!$Q$3:$S$136,3,0),"")</f>
        <v>9039744002723</v>
      </c>
      <c r="B32" s="9" t="str">
        <f>'[1]TCE - ANEXO III - Preencher'!C41</f>
        <v>HOSPITAL PELÓPIDAS SILVEIRA - CG Nº 017/2022</v>
      </c>
      <c r="C32" s="10"/>
      <c r="D32" s="11" t="str">
        <f>'[1]TCE - ANEXO III - Preencher'!E41</f>
        <v>ALCIDES JOAO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03/2026</v>
      </c>
      <c r="H32" s="14">
        <f>'[1]TCE - ANEXO III - Preencher'!I41</f>
        <v>0</v>
      </c>
      <c r="I32" s="14">
        <f>'[1]TCE - ANEXO III - Preencher'!J41</f>
        <v>128.3784</v>
      </c>
      <c r="J32" s="14">
        <f>'[1]TCE - ANEXO III - Preencher'!K41</f>
        <v>0</v>
      </c>
      <c r="K32" s="15">
        <f>'[1]TCE - ANEXO III - Preencher'!L41</f>
        <v>214.365516666666</v>
      </c>
      <c r="L32" s="15">
        <f>'[1]TCE - ANEXO III - Preencher'!M41</f>
        <v>32.42</v>
      </c>
      <c r="M32" s="15">
        <f t="shared" si="1"/>
        <v>181.94551666666598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276.75575576933517</v>
      </c>
      <c r="R32" s="15">
        <f>'[1]TCE - ANEXO III - Preencher'!S41</f>
        <v>97.26</v>
      </c>
      <c r="S32" s="16">
        <f t="shared" si="3"/>
        <v>179.49575576933518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489.81967243600116</v>
      </c>
    </row>
    <row r="33" spans="1:28" x14ac:dyDescent="0.25">
      <c r="A33" s="8">
        <f>IFERROR(VLOOKUP(B33,'[1]DADOS (OCULTAR)'!$Q$3:$S$136,3,0),"")</f>
        <v>9039744002723</v>
      </c>
      <c r="B33" s="9" t="str">
        <f>'[1]TCE - ANEXO III - Preencher'!C42</f>
        <v>HOSPITAL PELÓPIDAS SILVEIRA - CG Nº 017/2022</v>
      </c>
      <c r="C33" s="10"/>
      <c r="D33" s="11" t="str">
        <f>'[1]TCE - ANEXO III - Preencher'!E42</f>
        <v>ALCIDESIO DE SOUZA NEVES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5142-25</v>
      </c>
      <c r="G33" s="13" t="str">
        <f>IF('[1]TCE - ANEXO III - Preencher'!H42="","",'[1]TCE - ANEXO III - Preencher'!H42)</f>
        <v>03/2026</v>
      </c>
      <c r="H33" s="14">
        <f>'[1]TCE - ANEXO III - Preencher'!I42</f>
        <v>0</v>
      </c>
      <c r="I33" s="14">
        <f>'[1]TCE - ANEXO III - Preencher'!J42</f>
        <v>302.88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302.88</v>
      </c>
    </row>
    <row r="34" spans="1:28" x14ac:dyDescent="0.25">
      <c r="A34" s="8">
        <f>IFERROR(VLOOKUP(B34,'[1]DADOS (OCULTAR)'!$Q$3:$S$136,3,0),"")</f>
        <v>9039744002723</v>
      </c>
      <c r="B34" s="9" t="str">
        <f>'[1]TCE - ANEXO III - Preencher'!C43</f>
        <v>HOSPITAL PELÓPIDAS SILVEIRA - CG Nº 017/2022</v>
      </c>
      <c r="C34" s="10"/>
      <c r="D34" s="11" t="str">
        <f>'[1]TCE - ANEXO III - Preencher'!E43</f>
        <v>ALCILENE BARBOSA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03/2026</v>
      </c>
      <c r="H34" s="14">
        <f>'[1]TCE - ANEXO III - Preencher'!I43</f>
        <v>0</v>
      </c>
      <c r="I34" s="14">
        <f>'[1]TCE - ANEXO III - Preencher'!J43</f>
        <v>294.8064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297.07639999999998</v>
      </c>
    </row>
    <row r="35" spans="1:28" x14ac:dyDescent="0.25">
      <c r="A35" s="8">
        <f>IFERROR(VLOOKUP(B35,'[1]DADOS (OCULTAR)'!$Q$3:$S$136,3,0),"")</f>
        <v>9039744002723</v>
      </c>
      <c r="B35" s="9" t="str">
        <f>'[1]TCE - ANEXO III - Preencher'!C44</f>
        <v>HOSPITAL PELÓPIDAS SILVEIRA - CG Nº 017/2022</v>
      </c>
      <c r="C35" s="10"/>
      <c r="D35" s="11" t="str">
        <f>'[1]TCE - ANEXO III - Preencher'!E44</f>
        <v>ALCILENE DE LIMA TEIXEIRA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03/2026</v>
      </c>
      <c r="H35" s="14">
        <f>'[1]TCE - ANEXO III - Preencher'!I44</f>
        <v>0</v>
      </c>
      <c r="I35" s="14">
        <f>'[1]TCE - ANEXO III - Preencher'!J44</f>
        <v>336.012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138.37787788466758</v>
      </c>
      <c r="R35" s="15">
        <f>'[1]TCE - ANEXO III - Preencher'!S44</f>
        <v>91.42</v>
      </c>
      <c r="S35" s="16">
        <f t="shared" si="3"/>
        <v>46.957877884667582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385.23987788466758</v>
      </c>
    </row>
    <row r="36" spans="1:28" x14ac:dyDescent="0.25">
      <c r="A36" s="8">
        <f>IFERROR(VLOOKUP(B36,'[1]DADOS (OCULTAR)'!$Q$3:$S$136,3,0),"")</f>
        <v>9039744002723</v>
      </c>
      <c r="B36" s="9" t="str">
        <f>'[1]TCE - ANEXO III - Preencher'!C45</f>
        <v>HOSPITAL PELÓPIDAS SILVEIRA - CG Nº 017/2022</v>
      </c>
      <c r="C36" s="10"/>
      <c r="D36" s="11" t="str">
        <f>'[1]TCE - ANEXO III - Preencher'!E45</f>
        <v>ALCIRA MARANHAO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03/2026</v>
      </c>
      <c r="H36" s="14">
        <f>'[1]TCE - ANEXO III - Preencher'!I45</f>
        <v>0</v>
      </c>
      <c r="I36" s="14">
        <f>'[1]TCE - ANEXO III - Preencher'!J45</f>
        <v>300.77280000000002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303.0428</v>
      </c>
    </row>
    <row r="37" spans="1:28" x14ac:dyDescent="0.25">
      <c r="A37" s="8">
        <f>IFERROR(VLOOKUP(B37,'[1]DADOS (OCULTAR)'!$Q$3:$S$136,3,0),"")</f>
        <v>9039744002723</v>
      </c>
      <c r="B37" s="9" t="str">
        <f>'[1]TCE - ANEXO III - Preencher'!C46</f>
        <v>HOSPITAL PELÓPIDAS SILVEIRA - CG Nº 017/2022</v>
      </c>
      <c r="C37" s="10"/>
      <c r="D37" s="11" t="str">
        <f>'[1]TCE - ANEXO III - Preencher'!E46</f>
        <v>ALCIVANIA SANTOS LIMA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5134-30</v>
      </c>
      <c r="G37" s="13" t="str">
        <f>IF('[1]TCE - ANEXO III - Preencher'!H46="","",'[1]TCE - ANEXO III - Preencher'!H46)</f>
        <v>03/2026</v>
      </c>
      <c r="H37" s="14">
        <f>'[1]TCE - ANEXO III - Preencher'!I46</f>
        <v>0</v>
      </c>
      <c r="I37" s="14">
        <f>'[1]TCE - ANEXO III - Preencher'!J46</f>
        <v>158.4624</v>
      </c>
      <c r="J37" s="14">
        <f>'[1]TCE - ANEXO III - Preencher'!K46</f>
        <v>0</v>
      </c>
      <c r="K37" s="15">
        <f>'[1]TCE - ANEXO III - Preencher'!L46</f>
        <v>214.365516666666</v>
      </c>
      <c r="L37" s="15">
        <f>'[1]TCE - ANEXO III - Preencher'!M46</f>
        <v>32.42</v>
      </c>
      <c r="M37" s="15">
        <f t="shared" si="1"/>
        <v>181.94551666666598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276.75575576933517</v>
      </c>
      <c r="R37" s="15">
        <f>'[1]TCE - ANEXO III - Preencher'!S46</f>
        <v>97.26</v>
      </c>
      <c r="S37" s="16">
        <f t="shared" si="3"/>
        <v>179.49575576933518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519.90367243600122</v>
      </c>
    </row>
    <row r="38" spans="1:28" x14ac:dyDescent="0.25">
      <c r="A38" s="8">
        <f>IFERROR(VLOOKUP(B38,'[1]DADOS (OCULTAR)'!$Q$3:$S$136,3,0),"")</f>
        <v>9039744002723</v>
      </c>
      <c r="B38" s="9" t="str">
        <f>'[1]TCE - ANEXO III - Preencher'!C47</f>
        <v>HOSPITAL PELÓPIDAS SILVEIRA - CG Nº 017/2022</v>
      </c>
      <c r="C38" s="10"/>
      <c r="D38" s="11" t="str">
        <f>'[1]TCE - ANEXO III - Preencher'!E47</f>
        <v>ALESSANDRA CABRAL GOMES TINET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03/2026</v>
      </c>
      <c r="H38" s="14">
        <f>'[1]TCE - ANEXO III - Preencher'!I47</f>
        <v>0</v>
      </c>
      <c r="I38" s="14">
        <f>'[1]TCE - ANEXO III - Preencher'!J47</f>
        <v>973.46879999999999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18.149999999999999</v>
      </c>
      <c r="O38" s="15">
        <f>'[1]TCE - ANEXO III - Preencher'!P47</f>
        <v>0</v>
      </c>
      <c r="P38" s="16">
        <f t="shared" si="2"/>
        <v>18.149999999999999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991.61879999999996</v>
      </c>
    </row>
    <row r="39" spans="1:28" x14ac:dyDescent="0.25">
      <c r="A39" s="8">
        <f>IFERROR(VLOOKUP(B39,'[1]DADOS (OCULTAR)'!$Q$3:$S$136,3,0),"")</f>
        <v>9039744002723</v>
      </c>
      <c r="B39" s="9" t="str">
        <f>'[1]TCE - ANEXO III - Preencher'!C48</f>
        <v>HOSPITAL PELÓPIDAS SILVEIRA - CG Nº 017/2022</v>
      </c>
      <c r="C39" s="10"/>
      <c r="D39" s="11" t="str">
        <f>'[1]TCE - ANEXO III - Preencher'!E48</f>
        <v>ALESSANDRO OLIVEIRA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03/2026</v>
      </c>
      <c r="H39" s="14">
        <f>'[1]TCE - ANEXO III - Preencher'!I48</f>
        <v>0</v>
      </c>
      <c r="I39" s="14">
        <f>'[1]TCE - ANEXO III - Preencher'!J48</f>
        <v>158.79759999999999</v>
      </c>
      <c r="J39" s="14">
        <f>'[1]TCE - ANEXO III - Preencher'!K48</f>
        <v>0</v>
      </c>
      <c r="K39" s="15">
        <f>'[1]TCE - ANEXO III - Preencher'!L48</f>
        <v>214.365516666666</v>
      </c>
      <c r="L39" s="15">
        <f>'[1]TCE - ANEXO III - Preencher'!M48</f>
        <v>32.42</v>
      </c>
      <c r="M39" s="15">
        <f t="shared" si="1"/>
        <v>181.94551666666598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340.74311666666597</v>
      </c>
    </row>
    <row r="40" spans="1:28" x14ac:dyDescent="0.25">
      <c r="A40" s="8">
        <f>IFERROR(VLOOKUP(B40,'[1]DADOS (OCULTAR)'!$Q$3:$S$136,3,0),"")</f>
        <v>9039744002723</v>
      </c>
      <c r="B40" s="9" t="str">
        <f>'[1]TCE - ANEXO III - Preencher'!C49</f>
        <v>HOSPITAL PELÓPIDAS SILVEIRA - CG Nº 017/2022</v>
      </c>
      <c r="C40" s="10"/>
      <c r="D40" s="11" t="str">
        <f>'[1]TCE - ANEXO III - Preencher'!E49</f>
        <v>ALESSON LUCAS PEIXOTO TEIXEIRA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9501-10</v>
      </c>
      <c r="G40" s="13" t="str">
        <f>IF('[1]TCE - ANEXO III - Preencher'!H49="","",'[1]TCE - ANEXO III - Preencher'!H49)</f>
        <v>03/2026</v>
      </c>
      <c r="H40" s="14">
        <f>'[1]TCE - ANEXO III - Preencher'!I49</f>
        <v>0</v>
      </c>
      <c r="I40" s="14">
        <f>'[1]TCE - ANEXO III - Preencher'!J49</f>
        <v>283.37920000000003</v>
      </c>
      <c r="J40" s="14">
        <f>'[1]TCE - ANEXO III - Preencher'!K49</f>
        <v>0</v>
      </c>
      <c r="K40" s="15">
        <f>'[1]TCE - ANEXO III - Preencher'!L49</f>
        <v>214.365516666666</v>
      </c>
      <c r="L40" s="15">
        <f>'[1]TCE - ANEXO III - Preencher'!M49</f>
        <v>44</v>
      </c>
      <c r="M40" s="15">
        <f t="shared" si="1"/>
        <v>170.365516666666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453.74471666666602</v>
      </c>
    </row>
    <row r="41" spans="1:28" x14ac:dyDescent="0.25">
      <c r="A41" s="8">
        <f>IFERROR(VLOOKUP(B41,'[1]DADOS (OCULTAR)'!$Q$3:$S$136,3,0),"")</f>
        <v>9039744002723</v>
      </c>
      <c r="B41" s="9" t="str">
        <f>'[1]TCE - ANEXO III - Preencher'!C50</f>
        <v>HOSPITAL PELÓPIDAS SILVEIRA - CG Nº 017/2022</v>
      </c>
      <c r="C41" s="10"/>
      <c r="D41" s="11" t="str">
        <f>'[1]TCE - ANEXO III - Preencher'!E50</f>
        <v>ALEX CRISTIANO DA SILVA BULHOES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5134-30</v>
      </c>
      <c r="G41" s="13" t="str">
        <f>IF('[1]TCE - ANEXO III - Preencher'!H50="","",'[1]TCE - ANEXO III - Preencher'!H50)</f>
        <v>03/2026</v>
      </c>
      <c r="H41" s="14">
        <f>'[1]TCE - ANEXO III - Preencher'!I50</f>
        <v>0</v>
      </c>
      <c r="I41" s="14">
        <f>'[1]TCE - ANEXO III - Preencher'!J50</f>
        <v>159.1</v>
      </c>
      <c r="J41" s="14">
        <f>'[1]TCE - ANEXO III - Preencher'!K50</f>
        <v>0</v>
      </c>
      <c r="K41" s="15">
        <f>'[1]TCE - ANEXO III - Preencher'!L50</f>
        <v>214.365516666666</v>
      </c>
      <c r="L41" s="15">
        <f>'[1]TCE - ANEXO III - Preencher'!M50</f>
        <v>32.42</v>
      </c>
      <c r="M41" s="15">
        <f t="shared" si="1"/>
        <v>181.94551666666598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295.20613948729084</v>
      </c>
      <c r="R41" s="15">
        <f>'[1]TCE - ANEXO III - Preencher'!S50</f>
        <v>97.26</v>
      </c>
      <c r="S41" s="16">
        <f t="shared" si="3"/>
        <v>197.94613948729085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538.99165615395691</v>
      </c>
    </row>
    <row r="42" spans="1:28" x14ac:dyDescent="0.25">
      <c r="A42" s="8">
        <f>IFERROR(VLOOKUP(B42,'[1]DADOS (OCULTAR)'!$Q$3:$S$136,3,0),"")</f>
        <v>9039744002723</v>
      </c>
      <c r="B42" s="9" t="str">
        <f>'[1]TCE - ANEXO III - Preencher'!C51</f>
        <v>HOSPITAL PELÓPIDAS SILVEIRA - CG Nº 017/2022</v>
      </c>
      <c r="C42" s="10"/>
      <c r="D42" s="11" t="str">
        <f>'[1]TCE - ANEXO III - Preencher'!E51</f>
        <v>ALEXANDRA LANUSSE COUTINHO DE LIRA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03/2026</v>
      </c>
      <c r="H42" s="14">
        <f>'[1]TCE - ANEXO III - Preencher'!I51</f>
        <v>0</v>
      </c>
      <c r="I42" s="14">
        <f>'[1]TCE - ANEXO III - Preencher'!J51</f>
        <v>440.76240000000001</v>
      </c>
      <c r="J42" s="14">
        <f>'[1]TCE - ANEXO III - Preencher'!K51</f>
        <v>0</v>
      </c>
      <c r="K42" s="15">
        <f>'[1]TCE - ANEXO III - Preencher'!L51</f>
        <v>214.365516666666</v>
      </c>
      <c r="L42" s="15">
        <f>'[1]TCE - ANEXO III - Preencher'!M51</f>
        <v>32.42</v>
      </c>
      <c r="M42" s="15">
        <f t="shared" si="1"/>
        <v>181.94551666666598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624.97791666666603</v>
      </c>
    </row>
    <row r="43" spans="1:28" x14ac:dyDescent="0.25">
      <c r="A43" s="8">
        <f>IFERROR(VLOOKUP(B43,'[1]DADOS (OCULTAR)'!$Q$3:$S$136,3,0),"")</f>
        <v>9039744002723</v>
      </c>
      <c r="B43" s="9" t="str">
        <f>'[1]TCE - ANEXO III - Preencher'!C52</f>
        <v>HOSPITAL PELÓPIDAS SILVEIRA - CG Nº 017/2022</v>
      </c>
      <c r="C43" s="10"/>
      <c r="D43" s="11" t="str">
        <f>'[1]TCE - ANEXO III - Preencher'!E52</f>
        <v>ALEXANDRE AUGUSTO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3242-05</v>
      </c>
      <c r="G43" s="13" t="str">
        <f>IF('[1]TCE - ANEXO III - Preencher'!H52="","",'[1]TCE - ANEXO III - Preencher'!H52)</f>
        <v>03/2026</v>
      </c>
      <c r="H43" s="14">
        <f>'[1]TCE - ANEXO III - Preencher'!I52</f>
        <v>0</v>
      </c>
      <c r="I43" s="14">
        <f>'[1]TCE - ANEXO III - Preencher'!J52</f>
        <v>274.60640000000001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276.87639999999999</v>
      </c>
    </row>
    <row r="44" spans="1:28" x14ac:dyDescent="0.25">
      <c r="A44" s="8">
        <f>IFERROR(VLOOKUP(B44,'[1]DADOS (OCULTAR)'!$Q$3:$S$136,3,0),"")</f>
        <v>9039744002723</v>
      </c>
      <c r="B44" s="9" t="str">
        <f>'[1]TCE - ANEXO III - Preencher'!C53</f>
        <v>HOSPITAL PELÓPIDAS SILVEIRA - CG Nº 017/2022</v>
      </c>
      <c r="C44" s="10"/>
      <c r="D44" s="11" t="str">
        <f>'[1]TCE - ANEXO III - Preencher'!E53</f>
        <v>ALEXANDRE BERNARDINO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4201-25</v>
      </c>
      <c r="G44" s="13" t="str">
        <f>IF('[1]TCE - ANEXO III - Preencher'!H53="","",'[1]TCE - ANEXO III - Preencher'!H53)</f>
        <v>03/2026</v>
      </c>
      <c r="H44" s="14">
        <f>'[1]TCE - ANEXO III - Preencher'!I53</f>
        <v>0</v>
      </c>
      <c r="I44" s="14">
        <f>'[1]TCE - ANEXO III - Preencher'!J53</f>
        <v>205.17359999999999</v>
      </c>
      <c r="J44" s="14">
        <f>'[1]TCE - ANEXO III - Preencher'!K53</f>
        <v>0</v>
      </c>
      <c r="K44" s="15">
        <f>'[1]TCE - ANEXO III - Preencher'!L53</f>
        <v>214.365516666666</v>
      </c>
      <c r="L44" s="15">
        <f>'[1]TCE - ANEXO III - Preencher'!M53</f>
        <v>44</v>
      </c>
      <c r="M44" s="15">
        <f t="shared" si="1"/>
        <v>170.365516666666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295.20613948729084</v>
      </c>
      <c r="R44" s="15">
        <f>'[1]TCE - ANEXO III - Preencher'!S53</f>
        <v>153.88</v>
      </c>
      <c r="S44" s="16">
        <f t="shared" si="3"/>
        <v>141.32613948729085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516.86525615395681</v>
      </c>
    </row>
    <row r="45" spans="1:28" x14ac:dyDescent="0.25">
      <c r="A45" s="8">
        <f>IFERROR(VLOOKUP(B45,'[1]DADOS (OCULTAR)'!$Q$3:$S$136,3,0),"")</f>
        <v>9039744002723</v>
      </c>
      <c r="B45" s="9" t="str">
        <f>'[1]TCE - ANEXO III - Preencher'!C54</f>
        <v>HOSPITAL PELÓPIDAS SILVEIRA - CG Nº 017/2022</v>
      </c>
      <c r="C45" s="10"/>
      <c r="D45" s="11" t="str">
        <f>'[1]TCE - ANEXO III - Preencher'!E54</f>
        <v>ALEXANDRE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03/2026</v>
      </c>
      <c r="H45" s="14">
        <f>'[1]TCE - ANEXO III - Preencher'!I54</f>
        <v>0</v>
      </c>
      <c r="I45" s="14">
        <f>'[1]TCE - ANEXO III - Preencher'!J54</f>
        <v>151.8656</v>
      </c>
      <c r="J45" s="14">
        <f>'[1]TCE - ANEXO III - Preencher'!K54</f>
        <v>0</v>
      </c>
      <c r="K45" s="15">
        <f>'[1]TCE - ANEXO III - Preencher'!L54</f>
        <v>214.365516666666</v>
      </c>
      <c r="L45" s="15">
        <f>'[1]TCE - ANEXO III - Preencher'!M54</f>
        <v>32.42</v>
      </c>
      <c r="M45" s="15">
        <f t="shared" si="1"/>
        <v>181.94551666666598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295.20613948729084</v>
      </c>
      <c r="R45" s="15">
        <f>'[1]TCE - ANEXO III - Preencher'!S54</f>
        <v>97.26</v>
      </c>
      <c r="S45" s="16">
        <f t="shared" si="3"/>
        <v>197.94613948729085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531.75725615395686</v>
      </c>
    </row>
    <row r="46" spans="1:28" x14ac:dyDescent="0.25">
      <c r="A46" s="8">
        <f>IFERROR(VLOOKUP(B46,'[1]DADOS (OCULTAR)'!$Q$3:$S$136,3,0),"")</f>
        <v>9039744002723</v>
      </c>
      <c r="B46" s="9" t="str">
        <f>'[1]TCE - ANEXO III - Preencher'!C55</f>
        <v>HOSPITAL PELÓPIDAS SILVEIRA - CG Nº 017/2022</v>
      </c>
      <c r="C46" s="10"/>
      <c r="D46" s="11" t="str">
        <f>'[1]TCE - ANEXO III - Preencher'!E55</f>
        <v>ALEXANDRE DE LIMA TAVARES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 t="str">
        <f>IF('[1]TCE - ANEXO III - Preencher'!H55="","",'[1]TCE - ANEXO III - Preencher'!H55)</f>
        <v>03/2026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0</v>
      </c>
    </row>
    <row r="47" spans="1:28" x14ac:dyDescent="0.25">
      <c r="A47" s="8">
        <f>IFERROR(VLOOKUP(B47,'[1]DADOS (OCULTAR)'!$Q$3:$S$136,3,0),"")</f>
        <v>9039744002723</v>
      </c>
      <c r="B47" s="9" t="str">
        <f>'[1]TCE - ANEXO III - Preencher'!C56</f>
        <v>HOSPITAL PELÓPIDAS SILVEIRA - CG Nº 017/2022</v>
      </c>
      <c r="C47" s="10"/>
      <c r="D47" s="11" t="str">
        <f>'[1]TCE - ANEXO III - Preencher'!E56</f>
        <v>ALEXANDRE FERREIRA DO NASCIMENTO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7711-05</v>
      </c>
      <c r="G47" s="13" t="str">
        <f>IF('[1]TCE - ANEXO III - Preencher'!H56="","",'[1]TCE - ANEXO III - Preencher'!H56)</f>
        <v>03/2026</v>
      </c>
      <c r="H47" s="14">
        <f>'[1]TCE - ANEXO III - Preencher'!I56</f>
        <v>0</v>
      </c>
      <c r="I47" s="14">
        <f>'[1]TCE - ANEXO III - Preencher'!J56</f>
        <v>188.69839999999999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188.69839999999999</v>
      </c>
    </row>
    <row r="48" spans="1:28" x14ac:dyDescent="0.25">
      <c r="A48" s="8">
        <f>IFERROR(VLOOKUP(B48,'[1]DADOS (OCULTAR)'!$Q$3:$S$136,3,0),"")</f>
        <v>9039744002723</v>
      </c>
      <c r="B48" s="9" t="str">
        <f>'[1]TCE - ANEXO III - Preencher'!C57</f>
        <v>HOSPITAL PELÓPIDAS SILVEIRA - CG Nº 017/2022</v>
      </c>
      <c r="C48" s="10"/>
      <c r="D48" s="11" t="str">
        <f>'[1]TCE - ANEXO III - Preencher'!E57</f>
        <v>ALEXANDRE LINS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5142-25</v>
      </c>
      <c r="G48" s="13" t="str">
        <f>IF('[1]TCE - ANEXO III - Preencher'!H57="","",'[1]TCE - ANEXO III - Preencher'!H57)</f>
        <v>03/2026</v>
      </c>
      <c r="H48" s="14">
        <f>'[1]TCE - ANEXO III - Preencher'!I57</f>
        <v>0</v>
      </c>
      <c r="I48" s="14">
        <f>'[1]TCE - ANEXO III - Preencher'!J57</f>
        <v>155.61600000000001</v>
      </c>
      <c r="J48" s="14">
        <f>'[1]TCE - ANEXO III - Preencher'!K57</f>
        <v>0</v>
      </c>
      <c r="K48" s="15">
        <f>'[1]TCE - ANEXO III - Preencher'!L57</f>
        <v>214.365516666666</v>
      </c>
      <c r="L48" s="15">
        <f>'[1]TCE - ANEXO III - Preencher'!M57</f>
        <v>32.42</v>
      </c>
      <c r="M48" s="15">
        <f t="shared" si="1"/>
        <v>181.94551666666598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276.75575576933517</v>
      </c>
      <c r="R48" s="15">
        <f>'[1]TCE - ANEXO III - Preencher'!S57</f>
        <v>97.26</v>
      </c>
      <c r="S48" s="16">
        <f t="shared" si="3"/>
        <v>179.49575576933518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517.05727243600109</v>
      </c>
    </row>
    <row r="49" spans="1:28" x14ac:dyDescent="0.25">
      <c r="A49" s="8">
        <f>IFERROR(VLOOKUP(B49,'[1]DADOS (OCULTAR)'!$Q$3:$S$136,3,0),"")</f>
        <v>9039744002723</v>
      </c>
      <c r="B49" s="9" t="str">
        <f>'[1]TCE - ANEXO III - Preencher'!C58</f>
        <v>HOSPITAL PELÓPIDAS SILVEIRA - CG Nº 017/2022</v>
      </c>
      <c r="C49" s="10"/>
      <c r="D49" s="11" t="str">
        <f>'[1]TCE - ANEXO III - Preencher'!E58</f>
        <v>ALEXINA CONCEICAO FERREIRA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03/2026</v>
      </c>
      <c r="H49" s="14">
        <f>'[1]TCE - ANEXO III - Preencher'!I58</f>
        <v>0</v>
      </c>
      <c r="I49" s="14">
        <f>'[1]TCE - ANEXO III - Preencher'!J58</f>
        <v>357.54239999999999</v>
      </c>
      <c r="J49" s="14">
        <f>'[1]TCE - ANEXO III - Preencher'!K58</f>
        <v>0</v>
      </c>
      <c r="K49" s="15">
        <f>'[1]TCE - ANEXO III - Preencher'!L58</f>
        <v>214.365516666666</v>
      </c>
      <c r="L49" s="15">
        <f>'[1]TCE - ANEXO III - Preencher'!M58</f>
        <v>32.42</v>
      </c>
      <c r="M49" s="15">
        <f t="shared" si="1"/>
        <v>181.94551666666598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147.60306974364542</v>
      </c>
      <c r="R49" s="15">
        <f>'[1]TCE - ANEXO III - Preencher'!S58</f>
        <v>65.489999999999995</v>
      </c>
      <c r="S49" s="16">
        <f t="shared" si="3"/>
        <v>82.113069743645426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623.87098641031139</v>
      </c>
    </row>
    <row r="50" spans="1:28" x14ac:dyDescent="0.25">
      <c r="A50" s="8">
        <f>IFERROR(VLOOKUP(B50,'[1]DADOS (OCULTAR)'!$Q$3:$S$136,3,0),"")</f>
        <v>9039744002723</v>
      </c>
      <c r="B50" s="9" t="str">
        <f>'[1]TCE - ANEXO III - Preencher'!C59</f>
        <v>HOSPITAL PELÓPIDAS SILVEIRA - CG Nº 017/2022</v>
      </c>
      <c r="C50" s="10"/>
      <c r="D50" s="11" t="str">
        <f>'[1]TCE - ANEXO III - Preencher'!E59</f>
        <v>ALEXSANDRA MARIA SILVA DA COSTA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03/2026</v>
      </c>
      <c r="H50" s="14">
        <f>'[1]TCE - ANEXO III - Preencher'!I59</f>
        <v>0</v>
      </c>
      <c r="I50" s="14">
        <f>'[1]TCE - ANEXO III - Preencher'!J59</f>
        <v>307.77440000000001</v>
      </c>
      <c r="J50" s="14">
        <f>'[1]TCE - ANEXO III - Preencher'!K59</f>
        <v>0</v>
      </c>
      <c r="K50" s="15">
        <f>'[1]TCE - ANEXO III - Preencher'!L59</f>
        <v>214.365516666666</v>
      </c>
      <c r="L50" s="15">
        <f>'[1]TCE - ANEXO III - Preencher'!M59</f>
        <v>32.42</v>
      </c>
      <c r="M50" s="15">
        <f t="shared" si="1"/>
        <v>181.94551666666598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24.190503096875222</v>
      </c>
      <c r="R50" s="15">
        <f>'[1]TCE - ANEXO III - Preencher'!S59</f>
        <v>0</v>
      </c>
      <c r="S50" s="16">
        <f t="shared" si="3"/>
        <v>24.190503096875222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516.18041976354118</v>
      </c>
    </row>
    <row r="51" spans="1:28" x14ac:dyDescent="0.25">
      <c r="A51" s="8">
        <f>IFERROR(VLOOKUP(B51,'[1]DADOS (OCULTAR)'!$Q$3:$S$136,3,0),"")</f>
        <v>9039744002723</v>
      </c>
      <c r="B51" s="9" t="str">
        <f>'[1]TCE - ANEXO III - Preencher'!C60</f>
        <v>HOSPITAL PELÓPIDAS SILVEIRA - CG Nº 017/2022</v>
      </c>
      <c r="C51" s="10"/>
      <c r="D51" s="11" t="str">
        <f>'[1]TCE - ANEXO III - Preencher'!E60</f>
        <v>ALEXSANDRA SANTOS DE SOUZA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03/2026</v>
      </c>
      <c r="H51" s="14">
        <f>'[1]TCE - ANEXO III - Preencher'!I60</f>
        <v>0</v>
      </c>
      <c r="I51" s="14">
        <f>'[1]TCE - ANEXO III - Preencher'!J60</f>
        <v>242.69759999999999</v>
      </c>
      <c r="J51" s="14">
        <f>'[1]TCE - ANEXO III - Preencher'!K60</f>
        <v>0</v>
      </c>
      <c r="K51" s="15">
        <f>'[1]TCE - ANEXO III - Preencher'!L60</f>
        <v>214.365516666666</v>
      </c>
      <c r="L51" s="15">
        <f>'[1]TCE - ANEXO III - Preencher'!M60</f>
        <v>32.42</v>
      </c>
      <c r="M51" s="15">
        <f t="shared" si="1"/>
        <v>181.94551666666598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147.60306974364542</v>
      </c>
      <c r="R51" s="15">
        <f>'[1]TCE - ANEXO III - Preencher'!S60</f>
        <v>93.37</v>
      </c>
      <c r="S51" s="16">
        <f t="shared" si="3"/>
        <v>54.233069743645416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478.87618641031133</v>
      </c>
    </row>
    <row r="52" spans="1:28" x14ac:dyDescent="0.25">
      <c r="A52" s="8">
        <f>IFERROR(VLOOKUP(B52,'[1]DADOS (OCULTAR)'!$Q$3:$S$136,3,0),"")</f>
        <v>9039744002723</v>
      </c>
      <c r="B52" s="9" t="str">
        <f>'[1]TCE - ANEXO III - Preencher'!C61</f>
        <v>HOSPITAL PELÓPIDAS SILVEIRA - CG Nº 017/2022</v>
      </c>
      <c r="C52" s="10"/>
      <c r="D52" s="11" t="str">
        <f>'[1]TCE - ANEXO III - Preencher'!E61</f>
        <v>ALEXSANDRA SOARES DO NASCIMENTO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03/2026</v>
      </c>
      <c r="H52" s="14">
        <f>'[1]TCE - ANEXO III - Preencher'!I61</f>
        <v>0</v>
      </c>
      <c r="I52" s="14">
        <f>'[1]TCE - ANEXO III - Preencher'!J61</f>
        <v>143.98400000000001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276.75575576933517</v>
      </c>
      <c r="R52" s="15">
        <f>'[1]TCE - ANEXO III - Preencher'!S61</f>
        <v>97.26</v>
      </c>
      <c r="S52" s="16">
        <f t="shared" si="3"/>
        <v>179.49575576933518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323.47975576933516</v>
      </c>
    </row>
    <row r="53" spans="1:28" x14ac:dyDescent="0.25">
      <c r="A53" s="8">
        <f>IFERROR(VLOOKUP(B53,'[1]DADOS (OCULTAR)'!$Q$3:$S$136,3,0),"")</f>
        <v>9039744002723</v>
      </c>
      <c r="B53" s="9" t="str">
        <f>'[1]TCE - ANEXO III - Preencher'!C62</f>
        <v>HOSPITAL PELÓPIDAS SILVEIRA - CG Nº 017/2022</v>
      </c>
      <c r="C53" s="10"/>
      <c r="D53" s="11" t="str">
        <f>'[1]TCE - ANEXO III - Preencher'!E62</f>
        <v>ALEXSANDRO JOSE SIMOES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5132-20</v>
      </c>
      <c r="G53" s="13" t="str">
        <f>IF('[1]TCE - ANEXO III - Preencher'!H62="","",'[1]TCE - ANEXO III - Preencher'!H62)</f>
        <v>03/2026</v>
      </c>
      <c r="H53" s="14">
        <f>'[1]TCE - ANEXO III - Preencher'!I62</f>
        <v>0</v>
      </c>
      <c r="I53" s="14">
        <f>'[1]TCE - ANEXO III - Preencher'!J62</f>
        <v>386.05599999999998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386.05599999999998</v>
      </c>
    </row>
    <row r="54" spans="1:28" x14ac:dyDescent="0.25">
      <c r="A54" s="8">
        <f>IFERROR(VLOOKUP(B54,'[1]DADOS (OCULTAR)'!$Q$3:$S$136,3,0),"")</f>
        <v>9039744002723</v>
      </c>
      <c r="B54" s="9" t="str">
        <f>'[1]TCE - ANEXO III - Preencher'!C63</f>
        <v>HOSPITAL PELÓPIDAS SILVEIRA - CG Nº 017/2022</v>
      </c>
      <c r="C54" s="10"/>
      <c r="D54" s="11" t="str">
        <f>'[1]TCE - ANEXO III - Preencher'!E63</f>
        <v>ALEXSANDRO LUIZ DO NASCIMENTO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 t="str">
        <f>IF('[1]TCE - ANEXO III - Preencher'!H63="","",'[1]TCE - ANEXO III - Preencher'!H63)</f>
        <v>03/2026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0</v>
      </c>
    </row>
    <row r="55" spans="1:28" x14ac:dyDescent="0.25">
      <c r="A55" s="8">
        <f>IFERROR(VLOOKUP(B55,'[1]DADOS (OCULTAR)'!$Q$3:$S$136,3,0),"")</f>
        <v>9039744002723</v>
      </c>
      <c r="B55" s="9" t="str">
        <f>'[1]TCE - ANEXO III - Preencher'!C64</f>
        <v>HOSPITAL PELÓPIDAS SILVEIRA - CG Nº 017/2022</v>
      </c>
      <c r="C55" s="10"/>
      <c r="D55" s="11" t="str">
        <f>'[1]TCE - ANEXO III - Preencher'!E64</f>
        <v>ALICE ANNE CAVALCANTI PONTES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03/2026</v>
      </c>
      <c r="H55" s="14">
        <f>'[1]TCE - ANEXO III - Preencher'!I64</f>
        <v>0</v>
      </c>
      <c r="I55" s="14">
        <f>'[1]TCE - ANEXO III - Preencher'!J64</f>
        <v>667.23199999999997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4.7699999999999996</v>
      </c>
      <c r="O55" s="15">
        <f>'[1]TCE - ANEXO III - Preencher'!P64</f>
        <v>0</v>
      </c>
      <c r="P55" s="16">
        <f t="shared" si="2"/>
        <v>4.7699999999999996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672.00199999999995</v>
      </c>
    </row>
    <row r="56" spans="1:28" x14ac:dyDescent="0.25">
      <c r="A56" s="8">
        <f>IFERROR(VLOOKUP(B56,'[1]DADOS (OCULTAR)'!$Q$3:$S$136,3,0),"")</f>
        <v>9039744002723</v>
      </c>
      <c r="B56" s="9" t="str">
        <f>'[1]TCE - ANEXO III - Preencher'!C65</f>
        <v>HOSPITAL PELÓPIDAS SILVEIRA - CG Nº 017/2022</v>
      </c>
      <c r="C56" s="10"/>
      <c r="D56" s="11" t="str">
        <f>'[1]TCE - ANEXO III - Preencher'!E65</f>
        <v>ALICE KRISTIANNY MENDES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03/2026</v>
      </c>
      <c r="H56" s="14">
        <f>'[1]TCE - ANEXO III - Preencher'!I65</f>
        <v>0</v>
      </c>
      <c r="I56" s="14">
        <f>'[1]TCE - ANEXO III - Preencher'!J65</f>
        <v>281.83839999999998</v>
      </c>
      <c r="J56" s="14">
        <f>'[1]TCE - ANEXO III - Preencher'!K65</f>
        <v>0</v>
      </c>
      <c r="K56" s="15">
        <f>'[1]TCE - ANEXO III - Preencher'!L65</f>
        <v>214.365516666666</v>
      </c>
      <c r="L56" s="15">
        <f>'[1]TCE - ANEXO III - Preencher'!M65</f>
        <v>32.42</v>
      </c>
      <c r="M56" s="15">
        <f t="shared" si="1"/>
        <v>181.94551666666598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466.05391666666594</v>
      </c>
    </row>
    <row r="57" spans="1:28" x14ac:dyDescent="0.25">
      <c r="A57" s="8">
        <f>IFERROR(VLOOKUP(B57,'[1]DADOS (OCULTAR)'!$Q$3:$S$136,3,0),"")</f>
        <v>9039744002723</v>
      </c>
      <c r="B57" s="9" t="str">
        <f>'[1]TCE - ANEXO III - Preencher'!C66</f>
        <v>HOSPITAL PELÓPIDAS SILVEIRA - CG Nº 017/2022</v>
      </c>
      <c r="C57" s="10"/>
      <c r="D57" s="11" t="str">
        <f>'[1]TCE - ANEXO III - Preencher'!E66</f>
        <v>ALICE TEIXEIRA DE LIRA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03/2026</v>
      </c>
      <c r="H57" s="14">
        <f>'[1]TCE - ANEXO III - Preencher'!I66</f>
        <v>0</v>
      </c>
      <c r="I57" s="14">
        <f>'[1]TCE - ANEXO III - Preencher'!J66</f>
        <v>129.68</v>
      </c>
      <c r="J57" s="14">
        <f>'[1]TCE - ANEXO III - Preencher'!K66</f>
        <v>0</v>
      </c>
      <c r="K57" s="15">
        <f>'[1]TCE - ANEXO III - Preencher'!L66</f>
        <v>214.365516666666</v>
      </c>
      <c r="L57" s="15">
        <f>'[1]TCE - ANEXO III - Preencher'!M66</f>
        <v>32.42</v>
      </c>
      <c r="M57" s="15">
        <f t="shared" si="1"/>
        <v>181.94551666666598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387.45805807706921</v>
      </c>
      <c r="R57" s="15">
        <f>'[1]TCE - ANEXO III - Preencher'!S66</f>
        <v>97.26</v>
      </c>
      <c r="S57" s="16">
        <f t="shared" si="3"/>
        <v>290.19805807706922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601.82357474373521</v>
      </c>
    </row>
    <row r="58" spans="1:28" x14ac:dyDescent="0.25">
      <c r="A58" s="8">
        <f>IFERROR(VLOOKUP(B58,'[1]DADOS (OCULTAR)'!$Q$3:$S$136,3,0),"")</f>
        <v>9039744002723</v>
      </c>
      <c r="B58" s="9" t="str">
        <f>'[1]TCE - ANEXO III - Preencher'!C67</f>
        <v>HOSPITAL PELÓPIDAS SILVEIRA - CG Nº 017/2022</v>
      </c>
      <c r="C58" s="10"/>
      <c r="D58" s="11" t="str">
        <f>'[1]TCE - ANEXO III - Preencher'!E67</f>
        <v>ALINE CRUZ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03/2026</v>
      </c>
      <c r="H58" s="14">
        <f>'[1]TCE - ANEXO III - Preencher'!I67</f>
        <v>0</v>
      </c>
      <c r="I58" s="14">
        <f>'[1]TCE - ANEXO III - Preencher'!J67</f>
        <v>327.50959999999998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147.60306974364542</v>
      </c>
      <c r="R58" s="15">
        <f>'[1]TCE - ANEXO III - Preencher'!S67</f>
        <v>97.26</v>
      </c>
      <c r="S58" s="16">
        <f t="shared" si="3"/>
        <v>50.343069743645415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380.12266974364536</v>
      </c>
    </row>
    <row r="59" spans="1:28" x14ac:dyDescent="0.25">
      <c r="A59" s="8">
        <f>IFERROR(VLOOKUP(B59,'[1]DADOS (OCULTAR)'!$Q$3:$S$136,3,0),"")</f>
        <v>9039744002723</v>
      </c>
      <c r="B59" s="9" t="str">
        <f>'[1]TCE - ANEXO III - Preencher'!C68</f>
        <v>HOSPITAL PELÓPIDAS SILVEIRA - CG Nº 017/2022</v>
      </c>
      <c r="C59" s="10"/>
      <c r="D59" s="11" t="str">
        <f>'[1]TCE - ANEXO III - Preencher'!E68</f>
        <v>ALINE FELIX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03/2026</v>
      </c>
      <c r="H59" s="14">
        <f>'[1]TCE - ANEXO III - Preencher'!I68</f>
        <v>0</v>
      </c>
      <c r="I59" s="14">
        <f>'[1]TCE - ANEXO III - Preencher'!J68</f>
        <v>435.97840000000002</v>
      </c>
      <c r="J59" s="14">
        <f>'[1]TCE - ANEXO III - Preencher'!K68</f>
        <v>0</v>
      </c>
      <c r="K59" s="15">
        <f>'[1]TCE - ANEXO III - Preencher'!L68</f>
        <v>214.365516666666</v>
      </c>
      <c r="L59" s="15">
        <f>'[1]TCE - ANEXO III - Preencher'!M68</f>
        <v>2.79</v>
      </c>
      <c r="M59" s="15">
        <f t="shared" si="1"/>
        <v>211.575516666666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652.32391666666604</v>
      </c>
    </row>
    <row r="60" spans="1:28" x14ac:dyDescent="0.25">
      <c r="A60" s="8">
        <f>IFERROR(VLOOKUP(B60,'[1]DADOS (OCULTAR)'!$Q$3:$S$136,3,0),"")</f>
        <v>9039744002723</v>
      </c>
      <c r="B60" s="9" t="str">
        <f>'[1]TCE - ANEXO III - Preencher'!C69</f>
        <v>HOSPITAL PELÓPIDAS SILVEIRA - CG Nº 017/2022</v>
      </c>
      <c r="C60" s="10"/>
      <c r="D60" s="11" t="str">
        <f>'[1]TCE - ANEXO III - Preencher'!E69</f>
        <v>ALINE FERREIRA DO NASCIMENTO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03/2026</v>
      </c>
      <c r="H60" s="14">
        <f>'[1]TCE - ANEXO III - Preencher'!I69</f>
        <v>0</v>
      </c>
      <c r="I60" s="14">
        <f>'[1]TCE - ANEXO III - Preencher'!J69</f>
        <v>307.23200000000003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81.02</v>
      </c>
      <c r="U60" s="15">
        <f>'[1]TCE - ANEXO III - Preencher'!V69</f>
        <v>0</v>
      </c>
      <c r="V60" s="16">
        <f t="shared" si="4"/>
        <v>81.02</v>
      </c>
      <c r="W60" s="17" t="str">
        <f>IF('[1]TCE - ANEXO III - Preencher'!X69="","",'[1]TCE - ANEXO III - Preencher'!X69)</f>
        <v>Auxílio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390.52199999999999</v>
      </c>
    </row>
    <row r="61" spans="1:28" x14ac:dyDescent="0.25">
      <c r="A61" s="8">
        <f>IFERROR(VLOOKUP(B61,'[1]DADOS (OCULTAR)'!$Q$3:$S$136,3,0),"")</f>
        <v>9039744002723</v>
      </c>
      <c r="B61" s="9" t="str">
        <f>'[1]TCE - ANEXO III - Preencher'!C70</f>
        <v>HOSPITAL PELÓPIDAS SILVEIRA - CG Nº 017/2022</v>
      </c>
      <c r="C61" s="10"/>
      <c r="D61" s="11" t="str">
        <f>'[1]TCE - ANEXO III - Preencher'!E70</f>
        <v>ALINE GOMES DE LIMA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5143-20</v>
      </c>
      <c r="G61" s="13" t="str">
        <f>IF('[1]TCE - ANEXO III - Preencher'!H70="","",'[1]TCE - ANEXO III - Preencher'!H70)</f>
        <v>03/2026</v>
      </c>
      <c r="H61" s="14">
        <f>'[1]TCE - ANEXO III - Preencher'!I70</f>
        <v>0</v>
      </c>
      <c r="I61" s="14">
        <f>'[1]TCE - ANEXO III - Preencher'!J70</f>
        <v>199.78720000000001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138.37787788466758</v>
      </c>
      <c r="R61" s="15">
        <f>'[1]TCE - ANEXO III - Preencher'!S70</f>
        <v>70.03</v>
      </c>
      <c r="S61" s="16">
        <f t="shared" si="3"/>
        <v>68.347877884667582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268.13507788466757</v>
      </c>
    </row>
    <row r="62" spans="1:28" x14ac:dyDescent="0.25">
      <c r="A62" s="8">
        <f>IFERROR(VLOOKUP(B62,'[1]DADOS (OCULTAR)'!$Q$3:$S$136,3,0),"")</f>
        <v>9039744002723</v>
      </c>
      <c r="B62" s="9" t="str">
        <f>'[1]TCE - ANEXO III - Preencher'!C71</f>
        <v>HOSPITAL PELÓPIDAS SILVEIRA - CG Nº 017/2022</v>
      </c>
      <c r="C62" s="10"/>
      <c r="D62" s="11" t="str">
        <f>'[1]TCE - ANEXO III - Preencher'!E71</f>
        <v>ALINE LIMA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2524-05</v>
      </c>
      <c r="G62" s="13" t="str">
        <f>IF('[1]TCE - ANEXO III - Preencher'!H71="","",'[1]TCE - ANEXO III - Preencher'!H71)</f>
        <v>03/2026</v>
      </c>
      <c r="H62" s="14">
        <f>'[1]TCE - ANEXO III - Preencher'!I71</f>
        <v>0</v>
      </c>
      <c r="I62" s="14">
        <f>'[1]TCE - ANEXO III - Preencher'!J71</f>
        <v>225.08320000000001</v>
      </c>
      <c r="J62" s="14">
        <f>'[1]TCE - ANEXO III - Preencher'!K71</f>
        <v>0</v>
      </c>
      <c r="K62" s="15">
        <f>'[1]TCE - ANEXO III - Preencher'!L71</f>
        <v>214.365516666666</v>
      </c>
      <c r="L62" s="15">
        <f>'[1]TCE - ANEXO III - Preencher'!M71</f>
        <v>44</v>
      </c>
      <c r="M62" s="15">
        <f t="shared" si="1"/>
        <v>170.365516666666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395.44871666666597</v>
      </c>
    </row>
    <row r="63" spans="1:28" x14ac:dyDescent="0.25">
      <c r="A63" s="8">
        <f>IFERROR(VLOOKUP(B63,'[1]DADOS (OCULTAR)'!$Q$3:$S$136,3,0),"")</f>
        <v>9039744002723</v>
      </c>
      <c r="B63" s="9" t="str">
        <f>'[1]TCE - ANEXO III - Preencher'!C72</f>
        <v>HOSPITAL PELÓPIDAS SILVEIRA - CG Nº 017/2022</v>
      </c>
      <c r="C63" s="10"/>
      <c r="D63" s="11" t="str">
        <f>'[1]TCE - ANEXO III - Preencher'!E72</f>
        <v>ALINE MILENY DANTAS CARNEIRO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03/2026</v>
      </c>
      <c r="H63" s="14">
        <f>'[1]TCE - ANEXO III - Preencher'!I72</f>
        <v>0</v>
      </c>
      <c r="I63" s="14">
        <f>'[1]TCE - ANEXO III - Preencher'!J72</f>
        <v>312.29840000000002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276.75575576933517</v>
      </c>
      <c r="R63" s="15">
        <f>'[1]TCE - ANEXO III - Preencher'!S72</f>
        <v>97.26</v>
      </c>
      <c r="S63" s="16">
        <f t="shared" si="3"/>
        <v>179.49575576933518</v>
      </c>
      <c r="T63" s="15">
        <f>'[1]TCE - ANEXO III - Preencher'!U72</f>
        <v>81.02</v>
      </c>
      <c r="U63" s="15">
        <f>'[1]TCE - ANEXO III - Preencher'!V72</f>
        <v>0</v>
      </c>
      <c r="V63" s="16">
        <f t="shared" si="4"/>
        <v>81.02</v>
      </c>
      <c r="W63" s="17" t="str">
        <f>IF('[1]TCE - ANEXO III - Preencher'!X72="","",'[1]TCE - ANEXO III - Preencher'!X72)</f>
        <v>Auxílio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575.08415576933521</v>
      </c>
    </row>
    <row r="64" spans="1:28" x14ac:dyDescent="0.25">
      <c r="A64" s="8">
        <f>IFERROR(VLOOKUP(B64,'[1]DADOS (OCULTAR)'!$Q$3:$S$136,3,0),"")</f>
        <v>9039744002723</v>
      </c>
      <c r="B64" s="9" t="str">
        <f>'[1]TCE - ANEXO III - Preencher'!C73</f>
        <v>HOSPITAL PELÓPIDAS SILVEIRA - CG Nº 017/2022</v>
      </c>
      <c r="C64" s="10"/>
      <c r="D64" s="11" t="str">
        <f>'[1]TCE - ANEXO III - Preencher'!E73</f>
        <v>ALINE PEREIRA ALEXANDRE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03/2026</v>
      </c>
      <c r="H64" s="14">
        <f>'[1]TCE - ANEXO III - Preencher'!I73</f>
        <v>0</v>
      </c>
      <c r="I64" s="14">
        <f>'[1]TCE - ANEXO III - Preencher'!J73</f>
        <v>291.16399999999999</v>
      </c>
      <c r="J64" s="14">
        <f>'[1]TCE - ANEXO III - Preencher'!K73</f>
        <v>0</v>
      </c>
      <c r="K64" s="15">
        <f>'[1]TCE - ANEXO III - Preencher'!L73</f>
        <v>214.365516666666</v>
      </c>
      <c r="L64" s="15">
        <f>'[1]TCE - ANEXO III - Preencher'!M73</f>
        <v>32.42</v>
      </c>
      <c r="M64" s="15">
        <f t="shared" si="1"/>
        <v>181.94551666666598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295.20613948729084</v>
      </c>
      <c r="R64" s="15">
        <f>'[1]TCE - ANEXO III - Preencher'!S73</f>
        <v>77.16</v>
      </c>
      <c r="S64" s="16">
        <f t="shared" si="3"/>
        <v>218.04613948729084</v>
      </c>
      <c r="T64" s="15">
        <f>'[1]TCE - ANEXO III - Preencher'!U73</f>
        <v>62.12</v>
      </c>
      <c r="U64" s="15">
        <f>'[1]TCE - ANEXO III - Preencher'!V73</f>
        <v>0</v>
      </c>
      <c r="V64" s="16">
        <f t="shared" si="4"/>
        <v>62.12</v>
      </c>
      <c r="W64" s="17" t="str">
        <f>IF('[1]TCE - ANEXO III - Preencher'!X73="","",'[1]TCE - ANEXO III - Preencher'!X73)</f>
        <v>Auxílio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755.54565615395677</v>
      </c>
    </row>
    <row r="65" spans="1:28" x14ac:dyDescent="0.25">
      <c r="A65" s="8">
        <f>IFERROR(VLOOKUP(B65,'[1]DADOS (OCULTAR)'!$Q$3:$S$136,3,0),"")</f>
        <v>9039744002723</v>
      </c>
      <c r="B65" s="9" t="str">
        <f>'[1]TCE - ANEXO III - Preencher'!C74</f>
        <v>HOSPITAL PELÓPIDAS SILVEIRA - CG Nº 017/2022</v>
      </c>
      <c r="C65" s="10"/>
      <c r="D65" s="11" t="str">
        <f>'[1]TCE - ANEXO III - Preencher'!E74</f>
        <v>ALISSON PAULO BATISTA DE FREITAS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5211-30</v>
      </c>
      <c r="G65" s="13" t="str">
        <f>IF('[1]TCE - ANEXO III - Preencher'!H74="","",'[1]TCE - ANEXO III - Preencher'!H74)</f>
        <v>03/2026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-</v>
      </c>
      <c r="AB65" s="15">
        <f t="shared" si="0"/>
        <v>0</v>
      </c>
    </row>
    <row r="66" spans="1:28" x14ac:dyDescent="0.25">
      <c r="A66" s="8">
        <f>IFERROR(VLOOKUP(B66,'[1]DADOS (OCULTAR)'!$Q$3:$S$136,3,0),"")</f>
        <v>9039744002723</v>
      </c>
      <c r="B66" s="9" t="str">
        <f>'[1]TCE - ANEXO III - Preencher'!C75</f>
        <v>HOSPITAL PELÓPIDAS SILVEIRA - CG Nº 017/2022</v>
      </c>
      <c r="C66" s="10"/>
      <c r="D66" s="11" t="str">
        <f>'[1]TCE - ANEXO III - Preencher'!E75</f>
        <v>ALLINE LETHICIA ALVES DE ALMEIDA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 t="str">
        <f>IF('[1]TCE - ANEXO III - Preencher'!H75="","",'[1]TCE - ANEXO III - Preencher'!H75)</f>
        <v>03/2026</v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0</v>
      </c>
    </row>
    <row r="67" spans="1:28" x14ac:dyDescent="0.25">
      <c r="A67" s="8">
        <f>IFERROR(VLOOKUP(B67,'[1]DADOS (OCULTAR)'!$Q$3:$S$136,3,0),"")</f>
        <v>9039744002723</v>
      </c>
      <c r="B67" s="9" t="str">
        <f>'[1]TCE - ANEXO III - Preencher'!C76</f>
        <v>HOSPITAL PELÓPIDAS SILVEIRA - CG Nº 017/2022</v>
      </c>
      <c r="C67" s="10"/>
      <c r="D67" s="11" t="str">
        <f>'[1]TCE - ANEXO III - Preencher'!E76</f>
        <v>ALTAIR FERREIRA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5174-10</v>
      </c>
      <c r="G67" s="13" t="str">
        <f>IF('[1]TCE - ANEXO III - Preencher'!H76="","",'[1]TCE - ANEXO III - Preencher'!H76)</f>
        <v>03/2026</v>
      </c>
      <c r="H67" s="14">
        <f>'[1]TCE - ANEXO III - Preencher'!I76</f>
        <v>0</v>
      </c>
      <c r="I67" s="14">
        <f>'[1]TCE - ANEXO III - Preencher'!J76</f>
        <v>129.68</v>
      </c>
      <c r="J67" s="14">
        <f>'[1]TCE - ANEXO III - Preencher'!K76</f>
        <v>0</v>
      </c>
      <c r="K67" s="15">
        <f>'[1]TCE - ANEXO III - Preencher'!L76</f>
        <v>214.365516666666</v>
      </c>
      <c r="L67" s="15">
        <f>'[1]TCE - ANEXO III - Preencher'!M76</f>
        <v>32.42</v>
      </c>
      <c r="M67" s="15">
        <f t="shared" si="1"/>
        <v>181.94551666666598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147.60306974364542</v>
      </c>
      <c r="R67" s="15">
        <f>'[1]TCE - ANEXO III - Preencher'!S76</f>
        <v>97.26</v>
      </c>
      <c r="S67" s="16">
        <f t="shared" si="3"/>
        <v>50.343069743645415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361.96858641031139</v>
      </c>
    </row>
    <row r="68" spans="1:28" x14ac:dyDescent="0.25">
      <c r="A68" s="8">
        <f>IFERROR(VLOOKUP(B68,'[1]DADOS (OCULTAR)'!$Q$3:$S$136,3,0),"")</f>
        <v>9039744002723</v>
      </c>
      <c r="B68" s="9" t="str">
        <f>'[1]TCE - ANEXO III - Preencher'!C77</f>
        <v>HOSPITAL PELÓPIDAS SILVEIRA - CG Nº 017/2022</v>
      </c>
      <c r="C68" s="10"/>
      <c r="D68" s="11" t="str">
        <f>'[1]TCE - ANEXO III - Preencher'!E77</f>
        <v>ALYNNE LARYSSA DE ANDRADE COSTA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03/2026</v>
      </c>
      <c r="H68" s="14">
        <f>'[1]TCE - ANEXO III - Preencher'!I77</f>
        <v>0</v>
      </c>
      <c r="I68" s="14">
        <f>'[1]TCE - ANEXO III - Preencher'!J77</f>
        <v>513.35199999999998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4.7699999999999996</v>
      </c>
      <c r="O68" s="15">
        <f>'[1]TCE - ANEXO III - Preencher'!P77</f>
        <v>0</v>
      </c>
      <c r="P68" s="16">
        <f t="shared" ref="P68:P131" si="8">N68-O68</f>
        <v>4.7699999999999996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518.12199999999996</v>
      </c>
    </row>
    <row r="69" spans="1:28" x14ac:dyDescent="0.25">
      <c r="A69" s="8">
        <f>IFERROR(VLOOKUP(B69,'[1]DADOS (OCULTAR)'!$Q$3:$S$136,3,0),"")</f>
        <v>9039744002723</v>
      </c>
      <c r="B69" s="9" t="str">
        <f>'[1]TCE - ANEXO III - Preencher'!C78</f>
        <v>HOSPITAL PELÓPIDAS SILVEIRA - CG Nº 017/2022</v>
      </c>
      <c r="C69" s="10"/>
      <c r="D69" s="11" t="str">
        <f>'[1]TCE - ANEXO III - Preencher'!E78</f>
        <v>ALYSON GABRIEL SENA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03/2026</v>
      </c>
      <c r="H69" s="14">
        <f>'[1]TCE - ANEXO III - Preencher'!I78</f>
        <v>0</v>
      </c>
      <c r="I69" s="14">
        <f>'[1]TCE - ANEXO III - Preencher'!J78</f>
        <v>338.75439999999998</v>
      </c>
      <c r="J69" s="14">
        <f>'[1]TCE - ANEXO III - Preencher'!K78</f>
        <v>0</v>
      </c>
      <c r="K69" s="15">
        <f>'[1]TCE - ANEXO III - Preencher'!L78</f>
        <v>214.365516666666</v>
      </c>
      <c r="L69" s="15">
        <f>'[1]TCE - ANEXO III - Preencher'!M78</f>
        <v>32.42</v>
      </c>
      <c r="M69" s="15">
        <f t="shared" si="7"/>
        <v>181.94551666666598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138.37787788466758</v>
      </c>
      <c r="R69" s="15">
        <f>'[1]TCE - ANEXO III - Preencher'!S78</f>
        <v>123</v>
      </c>
      <c r="S69" s="16">
        <f t="shared" si="9"/>
        <v>15.377877884667583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538.34779455133355</v>
      </c>
    </row>
    <row r="70" spans="1:28" x14ac:dyDescent="0.25">
      <c r="A70" s="8">
        <f>IFERROR(VLOOKUP(B70,'[1]DADOS (OCULTAR)'!$Q$3:$S$136,3,0),"")</f>
        <v>9039744002723</v>
      </c>
      <c r="B70" s="9" t="str">
        <f>'[1]TCE - ANEXO III - Preencher'!C79</f>
        <v>HOSPITAL PELÓPIDAS SILVEIRA - CG Nº 017/2022</v>
      </c>
      <c r="C70" s="10"/>
      <c r="D70" s="11" t="str">
        <f>'[1]TCE - ANEXO III - Preencher'!E79</f>
        <v>ALYSSON CASTANHA DO MONTE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 t="str">
        <f>IF('[1]TCE - ANEXO III - Preencher'!H79="","",'[1]TCE - ANEXO III - Preencher'!H79)</f>
        <v>03/2026</v>
      </c>
      <c r="H70" s="14">
        <f>'[1]TCE - ANEXO III - Preencher'!I79</f>
        <v>0</v>
      </c>
      <c r="I70" s="14">
        <f>'[1]TCE - ANEXO III - Preencher'!J79</f>
        <v>197.18799999999999</v>
      </c>
      <c r="J70" s="14">
        <f>'[1]TCE - ANEXO III - Preencher'!K79</f>
        <v>0</v>
      </c>
      <c r="K70" s="15">
        <f>'[1]TCE - ANEXO III - Preencher'!L79</f>
        <v>214.365516666666</v>
      </c>
      <c r="L70" s="15">
        <f>'[1]TCE - ANEXO III - Preencher'!M79</f>
        <v>32.42</v>
      </c>
      <c r="M70" s="15">
        <f t="shared" si="7"/>
        <v>181.94551666666598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295.20613948729084</v>
      </c>
      <c r="R70" s="15">
        <f>'[1]TCE - ANEXO III - Preencher'!S79</f>
        <v>97.26</v>
      </c>
      <c r="S70" s="16">
        <f t="shared" si="9"/>
        <v>197.94613948729085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577.07965615395688</v>
      </c>
    </row>
    <row r="71" spans="1:28" x14ac:dyDescent="0.25">
      <c r="A71" s="8">
        <f>IFERROR(VLOOKUP(B71,'[1]DADOS (OCULTAR)'!$Q$3:$S$136,3,0),"")</f>
        <v>9039744002723</v>
      </c>
      <c r="B71" s="9" t="str">
        <f>'[1]TCE - ANEXO III - Preencher'!C80</f>
        <v>HOSPITAL PELÓPIDAS SILVEIRA - CG Nº 017/2022</v>
      </c>
      <c r="C71" s="10"/>
      <c r="D71" s="11" t="str">
        <f>'[1]TCE - ANEXO III - Preencher'!E80</f>
        <v>ALZENIR MARIA DA CONCEICAO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03/2026</v>
      </c>
      <c r="H71" s="14">
        <f>'[1]TCE - ANEXO III - Preencher'!I80</f>
        <v>0</v>
      </c>
      <c r="I71" s="14">
        <f>'[1]TCE - ANEXO III - Preencher'!J80</f>
        <v>283.34879999999998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6.1501279059852259</v>
      </c>
      <c r="R71" s="15">
        <f>'[1]TCE - ANEXO III - Preencher'!S80</f>
        <v>0</v>
      </c>
      <c r="S71" s="16">
        <f t="shared" si="9"/>
        <v>6.1501279059852259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291.76892790598521</v>
      </c>
    </row>
    <row r="72" spans="1:28" x14ac:dyDescent="0.25">
      <c r="A72" s="8">
        <f>IFERROR(VLOOKUP(B72,'[1]DADOS (OCULTAR)'!$Q$3:$S$136,3,0),"")</f>
        <v>9039744002723</v>
      </c>
      <c r="B72" s="9" t="str">
        <f>'[1]TCE - ANEXO III - Preencher'!C81</f>
        <v>HOSPITAL PELÓPIDAS SILVEIRA - CG Nº 017/2022</v>
      </c>
      <c r="C72" s="10"/>
      <c r="D72" s="11" t="str">
        <f>'[1]TCE - ANEXO III - Preencher'!E81</f>
        <v>ALZIRA ELIZABETE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5142-25</v>
      </c>
      <c r="G72" s="13" t="str">
        <f>IF('[1]TCE - ANEXO III - Preencher'!H81="","",'[1]TCE - ANEXO III - Preencher'!H81)</f>
        <v>03/2026</v>
      </c>
      <c r="H72" s="14">
        <f>'[1]TCE - ANEXO III - Preencher'!I81</f>
        <v>0</v>
      </c>
      <c r="I72" s="14">
        <f>'[1]TCE - ANEXO III - Preencher'!J81</f>
        <v>155.23840000000001</v>
      </c>
      <c r="J72" s="14">
        <f>'[1]TCE - ANEXO III - Preencher'!K81</f>
        <v>0</v>
      </c>
      <c r="K72" s="15">
        <f>'[1]TCE - ANEXO III - Preencher'!L81</f>
        <v>214.365516666666</v>
      </c>
      <c r="L72" s="15">
        <f>'[1]TCE - ANEXO III - Preencher'!M81</f>
        <v>32.42</v>
      </c>
      <c r="M72" s="15">
        <f t="shared" si="7"/>
        <v>181.94551666666598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221.40460461546812</v>
      </c>
      <c r="R72" s="15">
        <f>'[1]TCE - ANEXO III - Preencher'!S81</f>
        <v>97.26</v>
      </c>
      <c r="S72" s="16">
        <f t="shared" si="9"/>
        <v>124.14460461546811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461.32852128213409</v>
      </c>
    </row>
    <row r="73" spans="1:28" x14ac:dyDescent="0.25">
      <c r="A73" s="8">
        <f>IFERROR(VLOOKUP(B73,'[1]DADOS (OCULTAR)'!$Q$3:$S$136,3,0),"")</f>
        <v>9039744002723</v>
      </c>
      <c r="B73" s="9" t="str">
        <f>'[1]TCE - ANEXO III - Preencher'!C82</f>
        <v>HOSPITAL PELÓPIDAS SILVEIRA - CG Nº 017/2022</v>
      </c>
      <c r="C73" s="10"/>
      <c r="D73" s="11" t="str">
        <f>'[1]TCE - ANEXO III - Preencher'!E82</f>
        <v>AMANDA CRISTINA DE SIQUEIRA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03/2026</v>
      </c>
      <c r="H73" s="14">
        <f>'[1]TCE - ANEXO III - Preencher'!I82</f>
        <v>0</v>
      </c>
      <c r="I73" s="14">
        <f>'[1]TCE - ANEXO III - Preencher'!J82</f>
        <v>294.8064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295.20613948729084</v>
      </c>
      <c r="R73" s="15">
        <f>'[1]TCE - ANEXO III - Preencher'!S82</f>
        <v>89.48</v>
      </c>
      <c r="S73" s="16">
        <f t="shared" si="9"/>
        <v>205.72613948729082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-</v>
      </c>
      <c r="AB73" s="15">
        <f t="shared" si="6"/>
        <v>502.8025394872908</v>
      </c>
    </row>
    <row r="74" spans="1:28" x14ac:dyDescent="0.25">
      <c r="A74" s="8">
        <f>IFERROR(VLOOKUP(B74,'[1]DADOS (OCULTAR)'!$Q$3:$S$136,3,0),"")</f>
        <v>9039744002723</v>
      </c>
      <c r="B74" s="9" t="str">
        <f>'[1]TCE - ANEXO III - Preencher'!C83</f>
        <v>HOSPITAL PELÓPIDAS SILVEIRA - CG Nº 017/2022</v>
      </c>
      <c r="C74" s="10"/>
      <c r="D74" s="11" t="str">
        <f>'[1]TCE - ANEXO III - Preencher'!E83</f>
        <v>AMANDA CRUZ CANTARELLI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2251-25</v>
      </c>
      <c r="G74" s="13" t="str">
        <f>IF('[1]TCE - ANEXO III - Preencher'!H83="","",'[1]TCE - ANEXO III - Preencher'!H83)</f>
        <v>03/2026</v>
      </c>
      <c r="H74" s="14">
        <f>'[1]TCE - ANEXO III - Preencher'!I83</f>
        <v>0</v>
      </c>
      <c r="I74" s="14">
        <f>'[1]TCE - ANEXO III - Preencher'!J83</f>
        <v>782.99199999999996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18.149999999999999</v>
      </c>
      <c r="O74" s="15">
        <f>'[1]TCE - ANEXO III - Preencher'!P83</f>
        <v>0</v>
      </c>
      <c r="P74" s="16">
        <f t="shared" si="8"/>
        <v>18.149999999999999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801.14199999999994</v>
      </c>
    </row>
    <row r="75" spans="1:28" x14ac:dyDescent="0.25">
      <c r="A75" s="8">
        <f>IFERROR(VLOOKUP(B75,'[1]DADOS (OCULTAR)'!$Q$3:$S$136,3,0),"")</f>
        <v>9039744002723</v>
      </c>
      <c r="B75" s="9" t="str">
        <f>'[1]TCE - ANEXO III - Preencher'!C84</f>
        <v>HOSPITAL PELÓPIDAS SILVEIRA - CG Nº 017/2022</v>
      </c>
      <c r="C75" s="10"/>
      <c r="D75" s="11" t="str">
        <f>'[1]TCE - ANEXO III - Preencher'!E84</f>
        <v>AMANDA DOS SANTOS RIBEIRO DA SILVA NASCIMENTO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03/2026</v>
      </c>
      <c r="H75" s="14">
        <f>'[1]TCE - ANEXO III - Preencher'!I84</f>
        <v>0</v>
      </c>
      <c r="I75" s="14">
        <f>'[1]TCE - ANEXO III - Preencher'!J84</f>
        <v>281.83839999999998</v>
      </c>
      <c r="J75" s="14">
        <f>'[1]TCE - ANEXO III - Preencher'!K84</f>
        <v>0</v>
      </c>
      <c r="K75" s="15">
        <f>'[1]TCE - ANEXO III - Preencher'!L84</f>
        <v>214.365516666666</v>
      </c>
      <c r="L75" s="15">
        <f>'[1]TCE - ANEXO III - Preencher'!M84</f>
        <v>32.42</v>
      </c>
      <c r="M75" s="15">
        <f t="shared" si="7"/>
        <v>181.94551666666598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81.02</v>
      </c>
      <c r="U75" s="15">
        <f>'[1]TCE - ANEXO III - Preencher'!V84</f>
        <v>0</v>
      </c>
      <c r="V75" s="16">
        <f t="shared" si="10"/>
        <v>81.02</v>
      </c>
      <c r="W75" s="17" t="str">
        <f>IF('[1]TCE - ANEXO III - Preencher'!X84="","",'[1]TCE - ANEXO III - Preencher'!X84)</f>
        <v>Auxílio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>-</v>
      </c>
      <c r="AB75" s="15">
        <f t="shared" si="6"/>
        <v>547.07391666666592</v>
      </c>
    </row>
    <row r="76" spans="1:28" x14ac:dyDescent="0.25">
      <c r="A76" s="8">
        <f>IFERROR(VLOOKUP(B76,'[1]DADOS (OCULTAR)'!$Q$3:$S$136,3,0),"")</f>
        <v>9039744002723</v>
      </c>
      <c r="B76" s="9" t="str">
        <f>'[1]TCE - ANEXO III - Preencher'!C85</f>
        <v>HOSPITAL PELÓPIDAS SILVEIRA - CG Nº 017/2022</v>
      </c>
      <c r="C76" s="10"/>
      <c r="D76" s="11" t="str">
        <f>'[1]TCE - ANEXO III - Preencher'!E85</f>
        <v>AMANDA GOMES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03/2026</v>
      </c>
      <c r="H76" s="14">
        <f>'[1]TCE - ANEXO III - Preencher'!I85</f>
        <v>0</v>
      </c>
      <c r="I76" s="14">
        <f>'[1]TCE - ANEXO III - Preencher'!J85</f>
        <v>492.1592</v>
      </c>
      <c r="J76" s="14">
        <f>'[1]TCE - ANEXO III - Preencher'!K85</f>
        <v>0</v>
      </c>
      <c r="K76" s="15">
        <f>'[1]TCE - ANEXO III - Preencher'!L85</f>
        <v>214.365516666666</v>
      </c>
      <c r="L76" s="15">
        <f>'[1]TCE - ANEXO III - Preencher'!M85</f>
        <v>3.05</v>
      </c>
      <c r="M76" s="15">
        <f t="shared" si="7"/>
        <v>211.31551666666599</v>
      </c>
      <c r="N76" s="15">
        <f>'[1]TCE - ANEXO III - Preencher'!O85</f>
        <v>4.7699999999999996</v>
      </c>
      <c r="O76" s="15">
        <f>'[1]TCE - ANEXO III - Preencher'!P85</f>
        <v>0</v>
      </c>
      <c r="P76" s="16">
        <f t="shared" si="8"/>
        <v>4.7699999999999996</v>
      </c>
      <c r="Q76" s="15">
        <f>'[1]TCE - ANEXO III - Preencher'!R85</f>
        <v>0.61501279059852254</v>
      </c>
      <c r="R76" s="15">
        <f>'[1]TCE - ANEXO III - Preencher'!S85</f>
        <v>0</v>
      </c>
      <c r="S76" s="16">
        <f t="shared" si="9"/>
        <v>0.61501279059852254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>-</v>
      </c>
      <c r="AB76" s="15">
        <f t="shared" si="6"/>
        <v>708.85972945726439</v>
      </c>
    </row>
    <row r="77" spans="1:28" x14ac:dyDescent="0.25">
      <c r="A77" s="8">
        <f>IFERROR(VLOOKUP(B77,'[1]DADOS (OCULTAR)'!$Q$3:$S$136,3,0),"")</f>
        <v>9039744002723</v>
      </c>
      <c r="B77" s="9" t="str">
        <f>'[1]TCE - ANEXO III - Preencher'!C86</f>
        <v>HOSPITAL PELÓPIDAS SILVEIRA - CG Nº 017/2022</v>
      </c>
      <c r="C77" s="10"/>
      <c r="D77" s="11" t="str">
        <f>'[1]TCE - ANEXO III - Preencher'!E86</f>
        <v>AMANDA KELLEN SILVA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03/2026</v>
      </c>
      <c r="H77" s="14">
        <f>'[1]TCE - ANEXO III - Preencher'!I86</f>
        <v>0</v>
      </c>
      <c r="I77" s="14">
        <f>'[1]TCE - ANEXO III - Preencher'!J86</f>
        <v>62.246400000000001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>-</v>
      </c>
      <c r="AB77" s="15">
        <f t="shared" si="6"/>
        <v>64.516400000000004</v>
      </c>
    </row>
    <row r="78" spans="1:28" x14ac:dyDescent="0.25">
      <c r="A78" s="8">
        <f>IFERROR(VLOOKUP(B78,'[1]DADOS (OCULTAR)'!$Q$3:$S$136,3,0),"")</f>
        <v>9039744002723</v>
      </c>
      <c r="B78" s="9" t="str">
        <f>'[1]TCE - ANEXO III - Preencher'!C87</f>
        <v>HOSPITAL PELÓPIDAS SILVEIRA - CG Nº 017/2022</v>
      </c>
      <c r="C78" s="10"/>
      <c r="D78" s="11" t="str">
        <f>'[1]TCE - ANEXO III - Preencher'!E87</f>
        <v>AMANDA KELLY ANDRADE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03/2026</v>
      </c>
      <c r="H78" s="14">
        <f>'[1]TCE - ANEXO III - Preencher'!I87</f>
        <v>0</v>
      </c>
      <c r="I78" s="14">
        <f>'[1]TCE - ANEXO III - Preencher'!J87</f>
        <v>169.2296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4.7699999999999996</v>
      </c>
      <c r="O78" s="15">
        <f>'[1]TCE - ANEXO III - Preencher'!P87</f>
        <v>0</v>
      </c>
      <c r="P78" s="16">
        <f t="shared" si="8"/>
        <v>4.7699999999999996</v>
      </c>
      <c r="Q78" s="15">
        <f>'[1]TCE - ANEXO III - Preencher'!R87</f>
        <v>148.69999999999999</v>
      </c>
      <c r="R78" s="15">
        <f>'[1]TCE - ANEXO III - Preencher'!S87</f>
        <v>81.8</v>
      </c>
      <c r="S78" s="16">
        <f t="shared" si="9"/>
        <v>66.899999999999991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>-</v>
      </c>
      <c r="AB78" s="15">
        <f t="shared" si="6"/>
        <v>240.89960000000002</v>
      </c>
    </row>
    <row r="79" spans="1:28" x14ac:dyDescent="0.25">
      <c r="A79" s="8">
        <f>IFERROR(VLOOKUP(B79,'[1]DADOS (OCULTAR)'!$Q$3:$S$136,3,0),"")</f>
        <v>9039744002723</v>
      </c>
      <c r="B79" s="9" t="str">
        <f>'[1]TCE - ANEXO III - Preencher'!C88</f>
        <v>HOSPITAL PELÓPIDAS SILVEIRA - CG Nº 017/2022</v>
      </c>
      <c r="C79" s="10"/>
      <c r="D79" s="11" t="str">
        <f>'[1]TCE - ANEXO III - Preencher'!E88</f>
        <v>AMANDA LETICIA DOS SANTOS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5163-45</v>
      </c>
      <c r="G79" s="13" t="str">
        <f>IF('[1]TCE - ANEXO III - Preencher'!H88="","",'[1]TCE - ANEXO III - Preencher'!H88)</f>
        <v>03/2026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-</v>
      </c>
      <c r="AB79" s="15">
        <f t="shared" si="6"/>
        <v>0</v>
      </c>
    </row>
    <row r="80" spans="1:28" x14ac:dyDescent="0.25">
      <c r="A80" s="8">
        <f>IFERROR(VLOOKUP(B80,'[1]DADOS (OCULTAR)'!$Q$3:$S$136,3,0),"")</f>
        <v>9039744002723</v>
      </c>
      <c r="B80" s="9" t="str">
        <f>'[1]TCE - ANEXO III - Preencher'!C89</f>
        <v>HOSPITAL PELÓPIDAS SILVEIRA - CG Nº 017/2022</v>
      </c>
      <c r="C80" s="10"/>
      <c r="D80" s="11" t="str">
        <f>'[1]TCE - ANEXO III - Preencher'!E89</f>
        <v>AMANDA LUCAS FREIRE COSTA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 t="str">
        <f>IF('[1]TCE - ANEXO III - Preencher'!H89="","",'[1]TCE - ANEXO III - Preencher'!H89)</f>
        <v>03/2026</v>
      </c>
      <c r="H80" s="14">
        <f>'[1]TCE - ANEXO III - Preencher'!I89</f>
        <v>0</v>
      </c>
      <c r="I80" s="14">
        <f>'[1]TCE - ANEXO III - Preencher'!J89</f>
        <v>348.2808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18.149999999999999</v>
      </c>
      <c r="O80" s="15">
        <f>'[1]TCE - ANEXO III - Preencher'!P89</f>
        <v>0</v>
      </c>
      <c r="P80" s="16">
        <f t="shared" si="8"/>
        <v>18.149999999999999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>-</v>
      </c>
      <c r="AB80" s="15">
        <f t="shared" si="6"/>
        <v>366.43079999999998</v>
      </c>
    </row>
    <row r="81" spans="1:28" x14ac:dyDescent="0.25">
      <c r="A81" s="8">
        <f>IFERROR(VLOOKUP(B81,'[1]DADOS (OCULTAR)'!$Q$3:$S$136,3,0),"")</f>
        <v>9039744002723</v>
      </c>
      <c r="B81" s="9" t="str">
        <f>'[1]TCE - ANEXO III - Preencher'!C90</f>
        <v>HOSPITAL PELÓPIDAS SILVEIRA - CG Nº 017/2022</v>
      </c>
      <c r="C81" s="10"/>
      <c r="D81" s="11" t="str">
        <f>'[1]TCE - ANEXO III - Preencher'!E90</f>
        <v>AMANDA MARIA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03/2026</v>
      </c>
      <c r="H81" s="14">
        <f>'[1]TCE - ANEXO III - Preencher'!I90</f>
        <v>0</v>
      </c>
      <c r="I81" s="14">
        <f>'[1]TCE - ANEXO III - Preencher'!J90</f>
        <v>294.8064</v>
      </c>
      <c r="J81" s="14">
        <f>'[1]TCE - ANEXO III - Preencher'!K90</f>
        <v>0</v>
      </c>
      <c r="K81" s="15">
        <f>'[1]TCE - ANEXO III - Preencher'!L90</f>
        <v>214.365516666666</v>
      </c>
      <c r="L81" s="15">
        <f>'[1]TCE - ANEXO III - Preencher'!M90</f>
        <v>32.42</v>
      </c>
      <c r="M81" s="15">
        <f t="shared" si="7"/>
        <v>181.94551666666598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0</v>
      </c>
      <c r="R81" s="15">
        <f>'[1]TCE - ANEXO III - Preencher'!S90</f>
        <v>97.26</v>
      </c>
      <c r="S81" s="16">
        <f t="shared" si="9"/>
        <v>-97.26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>-</v>
      </c>
      <c r="AB81" s="15">
        <f t="shared" si="6"/>
        <v>381.76191666666597</v>
      </c>
    </row>
    <row r="82" spans="1:28" x14ac:dyDescent="0.25">
      <c r="A82" s="8">
        <f>IFERROR(VLOOKUP(B82,'[1]DADOS (OCULTAR)'!$Q$3:$S$136,3,0),"")</f>
        <v>9039744002723</v>
      </c>
      <c r="B82" s="9" t="str">
        <f>'[1]TCE - ANEXO III - Preencher'!C91</f>
        <v>HOSPITAL PELÓPIDAS SILVEIRA - CG Nº 017/2022</v>
      </c>
      <c r="C82" s="10"/>
      <c r="D82" s="11" t="str">
        <f>'[1]TCE - ANEXO III - Preencher'!E91</f>
        <v>AMANDA MARIA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03/2026</v>
      </c>
      <c r="H82" s="14">
        <f>'[1]TCE - ANEXO III - Preencher'!I91</f>
        <v>0</v>
      </c>
      <c r="I82" s="14">
        <f>'[1]TCE - ANEXO III - Preencher'!J91</f>
        <v>132.0976</v>
      </c>
      <c r="J82" s="14">
        <f>'[1]TCE - ANEXO III - Preencher'!K91</f>
        <v>0</v>
      </c>
      <c r="K82" s="15">
        <f>'[1]TCE - ANEXO III - Preencher'!L91</f>
        <v>214.365516666666</v>
      </c>
      <c r="L82" s="15">
        <f>'[1]TCE - ANEXO III - Preencher'!M91</f>
        <v>32.42</v>
      </c>
      <c r="M82" s="15">
        <f t="shared" si="7"/>
        <v>181.94551666666598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>-</v>
      </c>
      <c r="AB82" s="15">
        <f t="shared" si="6"/>
        <v>314.04311666666598</v>
      </c>
    </row>
    <row r="83" spans="1:28" x14ac:dyDescent="0.25">
      <c r="A83" s="8">
        <f>IFERROR(VLOOKUP(B83,'[1]DADOS (OCULTAR)'!$Q$3:$S$136,3,0),"")</f>
        <v>9039744002723</v>
      </c>
      <c r="B83" s="9" t="str">
        <f>'[1]TCE - ANEXO III - Preencher'!C92</f>
        <v>HOSPITAL PELÓPIDAS SILVEIRA - CG Nº 017/2022</v>
      </c>
      <c r="C83" s="10"/>
      <c r="D83" s="11" t="str">
        <f>'[1]TCE - ANEXO III - Preencher'!E92</f>
        <v>AMANDA SANTANA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03/2026</v>
      </c>
      <c r="H83" s="14">
        <f>'[1]TCE - ANEXO III - Preencher'!I92</f>
        <v>0</v>
      </c>
      <c r="I83" s="14">
        <f>'[1]TCE - ANEXO III - Preencher'!J92</f>
        <v>691.41039999999998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4.7699999999999996</v>
      </c>
      <c r="O83" s="15">
        <f>'[1]TCE - ANEXO III - Preencher'!P92</f>
        <v>0</v>
      </c>
      <c r="P83" s="16">
        <f t="shared" si="8"/>
        <v>4.7699999999999996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>-</v>
      </c>
      <c r="AB83" s="15">
        <f t="shared" si="6"/>
        <v>696.18039999999996</v>
      </c>
    </row>
    <row r="84" spans="1:28" x14ac:dyDescent="0.25">
      <c r="A84" s="8">
        <f>IFERROR(VLOOKUP(B84,'[1]DADOS (OCULTAR)'!$Q$3:$S$136,3,0),"")</f>
        <v>9039744002723</v>
      </c>
      <c r="B84" s="9" t="str">
        <f>'[1]TCE - ANEXO III - Preencher'!C93</f>
        <v>HOSPITAL PELÓPIDAS SILVEIRA - CG Nº 017/2022</v>
      </c>
      <c r="C84" s="10"/>
      <c r="D84" s="11" t="str">
        <f>'[1]TCE - ANEXO III - Preencher'!E93</f>
        <v>AMANDA VALENCA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 t="str">
        <f>IF('[1]TCE - ANEXO III - Preencher'!H93="","",'[1]TCE - ANEXO III - Preencher'!H93)</f>
        <v>03/2026</v>
      </c>
      <c r="H84" s="14">
        <f>'[1]TCE - ANEXO III - Preencher'!I93</f>
        <v>0</v>
      </c>
      <c r="I84" s="14">
        <f>'[1]TCE - ANEXO III - Preencher'!J93</f>
        <v>234.4008</v>
      </c>
      <c r="J84" s="14">
        <f>'[1]TCE - ANEXO III - Preencher'!K93</f>
        <v>0</v>
      </c>
      <c r="K84" s="15">
        <f>'[1]TCE - ANEXO III - Preencher'!L93</f>
        <v>214.365516666666</v>
      </c>
      <c r="L84" s="15">
        <f>'[1]TCE - ANEXO III - Preencher'!M93</f>
        <v>2.8</v>
      </c>
      <c r="M84" s="15">
        <f t="shared" si="7"/>
        <v>211.56551666666599</v>
      </c>
      <c r="N84" s="15">
        <f>'[1]TCE - ANEXO III - Preencher'!O93</f>
        <v>4.7699999999999996</v>
      </c>
      <c r="O84" s="15">
        <f>'[1]TCE - ANEXO III - Preencher'!P93</f>
        <v>0</v>
      </c>
      <c r="P84" s="16">
        <f t="shared" si="8"/>
        <v>4.7699999999999996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121.1</v>
      </c>
      <c r="U84" s="15">
        <f>'[1]TCE - ANEXO III - Preencher'!V93</f>
        <v>0</v>
      </c>
      <c r="V84" s="16">
        <f t="shared" si="10"/>
        <v>121.1</v>
      </c>
      <c r="W84" s="17" t="str">
        <f>IF('[1]TCE - ANEXO III - Preencher'!X93="","",'[1]TCE - ANEXO III - Preencher'!X93)</f>
        <v>Auxílio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-</v>
      </c>
      <c r="AB84" s="15">
        <f t="shared" si="6"/>
        <v>571.83631666666599</v>
      </c>
    </row>
    <row r="85" spans="1:28" x14ac:dyDescent="0.25">
      <c r="A85" s="8">
        <f>IFERROR(VLOOKUP(B85,'[1]DADOS (OCULTAR)'!$Q$3:$S$136,3,0),"")</f>
        <v>9039744002723</v>
      </c>
      <c r="B85" s="9" t="str">
        <f>'[1]TCE - ANEXO III - Preencher'!C94</f>
        <v>HOSPITAL PELÓPIDAS SILVEIRA - CG Nº 017/2022</v>
      </c>
      <c r="C85" s="10"/>
      <c r="D85" s="11" t="str">
        <f>'[1]TCE - ANEXO III - Preencher'!E94</f>
        <v>AMANDA VALERIA DE AMORIM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03/2026</v>
      </c>
      <c r="H85" s="14">
        <f>'[1]TCE - ANEXO III - Preencher'!I94</f>
        <v>0</v>
      </c>
      <c r="I85" s="14">
        <f>'[1]TCE - ANEXO III - Preencher'!J94</f>
        <v>138.2448</v>
      </c>
      <c r="J85" s="14">
        <f>'[1]TCE - ANEXO III - Preencher'!K94</f>
        <v>0</v>
      </c>
      <c r="K85" s="15">
        <f>'[1]TCE - ANEXO III - Preencher'!L94</f>
        <v>214.365516666666</v>
      </c>
      <c r="L85" s="15">
        <f>'[1]TCE - ANEXO III - Preencher'!M94</f>
        <v>35.479999999999997</v>
      </c>
      <c r="M85" s="15">
        <f t="shared" si="7"/>
        <v>178.88551666666601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171.79357284052062</v>
      </c>
      <c r="R85" s="15">
        <f>'[1]TCE - ANEXO III - Preencher'!S94</f>
        <v>106.44</v>
      </c>
      <c r="S85" s="16">
        <f t="shared" si="9"/>
        <v>65.353572840520627</v>
      </c>
      <c r="T85" s="15">
        <f>'[1]TCE - ANEXO III - Preencher'!U94</f>
        <v>80.95</v>
      </c>
      <c r="U85" s="15">
        <f>'[1]TCE - ANEXO III - Preencher'!V94</f>
        <v>0</v>
      </c>
      <c r="V85" s="16">
        <f t="shared" si="10"/>
        <v>80.95</v>
      </c>
      <c r="W85" s="17" t="str">
        <f>IF('[1]TCE - ANEXO III - Preencher'!X94="","",'[1]TCE - ANEXO III - Preencher'!X94)</f>
        <v>Auxílio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>-</v>
      </c>
      <c r="AB85" s="15">
        <f t="shared" si="6"/>
        <v>463.43388950718662</v>
      </c>
    </row>
    <row r="86" spans="1:28" x14ac:dyDescent="0.25">
      <c r="A86" s="8">
        <f>IFERROR(VLOOKUP(B86,'[1]DADOS (OCULTAR)'!$Q$3:$S$136,3,0),"")</f>
        <v>9039744002723</v>
      </c>
      <c r="B86" s="9" t="str">
        <f>'[1]TCE - ANEXO III - Preencher'!C95</f>
        <v>HOSPITAL PELÓPIDAS SILVEIRA - CG Nº 017/2022</v>
      </c>
      <c r="C86" s="10"/>
      <c r="D86" s="11" t="str">
        <f>'[1]TCE - ANEXO III - Preencher'!E95</f>
        <v>AMARA MARIA CABRAL DA SILVA RODRIGUES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03/2026</v>
      </c>
      <c r="H86" s="14">
        <f>'[1]TCE - ANEXO III - Preencher'!I95</f>
        <v>0</v>
      </c>
      <c r="I86" s="14">
        <f>'[1]TCE - ANEXO III - Preencher'!J95</f>
        <v>608.0752</v>
      </c>
      <c r="J86" s="14">
        <f>'[1]TCE - ANEXO III - Preencher'!K95</f>
        <v>0</v>
      </c>
      <c r="K86" s="15">
        <f>'[1]TCE - ANEXO III - Preencher'!L95</f>
        <v>214.365516666666</v>
      </c>
      <c r="L86" s="15">
        <f>'[1]TCE - ANEXO III - Preencher'!M95</f>
        <v>3.59</v>
      </c>
      <c r="M86" s="15">
        <f t="shared" si="7"/>
        <v>210.77551666666599</v>
      </c>
      <c r="N86" s="15">
        <f>'[1]TCE - ANEXO III - Preencher'!O95</f>
        <v>4.7699999999999996</v>
      </c>
      <c r="O86" s="15">
        <f>'[1]TCE - ANEXO III - Preencher'!P95</f>
        <v>0</v>
      </c>
      <c r="P86" s="16">
        <f t="shared" si="8"/>
        <v>4.7699999999999996</v>
      </c>
      <c r="Q86" s="15">
        <f>'[1]TCE - ANEXO III - Preencher'!R95</f>
        <v>212.17941275649028</v>
      </c>
      <c r="R86" s="15">
        <f>'[1]TCE - ANEXO III - Preencher'!S95</f>
        <v>143.65</v>
      </c>
      <c r="S86" s="16">
        <f t="shared" si="9"/>
        <v>68.529412756490274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>-</v>
      </c>
      <c r="AB86" s="15">
        <f t="shared" si="6"/>
        <v>892.15012942315627</v>
      </c>
    </row>
    <row r="87" spans="1:28" x14ac:dyDescent="0.25">
      <c r="A87" s="8">
        <f>IFERROR(VLOOKUP(B87,'[1]DADOS (OCULTAR)'!$Q$3:$S$136,3,0),"")</f>
        <v>9039744002723</v>
      </c>
      <c r="B87" s="9" t="str">
        <f>'[1]TCE - ANEXO III - Preencher'!C96</f>
        <v>HOSPITAL PELÓPIDAS SILVEIRA - CG Nº 017/2022</v>
      </c>
      <c r="C87" s="10"/>
      <c r="D87" s="11" t="str">
        <f>'[1]TCE - ANEXO III - Preencher'!E96</f>
        <v>ANA BEATRIZ DA SILVA FIRME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03/2026</v>
      </c>
      <c r="H87" s="14">
        <f>'[1]TCE - ANEXO III - Preencher'!I96</f>
        <v>0</v>
      </c>
      <c r="I87" s="14">
        <f>'[1]TCE - ANEXO III - Preencher'!J96</f>
        <v>115.2376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387.45805807706921</v>
      </c>
      <c r="R87" s="15">
        <f>'[1]TCE - ANEXO III - Preencher'!S96</f>
        <v>65.06</v>
      </c>
      <c r="S87" s="16">
        <f t="shared" si="9"/>
        <v>322.39805807706921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>-</v>
      </c>
      <c r="AB87" s="15">
        <f t="shared" si="6"/>
        <v>437.63565807706919</v>
      </c>
    </row>
    <row r="88" spans="1:28" x14ac:dyDescent="0.25">
      <c r="A88" s="8">
        <f>IFERROR(VLOOKUP(B88,'[1]DADOS (OCULTAR)'!$Q$3:$S$136,3,0),"")</f>
        <v>9039744002723</v>
      </c>
      <c r="B88" s="9" t="str">
        <f>'[1]TCE - ANEXO III - Preencher'!C97</f>
        <v>HOSPITAL PELÓPIDAS SILVEIRA - CG Nº 017/2022</v>
      </c>
      <c r="C88" s="10"/>
      <c r="D88" s="11" t="str">
        <f>'[1]TCE - ANEXO III - Preencher'!E97</f>
        <v>ANA BEATRIZ DE ARAUJO MATTOSO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3912-10</v>
      </c>
      <c r="G88" s="13" t="str">
        <f>IF('[1]TCE - ANEXO III - Preencher'!H97="","",'[1]TCE - ANEXO III - Preencher'!H97)</f>
        <v>03/2026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-</v>
      </c>
      <c r="AB88" s="15">
        <f t="shared" si="6"/>
        <v>0</v>
      </c>
    </row>
    <row r="89" spans="1:28" x14ac:dyDescent="0.25">
      <c r="A89" s="8">
        <f>IFERROR(VLOOKUP(B89,'[1]DADOS (OCULTAR)'!$Q$3:$S$136,3,0),"")</f>
        <v>9039744002723</v>
      </c>
      <c r="B89" s="9" t="str">
        <f>'[1]TCE - ANEXO III - Preencher'!C98</f>
        <v>HOSPITAL PELÓPIDAS SILVEIRA - CG Nº 017/2022</v>
      </c>
      <c r="C89" s="10"/>
      <c r="D89" s="11" t="str">
        <f>'[1]TCE - ANEXO III - Preencher'!E98</f>
        <v>ANA CARLA BARBOSA CABRAL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03/2026</v>
      </c>
      <c r="H89" s="14">
        <f>'[1]TCE - ANEXO III - Preencher'!I98</f>
        <v>0</v>
      </c>
      <c r="I89" s="14">
        <f>'[1]TCE - ANEXO III - Preencher'!J98</f>
        <v>306.73520000000002</v>
      </c>
      <c r="J89" s="14">
        <f>'[1]TCE - ANEXO III - Preencher'!K98</f>
        <v>0</v>
      </c>
      <c r="K89" s="15">
        <f>'[1]TCE - ANEXO III - Preencher'!L98</f>
        <v>214.365516666666</v>
      </c>
      <c r="L89" s="15">
        <f>'[1]TCE - ANEXO III - Preencher'!M98</f>
        <v>32.42</v>
      </c>
      <c r="M89" s="15">
        <f t="shared" si="7"/>
        <v>181.94551666666598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276.75575576933517</v>
      </c>
      <c r="R89" s="15">
        <f>'[1]TCE - ANEXO III - Preencher'!S98</f>
        <v>97.26</v>
      </c>
      <c r="S89" s="16">
        <f t="shared" si="9"/>
        <v>179.49575576933518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>-</v>
      </c>
      <c r="AB89" s="15">
        <f t="shared" si="6"/>
        <v>670.44647243600116</v>
      </c>
    </row>
    <row r="90" spans="1:28" x14ac:dyDescent="0.25">
      <c r="A90" s="8">
        <f>IFERROR(VLOOKUP(B90,'[1]DADOS (OCULTAR)'!$Q$3:$S$136,3,0),"")</f>
        <v>9039744002723</v>
      </c>
      <c r="B90" s="9" t="str">
        <f>'[1]TCE - ANEXO III - Preencher'!C99</f>
        <v>HOSPITAL PELÓPIDAS SILVEIRA - CG Nº 017/2022</v>
      </c>
      <c r="C90" s="10"/>
      <c r="D90" s="11" t="str">
        <f>'[1]TCE - ANEXO III - Preencher'!E99</f>
        <v>ANA CARLA CONCEICAO DE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03/2026</v>
      </c>
      <c r="H90" s="14">
        <f>'[1]TCE - ANEXO III - Preencher'!I99</f>
        <v>0</v>
      </c>
      <c r="I90" s="14">
        <f>'[1]TCE - ANEXO III - Preencher'!J99</f>
        <v>460.54079999999999</v>
      </c>
      <c r="J90" s="14">
        <f>'[1]TCE - ANEXO III - Preencher'!K99</f>
        <v>0</v>
      </c>
      <c r="K90" s="15">
        <f>'[1]TCE - ANEXO III - Preencher'!L99</f>
        <v>214.365516666666</v>
      </c>
      <c r="L90" s="15">
        <f>'[1]TCE - ANEXO III - Preencher'!M99</f>
        <v>32.42</v>
      </c>
      <c r="M90" s="15">
        <f t="shared" si="7"/>
        <v>181.94551666666598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>-</v>
      </c>
      <c r="AB90" s="15">
        <f t="shared" si="6"/>
        <v>644.75631666666595</v>
      </c>
    </row>
    <row r="91" spans="1:28" x14ac:dyDescent="0.25">
      <c r="A91" s="8">
        <f>IFERROR(VLOOKUP(B91,'[1]DADOS (OCULTAR)'!$Q$3:$S$136,3,0),"")</f>
        <v>9039744002723</v>
      </c>
      <c r="B91" s="9" t="str">
        <f>'[1]TCE - ANEXO III - Preencher'!C100</f>
        <v>HOSPITAL PELÓPIDAS SILVEIRA - CG Nº 017/2022</v>
      </c>
      <c r="C91" s="10"/>
      <c r="D91" s="11" t="str">
        <f>'[1]TCE - ANEXO III - Preencher'!E100</f>
        <v>ANA CARLA DE OLIVEIRA COSTA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03/2026</v>
      </c>
      <c r="H91" s="14">
        <f>'[1]TCE - ANEXO III - Preencher'!I100</f>
        <v>0</v>
      </c>
      <c r="I91" s="14">
        <f>'[1]TCE - ANEXO III - Preencher'!J100</f>
        <v>415.32400000000001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-</v>
      </c>
      <c r="AB91" s="15">
        <f t="shared" si="6"/>
        <v>417.59399999999999</v>
      </c>
    </row>
    <row r="92" spans="1:28" x14ac:dyDescent="0.25">
      <c r="A92" s="8">
        <f>IFERROR(VLOOKUP(B92,'[1]DADOS (OCULTAR)'!$Q$3:$S$136,3,0),"")</f>
        <v>9039744002723</v>
      </c>
      <c r="B92" s="9" t="str">
        <f>'[1]TCE - ANEXO III - Preencher'!C101</f>
        <v>HOSPITAL PELÓPIDAS SILVEIRA - CG Nº 017/2022</v>
      </c>
      <c r="C92" s="10"/>
      <c r="D92" s="11" t="str">
        <f>'[1]TCE - ANEXO III - Preencher'!E101</f>
        <v>ANA CARLA XAVIER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5163-45</v>
      </c>
      <c r="G92" s="13" t="str">
        <f>IF('[1]TCE - ANEXO III - Preencher'!H101="","",'[1]TCE - ANEXO III - Preencher'!H101)</f>
        <v>03/2026</v>
      </c>
      <c r="H92" s="14">
        <f>'[1]TCE - ANEXO III - Preencher'!I101</f>
        <v>0</v>
      </c>
      <c r="I92" s="14">
        <f>'[1]TCE - ANEXO III - Preencher'!J101</f>
        <v>174.10159999999999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154.16320617669632</v>
      </c>
      <c r="R92" s="15">
        <f>'[1]TCE - ANEXO III - Preencher'!S101</f>
        <v>97.26</v>
      </c>
      <c r="S92" s="16">
        <f t="shared" si="9"/>
        <v>56.903206176696315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>-</v>
      </c>
      <c r="AB92" s="15">
        <f t="shared" si="6"/>
        <v>231.00480617669632</v>
      </c>
    </row>
    <row r="93" spans="1:28" x14ac:dyDescent="0.25">
      <c r="A93" s="8">
        <f>IFERROR(VLOOKUP(B93,'[1]DADOS (OCULTAR)'!$Q$3:$S$136,3,0),"")</f>
        <v>9039744002723</v>
      </c>
      <c r="B93" s="9" t="str">
        <f>'[1]TCE - ANEXO III - Preencher'!C102</f>
        <v>HOSPITAL PELÓPIDAS SILVEIRA - CG Nº 017/2022</v>
      </c>
      <c r="C93" s="10"/>
      <c r="D93" s="11" t="str">
        <f>'[1]TCE - ANEXO III - Preencher'!E102</f>
        <v>ANA CAROLINA CARLOS DE ARAUJO BONFIM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03/2026</v>
      </c>
      <c r="H93" s="14">
        <f>'[1]TCE - ANEXO III - Preencher'!I102</f>
        <v>0</v>
      </c>
      <c r="I93" s="14">
        <f>'[1]TCE - ANEXO III - Preencher'!J102</f>
        <v>551.08159999999998</v>
      </c>
      <c r="J93" s="14">
        <f>'[1]TCE - ANEXO III - Preencher'!K102</f>
        <v>0</v>
      </c>
      <c r="K93" s="15">
        <f>'[1]TCE - ANEXO III - Preencher'!L102</f>
        <v>214.365516666666</v>
      </c>
      <c r="L93" s="15">
        <f>'[1]TCE - ANEXO III - Preencher'!M102</f>
        <v>3.59</v>
      </c>
      <c r="M93" s="15">
        <f t="shared" si="7"/>
        <v>210.77551666666599</v>
      </c>
      <c r="N93" s="15">
        <f>'[1]TCE - ANEXO III - Preencher'!O102</f>
        <v>4.7699999999999996</v>
      </c>
      <c r="O93" s="15">
        <f>'[1]TCE - ANEXO III - Preencher'!P102</f>
        <v>0</v>
      </c>
      <c r="P93" s="16">
        <f t="shared" si="8"/>
        <v>4.7699999999999996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108.23</v>
      </c>
      <c r="U93" s="15">
        <f>'[1]TCE - ANEXO III - Preencher'!V102</f>
        <v>0</v>
      </c>
      <c r="V93" s="16">
        <f t="shared" si="10"/>
        <v>108.23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>-</v>
      </c>
      <c r="AB93" s="15">
        <f t="shared" si="6"/>
        <v>874.857116666666</v>
      </c>
    </row>
    <row r="94" spans="1:28" x14ac:dyDescent="0.25">
      <c r="A94" s="8">
        <f>IFERROR(VLOOKUP(B94,'[1]DADOS (OCULTAR)'!$Q$3:$S$136,3,0),"")</f>
        <v>9039744002723</v>
      </c>
      <c r="B94" s="9" t="str">
        <f>'[1]TCE - ANEXO III - Preencher'!C103</f>
        <v>HOSPITAL PELÓPIDAS SILVEIRA - CG Nº 017/2022</v>
      </c>
      <c r="C94" s="10"/>
      <c r="D94" s="11" t="str">
        <f>'[1]TCE - ANEXO III - Preencher'!E103</f>
        <v>ANA CAROLINA DE LEMOS SOARES PATRIOTA FERRAO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03/2026</v>
      </c>
      <c r="H94" s="14">
        <f>'[1]TCE - ANEXO III - Preencher'!I103</f>
        <v>0</v>
      </c>
      <c r="I94" s="14">
        <f>'[1]TCE - ANEXO III - Preencher'!J103</f>
        <v>502.14640000000003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4.7699999999999996</v>
      </c>
      <c r="O94" s="15">
        <f>'[1]TCE - ANEXO III - Preencher'!P103</f>
        <v>0</v>
      </c>
      <c r="P94" s="16">
        <f t="shared" si="8"/>
        <v>4.7699999999999996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>-</v>
      </c>
      <c r="AB94" s="15">
        <f t="shared" si="6"/>
        <v>506.91640000000001</v>
      </c>
    </row>
    <row r="95" spans="1:28" x14ac:dyDescent="0.25">
      <c r="A95" s="8">
        <f>IFERROR(VLOOKUP(B95,'[1]DADOS (OCULTAR)'!$Q$3:$S$136,3,0),"")</f>
        <v>9039744002723</v>
      </c>
      <c r="B95" s="9" t="str">
        <f>'[1]TCE - ANEXO III - Preencher'!C104</f>
        <v>HOSPITAL PELÓPIDAS SILVEIRA - CG Nº 017/2022</v>
      </c>
      <c r="C95" s="10"/>
      <c r="D95" s="11" t="str">
        <f>'[1]TCE - ANEXO III - Preencher'!E104</f>
        <v>ANA CAROLINA PAIVA FERREIRA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03/2026</v>
      </c>
      <c r="H95" s="14">
        <f>'[1]TCE - ANEXO III - Preencher'!I104</f>
        <v>0</v>
      </c>
      <c r="I95" s="14">
        <f>'[1]TCE - ANEXO III - Preencher'!J104</f>
        <v>689.01919999999996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4.7699999999999996</v>
      </c>
      <c r="O95" s="15">
        <f>'[1]TCE - ANEXO III - Preencher'!P104</f>
        <v>0</v>
      </c>
      <c r="P95" s="16">
        <f t="shared" si="8"/>
        <v>4.7699999999999996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>-</v>
      </c>
      <c r="AB95" s="15">
        <f t="shared" si="6"/>
        <v>693.78919999999994</v>
      </c>
    </row>
    <row r="96" spans="1:28" x14ac:dyDescent="0.25">
      <c r="A96" s="8">
        <f>IFERROR(VLOOKUP(B96,'[1]DADOS (OCULTAR)'!$Q$3:$S$136,3,0),"")</f>
        <v>9039744002723</v>
      </c>
      <c r="B96" s="9" t="str">
        <f>'[1]TCE - ANEXO III - Preencher'!C105</f>
        <v>HOSPITAL PELÓPIDAS SILVEIRA - CG Nº 017/2022</v>
      </c>
      <c r="C96" s="10"/>
      <c r="D96" s="11" t="str">
        <f>'[1]TCE - ANEXO III - Preencher'!E105</f>
        <v>ANA CAROLINE SILVA DE ARAUJO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03/2026</v>
      </c>
      <c r="H96" s="14">
        <f>'[1]TCE - ANEXO III - Preencher'!I105</f>
        <v>0</v>
      </c>
      <c r="I96" s="14">
        <f>'[1]TCE - ANEXO III - Preencher'!J105</f>
        <v>16.21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193.86189803560873</v>
      </c>
      <c r="R96" s="15">
        <f>'[1]TCE - ANEXO III - Preencher'!S105</f>
        <v>48.63</v>
      </c>
      <c r="S96" s="16">
        <f t="shared" si="9"/>
        <v>145.23189803560874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-</v>
      </c>
      <c r="AB96" s="15">
        <f t="shared" si="6"/>
        <v>161.44189803560874</v>
      </c>
    </row>
    <row r="97" spans="1:28" x14ac:dyDescent="0.25">
      <c r="A97" s="8">
        <f>IFERROR(VLOOKUP(B97,'[1]DADOS (OCULTAR)'!$Q$3:$S$136,3,0),"")</f>
        <v>9039744002723</v>
      </c>
      <c r="B97" s="9" t="str">
        <f>'[1]TCE - ANEXO III - Preencher'!C106</f>
        <v>HOSPITAL PELÓPIDAS SILVEIRA - CG Nº 017/2022</v>
      </c>
      <c r="C97" s="10"/>
      <c r="D97" s="11" t="str">
        <f>'[1]TCE - ANEXO III - Preencher'!E106</f>
        <v>ANA CECILIA AZEVEDO DE FARIAS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 t="str">
        <f>IF('[1]TCE - ANEXO III - Preencher'!H106="","",'[1]TCE - ANEXO III - Preencher'!H106)</f>
        <v>03/2026</v>
      </c>
      <c r="H97" s="14">
        <f>'[1]TCE - ANEXO III - Preencher'!I106</f>
        <v>0</v>
      </c>
      <c r="I97" s="14">
        <f>'[1]TCE - ANEXO III - Preencher'!J106</f>
        <v>238.89920000000001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4.7699999999999996</v>
      </c>
      <c r="O97" s="15">
        <f>'[1]TCE - ANEXO III - Preencher'!P106</f>
        <v>0</v>
      </c>
      <c r="P97" s="16">
        <f t="shared" si="8"/>
        <v>4.7699999999999996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>-</v>
      </c>
      <c r="AB97" s="15">
        <f t="shared" si="6"/>
        <v>243.66920000000002</v>
      </c>
    </row>
    <row r="98" spans="1:28" x14ac:dyDescent="0.25">
      <c r="A98" s="8">
        <f>IFERROR(VLOOKUP(B98,'[1]DADOS (OCULTAR)'!$Q$3:$S$136,3,0),"")</f>
        <v>9039744002723</v>
      </c>
      <c r="B98" s="9" t="str">
        <f>'[1]TCE - ANEXO III - Preencher'!C107</f>
        <v>HOSPITAL PELÓPIDAS SILVEIRA - CG Nº 017/2022</v>
      </c>
      <c r="C98" s="10"/>
      <c r="D98" s="11" t="str">
        <f>'[1]TCE - ANEXO III - Preencher'!E107</f>
        <v>ANA CLARA DE MELO PEREIRA CARVALHO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03/2026</v>
      </c>
      <c r="H98" s="14">
        <f>'[1]TCE - ANEXO III - Preencher'!I107</f>
        <v>0</v>
      </c>
      <c r="I98" s="14">
        <f>'[1]TCE - ANEXO III - Preencher'!J107</f>
        <v>441.2328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4.7699999999999996</v>
      </c>
      <c r="O98" s="15">
        <f>'[1]TCE - ANEXO III - Preencher'!P107</f>
        <v>0</v>
      </c>
      <c r="P98" s="16">
        <f t="shared" si="8"/>
        <v>4.7699999999999996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>-</v>
      </c>
      <c r="AB98" s="15">
        <f t="shared" si="6"/>
        <v>446.00279999999998</v>
      </c>
    </row>
    <row r="99" spans="1:28" x14ac:dyDescent="0.25">
      <c r="A99" s="8">
        <f>IFERROR(VLOOKUP(B99,'[1]DADOS (OCULTAR)'!$Q$3:$S$136,3,0),"")</f>
        <v>9039744002723</v>
      </c>
      <c r="B99" s="9" t="str">
        <f>'[1]TCE - ANEXO III - Preencher'!C108</f>
        <v>HOSPITAL PELÓPIDAS SILVEIRA - CG Nº 017/2022</v>
      </c>
      <c r="C99" s="10"/>
      <c r="D99" s="11" t="str">
        <f>'[1]TCE - ANEXO III - Preencher'!E108</f>
        <v>ANA CLAUDIA CIRILO DO CARMO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03/2026</v>
      </c>
      <c r="H99" s="14">
        <f>'[1]TCE - ANEXO III - Preencher'!I108</f>
        <v>0</v>
      </c>
      <c r="I99" s="14">
        <f>'[1]TCE - ANEXO III - Preencher'!J108</f>
        <v>129.68</v>
      </c>
      <c r="J99" s="14">
        <f>'[1]TCE - ANEXO III - Preencher'!K108</f>
        <v>0</v>
      </c>
      <c r="K99" s="15">
        <f>'[1]TCE - ANEXO III - Preencher'!L108</f>
        <v>214.365516666666</v>
      </c>
      <c r="L99" s="15">
        <f>'[1]TCE - ANEXO III - Preencher'!M108</f>
        <v>32.42</v>
      </c>
      <c r="M99" s="15">
        <f t="shared" si="7"/>
        <v>181.94551666666598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387.45805807706921</v>
      </c>
      <c r="R99" s="15">
        <f>'[1]TCE - ANEXO III - Preencher'!S108</f>
        <v>97.26</v>
      </c>
      <c r="S99" s="16">
        <f t="shared" si="9"/>
        <v>290.19805807706922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-</v>
      </c>
      <c r="AB99" s="15">
        <f t="shared" si="6"/>
        <v>601.82357474373521</v>
      </c>
    </row>
    <row r="100" spans="1:28" x14ac:dyDescent="0.25">
      <c r="A100" s="8">
        <f>IFERROR(VLOOKUP(B100,'[1]DADOS (OCULTAR)'!$Q$3:$S$136,3,0),"")</f>
        <v>9039744002723</v>
      </c>
      <c r="B100" s="9" t="str">
        <f>'[1]TCE - ANEXO III - Preencher'!C109</f>
        <v>HOSPITAL PELÓPIDAS SILVEIRA - CG Nº 017/2022</v>
      </c>
      <c r="C100" s="10"/>
      <c r="D100" s="11" t="str">
        <f>'[1]TCE - ANEXO III - Preencher'!E109</f>
        <v>ANA CLAUDIA SANTOS CHAGAS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03/2026</v>
      </c>
      <c r="H100" s="14">
        <f>'[1]TCE - ANEXO III - Preencher'!I109</f>
        <v>0</v>
      </c>
      <c r="I100" s="14">
        <f>'[1]TCE - ANEXO III - Preencher'!J109</f>
        <v>129.68</v>
      </c>
      <c r="J100" s="14">
        <f>'[1]TCE - ANEXO III - Preencher'!K109</f>
        <v>0</v>
      </c>
      <c r="K100" s="15">
        <f>'[1]TCE - ANEXO III - Preencher'!L109</f>
        <v>214.365516666666</v>
      </c>
      <c r="L100" s="15">
        <f>'[1]TCE - ANEXO III - Preencher'!M109</f>
        <v>32.42</v>
      </c>
      <c r="M100" s="15">
        <f t="shared" si="7"/>
        <v>181.94551666666598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290.59354355780192</v>
      </c>
      <c r="R100" s="15">
        <f>'[1]TCE - ANEXO III - Preencher'!S109</f>
        <v>97.26</v>
      </c>
      <c r="S100" s="16">
        <f t="shared" si="9"/>
        <v>193.33354355780193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>-</v>
      </c>
      <c r="AB100" s="15">
        <f t="shared" si="6"/>
        <v>504.95906022446792</v>
      </c>
    </row>
    <row r="101" spans="1:28" x14ac:dyDescent="0.25">
      <c r="A101" s="8">
        <f>IFERROR(VLOOKUP(B101,'[1]DADOS (OCULTAR)'!$Q$3:$S$136,3,0),"")</f>
        <v>9039744002723</v>
      </c>
      <c r="B101" s="9" t="str">
        <f>'[1]TCE - ANEXO III - Preencher'!C110</f>
        <v>HOSPITAL PELÓPIDAS SILVEIRA - CG Nº 017/2022</v>
      </c>
      <c r="C101" s="10"/>
      <c r="D101" s="11" t="str">
        <f>'[1]TCE - ANEXO III - Preencher'!E110</f>
        <v>ANA CRISTINA DUARTE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03/2026</v>
      </c>
      <c r="H101" s="14">
        <f>'[1]TCE - ANEXO III - Preencher'!I110</f>
        <v>0</v>
      </c>
      <c r="I101" s="14">
        <f>'[1]TCE - ANEXO III - Preencher'!J110</f>
        <v>294.8064</v>
      </c>
      <c r="J101" s="14">
        <f>'[1]TCE - ANEXO III - Preencher'!K110</f>
        <v>0</v>
      </c>
      <c r="K101" s="15">
        <f>'[1]TCE - ANEXO III - Preencher'!L110</f>
        <v>214.365516666666</v>
      </c>
      <c r="L101" s="15">
        <f>'[1]TCE - ANEXO III - Preencher'!M110</f>
        <v>32.42</v>
      </c>
      <c r="M101" s="15">
        <f t="shared" si="7"/>
        <v>181.94551666666598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48.381006193750444</v>
      </c>
      <c r="R101" s="15">
        <f>'[1]TCE - ANEXO III - Preencher'!S110</f>
        <v>0</v>
      </c>
      <c r="S101" s="16">
        <f t="shared" si="9"/>
        <v>48.381006193750444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>-</v>
      </c>
      <c r="AB101" s="15">
        <f t="shared" si="6"/>
        <v>527.40292286041642</v>
      </c>
    </row>
    <row r="102" spans="1:28" x14ac:dyDescent="0.25">
      <c r="A102" s="8">
        <f>IFERROR(VLOOKUP(B102,'[1]DADOS (OCULTAR)'!$Q$3:$S$136,3,0),"")</f>
        <v>9039744002723</v>
      </c>
      <c r="B102" s="9" t="str">
        <f>'[1]TCE - ANEXO III - Preencher'!C111</f>
        <v>HOSPITAL PELÓPIDAS SILVEIRA - CG Nº 017/2022</v>
      </c>
      <c r="C102" s="10"/>
      <c r="D102" s="11" t="str">
        <f>'[1]TCE - ANEXO III - Preencher'!E111</f>
        <v>ANA CRISTINA PAULINO MARTINS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2613-05</v>
      </c>
      <c r="G102" s="13" t="str">
        <f>IF('[1]TCE - ANEXO III - Preencher'!H111="","",'[1]TCE - ANEXO III - Preencher'!H111)</f>
        <v>03/2026</v>
      </c>
      <c r="H102" s="14">
        <f>'[1]TCE - ANEXO III - Preencher'!I111</f>
        <v>0</v>
      </c>
      <c r="I102" s="14">
        <f>'[1]TCE - ANEXO III - Preencher'!J111</f>
        <v>479.84480000000002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>-</v>
      </c>
      <c r="AB102" s="15">
        <f t="shared" si="6"/>
        <v>479.84480000000002</v>
      </c>
    </row>
    <row r="103" spans="1:28" x14ac:dyDescent="0.25">
      <c r="A103" s="8">
        <f>IFERROR(VLOOKUP(B103,'[1]DADOS (OCULTAR)'!$Q$3:$S$136,3,0),"")</f>
        <v>9039744002723</v>
      </c>
      <c r="B103" s="9" t="str">
        <f>'[1]TCE - ANEXO III - Preencher'!C112</f>
        <v>HOSPITAL PELÓPIDAS SILVEIRA - CG Nº 017/2022</v>
      </c>
      <c r="C103" s="10"/>
      <c r="D103" s="11" t="str">
        <f>'[1]TCE - ANEXO III - Preencher'!E112</f>
        <v>ANA FLAVIA LIMA DA COSTA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03/2026</v>
      </c>
      <c r="H103" s="14">
        <f>'[1]TCE - ANEXO III - Preencher'!I112</f>
        <v>0</v>
      </c>
      <c r="I103" s="14">
        <f>'[1]TCE - ANEXO III - Preencher'!J112</f>
        <v>294.8064</v>
      </c>
      <c r="J103" s="14">
        <f>'[1]TCE - ANEXO III - Preencher'!K112</f>
        <v>0</v>
      </c>
      <c r="K103" s="15">
        <f>'[1]TCE - ANEXO III - Preencher'!L112</f>
        <v>214.365516666666</v>
      </c>
      <c r="L103" s="15">
        <f>'[1]TCE - ANEXO III - Preencher'!M112</f>
        <v>32.42</v>
      </c>
      <c r="M103" s="15">
        <f t="shared" si="7"/>
        <v>181.94551666666598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-</v>
      </c>
      <c r="AB103" s="15">
        <f t="shared" si="6"/>
        <v>479.02191666666596</v>
      </c>
    </row>
    <row r="104" spans="1:28" x14ac:dyDescent="0.25">
      <c r="A104" s="8">
        <f>IFERROR(VLOOKUP(B104,'[1]DADOS (OCULTAR)'!$Q$3:$S$136,3,0),"")</f>
        <v>9039744002723</v>
      </c>
      <c r="B104" s="9" t="str">
        <f>'[1]TCE - ANEXO III - Preencher'!C113</f>
        <v>HOSPITAL PELÓPIDAS SILVEIRA - CG Nº 017/2022</v>
      </c>
      <c r="C104" s="10"/>
      <c r="D104" s="11" t="str">
        <f>'[1]TCE - ANEXO III - Preencher'!E113</f>
        <v>ANA KARLA DO NASCIMENTO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 t="str">
        <f>IF('[1]TCE - ANEXO III - Preencher'!H113="","",'[1]TCE - ANEXO III - Preencher'!H113)</f>
        <v>03/2026</v>
      </c>
      <c r="H104" s="14">
        <f>'[1]TCE - ANEXO III - Preencher'!I113</f>
        <v>0</v>
      </c>
      <c r="I104" s="14">
        <f>'[1]TCE - ANEXO III - Preencher'!J113</f>
        <v>246.72399999999999</v>
      </c>
      <c r="J104" s="14">
        <f>'[1]TCE - ANEXO III - Preencher'!K113</f>
        <v>0</v>
      </c>
      <c r="K104" s="15">
        <f>'[1]TCE - ANEXO III - Preencher'!L113</f>
        <v>214.365516666666</v>
      </c>
      <c r="L104" s="15">
        <f>'[1]TCE - ANEXO III - Preencher'!M113</f>
        <v>32.42</v>
      </c>
      <c r="M104" s="15">
        <f t="shared" si="7"/>
        <v>181.94551666666598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276.75575576933517</v>
      </c>
      <c r="R104" s="15">
        <f>'[1]TCE - ANEXO III - Preencher'!S113</f>
        <v>97.26</v>
      </c>
      <c r="S104" s="16">
        <f t="shared" si="9"/>
        <v>179.49575576933518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-</v>
      </c>
      <c r="AB104" s="15">
        <f t="shared" si="6"/>
        <v>608.16527243600115</v>
      </c>
    </row>
    <row r="105" spans="1:28" x14ac:dyDescent="0.25">
      <c r="A105" s="8">
        <f>IFERROR(VLOOKUP(B105,'[1]DADOS (OCULTAR)'!$Q$3:$S$136,3,0),"")</f>
        <v>9039744002723</v>
      </c>
      <c r="B105" s="9" t="str">
        <f>'[1]TCE - ANEXO III - Preencher'!C114</f>
        <v>HOSPITAL PELÓPIDAS SILVEIRA - CG Nº 017/2022</v>
      </c>
      <c r="C105" s="10"/>
      <c r="D105" s="11" t="str">
        <f>'[1]TCE - ANEXO III - Preencher'!E114</f>
        <v>ANA KAROLYNE DINIZ DE ARRUDA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03/2026</v>
      </c>
      <c r="H105" s="14">
        <f>'[1]TCE - ANEXO III - Preencher'!I114</f>
        <v>0</v>
      </c>
      <c r="I105" s="14">
        <f>'[1]TCE - ANEXO III - Preencher'!J114</f>
        <v>489.16320000000002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4.7699999999999996</v>
      </c>
      <c r="O105" s="15">
        <f>'[1]TCE - ANEXO III - Preencher'!P114</f>
        <v>0</v>
      </c>
      <c r="P105" s="16">
        <f t="shared" si="8"/>
        <v>4.7699999999999996</v>
      </c>
      <c r="Q105" s="15">
        <f>'[1]TCE - ANEXO III - Preencher'!R114</f>
        <v>0</v>
      </c>
      <c r="R105" s="15">
        <f>'[1]TCE - ANEXO III - Preencher'!S114</f>
        <v>101.63</v>
      </c>
      <c r="S105" s="16">
        <f t="shared" si="9"/>
        <v>-101.63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>-</v>
      </c>
      <c r="AB105" s="15">
        <f t="shared" si="6"/>
        <v>392.3032</v>
      </c>
    </row>
    <row r="106" spans="1:28" x14ac:dyDescent="0.25">
      <c r="A106" s="8">
        <f>IFERROR(VLOOKUP(B106,'[1]DADOS (OCULTAR)'!$Q$3:$S$136,3,0),"")</f>
        <v>9039744002723</v>
      </c>
      <c r="B106" s="9" t="str">
        <f>'[1]TCE - ANEXO III - Preencher'!C115</f>
        <v>HOSPITAL PELÓPIDAS SILVEIRA - CG Nº 017/2022</v>
      </c>
      <c r="C106" s="10"/>
      <c r="D106" s="11" t="str">
        <f>'[1]TCE - ANEXO III - Preencher'!E115</f>
        <v>ANA LAIS FREIRE ROCHA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2236-05</v>
      </c>
      <c r="G106" s="13" t="str">
        <f>IF('[1]TCE - ANEXO III - Preencher'!H115="","",'[1]TCE - ANEXO III - Preencher'!H115)</f>
        <v>03/2026</v>
      </c>
      <c r="H106" s="14">
        <f>'[1]TCE - ANEXO III - Preencher'!I115</f>
        <v>0</v>
      </c>
      <c r="I106" s="14">
        <f>'[1]TCE - ANEXO III - Preencher'!J115</f>
        <v>253.22720000000001</v>
      </c>
      <c r="J106" s="14">
        <f>'[1]TCE - ANEXO III - Preencher'!K115</f>
        <v>0</v>
      </c>
      <c r="K106" s="15">
        <f>'[1]TCE - ANEXO III - Preencher'!L115</f>
        <v>214.365516666666</v>
      </c>
      <c r="L106" s="15">
        <f>'[1]TCE - ANEXO III - Preencher'!M115</f>
        <v>2.8</v>
      </c>
      <c r="M106" s="15">
        <f t="shared" si="7"/>
        <v>211.56551666666599</v>
      </c>
      <c r="N106" s="15">
        <f>'[1]TCE - ANEXO III - Preencher'!O115</f>
        <v>4.7699999999999996</v>
      </c>
      <c r="O106" s="15">
        <f>'[1]TCE - ANEXO III - Preencher'!P115</f>
        <v>0</v>
      </c>
      <c r="P106" s="16">
        <f t="shared" si="8"/>
        <v>4.7699999999999996</v>
      </c>
      <c r="Q106" s="15">
        <f>'[1]TCE - ANEXO III - Preencher'!R115</f>
        <v>9.0201875954449982</v>
      </c>
      <c r="R106" s="15">
        <f>'[1]TCE - ANEXO III - Preencher'!S115</f>
        <v>0</v>
      </c>
      <c r="S106" s="16">
        <f t="shared" si="9"/>
        <v>9.0201875954449982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>-</v>
      </c>
      <c r="AB106" s="15">
        <f t="shared" si="6"/>
        <v>478.58290426211101</v>
      </c>
    </row>
    <row r="107" spans="1:28" x14ac:dyDescent="0.25">
      <c r="A107" s="8">
        <f>IFERROR(VLOOKUP(B107,'[1]DADOS (OCULTAR)'!$Q$3:$S$136,3,0),"")</f>
        <v>9039744002723</v>
      </c>
      <c r="B107" s="9" t="str">
        <f>'[1]TCE - ANEXO III - Preencher'!C116</f>
        <v>HOSPITAL PELÓPIDAS SILVEIRA - CG Nº 017/2022</v>
      </c>
      <c r="C107" s="10"/>
      <c r="D107" s="11" t="str">
        <f>'[1]TCE - ANEXO III - Preencher'!E116</f>
        <v>ANA LARISSA DE SOUZA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03/2026</v>
      </c>
      <c r="H107" s="14">
        <f>'[1]TCE - ANEXO III - Preencher'!I116</f>
        <v>0</v>
      </c>
      <c r="I107" s="14">
        <f>'[1]TCE - ANEXO III - Preencher'!J116</f>
        <v>382.42720000000003</v>
      </c>
      <c r="J107" s="14">
        <f>'[1]TCE - ANEXO III - Preencher'!K116</f>
        <v>0</v>
      </c>
      <c r="K107" s="15">
        <f>'[1]TCE - ANEXO III - Preencher'!L116</f>
        <v>214.365516666666</v>
      </c>
      <c r="L107" s="15">
        <f>'[1]TCE - ANEXO III - Preencher'!M116</f>
        <v>32.42</v>
      </c>
      <c r="M107" s="15">
        <f t="shared" si="7"/>
        <v>181.94551666666598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-</v>
      </c>
      <c r="AB107" s="15">
        <f t="shared" si="6"/>
        <v>566.64271666666605</v>
      </c>
    </row>
    <row r="108" spans="1:28" x14ac:dyDescent="0.25">
      <c r="A108" s="8">
        <f>IFERROR(VLOOKUP(B108,'[1]DADOS (OCULTAR)'!$Q$3:$S$136,3,0),"")</f>
        <v>9039744002723</v>
      </c>
      <c r="B108" s="9" t="str">
        <f>'[1]TCE - ANEXO III - Preencher'!C117</f>
        <v>HOSPITAL PELÓPIDAS SILVEIRA - CG Nº 017/2022</v>
      </c>
      <c r="C108" s="10"/>
      <c r="D108" s="11" t="str">
        <f>'[1]TCE - ANEXO III - Preencher'!E117</f>
        <v>ANA LIGIA FEITOSA BEZERRA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4131-15</v>
      </c>
      <c r="G108" s="13" t="str">
        <f>IF('[1]TCE - ANEXO III - Preencher'!H117="","",'[1]TCE - ANEXO III - Preencher'!H117)</f>
        <v>03/2026</v>
      </c>
      <c r="H108" s="14">
        <f>'[1]TCE - ANEXO III - Preencher'!I117</f>
        <v>0</v>
      </c>
      <c r="I108" s="14">
        <f>'[1]TCE - ANEXO III - Preencher'!J117</f>
        <v>191.2064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262.91796798086841</v>
      </c>
      <c r="R108" s="15">
        <f>'[1]TCE - ANEXO III - Preencher'!S117</f>
        <v>124.89</v>
      </c>
      <c r="S108" s="16">
        <f t="shared" si="9"/>
        <v>138.02796798086843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-</v>
      </c>
      <c r="AB108" s="15">
        <f t="shared" si="6"/>
        <v>329.23436798086846</v>
      </c>
    </row>
    <row r="109" spans="1:28" x14ac:dyDescent="0.25">
      <c r="A109" s="8">
        <f>IFERROR(VLOOKUP(B109,'[1]DADOS (OCULTAR)'!$Q$3:$S$136,3,0),"")</f>
        <v>9039744002723</v>
      </c>
      <c r="B109" s="9" t="str">
        <f>'[1]TCE - ANEXO III - Preencher'!C118</f>
        <v>HOSPITAL PELÓPIDAS SILVEIRA - CG Nº 017/2022</v>
      </c>
      <c r="C109" s="10"/>
      <c r="D109" s="11" t="str">
        <f>'[1]TCE - ANEXO III - Preencher'!E118</f>
        <v xml:space="preserve">ANA LUCIA DA SILVA 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5163-45</v>
      </c>
      <c r="G109" s="13" t="str">
        <f>IF('[1]TCE - ANEXO III - Preencher'!H118="","",'[1]TCE - ANEXO III - Preencher'!H118)</f>
        <v>03/2026</v>
      </c>
      <c r="H109" s="14">
        <f>'[1]TCE - ANEXO III - Preencher'!I118</f>
        <v>0</v>
      </c>
      <c r="I109" s="14">
        <f>'[1]TCE - ANEXO III - Preencher'!J118</f>
        <v>154.70400000000001</v>
      </c>
      <c r="J109" s="14">
        <f>'[1]TCE - ANEXO III - Preencher'!K118</f>
        <v>0</v>
      </c>
      <c r="K109" s="15">
        <f>'[1]TCE - ANEXO III - Preencher'!L118</f>
        <v>214.365516666666</v>
      </c>
      <c r="L109" s="15">
        <f>'[1]TCE - ANEXO III - Preencher'!M118</f>
        <v>32.42</v>
      </c>
      <c r="M109" s="15">
        <f t="shared" si="7"/>
        <v>181.94551666666598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387.45805807706921</v>
      </c>
      <c r="R109" s="15">
        <f>'[1]TCE - ANEXO III - Preencher'!S118</f>
        <v>94.67</v>
      </c>
      <c r="S109" s="16">
        <f t="shared" si="9"/>
        <v>292.78805807706919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>-</v>
      </c>
      <c r="AB109" s="15">
        <f t="shared" si="6"/>
        <v>629.43757474373524</v>
      </c>
    </row>
    <row r="110" spans="1:28" x14ac:dyDescent="0.25">
      <c r="A110" s="8">
        <f>IFERROR(VLOOKUP(B110,'[1]DADOS (OCULTAR)'!$Q$3:$S$136,3,0),"")</f>
        <v>9039744002723</v>
      </c>
      <c r="B110" s="9" t="str">
        <f>'[1]TCE - ANEXO III - Preencher'!C119</f>
        <v>HOSPITAL PELÓPIDAS SILVEIRA - CG Nº 017/2022</v>
      </c>
      <c r="C110" s="10"/>
      <c r="D110" s="11" t="str">
        <f>'[1]TCE - ANEXO III - Preencher'!E119</f>
        <v>ANA LUCIA FAUSTINO DE SOUZA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5134-30</v>
      </c>
      <c r="G110" s="13" t="str">
        <f>IF('[1]TCE - ANEXO III - Preencher'!H119="","",'[1]TCE - ANEXO III - Preencher'!H119)</f>
        <v>03/2026</v>
      </c>
      <c r="H110" s="14">
        <f>'[1]TCE - ANEXO III - Preencher'!I119</f>
        <v>0</v>
      </c>
      <c r="I110" s="14">
        <f>'[1]TCE - ANEXO III - Preencher'!J119</f>
        <v>318.54880000000003</v>
      </c>
      <c r="J110" s="14">
        <f>'[1]TCE - ANEXO III - Preencher'!K119</f>
        <v>0</v>
      </c>
      <c r="K110" s="15">
        <f>'[1]TCE - ANEXO III - Preencher'!L119</f>
        <v>214.365516666666</v>
      </c>
      <c r="L110" s="15">
        <f>'[1]TCE - ANEXO III - Preencher'!M119</f>
        <v>32.42</v>
      </c>
      <c r="M110" s="15">
        <f t="shared" si="7"/>
        <v>181.94551666666598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>-</v>
      </c>
      <c r="AB110" s="15">
        <f t="shared" si="6"/>
        <v>500.49431666666601</v>
      </c>
    </row>
    <row r="111" spans="1:28" x14ac:dyDescent="0.25">
      <c r="A111" s="8">
        <f>IFERROR(VLOOKUP(B111,'[1]DADOS (OCULTAR)'!$Q$3:$S$136,3,0),"")</f>
        <v>9039744002723</v>
      </c>
      <c r="B111" s="9" t="str">
        <f>'[1]TCE - ANEXO III - Preencher'!C120</f>
        <v>HOSPITAL PELÓPIDAS SILVEIRA - CG Nº 017/2022</v>
      </c>
      <c r="C111" s="10"/>
      <c r="D111" s="11" t="str">
        <f>'[1]TCE - ANEXO III - Preencher'!E120</f>
        <v>ANA MARIA DOS SANTOS NASCIMENTO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4110-30</v>
      </c>
      <c r="G111" s="13" t="str">
        <f>IF('[1]TCE - ANEXO III - Preencher'!H120="","",'[1]TCE - ANEXO III - Preencher'!H120)</f>
        <v>03/2026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>-</v>
      </c>
      <c r="AB111" s="15">
        <f t="shared" si="6"/>
        <v>0</v>
      </c>
    </row>
    <row r="112" spans="1:28" x14ac:dyDescent="0.25">
      <c r="A112" s="8">
        <f>IFERROR(VLOOKUP(B112,'[1]DADOS (OCULTAR)'!$Q$3:$S$136,3,0),"")</f>
        <v>9039744002723</v>
      </c>
      <c r="B112" s="9" t="str">
        <f>'[1]TCE - ANEXO III - Preencher'!C121</f>
        <v>HOSPITAL PELÓPIDAS SILVEIRA - CG Nº 017/2022</v>
      </c>
      <c r="C112" s="10"/>
      <c r="D112" s="11" t="str">
        <f>'[1]TCE - ANEXO III - Preencher'!E121</f>
        <v>ANA MARIA MENDES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03/2026</v>
      </c>
      <c r="H112" s="14">
        <f>'[1]TCE - ANEXO III - Preencher'!I121</f>
        <v>0</v>
      </c>
      <c r="I112" s="14">
        <f>'[1]TCE - ANEXO III - Preencher'!J121</f>
        <v>282.7672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>-</v>
      </c>
      <c r="AB112" s="15">
        <f t="shared" si="6"/>
        <v>285.03719999999998</v>
      </c>
    </row>
    <row r="113" spans="1:28" x14ac:dyDescent="0.25">
      <c r="A113" s="8">
        <f>IFERROR(VLOOKUP(B113,'[1]DADOS (OCULTAR)'!$Q$3:$S$136,3,0),"")</f>
        <v>9039744002723</v>
      </c>
      <c r="B113" s="9" t="str">
        <f>'[1]TCE - ANEXO III - Preencher'!C122</f>
        <v>HOSPITAL PELÓPIDAS SILVEIRA - CG Nº 017/2022</v>
      </c>
      <c r="C113" s="10"/>
      <c r="D113" s="11" t="str">
        <f>'[1]TCE - ANEXO III - Preencher'!E122</f>
        <v>ANA MUNIQUE TRAVASSO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03/2026</v>
      </c>
      <c r="H113" s="14">
        <f>'[1]TCE - ANEXO III - Preencher'!I122</f>
        <v>0</v>
      </c>
      <c r="I113" s="14">
        <f>'[1]TCE - ANEXO III - Preencher'!J122</f>
        <v>426.29599999999999</v>
      </c>
      <c r="J113" s="14">
        <f>'[1]TCE - ANEXO III - Preencher'!K122</f>
        <v>0</v>
      </c>
      <c r="K113" s="15">
        <f>'[1]TCE - ANEXO III - Preencher'!L122</f>
        <v>214.365516666666</v>
      </c>
      <c r="L113" s="15">
        <f>'[1]TCE - ANEXO III - Preencher'!M122</f>
        <v>3.59</v>
      </c>
      <c r="M113" s="15">
        <f t="shared" si="7"/>
        <v>210.77551666666599</v>
      </c>
      <c r="N113" s="15">
        <f>'[1]TCE - ANEXO III - Preencher'!O122</f>
        <v>4.7699999999999996</v>
      </c>
      <c r="O113" s="15">
        <f>'[1]TCE - ANEXO III - Preencher'!P122</f>
        <v>0</v>
      </c>
      <c r="P113" s="16">
        <f t="shared" si="8"/>
        <v>4.7699999999999996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112.24</v>
      </c>
      <c r="U113" s="15">
        <f>'[1]TCE - ANEXO III - Preencher'!V122</f>
        <v>0</v>
      </c>
      <c r="V113" s="16">
        <f t="shared" si="10"/>
        <v>112.24</v>
      </c>
      <c r="W113" s="17" t="str">
        <f>IF('[1]TCE - ANEXO III - Preencher'!X122="","",'[1]TCE - ANEXO III - Preencher'!X122)</f>
        <v>Auxílio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>-</v>
      </c>
      <c r="AB113" s="15">
        <f t="shared" si="6"/>
        <v>754.08151666666595</v>
      </c>
    </row>
    <row r="114" spans="1:28" x14ac:dyDescent="0.25">
      <c r="A114" s="8">
        <f>IFERROR(VLOOKUP(B114,'[1]DADOS (OCULTAR)'!$Q$3:$S$136,3,0),"")</f>
        <v>9039744002723</v>
      </c>
      <c r="B114" s="9" t="str">
        <f>'[1]TCE - ANEXO III - Preencher'!C123</f>
        <v>HOSPITAL PELÓPIDAS SILVEIRA - CG Nº 017/2022</v>
      </c>
      <c r="C114" s="10"/>
      <c r="D114" s="11" t="str">
        <f>'[1]TCE - ANEXO III - Preencher'!E123</f>
        <v>ANA PAULA ALMEIDA PEREIRA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5211-30</v>
      </c>
      <c r="G114" s="13" t="str">
        <f>IF('[1]TCE - ANEXO III - Preencher'!H123="","",'[1]TCE - ANEXO III - Preencher'!H123)</f>
        <v>03/2026</v>
      </c>
      <c r="H114" s="14">
        <f>'[1]TCE - ANEXO III - Preencher'!I123</f>
        <v>0</v>
      </c>
      <c r="I114" s="14">
        <f>'[1]TCE - ANEXO III - Preencher'!J123</f>
        <v>146.352</v>
      </c>
      <c r="J114" s="14">
        <f>'[1]TCE - ANEXO III - Preencher'!K123</f>
        <v>0</v>
      </c>
      <c r="K114" s="15">
        <f>'[1]TCE - ANEXO III - Preencher'!L123</f>
        <v>214.365516666666</v>
      </c>
      <c r="L114" s="15">
        <f>'[1]TCE - ANEXO III - Preencher'!M123</f>
        <v>35.479999999999997</v>
      </c>
      <c r="M114" s="15">
        <f t="shared" si="7"/>
        <v>178.88551666666601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295.20613948729084</v>
      </c>
      <c r="R114" s="15">
        <f>'[1]TCE - ANEXO III - Preencher'!S123</f>
        <v>99.35</v>
      </c>
      <c r="S114" s="16">
        <f t="shared" si="9"/>
        <v>195.85613948729085</v>
      </c>
      <c r="T114" s="15">
        <f>'[1]TCE - ANEXO III - Preencher'!U123</f>
        <v>149.33000000000001</v>
      </c>
      <c r="U114" s="15">
        <f>'[1]TCE - ANEXO III - Preencher'!V123</f>
        <v>0</v>
      </c>
      <c r="V114" s="16">
        <f t="shared" si="10"/>
        <v>149.33000000000001</v>
      </c>
      <c r="W114" s="17" t="str">
        <f>IF('[1]TCE - ANEXO III - Preencher'!X123="","",'[1]TCE - ANEXO III - Preencher'!X123)</f>
        <v>Auxílio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>-</v>
      </c>
      <c r="AB114" s="15">
        <f t="shared" si="6"/>
        <v>670.42365615395693</v>
      </c>
    </row>
    <row r="115" spans="1:28" x14ac:dyDescent="0.25">
      <c r="A115" s="8">
        <f>IFERROR(VLOOKUP(B115,'[1]DADOS (OCULTAR)'!$Q$3:$S$136,3,0),"")</f>
        <v>9039744002723</v>
      </c>
      <c r="B115" s="9" t="str">
        <f>'[1]TCE - ANEXO III - Preencher'!C124</f>
        <v>HOSPITAL PELÓPIDAS SILVEIRA - CG Nº 017/2022</v>
      </c>
      <c r="C115" s="10"/>
      <c r="D115" s="11" t="str">
        <f>'[1]TCE - ANEXO III - Preencher'!E124</f>
        <v>ANA PAULA ARAUJO DE CARVALHO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03/2026</v>
      </c>
      <c r="H115" s="14">
        <f>'[1]TCE - ANEXO III - Preencher'!I124</f>
        <v>0</v>
      </c>
      <c r="I115" s="14">
        <f>'[1]TCE - ANEXO III - Preencher'!J124</f>
        <v>678.6096</v>
      </c>
      <c r="J115" s="14">
        <f>'[1]TCE - ANEXO III - Preencher'!K124</f>
        <v>0</v>
      </c>
      <c r="K115" s="15">
        <f>'[1]TCE - ANEXO III - Preencher'!L124</f>
        <v>214.365516666666</v>
      </c>
      <c r="L115" s="15">
        <f>'[1]TCE - ANEXO III - Preencher'!M124</f>
        <v>3.59</v>
      </c>
      <c r="M115" s="15">
        <f t="shared" si="7"/>
        <v>210.77551666666599</v>
      </c>
      <c r="N115" s="15">
        <f>'[1]TCE - ANEXO III - Preencher'!O124</f>
        <v>4.7699999999999996</v>
      </c>
      <c r="O115" s="15">
        <f>'[1]TCE - ANEXO III - Preencher'!P124</f>
        <v>0</v>
      </c>
      <c r="P115" s="16">
        <f t="shared" si="8"/>
        <v>4.7699999999999996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>-</v>
      </c>
      <c r="AB115" s="15">
        <f t="shared" si="6"/>
        <v>894.155116666666</v>
      </c>
    </row>
    <row r="116" spans="1:28" x14ac:dyDescent="0.25">
      <c r="A116" s="8">
        <f>IFERROR(VLOOKUP(B116,'[1]DADOS (OCULTAR)'!$Q$3:$S$136,3,0),"")</f>
        <v>9039744002723</v>
      </c>
      <c r="B116" s="9" t="str">
        <f>'[1]TCE - ANEXO III - Preencher'!C125</f>
        <v>HOSPITAL PELÓPIDAS SILVEIRA - CG Nº 017/2022</v>
      </c>
      <c r="C116" s="10"/>
      <c r="D116" s="11" t="str">
        <f>'[1]TCE - ANEXO III - Preencher'!E125</f>
        <v>ANA PAULA CAVALCANTE COSTA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5134-30</v>
      </c>
      <c r="G116" s="13" t="str">
        <f>IF('[1]TCE - ANEXO III - Preencher'!H125="","",'[1]TCE - ANEXO III - Preencher'!H125)</f>
        <v>03/2026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>-</v>
      </c>
      <c r="AB116" s="15">
        <f t="shared" si="6"/>
        <v>0</v>
      </c>
    </row>
    <row r="117" spans="1:28" x14ac:dyDescent="0.25">
      <c r="A117" s="8">
        <f>IFERROR(VLOOKUP(B117,'[1]DADOS (OCULTAR)'!$Q$3:$S$136,3,0),"")</f>
        <v>9039744002723</v>
      </c>
      <c r="B117" s="9" t="str">
        <f>'[1]TCE - ANEXO III - Preencher'!C126</f>
        <v>HOSPITAL PELÓPIDAS SILVEIRA - CG Nº 017/2022</v>
      </c>
      <c r="C117" s="10"/>
      <c r="D117" s="11" t="str">
        <f>'[1]TCE - ANEXO III - Preencher'!E126</f>
        <v>ANA PAULA DE FREITAS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5152-05</v>
      </c>
      <c r="G117" s="13" t="str">
        <f>IF('[1]TCE - ANEXO III - Preencher'!H126="","",'[1]TCE - ANEXO III - Preencher'!H126)</f>
        <v>03/2026</v>
      </c>
      <c r="H117" s="14">
        <f>'[1]TCE - ANEXO III - Preencher'!I126</f>
        <v>0</v>
      </c>
      <c r="I117" s="14">
        <f>'[1]TCE - ANEXO III - Preencher'!J126</f>
        <v>300.012</v>
      </c>
      <c r="J117" s="14">
        <f>'[1]TCE - ANEXO III - Preencher'!K126</f>
        <v>0</v>
      </c>
      <c r="K117" s="15">
        <f>'[1]TCE - ANEXO III - Preencher'!L126</f>
        <v>214.365516666666</v>
      </c>
      <c r="L117" s="15">
        <f>'[1]TCE - ANEXO III - Preencher'!M126</f>
        <v>32.42</v>
      </c>
      <c r="M117" s="15">
        <f t="shared" si="7"/>
        <v>181.94551666666598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-</v>
      </c>
      <c r="AB117" s="15">
        <f t="shared" si="6"/>
        <v>484.22751666666596</v>
      </c>
    </row>
    <row r="118" spans="1:28" x14ac:dyDescent="0.25">
      <c r="A118" s="8">
        <f>IFERROR(VLOOKUP(B118,'[1]DADOS (OCULTAR)'!$Q$3:$S$136,3,0),"")</f>
        <v>9039744002723</v>
      </c>
      <c r="B118" s="9" t="str">
        <f>'[1]TCE - ANEXO III - Preencher'!C127</f>
        <v>HOSPITAL PELÓPIDAS SILVEIRA - CG Nº 017/2022</v>
      </c>
      <c r="C118" s="10"/>
      <c r="D118" s="11" t="str">
        <f>'[1]TCE - ANEXO III - Preencher'!E127</f>
        <v>ANA PAULA FERNANDES DE AQUINO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03/2026</v>
      </c>
      <c r="H118" s="14">
        <f>'[1]TCE - ANEXO III - Preencher'!I127</f>
        <v>0</v>
      </c>
      <c r="I118" s="14">
        <f>'[1]TCE - ANEXO III - Preencher'!J127</f>
        <v>353.15039999999999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276.75575576933517</v>
      </c>
      <c r="R118" s="15">
        <f>'[1]TCE - ANEXO III - Preencher'!S127</f>
        <v>91.42</v>
      </c>
      <c r="S118" s="16">
        <f t="shared" si="9"/>
        <v>185.33575576933515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>-</v>
      </c>
      <c r="AB118" s="15">
        <f t="shared" si="6"/>
        <v>540.75615576933512</v>
      </c>
    </row>
    <row r="119" spans="1:28" x14ac:dyDescent="0.25">
      <c r="A119" s="8">
        <f>IFERROR(VLOOKUP(B119,'[1]DADOS (OCULTAR)'!$Q$3:$S$136,3,0),"")</f>
        <v>9039744002723</v>
      </c>
      <c r="B119" s="9" t="str">
        <f>'[1]TCE - ANEXO III - Preencher'!C128</f>
        <v>HOSPITAL PELÓPIDAS SILVEIRA - CG Nº 017/2022</v>
      </c>
      <c r="C119" s="10"/>
      <c r="D119" s="11" t="str">
        <f>'[1]TCE - ANEXO III - Preencher'!E128</f>
        <v>ANA PAULA FERRAZ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03/2026</v>
      </c>
      <c r="H119" s="14">
        <f>'[1]TCE - ANEXO III - Preencher'!I128</f>
        <v>0</v>
      </c>
      <c r="I119" s="14">
        <f>'[1]TCE - ANEXO III - Preencher'!J128</f>
        <v>385.392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276.75575576933517</v>
      </c>
      <c r="R119" s="15">
        <f>'[1]TCE - ANEXO III - Preencher'!S128</f>
        <v>97.26</v>
      </c>
      <c r="S119" s="16">
        <f t="shared" si="9"/>
        <v>179.49575576933518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>-</v>
      </c>
      <c r="AB119" s="15">
        <f t="shared" si="6"/>
        <v>567.15775576933515</v>
      </c>
    </row>
    <row r="120" spans="1:28" x14ac:dyDescent="0.25">
      <c r="A120" s="8">
        <f>IFERROR(VLOOKUP(B120,'[1]DADOS (OCULTAR)'!$Q$3:$S$136,3,0),"")</f>
        <v>9039744002723</v>
      </c>
      <c r="B120" s="9" t="str">
        <f>'[1]TCE - ANEXO III - Preencher'!C129</f>
        <v>HOSPITAL PELÓPIDAS SILVEIRA - CG Nº 017/2022</v>
      </c>
      <c r="C120" s="10"/>
      <c r="D120" s="11" t="str">
        <f>'[1]TCE - ANEXO III - Preencher'!E129</f>
        <v>ANA PAULA GOMES JACINTO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3132-15</v>
      </c>
      <c r="G120" s="13" t="str">
        <f>IF('[1]TCE - ANEXO III - Preencher'!H129="","",'[1]TCE - ANEXO III - Preencher'!H129)</f>
        <v>03/2026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>-</v>
      </c>
      <c r="AB120" s="15">
        <f t="shared" si="6"/>
        <v>0</v>
      </c>
    </row>
    <row r="121" spans="1:28" x14ac:dyDescent="0.25">
      <c r="A121" s="8">
        <f>IFERROR(VLOOKUP(B121,'[1]DADOS (OCULTAR)'!$Q$3:$S$136,3,0),"")</f>
        <v>9039744002723</v>
      </c>
      <c r="B121" s="9" t="str">
        <f>'[1]TCE - ANEXO III - Preencher'!C130</f>
        <v>HOSPITAL PELÓPIDAS SILVEIRA - CG Nº 017/2022</v>
      </c>
      <c r="C121" s="10"/>
      <c r="D121" s="11" t="str">
        <f>'[1]TCE - ANEXO III - Preencher'!E130</f>
        <v>ANA PAULA MARIA VITAL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03/2026</v>
      </c>
      <c r="H121" s="14">
        <f>'[1]TCE - ANEXO III - Preencher'!I130</f>
        <v>0</v>
      </c>
      <c r="I121" s="14">
        <f>'[1]TCE - ANEXO III - Preencher'!J130</f>
        <v>288.63200000000001</v>
      </c>
      <c r="J121" s="14">
        <f>'[1]TCE - ANEXO III - Preencher'!K130</f>
        <v>0</v>
      </c>
      <c r="K121" s="15">
        <f>'[1]TCE - ANEXO III - Preencher'!L130</f>
        <v>214.365516666666</v>
      </c>
      <c r="L121" s="15">
        <f>'[1]TCE - ANEXO III - Preencher'!M130</f>
        <v>32.42</v>
      </c>
      <c r="M121" s="15">
        <f t="shared" si="7"/>
        <v>181.94551666666598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276.75575576933517</v>
      </c>
      <c r="R121" s="15">
        <f>'[1]TCE - ANEXO III - Preencher'!S130</f>
        <v>87.53</v>
      </c>
      <c r="S121" s="16">
        <f t="shared" si="9"/>
        <v>189.22575576933517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-</v>
      </c>
      <c r="AB121" s="15">
        <f t="shared" si="6"/>
        <v>662.07327243600116</v>
      </c>
    </row>
    <row r="122" spans="1:28" x14ac:dyDescent="0.25">
      <c r="A122" s="8">
        <f>IFERROR(VLOOKUP(B122,'[1]DADOS (OCULTAR)'!$Q$3:$S$136,3,0),"")</f>
        <v>9039744002723</v>
      </c>
      <c r="B122" s="9" t="str">
        <f>'[1]TCE - ANEXO III - Preencher'!C131</f>
        <v>HOSPITAL PELÓPIDAS SILVEIRA - CG Nº 017/2022</v>
      </c>
      <c r="C122" s="10"/>
      <c r="D122" s="11" t="str">
        <f>'[1]TCE - ANEXO III - Preencher'!E131</f>
        <v>ANA PAULA MORENO SILVA RODRIGUES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 t="str">
        <f>IF('[1]TCE - ANEXO III - Preencher'!H131="","",'[1]TCE - ANEXO III - Preencher'!H131)</f>
        <v>03/2026</v>
      </c>
      <c r="H122" s="14">
        <f>'[1]TCE - ANEXO III - Preencher'!I131</f>
        <v>0</v>
      </c>
      <c r="I122" s="14">
        <f>'[1]TCE - ANEXO III - Preencher'!J131</f>
        <v>248.39920000000001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48.381006193750444</v>
      </c>
      <c r="R122" s="15">
        <f>'[1]TCE - ANEXO III - Preencher'!S131</f>
        <v>0</v>
      </c>
      <c r="S122" s="16">
        <f t="shared" si="9"/>
        <v>48.381006193750444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-</v>
      </c>
      <c r="AB122" s="15">
        <f t="shared" si="6"/>
        <v>296.78020619375047</v>
      </c>
    </row>
    <row r="123" spans="1:28" x14ac:dyDescent="0.25">
      <c r="A123" s="8">
        <f>IFERROR(VLOOKUP(B123,'[1]DADOS (OCULTAR)'!$Q$3:$S$136,3,0),"")</f>
        <v>9039744002723</v>
      </c>
      <c r="B123" s="9" t="str">
        <f>'[1]TCE - ANEXO III - Preencher'!C132</f>
        <v>HOSPITAL PELÓPIDAS SILVEIRA - CG Nº 017/2022</v>
      </c>
      <c r="C123" s="10"/>
      <c r="D123" s="11" t="str">
        <f>'[1]TCE - ANEXO III - Preencher'!E132</f>
        <v>ANA PAULA PATRICIA DA SILVA LIMA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03/2026</v>
      </c>
      <c r="H123" s="14">
        <f>'[1]TCE - ANEXO III - Preencher'!I132</f>
        <v>0</v>
      </c>
      <c r="I123" s="14">
        <f>'[1]TCE - ANEXO III - Preencher'!J132</f>
        <v>305.72160000000002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>-</v>
      </c>
      <c r="AB123" s="15">
        <f t="shared" si="6"/>
        <v>307.99160000000001</v>
      </c>
    </row>
    <row r="124" spans="1:28" x14ac:dyDescent="0.25">
      <c r="A124" s="8">
        <f>IFERROR(VLOOKUP(B124,'[1]DADOS (OCULTAR)'!$Q$3:$S$136,3,0),"")</f>
        <v>9039744002723</v>
      </c>
      <c r="B124" s="9" t="str">
        <f>'[1]TCE - ANEXO III - Preencher'!C133</f>
        <v>HOSPITAL PELÓPIDAS SILVEIRA - CG Nº 017/2022</v>
      </c>
      <c r="C124" s="10"/>
      <c r="D124" s="11" t="str">
        <f>'[1]TCE - ANEXO III - Preencher'!E133</f>
        <v>ANA PRISCILA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03/2026</v>
      </c>
      <c r="H124" s="14">
        <f>'[1]TCE - ANEXO III - Preencher'!I133</f>
        <v>0</v>
      </c>
      <c r="I124" s="14">
        <f>'[1]TCE - ANEXO III - Preencher'!J133</f>
        <v>128.1576</v>
      </c>
      <c r="J124" s="14">
        <f>'[1]TCE - ANEXO III - Preencher'!K133</f>
        <v>0</v>
      </c>
      <c r="K124" s="15">
        <f>'[1]TCE - ANEXO III - Preencher'!L133</f>
        <v>214.365516666666</v>
      </c>
      <c r="L124" s="15">
        <f>'[1]TCE - ANEXO III - Preencher'!M133</f>
        <v>32.42</v>
      </c>
      <c r="M124" s="15">
        <f t="shared" si="7"/>
        <v>181.94551666666598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138.37787788466758</v>
      </c>
      <c r="R124" s="15">
        <f>'[1]TCE - ANEXO III - Preencher'!S133</f>
        <v>97.26</v>
      </c>
      <c r="S124" s="16">
        <f t="shared" si="9"/>
        <v>41.117877884667578</v>
      </c>
      <c r="T124" s="15">
        <f>'[1]TCE - ANEXO III - Preencher'!U133</f>
        <v>160</v>
      </c>
      <c r="U124" s="15">
        <f>'[1]TCE - ANEXO III - Preencher'!V133</f>
        <v>0</v>
      </c>
      <c r="V124" s="16">
        <f t="shared" si="10"/>
        <v>160</v>
      </c>
      <c r="W124" s="17" t="str">
        <f>IF('[1]TCE - ANEXO III - Preencher'!X133="","",'[1]TCE - ANEXO III - Preencher'!X133)</f>
        <v>Auxílio creche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-</v>
      </c>
      <c r="AB124" s="15">
        <f t="shared" si="6"/>
        <v>511.22099455133355</v>
      </c>
    </row>
    <row r="125" spans="1:28" x14ac:dyDescent="0.25">
      <c r="A125" s="8">
        <f>IFERROR(VLOOKUP(B125,'[1]DADOS (OCULTAR)'!$Q$3:$S$136,3,0),"")</f>
        <v>9039744002723</v>
      </c>
      <c r="B125" s="9" t="str">
        <f>'[1]TCE - ANEXO III - Preencher'!C134</f>
        <v>HOSPITAL PELÓPIDAS SILVEIRA - CG Nº 017/2022</v>
      </c>
      <c r="C125" s="10"/>
      <c r="D125" s="11" t="str">
        <f>'[1]TCE - ANEXO III - Preencher'!E134</f>
        <v>ANA PRISCYLA SILVA DE ALMEIDA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03/2026</v>
      </c>
      <c r="H125" s="14">
        <f>'[1]TCE - ANEXO III - Preencher'!I134</f>
        <v>0</v>
      </c>
      <c r="I125" s="14">
        <f>'[1]TCE - ANEXO III - Preencher'!J134</f>
        <v>319.68799999999999</v>
      </c>
      <c r="J125" s="14">
        <f>'[1]TCE - ANEXO III - Preencher'!K134</f>
        <v>0</v>
      </c>
      <c r="K125" s="15">
        <f>'[1]TCE - ANEXO III - Preencher'!L134</f>
        <v>214.365516666666</v>
      </c>
      <c r="L125" s="15">
        <f>'[1]TCE - ANEXO III - Preencher'!M134</f>
        <v>32.42</v>
      </c>
      <c r="M125" s="15">
        <f t="shared" si="7"/>
        <v>181.94551666666598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14.965311237897382</v>
      </c>
      <c r="R125" s="15">
        <f>'[1]TCE - ANEXO III - Preencher'!S134</f>
        <v>0</v>
      </c>
      <c r="S125" s="16">
        <f t="shared" si="9"/>
        <v>14.965311237897382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-</v>
      </c>
      <c r="AB125" s="15">
        <f t="shared" si="6"/>
        <v>518.86882790456332</v>
      </c>
    </row>
    <row r="126" spans="1:28" x14ac:dyDescent="0.25">
      <c r="A126" s="8">
        <f>IFERROR(VLOOKUP(B126,'[1]DADOS (OCULTAR)'!$Q$3:$S$136,3,0),"")</f>
        <v>9039744002723</v>
      </c>
      <c r="B126" s="9" t="str">
        <f>'[1]TCE - ANEXO III - Preencher'!C135</f>
        <v>HOSPITAL PELÓPIDAS SILVEIRA - CG Nº 017/2022</v>
      </c>
      <c r="C126" s="10"/>
      <c r="D126" s="11" t="str">
        <f>'[1]TCE - ANEXO III - Preencher'!E135</f>
        <v>ANA SANTANA MONTEIRO DE ARAUJO MEDEIROS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03/2026</v>
      </c>
      <c r="H126" s="14">
        <f>'[1]TCE - ANEXO III - Preencher'!I135</f>
        <v>0</v>
      </c>
      <c r="I126" s="14">
        <f>'[1]TCE - ANEXO III - Preencher'!J135</f>
        <v>294.8064</v>
      </c>
      <c r="J126" s="14">
        <f>'[1]TCE - ANEXO III - Preencher'!K135</f>
        <v>0</v>
      </c>
      <c r="K126" s="15">
        <f>'[1]TCE - ANEXO III - Preencher'!L135</f>
        <v>214.365516666666</v>
      </c>
      <c r="L126" s="15">
        <f>'[1]TCE - ANEXO III - Preencher'!M135</f>
        <v>32.42</v>
      </c>
      <c r="M126" s="15">
        <f t="shared" si="7"/>
        <v>181.94551666666598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23.062979647444596</v>
      </c>
      <c r="R126" s="15">
        <f>'[1]TCE - ANEXO III - Preencher'!S135</f>
        <v>0</v>
      </c>
      <c r="S126" s="16">
        <f t="shared" si="9"/>
        <v>23.062979647444596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>-</v>
      </c>
      <c r="AB126" s="15">
        <f t="shared" si="6"/>
        <v>502.08489631411055</v>
      </c>
    </row>
    <row r="127" spans="1:28" x14ac:dyDescent="0.25">
      <c r="A127" s="8">
        <f>IFERROR(VLOOKUP(B127,'[1]DADOS (OCULTAR)'!$Q$3:$S$136,3,0),"")</f>
        <v>9039744002723</v>
      </c>
      <c r="B127" s="9" t="str">
        <f>'[1]TCE - ANEXO III - Preencher'!C136</f>
        <v>HOSPITAL PELÓPIDAS SILVEIRA - CG Nº 017/2022</v>
      </c>
      <c r="C127" s="10"/>
      <c r="D127" s="11" t="str">
        <f>'[1]TCE - ANEXO III - Preencher'!E136</f>
        <v>ANA TRIELLE DO NASCIMENTO DINIZ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03/2026</v>
      </c>
      <c r="H127" s="14">
        <f>'[1]TCE - ANEXO III - Preencher'!I136</f>
        <v>0</v>
      </c>
      <c r="I127" s="14">
        <f>'[1]TCE - ANEXO III - Preencher'!J136</f>
        <v>412.38400000000001</v>
      </c>
      <c r="J127" s="14">
        <f>'[1]TCE - ANEXO III - Preencher'!K136</f>
        <v>0</v>
      </c>
      <c r="K127" s="15">
        <f>'[1]TCE - ANEXO III - Preencher'!L136</f>
        <v>214.365516666666</v>
      </c>
      <c r="L127" s="15">
        <f>'[1]TCE - ANEXO III - Preencher'!M136</f>
        <v>2.79</v>
      </c>
      <c r="M127" s="15">
        <f t="shared" si="7"/>
        <v>211.575516666666</v>
      </c>
      <c r="N127" s="15">
        <f>'[1]TCE - ANEXO III - Preencher'!O136</f>
        <v>4.7699999999999996</v>
      </c>
      <c r="O127" s="15">
        <f>'[1]TCE - ANEXO III - Preencher'!P136</f>
        <v>0</v>
      </c>
      <c r="P127" s="16">
        <f t="shared" si="8"/>
        <v>4.7699999999999996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112.24</v>
      </c>
      <c r="U127" s="15">
        <f>'[1]TCE - ANEXO III - Preencher'!V136</f>
        <v>0</v>
      </c>
      <c r="V127" s="16">
        <f t="shared" si="10"/>
        <v>112.24</v>
      </c>
      <c r="W127" s="17" t="str">
        <f>IF('[1]TCE - ANEXO III - Preencher'!X136="","",'[1]TCE - ANEXO III - Preencher'!X136)</f>
        <v>Auxílio creche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-</v>
      </c>
      <c r="AB127" s="15">
        <f t="shared" si="6"/>
        <v>740.96951666666598</v>
      </c>
    </row>
    <row r="128" spans="1:28" x14ac:dyDescent="0.25">
      <c r="A128" s="8">
        <f>IFERROR(VLOOKUP(B128,'[1]DADOS (OCULTAR)'!$Q$3:$S$136,3,0),"")</f>
        <v>9039744002723</v>
      </c>
      <c r="B128" s="9" t="str">
        <f>'[1]TCE - ANEXO III - Preencher'!C137</f>
        <v>HOSPITAL PELÓPIDAS SILVEIRA - CG Nº 017/2022</v>
      </c>
      <c r="C128" s="10"/>
      <c r="D128" s="11" t="str">
        <f>'[1]TCE - ANEXO III - Preencher'!E137</f>
        <v>ANA VIRGINIA GOMES MONTEIRO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4131-15</v>
      </c>
      <c r="G128" s="13" t="str">
        <f>IF('[1]TCE - ANEXO III - Preencher'!H137="","",'[1]TCE - ANEXO III - Preencher'!H137)</f>
        <v>03/2026</v>
      </c>
      <c r="H128" s="14">
        <f>'[1]TCE - ANEXO III - Preencher'!I137</f>
        <v>0</v>
      </c>
      <c r="I128" s="14">
        <f>'[1]TCE - ANEXO III - Preencher'!J137</f>
        <v>185.02799999999999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>-</v>
      </c>
      <c r="AB128" s="15">
        <f t="shared" si="6"/>
        <v>185.02799999999999</v>
      </c>
    </row>
    <row r="129" spans="1:28" x14ac:dyDescent="0.25">
      <c r="A129" s="8">
        <f>IFERROR(VLOOKUP(B129,'[1]DADOS (OCULTAR)'!$Q$3:$S$136,3,0),"")</f>
        <v>9039744002723</v>
      </c>
      <c r="B129" s="9" t="str">
        <f>'[1]TCE - ANEXO III - Preencher'!C138</f>
        <v>HOSPITAL PELÓPIDAS SILVEIRA - CG Nº 017/2022</v>
      </c>
      <c r="C129" s="10"/>
      <c r="D129" s="11" t="str">
        <f>'[1]TCE - ANEXO III - Preencher'!E138</f>
        <v>ANALU MARIA DO NASCIMENTO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03/2026</v>
      </c>
      <c r="H129" s="14">
        <f>'[1]TCE - ANEXO III - Preencher'!I138</f>
        <v>0</v>
      </c>
      <c r="I129" s="14">
        <f>'[1]TCE - ANEXO III - Preencher'!J138</f>
        <v>301.16559999999998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2.27</v>
      </c>
      <c r="O129" s="15">
        <f>'[1]TCE - ANEXO III - Preencher'!P138</f>
        <v>0</v>
      </c>
      <c r="P129" s="16">
        <f t="shared" si="8"/>
        <v>2.27</v>
      </c>
      <c r="Q129" s="15">
        <f>'[1]TCE - ANEXO III - Preencher'!R138</f>
        <v>15.375319764963063</v>
      </c>
      <c r="R129" s="15">
        <f>'[1]TCE - ANEXO III - Preencher'!S138</f>
        <v>0</v>
      </c>
      <c r="S129" s="16">
        <f t="shared" si="9"/>
        <v>15.375319764963063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-</v>
      </c>
      <c r="AB129" s="15">
        <f t="shared" si="6"/>
        <v>318.81091976496305</v>
      </c>
    </row>
    <row r="130" spans="1:28" x14ac:dyDescent="0.25">
      <c r="A130" s="8">
        <f>IFERROR(VLOOKUP(B130,'[1]DADOS (OCULTAR)'!$Q$3:$S$136,3,0),"")</f>
        <v>9039744002723</v>
      </c>
      <c r="B130" s="9" t="str">
        <f>'[1]TCE - ANEXO III - Preencher'!C139</f>
        <v>HOSPITAL PELÓPIDAS SILVEIRA - CG Nº 017/2022</v>
      </c>
      <c r="C130" s="10"/>
      <c r="D130" s="11" t="str">
        <f>'[1]TCE - ANEXO III - Preencher'!E139</f>
        <v>ANATILDE CRISTINA SILVA DA COSTA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03/2026</v>
      </c>
      <c r="H130" s="14">
        <f>'[1]TCE - ANEXO III - Preencher'!I139</f>
        <v>0</v>
      </c>
      <c r="I130" s="14">
        <f>'[1]TCE - ANEXO III - Preencher'!J139</f>
        <v>281.83839999999998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2.27</v>
      </c>
      <c r="O130" s="15">
        <f>'[1]TCE - ANEXO III - Preencher'!P139</f>
        <v>0</v>
      </c>
      <c r="P130" s="16">
        <f t="shared" si="8"/>
        <v>2.27</v>
      </c>
      <c r="Q130" s="15">
        <f>'[1]TCE - ANEXO III - Preencher'!R139</f>
        <v>264.04549143029902</v>
      </c>
      <c r="R130" s="15">
        <f>'[1]TCE - ANEXO III - Preencher'!S139</f>
        <v>97.26</v>
      </c>
      <c r="S130" s="16">
        <f t="shared" si="9"/>
        <v>166.78549143029903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>-</v>
      </c>
      <c r="AB130" s="15">
        <f t="shared" si="6"/>
        <v>450.89389143029899</v>
      </c>
    </row>
    <row r="131" spans="1:28" x14ac:dyDescent="0.25">
      <c r="A131" s="8">
        <f>IFERROR(VLOOKUP(B131,'[1]DADOS (OCULTAR)'!$Q$3:$S$136,3,0),"")</f>
        <v>9039744002723</v>
      </c>
      <c r="B131" s="9" t="str">
        <f>'[1]TCE - ANEXO III - Preencher'!C140</f>
        <v>HOSPITAL PELÓPIDAS SILVEIRA - CG Nº 017/2022</v>
      </c>
      <c r="C131" s="10"/>
      <c r="D131" s="11" t="str">
        <f>'[1]TCE - ANEXO III - Preencher'!E140</f>
        <v>ANDERSAMELA MARTHA BARBOSA PESSOA DE CARVALHO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1422-05</v>
      </c>
      <c r="G131" s="13" t="str">
        <f>IF('[1]TCE - ANEXO III - Preencher'!H140="","",'[1]TCE - ANEXO III - Preencher'!H140)</f>
        <v>03/2026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>-</v>
      </c>
      <c r="AB131" s="15">
        <f t="shared" ref="AB131:AB194" si="12">H131+I131+J131+M131+P131+S131+V131+Z131</f>
        <v>0</v>
      </c>
    </row>
    <row r="132" spans="1:28" x14ac:dyDescent="0.25">
      <c r="A132" s="8">
        <f>IFERROR(VLOOKUP(B132,'[1]DADOS (OCULTAR)'!$Q$3:$S$136,3,0),"")</f>
        <v>9039744002723</v>
      </c>
      <c r="B132" s="9" t="str">
        <f>'[1]TCE - ANEXO III - Preencher'!C141</f>
        <v>HOSPITAL PELÓPIDAS SILVEIRA - CG Nº 017/2022</v>
      </c>
      <c r="C132" s="10"/>
      <c r="D132" s="11" t="str">
        <f>'[1]TCE - ANEXO III - Preencher'!E141</f>
        <v>ANDERSON BARBOSA SIQUEIRA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5143-20</v>
      </c>
      <c r="G132" s="13" t="str">
        <f>IF('[1]TCE - ANEXO III - Preencher'!H141="","",'[1]TCE - ANEXO III - Preencher'!H141)</f>
        <v>03/2026</v>
      </c>
      <c r="H132" s="14">
        <f>'[1]TCE - ANEXO III - Preencher'!I141</f>
        <v>0</v>
      </c>
      <c r="I132" s="14">
        <f>'[1]TCE - ANEXO III - Preencher'!J141</f>
        <v>204.852</v>
      </c>
      <c r="J132" s="14">
        <f>'[1]TCE - ANEXO III - Preencher'!K141</f>
        <v>0</v>
      </c>
      <c r="K132" s="15">
        <f>'[1]TCE - ANEXO III - Preencher'!L141</f>
        <v>214.365516666666</v>
      </c>
      <c r="L132" s="15">
        <f>'[1]TCE - ANEXO III - Preencher'!M141</f>
        <v>32.42</v>
      </c>
      <c r="M132" s="15">
        <f t="shared" ref="M132:M195" si="13">K132-L132</f>
        <v>181.94551666666598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147.60306974364542</v>
      </c>
      <c r="R132" s="15">
        <f>'[1]TCE - ANEXO III - Preencher'!S141</f>
        <v>97.26</v>
      </c>
      <c r="S132" s="16">
        <f t="shared" ref="S132:S195" si="15">Q132-R132</f>
        <v>50.343069743645415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>-</v>
      </c>
      <c r="AB132" s="15">
        <f t="shared" si="12"/>
        <v>437.14058641031136</v>
      </c>
    </row>
    <row r="133" spans="1:28" x14ac:dyDescent="0.25">
      <c r="A133" s="8">
        <f>IFERROR(VLOOKUP(B133,'[1]DADOS (OCULTAR)'!$Q$3:$S$136,3,0),"")</f>
        <v>9039744002723</v>
      </c>
      <c r="B133" s="9" t="str">
        <f>'[1]TCE - ANEXO III - Preencher'!C142</f>
        <v>HOSPITAL PELÓPIDAS SILVEIRA - CG Nº 017/2022</v>
      </c>
      <c r="C133" s="10"/>
      <c r="D133" s="11" t="str">
        <f>'[1]TCE - ANEXO III - Preencher'!E142</f>
        <v>ANDRE AMARO CAVALCANTI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5163-45</v>
      </c>
      <c r="G133" s="13" t="str">
        <f>IF('[1]TCE - ANEXO III - Preencher'!H142="","",'[1]TCE - ANEXO III - Preencher'!H142)</f>
        <v>03/2026</v>
      </c>
      <c r="H133" s="14">
        <f>'[1]TCE - ANEXO III - Preencher'!I142</f>
        <v>0</v>
      </c>
      <c r="I133" s="14">
        <f>'[1]TCE - ANEXO III - Preencher'!J142</f>
        <v>317.54880000000003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-</v>
      </c>
      <c r="AB133" s="15">
        <f t="shared" si="12"/>
        <v>317.54880000000003</v>
      </c>
    </row>
    <row r="134" spans="1:28" x14ac:dyDescent="0.25">
      <c r="A134" s="8">
        <f>IFERROR(VLOOKUP(B134,'[1]DADOS (OCULTAR)'!$Q$3:$S$136,3,0),"")</f>
        <v>9039744002723</v>
      </c>
      <c r="B134" s="9" t="str">
        <f>'[1]TCE - ANEXO III - Preencher'!C143</f>
        <v>HOSPITAL PELÓPIDAS SILVEIRA - CG Nº 017/2022</v>
      </c>
      <c r="C134" s="10"/>
      <c r="D134" s="11" t="str">
        <f>'[1]TCE - ANEXO III - Preencher'!E143</f>
        <v>ANDRE DA SILVA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03/2026</v>
      </c>
      <c r="H134" s="14">
        <f>'[1]TCE - ANEXO III - Preencher'!I143</f>
        <v>0</v>
      </c>
      <c r="I134" s="14">
        <f>'[1]TCE - ANEXO III - Preencher'!J143</f>
        <v>437.98719999999997</v>
      </c>
      <c r="J134" s="14">
        <f>'[1]TCE - ANEXO III - Preencher'!K143</f>
        <v>0</v>
      </c>
      <c r="K134" s="15">
        <f>'[1]TCE - ANEXO III - Preencher'!L143</f>
        <v>214.365516666666</v>
      </c>
      <c r="L134" s="15">
        <f>'[1]TCE - ANEXO III - Preencher'!M143</f>
        <v>3.33</v>
      </c>
      <c r="M134" s="15">
        <f t="shared" si="13"/>
        <v>211.03551666666598</v>
      </c>
      <c r="N134" s="15">
        <f>'[1]TCE - ANEXO III - Preencher'!O143</f>
        <v>4.7699999999999996</v>
      </c>
      <c r="O134" s="15">
        <f>'[1]TCE - ANEXO III - Preencher'!P143</f>
        <v>0</v>
      </c>
      <c r="P134" s="16">
        <f t="shared" si="14"/>
        <v>4.7699999999999996</v>
      </c>
      <c r="Q134" s="15">
        <f>'[1]TCE - ANEXO III - Preencher'!R143</f>
        <v>45.92095503135635</v>
      </c>
      <c r="R134" s="15">
        <f>'[1]TCE - ANEXO III - Preencher'!S143</f>
        <v>0</v>
      </c>
      <c r="S134" s="16">
        <f t="shared" si="15"/>
        <v>45.92095503135635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-</v>
      </c>
      <c r="AB134" s="15">
        <f t="shared" si="12"/>
        <v>699.71367169802227</v>
      </c>
    </row>
    <row r="135" spans="1:28" x14ac:dyDescent="0.25">
      <c r="A135" s="8">
        <f>IFERROR(VLOOKUP(B135,'[1]DADOS (OCULTAR)'!$Q$3:$S$136,3,0),"")</f>
        <v>9039744002723</v>
      </c>
      <c r="B135" s="9" t="str">
        <f>'[1]TCE - ANEXO III - Preencher'!C144</f>
        <v>HOSPITAL PELÓPIDAS SILVEIRA - CG Nº 017/2022</v>
      </c>
      <c r="C135" s="10"/>
      <c r="D135" s="11" t="str">
        <f>'[1]TCE - ANEXO III - Preencher'!E144</f>
        <v>ANDRE FILIPE TAVARES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 t="str">
        <f>IF('[1]TCE - ANEXO III - Preencher'!H144="","",'[1]TCE - ANEXO III - Preencher'!H144)</f>
        <v>03/2026</v>
      </c>
      <c r="H135" s="14">
        <f>'[1]TCE - ANEXO III - Preencher'!I144</f>
        <v>0</v>
      </c>
      <c r="I135" s="14">
        <f>'[1]TCE - ANEXO III - Preencher'!J144</f>
        <v>128.33199999999999</v>
      </c>
      <c r="J135" s="14">
        <f>'[1]TCE - ANEXO III - Preencher'!K144</f>
        <v>0</v>
      </c>
      <c r="K135" s="15">
        <f>'[1]TCE - ANEXO III - Preencher'!L144</f>
        <v>214.365516666666</v>
      </c>
      <c r="L135" s="15">
        <f>'[1]TCE - ANEXO III - Preencher'!M144</f>
        <v>32.42</v>
      </c>
      <c r="M135" s="15">
        <f t="shared" si="13"/>
        <v>181.94551666666598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295.20613948729084</v>
      </c>
      <c r="R135" s="15">
        <f>'[1]TCE - ANEXO III - Preencher'!S144</f>
        <v>97.26</v>
      </c>
      <c r="S135" s="16">
        <f t="shared" si="15"/>
        <v>197.94613948729085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-</v>
      </c>
      <c r="AB135" s="15">
        <f t="shared" si="12"/>
        <v>508.22365615395682</v>
      </c>
    </row>
    <row r="136" spans="1:28" x14ac:dyDescent="0.25">
      <c r="A136" s="8">
        <f>IFERROR(VLOOKUP(B136,'[1]DADOS (OCULTAR)'!$Q$3:$S$136,3,0),"")</f>
        <v>9039744002723</v>
      </c>
      <c r="B136" s="9" t="str">
        <f>'[1]TCE - ANEXO III - Preencher'!C145</f>
        <v>HOSPITAL PELÓPIDAS SILVEIRA - CG Nº 017/2022</v>
      </c>
      <c r="C136" s="10"/>
      <c r="D136" s="11" t="str">
        <f>'[1]TCE - ANEXO III - Preencher'!E145</f>
        <v>ANDRE LUIZ DE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03/2026</v>
      </c>
      <c r="H136" s="14">
        <f>'[1]TCE - ANEXO III - Preencher'!I145</f>
        <v>0</v>
      </c>
      <c r="I136" s="14">
        <f>'[1]TCE - ANEXO III - Preencher'!J145</f>
        <v>273.96719999999999</v>
      </c>
      <c r="J136" s="14">
        <f>'[1]TCE - ANEXO III - Preencher'!K145</f>
        <v>0</v>
      </c>
      <c r="K136" s="15">
        <f>'[1]TCE - ANEXO III - Preencher'!L145</f>
        <v>214.365516666666</v>
      </c>
      <c r="L136" s="15">
        <f>'[1]TCE - ANEXO III - Preencher'!M145</f>
        <v>32.42</v>
      </c>
      <c r="M136" s="15">
        <f t="shared" si="13"/>
        <v>181.94551666666598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>-</v>
      </c>
      <c r="AB136" s="15">
        <f t="shared" si="12"/>
        <v>458.18271666666595</v>
      </c>
    </row>
    <row r="137" spans="1:28" x14ac:dyDescent="0.25">
      <c r="A137" s="8">
        <f>IFERROR(VLOOKUP(B137,'[1]DADOS (OCULTAR)'!$Q$3:$S$136,3,0),"")</f>
        <v>9039744002723</v>
      </c>
      <c r="B137" s="9" t="str">
        <f>'[1]TCE - ANEXO III - Preencher'!C146</f>
        <v>HOSPITAL PELÓPIDAS SILVEIRA - CG Nº 017/2022</v>
      </c>
      <c r="C137" s="10"/>
      <c r="D137" s="11" t="str">
        <f>'[1]TCE - ANEXO III - Preencher'!E146</f>
        <v>ANDRE LUIZ FERREIRA DE BARROS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5151-10</v>
      </c>
      <c r="G137" s="13" t="str">
        <f>IF('[1]TCE - ANEXO III - Preencher'!H146="","",'[1]TCE - ANEXO III - Preencher'!H146)</f>
        <v>03/2026</v>
      </c>
      <c r="H137" s="14">
        <f>'[1]TCE - ANEXO III - Preencher'!I146</f>
        <v>0</v>
      </c>
      <c r="I137" s="14">
        <f>'[1]TCE - ANEXO III - Preencher'!J146</f>
        <v>174.10159999999999</v>
      </c>
      <c r="J137" s="14">
        <f>'[1]TCE - ANEXO III - Preencher'!K146</f>
        <v>0</v>
      </c>
      <c r="K137" s="15">
        <f>'[1]TCE - ANEXO III - Preencher'!L146</f>
        <v>214.365516666666</v>
      </c>
      <c r="L137" s="15">
        <f>'[1]TCE - ANEXO III - Preencher'!M146</f>
        <v>32.42</v>
      </c>
      <c r="M137" s="15">
        <f t="shared" si="13"/>
        <v>181.94551666666598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147.60306974364542</v>
      </c>
      <c r="R137" s="15">
        <f>'[1]TCE - ANEXO III - Preencher'!S146</f>
        <v>97.26</v>
      </c>
      <c r="S137" s="16">
        <f t="shared" si="15"/>
        <v>50.343069743645415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>-</v>
      </c>
      <c r="AB137" s="15">
        <f t="shared" si="12"/>
        <v>406.39018641031134</v>
      </c>
    </row>
    <row r="138" spans="1:28" x14ac:dyDescent="0.25">
      <c r="A138" s="8">
        <f>IFERROR(VLOOKUP(B138,'[1]DADOS (OCULTAR)'!$Q$3:$S$136,3,0),"")</f>
        <v>9039744002723</v>
      </c>
      <c r="B138" s="9" t="str">
        <f>'[1]TCE - ANEXO III - Preencher'!C147</f>
        <v>HOSPITAL PELÓPIDAS SILVEIRA - CG Nº 017/2022</v>
      </c>
      <c r="C138" s="10"/>
      <c r="D138" s="11" t="str">
        <f>'[1]TCE - ANEXO III - Preencher'!E147</f>
        <v>ANDRE LUIZ MEDEIROS SOUTO MAIOR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1422-05</v>
      </c>
      <c r="G138" s="13" t="str">
        <f>IF('[1]TCE - ANEXO III - Preencher'!H147="","",'[1]TCE - ANEXO III - Preencher'!H147)</f>
        <v>03/2026</v>
      </c>
      <c r="H138" s="14">
        <f>'[1]TCE - ANEXO III - Preencher'!I147</f>
        <v>0</v>
      </c>
      <c r="I138" s="14">
        <f>'[1]TCE - ANEXO III - Preencher'!J147</f>
        <v>364.68239999999997</v>
      </c>
      <c r="J138" s="14">
        <f>'[1]TCE - ANEXO III - Preencher'!K147</f>
        <v>0</v>
      </c>
      <c r="K138" s="15">
        <f>'[1]TCE - ANEXO III - Preencher'!L147</f>
        <v>214.365516666666</v>
      </c>
      <c r="L138" s="15">
        <f>'[1]TCE - ANEXO III - Preencher'!M147</f>
        <v>44</v>
      </c>
      <c r="M138" s="15">
        <f t="shared" si="13"/>
        <v>170.365516666666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-</v>
      </c>
      <c r="AB138" s="15">
        <f t="shared" si="12"/>
        <v>535.04791666666597</v>
      </c>
    </row>
    <row r="139" spans="1:28" x14ac:dyDescent="0.25">
      <c r="A139" s="8">
        <f>IFERROR(VLOOKUP(B139,'[1]DADOS (OCULTAR)'!$Q$3:$S$136,3,0),"")</f>
        <v>9039744002723</v>
      </c>
      <c r="B139" s="9" t="str">
        <f>'[1]TCE - ANEXO III - Preencher'!C148</f>
        <v>HOSPITAL PELÓPIDAS SILVEIRA - CG Nº 017/2022</v>
      </c>
      <c r="C139" s="10"/>
      <c r="D139" s="11" t="str">
        <f>'[1]TCE - ANEXO III - Preencher'!E148</f>
        <v>ANDRE MOACIR COSTA DA HORA BARBOSA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 t="str">
        <f>IF('[1]TCE - ANEXO III - Preencher'!H148="","",'[1]TCE - ANEXO III - Preencher'!H148)</f>
        <v>03/2026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-</v>
      </c>
      <c r="AB139" s="15">
        <f t="shared" si="12"/>
        <v>0</v>
      </c>
    </row>
    <row r="140" spans="1:28" x14ac:dyDescent="0.25">
      <c r="A140" s="8">
        <f>IFERROR(VLOOKUP(B140,'[1]DADOS (OCULTAR)'!$Q$3:$S$136,3,0),"")</f>
        <v>9039744002723</v>
      </c>
      <c r="B140" s="9" t="str">
        <f>'[1]TCE - ANEXO III - Preencher'!C149</f>
        <v>HOSPITAL PELÓPIDAS SILVEIRA - CG Nº 017/2022</v>
      </c>
      <c r="C140" s="10"/>
      <c r="D140" s="11" t="str">
        <f>'[1]TCE - ANEXO III - Preencher'!E149</f>
        <v>ANDREA BRITO SILVA SEVERO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03/2026</v>
      </c>
      <c r="H140" s="14">
        <f>'[1]TCE - ANEXO III - Preencher'!I149</f>
        <v>0</v>
      </c>
      <c r="I140" s="14">
        <f>'[1]TCE - ANEXO III - Preencher'!J149</f>
        <v>426.8064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4.7699999999999996</v>
      </c>
      <c r="O140" s="15">
        <f>'[1]TCE - ANEXO III - Preencher'!P149</f>
        <v>0</v>
      </c>
      <c r="P140" s="16">
        <f t="shared" si="14"/>
        <v>4.7699999999999996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-</v>
      </c>
      <c r="AB140" s="15">
        <f t="shared" si="12"/>
        <v>431.57639999999998</v>
      </c>
    </row>
    <row r="141" spans="1:28" x14ac:dyDescent="0.25">
      <c r="A141" s="8">
        <f>IFERROR(VLOOKUP(B141,'[1]DADOS (OCULTAR)'!$Q$3:$S$136,3,0),"")</f>
        <v>9039744002723</v>
      </c>
      <c r="B141" s="9" t="str">
        <f>'[1]TCE - ANEXO III - Preencher'!C150</f>
        <v>HOSPITAL PELÓPIDAS SILVEIRA - CG Nº 017/2022</v>
      </c>
      <c r="C141" s="10"/>
      <c r="D141" s="11" t="str">
        <f>'[1]TCE - ANEXO III - Preencher'!E150</f>
        <v>ANDREA CLAUDIA MOREIRA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5143-20</v>
      </c>
      <c r="G141" s="13" t="str">
        <f>IF('[1]TCE - ANEXO III - Preencher'!H150="","",'[1]TCE - ANEXO III - Preencher'!H150)</f>
        <v>03/2026</v>
      </c>
      <c r="H141" s="14">
        <f>'[1]TCE - ANEXO III - Preencher'!I150</f>
        <v>0</v>
      </c>
      <c r="I141" s="14">
        <f>'[1]TCE - ANEXO III - Preencher'!J150</f>
        <v>177.4256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138.37787788466758</v>
      </c>
      <c r="R141" s="15">
        <f>'[1]TCE - ANEXO III - Preencher'!S150</f>
        <v>97.26</v>
      </c>
      <c r="S141" s="16">
        <f t="shared" si="15"/>
        <v>41.117877884667578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-</v>
      </c>
      <c r="AB141" s="15">
        <f t="shared" si="12"/>
        <v>218.5434778846676</v>
      </c>
    </row>
    <row r="142" spans="1:28" x14ac:dyDescent="0.25">
      <c r="A142" s="8">
        <f>IFERROR(VLOOKUP(B142,'[1]DADOS (OCULTAR)'!$Q$3:$S$136,3,0),"")</f>
        <v>9039744002723</v>
      </c>
      <c r="B142" s="9" t="str">
        <f>'[1]TCE - ANEXO III - Preencher'!C151</f>
        <v>HOSPITAL PELÓPIDAS SILVEIRA - CG Nº 017/2022</v>
      </c>
      <c r="C142" s="10"/>
      <c r="D142" s="11" t="str">
        <f>'[1]TCE - ANEXO III - Preencher'!E151</f>
        <v>ANDREA LUCIA NASCIMENTO DE SANTANA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5211-30</v>
      </c>
      <c r="G142" s="13" t="str">
        <f>IF('[1]TCE - ANEXO III - Preencher'!H151="","",'[1]TCE - ANEXO III - Preencher'!H151)</f>
        <v>03/2026</v>
      </c>
      <c r="H142" s="14">
        <f>'[1]TCE - ANEXO III - Preencher'!I151</f>
        <v>0</v>
      </c>
      <c r="I142" s="14">
        <f>'[1]TCE - ANEXO III - Preencher'!J151</f>
        <v>158.5992</v>
      </c>
      <c r="J142" s="14">
        <f>'[1]TCE - ANEXO III - Preencher'!K151</f>
        <v>0</v>
      </c>
      <c r="K142" s="15">
        <f>'[1]TCE - ANEXO III - Preencher'!L151</f>
        <v>214.365516666666</v>
      </c>
      <c r="L142" s="15">
        <f>'[1]TCE - ANEXO III - Preencher'!M151</f>
        <v>35.479999999999997</v>
      </c>
      <c r="M142" s="15">
        <f t="shared" si="13"/>
        <v>178.88551666666601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295.20613948729084</v>
      </c>
      <c r="R142" s="15">
        <f>'[1]TCE - ANEXO III - Preencher'!S151</f>
        <v>106.44</v>
      </c>
      <c r="S142" s="16">
        <f t="shared" si="15"/>
        <v>188.76613948729084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>-</v>
      </c>
      <c r="AB142" s="15">
        <f t="shared" si="12"/>
        <v>526.25085615395687</v>
      </c>
    </row>
    <row r="143" spans="1:28" x14ac:dyDescent="0.25">
      <c r="A143" s="8">
        <f>IFERROR(VLOOKUP(B143,'[1]DADOS (OCULTAR)'!$Q$3:$S$136,3,0),"")</f>
        <v>9039744002723</v>
      </c>
      <c r="B143" s="9" t="str">
        <f>'[1]TCE - ANEXO III - Preencher'!C152</f>
        <v>HOSPITAL PELÓPIDAS SILVEIRA - CG Nº 017/2022</v>
      </c>
      <c r="C143" s="10"/>
      <c r="D143" s="11" t="str">
        <f>'[1]TCE - ANEXO III - Preencher'!E152</f>
        <v>ANDREA PATRICIA SANTOS PEREIRA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03/2026</v>
      </c>
      <c r="H143" s="14">
        <f>'[1]TCE - ANEXO III - Preencher'!I152</f>
        <v>0</v>
      </c>
      <c r="I143" s="14">
        <f>'[1]TCE - ANEXO III - Preencher'!J152</f>
        <v>301.072</v>
      </c>
      <c r="J143" s="14">
        <f>'[1]TCE - ANEXO III - Preencher'!K152</f>
        <v>0</v>
      </c>
      <c r="K143" s="15">
        <f>'[1]TCE - ANEXO III - Preencher'!L152</f>
        <v>214.365516666666</v>
      </c>
      <c r="L143" s="15">
        <f>'[1]TCE - ANEXO III - Preencher'!M152</f>
        <v>32.42</v>
      </c>
      <c r="M143" s="15">
        <f t="shared" si="13"/>
        <v>181.94551666666598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276.75575576933517</v>
      </c>
      <c r="R143" s="15">
        <f>'[1]TCE - ANEXO III - Preencher'!S152</f>
        <v>90.78</v>
      </c>
      <c r="S143" s="16">
        <f t="shared" si="15"/>
        <v>185.97575576933517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-</v>
      </c>
      <c r="AB143" s="15">
        <f t="shared" si="12"/>
        <v>671.2632724360011</v>
      </c>
    </row>
    <row r="144" spans="1:28" x14ac:dyDescent="0.25">
      <c r="A144" s="8">
        <f>IFERROR(VLOOKUP(B144,'[1]DADOS (OCULTAR)'!$Q$3:$S$136,3,0),"")</f>
        <v>9039744002723</v>
      </c>
      <c r="B144" s="9" t="str">
        <f>'[1]TCE - ANEXO III - Preencher'!C153</f>
        <v>HOSPITAL PELÓPIDAS SILVEIRA - CG Nº 017/2022</v>
      </c>
      <c r="C144" s="10"/>
      <c r="D144" s="11" t="str">
        <f>'[1]TCE - ANEXO III - Preencher'!E153</f>
        <v>ANDREA SEVERO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 t="str">
        <f>IF('[1]TCE - ANEXO III - Preencher'!H153="","",'[1]TCE - ANEXO III - Preencher'!H153)</f>
        <v>03/2026</v>
      </c>
      <c r="H144" s="14">
        <f>'[1]TCE - ANEXO III - Preencher'!I153</f>
        <v>0</v>
      </c>
      <c r="I144" s="14">
        <f>'[1]TCE - ANEXO III - Preencher'!J153</f>
        <v>268.29759999999999</v>
      </c>
      <c r="J144" s="14">
        <f>'[1]TCE - ANEXO III - Preencher'!K153</f>
        <v>0</v>
      </c>
      <c r="K144" s="15">
        <f>'[1]TCE - ANEXO III - Preencher'!L153</f>
        <v>214.365516666666</v>
      </c>
      <c r="L144" s="15">
        <f>'[1]TCE - ANEXO III - Preencher'!M153</f>
        <v>32.42</v>
      </c>
      <c r="M144" s="15">
        <f t="shared" si="13"/>
        <v>181.94551666666598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138.37787788466758</v>
      </c>
      <c r="R144" s="15">
        <f>'[1]TCE - ANEXO III - Preencher'!S153</f>
        <v>97.26</v>
      </c>
      <c r="S144" s="16">
        <f t="shared" si="15"/>
        <v>41.117877884667578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-</v>
      </c>
      <c r="AB144" s="15">
        <f t="shared" si="12"/>
        <v>491.36099455133353</v>
      </c>
    </row>
    <row r="145" spans="1:28" x14ac:dyDescent="0.25">
      <c r="A145" s="8">
        <f>IFERROR(VLOOKUP(B145,'[1]DADOS (OCULTAR)'!$Q$3:$S$136,3,0),"")</f>
        <v>9039744002723</v>
      </c>
      <c r="B145" s="9" t="str">
        <f>'[1]TCE - ANEXO III - Preencher'!C154</f>
        <v>HOSPITAL PELÓPIDAS SILVEIRA - CG Nº 017/2022</v>
      </c>
      <c r="C145" s="10"/>
      <c r="D145" s="11" t="str">
        <f>'[1]TCE - ANEXO III - Preencher'!E154</f>
        <v>ANDREI LUIZ SALES TEIXEIRA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03/2026</v>
      </c>
      <c r="H145" s="14">
        <f>'[1]TCE - ANEXO III - Preencher'!I154</f>
        <v>0</v>
      </c>
      <c r="I145" s="14">
        <f>'[1]TCE - ANEXO III - Preencher'!J154</f>
        <v>564.97839999999997</v>
      </c>
      <c r="J145" s="14">
        <f>'[1]TCE - ANEXO III - Preencher'!K154</f>
        <v>0</v>
      </c>
      <c r="K145" s="15">
        <f>'[1]TCE - ANEXO III - Preencher'!L154</f>
        <v>214.365516666666</v>
      </c>
      <c r="L145" s="15">
        <f>'[1]TCE - ANEXO III - Preencher'!M154</f>
        <v>3.06</v>
      </c>
      <c r="M145" s="15">
        <f t="shared" si="13"/>
        <v>211.30551666666599</v>
      </c>
      <c r="N145" s="15">
        <f>'[1]TCE - ANEXO III - Preencher'!O154</f>
        <v>4.7699999999999996</v>
      </c>
      <c r="O145" s="15">
        <f>'[1]TCE - ANEXO III - Preencher'!P154</f>
        <v>0</v>
      </c>
      <c r="P145" s="16">
        <f t="shared" si="14"/>
        <v>4.7699999999999996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>-</v>
      </c>
      <c r="AB145" s="15">
        <f t="shared" si="12"/>
        <v>781.05391666666594</v>
      </c>
    </row>
    <row r="146" spans="1:28" x14ac:dyDescent="0.25">
      <c r="A146" s="8">
        <f>IFERROR(VLOOKUP(B146,'[1]DADOS (OCULTAR)'!$Q$3:$S$136,3,0),"")</f>
        <v>9039744002723</v>
      </c>
      <c r="B146" s="9" t="str">
        <f>'[1]TCE - ANEXO III - Preencher'!C155</f>
        <v>HOSPITAL PELÓPIDAS SILVEIRA - CG Nº 017/2022</v>
      </c>
      <c r="C146" s="10"/>
      <c r="D146" s="11" t="str">
        <f>'[1]TCE - ANEXO III - Preencher'!E155</f>
        <v>ANDREIA JANINE ABOIM DO REGO LOBAO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2237-10</v>
      </c>
      <c r="G146" s="13" t="str">
        <f>IF('[1]TCE - ANEXO III - Preencher'!H155="","",'[1]TCE - ANEXO III - Preencher'!H155)</f>
        <v>03/2026</v>
      </c>
      <c r="H146" s="14">
        <f>'[1]TCE - ANEXO III - Preencher'!I155</f>
        <v>0</v>
      </c>
      <c r="I146" s="14">
        <f>'[1]TCE - ANEXO III - Preencher'!J155</f>
        <v>389.33760000000001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-</v>
      </c>
      <c r="AB146" s="15">
        <f t="shared" si="12"/>
        <v>391.60759999999999</v>
      </c>
    </row>
    <row r="147" spans="1:28" x14ac:dyDescent="0.25">
      <c r="A147" s="8">
        <f>IFERROR(VLOOKUP(B147,'[1]DADOS (OCULTAR)'!$Q$3:$S$136,3,0),"")</f>
        <v>9039744002723</v>
      </c>
      <c r="B147" s="9" t="str">
        <f>'[1]TCE - ANEXO III - Preencher'!C156</f>
        <v>HOSPITAL PELÓPIDAS SILVEIRA - CG Nº 017/2022</v>
      </c>
      <c r="C147" s="10"/>
      <c r="D147" s="11" t="str">
        <f>'[1]TCE - ANEXO III - Preencher'!E156</f>
        <v>ANDREIA MARINA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03/2026</v>
      </c>
      <c r="H147" s="14">
        <f>'[1]TCE - ANEXO III - Preencher'!I156</f>
        <v>0</v>
      </c>
      <c r="I147" s="14">
        <f>'[1]TCE - ANEXO III - Preencher'!J156</f>
        <v>289.22000000000003</v>
      </c>
      <c r="J147" s="14">
        <f>'[1]TCE - ANEXO III - Preencher'!K156</f>
        <v>0</v>
      </c>
      <c r="K147" s="15">
        <f>'[1]TCE - ANEXO III - Preencher'!L156</f>
        <v>214.365516666666</v>
      </c>
      <c r="L147" s="15">
        <f>'[1]TCE - ANEXO III - Preencher'!M156</f>
        <v>32.42</v>
      </c>
      <c r="M147" s="15">
        <f t="shared" si="13"/>
        <v>181.94551666666598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0</v>
      </c>
      <c r="R147" s="15">
        <f>'[1]TCE - ANEXO III - Preencher'!S156</f>
        <v>87.53</v>
      </c>
      <c r="S147" s="16">
        <f t="shared" si="15"/>
        <v>-87.53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-</v>
      </c>
      <c r="AB147" s="15">
        <f t="shared" si="12"/>
        <v>385.90551666666602</v>
      </c>
    </row>
    <row r="148" spans="1:28" x14ac:dyDescent="0.25">
      <c r="A148" s="8">
        <f>IFERROR(VLOOKUP(B148,'[1]DADOS (OCULTAR)'!$Q$3:$S$136,3,0),"")</f>
        <v>9039744002723</v>
      </c>
      <c r="B148" s="9" t="str">
        <f>'[1]TCE - ANEXO III - Preencher'!C157</f>
        <v>HOSPITAL PELÓPIDAS SILVEIRA - CG Nº 017/2022</v>
      </c>
      <c r="C148" s="10"/>
      <c r="D148" s="11" t="str">
        <f>'[1]TCE - ANEXO III - Preencher'!E157</f>
        <v>ANDREINA ALVES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03/2026</v>
      </c>
      <c r="H148" s="14">
        <f>'[1]TCE - ANEXO III - Preencher'!I157</f>
        <v>0</v>
      </c>
      <c r="I148" s="14">
        <f>'[1]TCE - ANEXO III - Preencher'!J157</f>
        <v>294.8064</v>
      </c>
      <c r="J148" s="14">
        <f>'[1]TCE - ANEXO III - Preencher'!K157</f>
        <v>0</v>
      </c>
      <c r="K148" s="15">
        <f>'[1]TCE - ANEXO III - Preencher'!L157</f>
        <v>214.365516666666</v>
      </c>
      <c r="L148" s="15">
        <f>'[1]TCE - ANEXO III - Preencher'!M157</f>
        <v>32.42</v>
      </c>
      <c r="M148" s="15">
        <f t="shared" si="13"/>
        <v>181.94551666666598</v>
      </c>
      <c r="N148" s="15">
        <f>'[1]TCE - ANEXO III - Preencher'!O157</f>
        <v>2.27</v>
      </c>
      <c r="O148" s="15">
        <f>'[1]TCE - ANEXO III - Preencher'!P157</f>
        <v>0</v>
      </c>
      <c r="P148" s="16">
        <f t="shared" si="14"/>
        <v>2.27</v>
      </c>
      <c r="Q148" s="15">
        <f>'[1]TCE - ANEXO III - Preencher'!R157</f>
        <v>147.60306974364542</v>
      </c>
      <c r="R148" s="15">
        <f>'[1]TCE - ANEXO III - Preencher'!S157</f>
        <v>97.26</v>
      </c>
      <c r="S148" s="16">
        <f t="shared" si="15"/>
        <v>50.343069743645415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>-</v>
      </c>
      <c r="AB148" s="15">
        <f t="shared" si="12"/>
        <v>529.36498641031142</v>
      </c>
    </row>
    <row r="149" spans="1:28" x14ac:dyDescent="0.25">
      <c r="A149" s="8">
        <f>IFERROR(VLOOKUP(B149,'[1]DADOS (OCULTAR)'!$Q$3:$S$136,3,0),"")</f>
        <v>9039744002723</v>
      </c>
      <c r="B149" s="9" t="str">
        <f>'[1]TCE - ANEXO III - Preencher'!C158</f>
        <v>HOSPITAL PELÓPIDAS SILVEIRA - CG Nº 017/2022</v>
      </c>
      <c r="C149" s="10"/>
      <c r="D149" s="11" t="str">
        <f>'[1]TCE - ANEXO III - Preencher'!E158</f>
        <v>ANDRESA CRISTINA DA SILVA EVANGELISTA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03/2026</v>
      </c>
      <c r="H149" s="14">
        <f>'[1]TCE - ANEXO III - Preencher'!I158</f>
        <v>0</v>
      </c>
      <c r="I149" s="14">
        <f>'[1]TCE - ANEXO III - Preencher'!J158</f>
        <v>282.83999999999997</v>
      </c>
      <c r="J149" s="14">
        <f>'[1]TCE - ANEXO III - Preencher'!K158</f>
        <v>0</v>
      </c>
      <c r="K149" s="15">
        <f>'[1]TCE - ANEXO III - Preencher'!L158</f>
        <v>214.365516666666</v>
      </c>
      <c r="L149" s="15">
        <f>'[1]TCE - ANEXO III - Preencher'!M158</f>
        <v>32.42</v>
      </c>
      <c r="M149" s="15">
        <f t="shared" si="13"/>
        <v>181.94551666666598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24.190503096875222</v>
      </c>
      <c r="R149" s="15">
        <f>'[1]TCE - ANEXO III - Preencher'!S158</f>
        <v>0</v>
      </c>
      <c r="S149" s="16">
        <f t="shared" si="15"/>
        <v>24.190503096875222</v>
      </c>
      <c r="T149" s="15">
        <f>'[1]TCE - ANEXO III - Preencher'!U158</f>
        <v>81.02</v>
      </c>
      <c r="U149" s="15">
        <f>'[1]TCE - ANEXO III - Preencher'!V158</f>
        <v>0</v>
      </c>
      <c r="V149" s="16">
        <f t="shared" si="16"/>
        <v>81.02</v>
      </c>
      <c r="W149" s="17" t="str">
        <f>IF('[1]TCE - ANEXO III - Preencher'!X158="","",'[1]TCE - ANEXO III - Preencher'!X158)</f>
        <v>Auxílio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>-</v>
      </c>
      <c r="AB149" s="15">
        <f t="shared" si="12"/>
        <v>572.26601976354118</v>
      </c>
    </row>
    <row r="150" spans="1:28" x14ac:dyDescent="0.25">
      <c r="A150" s="8">
        <f>IFERROR(VLOOKUP(B150,'[1]DADOS (OCULTAR)'!$Q$3:$S$136,3,0),"")</f>
        <v>9039744002723</v>
      </c>
      <c r="B150" s="9" t="str">
        <f>'[1]TCE - ANEXO III - Preencher'!C159</f>
        <v>HOSPITAL PELÓPIDAS SILVEIRA - CG Nº 017/2022</v>
      </c>
      <c r="C150" s="10"/>
      <c r="D150" s="11" t="str">
        <f>'[1]TCE - ANEXO III - Preencher'!E159</f>
        <v>ANDRESA DE OLIVEIRA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03/2026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>-</v>
      </c>
      <c r="AB150" s="15">
        <f t="shared" si="12"/>
        <v>0</v>
      </c>
    </row>
    <row r="151" spans="1:28" x14ac:dyDescent="0.25">
      <c r="A151" s="8">
        <f>IFERROR(VLOOKUP(B151,'[1]DADOS (OCULTAR)'!$Q$3:$S$136,3,0),"")</f>
        <v>9039744002723</v>
      </c>
      <c r="B151" s="9" t="str">
        <f>'[1]TCE - ANEXO III - Preencher'!C160</f>
        <v>HOSPITAL PELÓPIDAS SILVEIRA - CG Nº 017/2022</v>
      </c>
      <c r="C151" s="10"/>
      <c r="D151" s="11" t="str">
        <f>'[1]TCE - ANEXO III - Preencher'!E160</f>
        <v>ANDREZA CARVALHO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03/2026</v>
      </c>
      <c r="H151" s="14">
        <f>'[1]TCE - ANEXO III - Preencher'!I160</f>
        <v>0</v>
      </c>
      <c r="I151" s="14">
        <f>'[1]TCE - ANEXO III - Preencher'!J160</f>
        <v>450.84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>-</v>
      </c>
      <c r="AB151" s="15">
        <f t="shared" si="12"/>
        <v>453.10999999999996</v>
      </c>
    </row>
    <row r="152" spans="1:28" x14ac:dyDescent="0.25">
      <c r="A152" s="8">
        <f>IFERROR(VLOOKUP(B152,'[1]DADOS (OCULTAR)'!$Q$3:$S$136,3,0),"")</f>
        <v>9039744002723</v>
      </c>
      <c r="B152" s="9" t="str">
        <f>'[1]TCE - ANEXO III - Preencher'!C161</f>
        <v>HOSPITAL PELÓPIDAS SILVEIRA - CG Nº 017/2022</v>
      </c>
      <c r="C152" s="10"/>
      <c r="D152" s="11" t="str">
        <f>'[1]TCE - ANEXO III - Preencher'!E161</f>
        <v>ANDREZA DA CUNHA ROCHA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2516-05</v>
      </c>
      <c r="G152" s="13" t="str">
        <f>IF('[1]TCE - ANEXO III - Preencher'!H161="","",'[1]TCE - ANEXO III - Preencher'!H161)</f>
        <v>03/2026</v>
      </c>
      <c r="H152" s="14">
        <f>'[1]TCE - ANEXO III - Preencher'!I161</f>
        <v>0</v>
      </c>
      <c r="I152" s="14">
        <f>'[1]TCE - ANEXO III - Preencher'!J161</f>
        <v>288.11279999999999</v>
      </c>
      <c r="J152" s="14">
        <f>'[1]TCE - ANEXO III - Preencher'!K161</f>
        <v>0</v>
      </c>
      <c r="K152" s="15">
        <f>'[1]TCE - ANEXO III - Preencher'!L161</f>
        <v>214.365516666666</v>
      </c>
      <c r="L152" s="15">
        <f>'[1]TCE - ANEXO III - Preencher'!M161</f>
        <v>44</v>
      </c>
      <c r="M152" s="15">
        <f t="shared" si="13"/>
        <v>170.365516666666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65.806368594041913</v>
      </c>
      <c r="R152" s="15">
        <f>'[1]TCE - ANEXO III - Preencher'!S161</f>
        <v>0</v>
      </c>
      <c r="S152" s="16">
        <f t="shared" si="15"/>
        <v>65.806368594041913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>-</v>
      </c>
      <c r="AB152" s="15">
        <f t="shared" si="12"/>
        <v>524.28468526070787</v>
      </c>
    </row>
    <row r="153" spans="1:28" x14ac:dyDescent="0.25">
      <c r="A153" s="8">
        <f>IFERROR(VLOOKUP(B153,'[1]DADOS (OCULTAR)'!$Q$3:$S$136,3,0),"")</f>
        <v>9039744002723</v>
      </c>
      <c r="B153" s="9" t="str">
        <f>'[1]TCE - ANEXO III - Preencher'!C162</f>
        <v>HOSPITAL PELÓPIDAS SILVEIRA - CG Nº 017/2022</v>
      </c>
      <c r="C153" s="10"/>
      <c r="D153" s="11" t="str">
        <f>'[1]TCE - ANEXO III - Preencher'!E162</f>
        <v>ANDREZA SANTOS DE ARRUDA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03/2026</v>
      </c>
      <c r="H153" s="14">
        <f>'[1]TCE - ANEXO III - Preencher'!I162</f>
        <v>0</v>
      </c>
      <c r="I153" s="14">
        <f>'[1]TCE - ANEXO III - Preencher'!J162</f>
        <v>428.66640000000001</v>
      </c>
      <c r="J153" s="14">
        <f>'[1]TCE - ANEXO III - Preencher'!K162</f>
        <v>0</v>
      </c>
      <c r="K153" s="15">
        <f>'[1]TCE - ANEXO III - Preencher'!L162</f>
        <v>214.365516666666</v>
      </c>
      <c r="L153" s="15">
        <f>'[1]TCE - ANEXO III - Preencher'!M162</f>
        <v>3.59</v>
      </c>
      <c r="M153" s="15">
        <f t="shared" si="13"/>
        <v>210.77551666666599</v>
      </c>
      <c r="N153" s="15">
        <f>'[1]TCE - ANEXO III - Preencher'!O162</f>
        <v>4.7699999999999996</v>
      </c>
      <c r="O153" s="15">
        <f>'[1]TCE - ANEXO III - Preencher'!P162</f>
        <v>0</v>
      </c>
      <c r="P153" s="16">
        <f t="shared" si="14"/>
        <v>4.7699999999999996</v>
      </c>
      <c r="Q153" s="15">
        <f>'[1]TCE - ANEXO III - Preencher'!R162</f>
        <v>0</v>
      </c>
      <c r="R153" s="15">
        <f>'[1]TCE - ANEXO III - Preencher'!S162</f>
        <v>143.65</v>
      </c>
      <c r="S153" s="16">
        <f t="shared" si="15"/>
        <v>-143.65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-</v>
      </c>
      <c r="AB153" s="15">
        <f t="shared" si="12"/>
        <v>500.56191666666598</v>
      </c>
    </row>
    <row r="154" spans="1:28" x14ac:dyDescent="0.25">
      <c r="A154" s="8">
        <f>IFERROR(VLOOKUP(B154,'[1]DADOS (OCULTAR)'!$Q$3:$S$136,3,0),"")</f>
        <v>9039744002723</v>
      </c>
      <c r="B154" s="9" t="str">
        <f>'[1]TCE - ANEXO III - Preencher'!C163</f>
        <v>HOSPITAL PELÓPIDAS SILVEIRA - CG Nº 017/2022</v>
      </c>
      <c r="C154" s="10"/>
      <c r="D154" s="11" t="str">
        <f>'[1]TCE - ANEXO III - Preencher'!E163</f>
        <v>ANE CATARINA DE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2516-05</v>
      </c>
      <c r="G154" s="13" t="str">
        <f>IF('[1]TCE - ANEXO III - Preencher'!H163="","",'[1]TCE - ANEXO III - Preencher'!H163)</f>
        <v>03/2026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>-</v>
      </c>
      <c r="AB154" s="15">
        <f t="shared" si="12"/>
        <v>0</v>
      </c>
    </row>
    <row r="155" spans="1:28" x14ac:dyDescent="0.25">
      <c r="A155" s="8">
        <f>IFERROR(VLOOKUP(B155,'[1]DADOS (OCULTAR)'!$Q$3:$S$136,3,0),"")</f>
        <v>9039744002723</v>
      </c>
      <c r="B155" s="9" t="str">
        <f>'[1]TCE - ANEXO III - Preencher'!C164</f>
        <v>HOSPITAL PELÓPIDAS SILVEIRA - CG Nº 017/2022</v>
      </c>
      <c r="C155" s="10"/>
      <c r="D155" s="11" t="str">
        <f>'[1]TCE - ANEXO III - Preencher'!E164</f>
        <v>ANGELA ROBERTA LESSA DE ANDRADE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1426-05</v>
      </c>
      <c r="G155" s="13" t="str">
        <f>IF('[1]TCE - ANEXO III - Preencher'!H164="","",'[1]TCE - ANEXO III - Preencher'!H164)</f>
        <v>03/2026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-</v>
      </c>
      <c r="AB155" s="15">
        <f t="shared" si="12"/>
        <v>0</v>
      </c>
    </row>
    <row r="156" spans="1:28" x14ac:dyDescent="0.25">
      <c r="A156" s="8">
        <f>IFERROR(VLOOKUP(B156,'[1]DADOS (OCULTAR)'!$Q$3:$S$136,3,0),"")</f>
        <v>9039744002723</v>
      </c>
      <c r="B156" s="9" t="str">
        <f>'[1]TCE - ANEXO III - Preencher'!C165</f>
        <v>HOSPITAL PELÓPIDAS SILVEIRA - CG Nº 017/2022</v>
      </c>
      <c r="C156" s="10"/>
      <c r="D156" s="11" t="str">
        <f>'[1]TCE - ANEXO III - Preencher'!E165</f>
        <v>ANGELE SANTOS PEDROSA PINHEIRO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 t="str">
        <f>IF('[1]TCE - ANEXO III - Preencher'!H165="","",'[1]TCE - ANEXO III - Preencher'!H165)</f>
        <v>03/2026</v>
      </c>
      <c r="H156" s="14">
        <f>'[1]TCE - ANEXO III - Preencher'!I165</f>
        <v>0</v>
      </c>
      <c r="I156" s="14">
        <f>'[1]TCE - ANEXO III - Preencher'!J165</f>
        <v>483.34879999999998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>-</v>
      </c>
      <c r="AB156" s="15">
        <f t="shared" si="12"/>
        <v>485.61879999999996</v>
      </c>
    </row>
    <row r="157" spans="1:28" x14ac:dyDescent="0.25">
      <c r="A157" s="8">
        <f>IFERROR(VLOOKUP(B157,'[1]DADOS (OCULTAR)'!$Q$3:$S$136,3,0),"")</f>
        <v>9039744002723</v>
      </c>
      <c r="B157" s="9" t="str">
        <f>'[1]TCE - ANEXO III - Preencher'!C166</f>
        <v>HOSPITAL PELÓPIDAS SILVEIRA - CG Nº 017/2022</v>
      </c>
      <c r="C157" s="10"/>
      <c r="D157" s="11" t="str">
        <f>'[1]TCE - ANEXO III - Preencher'!E166</f>
        <v>ANNA BEATRIZ SANTOS DE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 t="str">
        <f>IF('[1]TCE - ANEXO III - Preencher'!H166="","",'[1]TCE - ANEXO III - Preencher'!H166)</f>
        <v>03/2026</v>
      </c>
      <c r="H157" s="14">
        <f>'[1]TCE - ANEXO III - Preencher'!I166</f>
        <v>0</v>
      </c>
      <c r="I157" s="14">
        <f>'[1]TCE - ANEXO III - Preencher'!J166</f>
        <v>146.85679999999999</v>
      </c>
      <c r="J157" s="14">
        <f>'[1]TCE - ANEXO III - Preencher'!K166</f>
        <v>0</v>
      </c>
      <c r="K157" s="15">
        <f>'[1]TCE - ANEXO III - Preencher'!L166</f>
        <v>214.365516666666</v>
      </c>
      <c r="L157" s="15">
        <f>'[1]TCE - ANEXO III - Preencher'!M166</f>
        <v>35.479999999999997</v>
      </c>
      <c r="M157" s="15">
        <f t="shared" si="13"/>
        <v>178.88551666666601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295.20613948729084</v>
      </c>
      <c r="R157" s="15">
        <f>'[1]TCE - ANEXO III - Preencher'!S166</f>
        <v>99.35</v>
      </c>
      <c r="S157" s="16">
        <f t="shared" si="15"/>
        <v>195.85613948729085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-</v>
      </c>
      <c r="AB157" s="15">
        <f t="shared" si="12"/>
        <v>521.59845615395682</v>
      </c>
    </row>
    <row r="158" spans="1:28" x14ac:dyDescent="0.25">
      <c r="A158" s="8">
        <f>IFERROR(VLOOKUP(B158,'[1]DADOS (OCULTAR)'!$Q$3:$S$136,3,0),"")</f>
        <v>9039744002723</v>
      </c>
      <c r="B158" s="9" t="str">
        <f>'[1]TCE - ANEXO III - Preencher'!C167</f>
        <v>HOSPITAL PELÓPIDAS SILVEIRA - CG Nº 017/2022</v>
      </c>
      <c r="C158" s="10"/>
      <c r="D158" s="11" t="str">
        <f>'[1]TCE - ANEXO III - Preencher'!E167</f>
        <v>ANNE GABRIELLE TENORIO RODRIGUES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03/2026</v>
      </c>
      <c r="H158" s="14">
        <f>'[1]TCE - ANEXO III - Preencher'!I167</f>
        <v>0</v>
      </c>
      <c r="I158" s="14">
        <f>'[1]TCE - ANEXO III - Preencher'!J167</f>
        <v>479.80160000000001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4.7699999999999996</v>
      </c>
      <c r="O158" s="15">
        <f>'[1]TCE - ANEXO III - Preencher'!P167</f>
        <v>0</v>
      </c>
      <c r="P158" s="16">
        <f t="shared" si="14"/>
        <v>4.7699999999999996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>-</v>
      </c>
      <c r="AB158" s="15">
        <f t="shared" si="12"/>
        <v>484.57159999999999</v>
      </c>
    </row>
    <row r="159" spans="1:28" x14ac:dyDescent="0.25">
      <c r="A159" s="8">
        <f>IFERROR(VLOOKUP(B159,'[1]DADOS (OCULTAR)'!$Q$3:$S$136,3,0),"")</f>
        <v>9039744002723</v>
      </c>
      <c r="B159" s="9" t="str">
        <f>'[1]TCE - ANEXO III - Preencher'!C168</f>
        <v>HOSPITAL PELÓPIDAS SILVEIRA - CG Nº 017/2022</v>
      </c>
      <c r="C159" s="10"/>
      <c r="D159" s="11" t="str">
        <f>'[1]TCE - ANEXO III - Preencher'!E168</f>
        <v>ANTONIO CAMPOVERDE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03/2026</v>
      </c>
      <c r="H159" s="14">
        <f>'[1]TCE - ANEXO III - Preencher'!I168</f>
        <v>0</v>
      </c>
      <c r="I159" s="14">
        <f>'[1]TCE - ANEXO III - Preencher'!J168</f>
        <v>254.2696</v>
      </c>
      <c r="J159" s="14">
        <f>'[1]TCE - ANEXO III - Preencher'!K168</f>
        <v>0</v>
      </c>
      <c r="K159" s="15">
        <f>'[1]TCE - ANEXO III - Preencher'!L168</f>
        <v>214.365516666666</v>
      </c>
      <c r="L159" s="15">
        <f>'[1]TCE - ANEXO III - Preencher'!M168</f>
        <v>2.79</v>
      </c>
      <c r="M159" s="15">
        <f t="shared" si="13"/>
        <v>211.575516666666</v>
      </c>
      <c r="N159" s="15">
        <f>'[1]TCE - ANEXO III - Preencher'!O168</f>
        <v>4.7699999999999996</v>
      </c>
      <c r="O159" s="15">
        <f>'[1]TCE - ANEXO III - Preencher'!P168</f>
        <v>0</v>
      </c>
      <c r="P159" s="16">
        <f t="shared" si="14"/>
        <v>4.7699999999999996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>-</v>
      </c>
      <c r="AB159" s="15">
        <f t="shared" si="12"/>
        <v>470.61511666666598</v>
      </c>
    </row>
    <row r="160" spans="1:28" x14ac:dyDescent="0.25">
      <c r="A160" s="8">
        <f>IFERROR(VLOOKUP(B160,'[1]DADOS (OCULTAR)'!$Q$3:$S$136,3,0),"")</f>
        <v>9039744002723</v>
      </c>
      <c r="B160" s="9" t="str">
        <f>'[1]TCE - ANEXO III - Preencher'!C169</f>
        <v>HOSPITAL PELÓPIDAS SILVEIRA - CG Nº 017/2022</v>
      </c>
      <c r="C160" s="10"/>
      <c r="D160" s="11" t="str">
        <f>'[1]TCE - ANEXO III - Preencher'!E169</f>
        <v>ANTONIO DIAS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03/2026</v>
      </c>
      <c r="H160" s="14">
        <f>'[1]TCE - ANEXO III - Preencher'!I169</f>
        <v>0</v>
      </c>
      <c r="I160" s="14">
        <f>'[1]TCE - ANEXO III - Preencher'!J169</f>
        <v>307.77440000000001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>-</v>
      </c>
      <c r="AB160" s="15">
        <f t="shared" si="12"/>
        <v>310.0444</v>
      </c>
    </row>
    <row r="161" spans="1:28" x14ac:dyDescent="0.25">
      <c r="A161" s="8">
        <f>IFERROR(VLOOKUP(B161,'[1]DADOS (OCULTAR)'!$Q$3:$S$136,3,0),"")</f>
        <v>9039744002723</v>
      </c>
      <c r="B161" s="9" t="str">
        <f>'[1]TCE - ANEXO III - Preencher'!C170</f>
        <v>HOSPITAL PELÓPIDAS SILVEIRA - CG Nº 017/2022</v>
      </c>
      <c r="C161" s="10"/>
      <c r="D161" s="11" t="str">
        <f>'[1]TCE - ANEXO III - Preencher'!E170</f>
        <v>ANTONIO VIEIRA CHAVES JUNIOR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5151-10</v>
      </c>
      <c r="G161" s="13" t="str">
        <f>IF('[1]TCE - ANEXO III - Preencher'!H170="","",'[1]TCE - ANEXO III - Preencher'!H170)</f>
        <v>03/2026</v>
      </c>
      <c r="H161" s="14">
        <f>'[1]TCE - ANEXO III - Preencher'!I170</f>
        <v>0</v>
      </c>
      <c r="I161" s="14">
        <f>'[1]TCE - ANEXO III - Preencher'!J170</f>
        <v>178.67840000000001</v>
      </c>
      <c r="J161" s="14">
        <f>'[1]TCE - ANEXO III - Preencher'!K170</f>
        <v>0</v>
      </c>
      <c r="K161" s="15">
        <f>'[1]TCE - ANEXO III - Preencher'!L170</f>
        <v>214.365516666666</v>
      </c>
      <c r="L161" s="15">
        <f>'[1]TCE - ANEXO III - Preencher'!M170</f>
        <v>32.42</v>
      </c>
      <c r="M161" s="15">
        <f t="shared" si="13"/>
        <v>181.94551666666598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6.5601364330509071</v>
      </c>
      <c r="R161" s="15">
        <f>'[1]TCE - ANEXO III - Preencher'!S170</f>
        <v>0</v>
      </c>
      <c r="S161" s="16">
        <f t="shared" si="15"/>
        <v>6.5601364330509071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>-</v>
      </c>
      <c r="AB161" s="15">
        <f t="shared" si="12"/>
        <v>367.18405309971689</v>
      </c>
    </row>
    <row r="162" spans="1:28" x14ac:dyDescent="0.25">
      <c r="A162" s="8">
        <f>IFERROR(VLOOKUP(B162,'[1]DADOS (OCULTAR)'!$Q$3:$S$136,3,0),"")</f>
        <v>9039744002723</v>
      </c>
      <c r="B162" s="9" t="str">
        <f>'[1]TCE - ANEXO III - Preencher'!C171</f>
        <v>HOSPITAL PELÓPIDAS SILVEIRA - CG Nº 017/2022</v>
      </c>
      <c r="C162" s="10"/>
      <c r="D162" s="11" t="str">
        <f>'[1]TCE - ANEXO III - Preencher'!E171</f>
        <v>ARABELA CRISTINA MACHADO DE CARVALHO WANDERLEY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03/2026</v>
      </c>
      <c r="H162" s="14">
        <f>'[1]TCE - ANEXO III - Preencher'!I171</f>
        <v>0</v>
      </c>
      <c r="I162" s="14">
        <f>'[1]TCE - ANEXO III - Preencher'!J171</f>
        <v>342.6336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18.149999999999999</v>
      </c>
      <c r="O162" s="15">
        <f>'[1]TCE - ANEXO III - Preencher'!P171</f>
        <v>0</v>
      </c>
      <c r="P162" s="16">
        <f t="shared" si="14"/>
        <v>18.149999999999999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>-</v>
      </c>
      <c r="AB162" s="15">
        <f t="shared" si="12"/>
        <v>360.78359999999998</v>
      </c>
    </row>
    <row r="163" spans="1:28" x14ac:dyDescent="0.25">
      <c r="A163" s="8">
        <f>IFERROR(VLOOKUP(B163,'[1]DADOS (OCULTAR)'!$Q$3:$S$136,3,0),"")</f>
        <v>9039744002723</v>
      </c>
      <c r="B163" s="9" t="str">
        <f>'[1]TCE - ANEXO III - Preencher'!C172</f>
        <v>HOSPITAL PELÓPIDAS SILVEIRA - CG Nº 017/2022</v>
      </c>
      <c r="C163" s="10"/>
      <c r="D163" s="11" t="str">
        <f>'[1]TCE - ANEXO III - Preencher'!E172</f>
        <v>ARIANE TIMOTEO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3172-10</v>
      </c>
      <c r="G163" s="13" t="str">
        <f>IF('[1]TCE - ANEXO III - Preencher'!H172="","",'[1]TCE - ANEXO III - Preencher'!H172)</f>
        <v>03/2026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-</v>
      </c>
      <c r="AB163" s="15">
        <f t="shared" si="12"/>
        <v>0</v>
      </c>
    </row>
    <row r="164" spans="1:28" x14ac:dyDescent="0.25">
      <c r="A164" s="8">
        <f>IFERROR(VLOOKUP(B164,'[1]DADOS (OCULTAR)'!$Q$3:$S$136,3,0),"")</f>
        <v>9039744002723</v>
      </c>
      <c r="B164" s="9" t="str">
        <f>'[1]TCE - ANEXO III - Preencher'!C173</f>
        <v>HOSPITAL PELÓPIDAS SILVEIRA - CG Nº 017/2022</v>
      </c>
      <c r="C164" s="10"/>
      <c r="D164" s="11" t="str">
        <f>'[1]TCE - ANEXO III - Preencher'!E173</f>
        <v>ARIANNY STEPHANNY LENARTE DA SILVA IROCHE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03/2026</v>
      </c>
      <c r="H164" s="14">
        <f>'[1]TCE - ANEXO III - Preencher'!I173</f>
        <v>0</v>
      </c>
      <c r="I164" s="14">
        <f>'[1]TCE - ANEXO III - Preencher'!J173</f>
        <v>75.214399999999998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>-</v>
      </c>
      <c r="AB164" s="15">
        <f t="shared" si="12"/>
        <v>77.484399999999994</v>
      </c>
    </row>
    <row r="165" spans="1:28" x14ac:dyDescent="0.25">
      <c r="A165" s="8">
        <f>IFERROR(VLOOKUP(B165,'[1]DADOS (OCULTAR)'!$Q$3:$S$136,3,0),"")</f>
        <v>9039744002723</v>
      </c>
      <c r="B165" s="9" t="str">
        <f>'[1]TCE - ANEXO III - Preencher'!C174</f>
        <v>HOSPITAL PELÓPIDAS SILVEIRA - CG Nº 017/2022</v>
      </c>
      <c r="C165" s="10"/>
      <c r="D165" s="11" t="str">
        <f>'[1]TCE - ANEXO III - Preencher'!E174</f>
        <v>ARIENE DA PAZ DO NASCIMENTO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03/2026</v>
      </c>
      <c r="H165" s="14">
        <f>'[1]TCE - ANEXO III - Preencher'!I174</f>
        <v>0</v>
      </c>
      <c r="I165" s="14">
        <f>'[1]TCE - ANEXO III - Preencher'!J174</f>
        <v>321.92160000000001</v>
      </c>
      <c r="J165" s="14">
        <f>'[1]TCE - ANEXO III - Preencher'!K174</f>
        <v>0</v>
      </c>
      <c r="K165" s="15">
        <f>'[1]TCE - ANEXO III - Preencher'!L174</f>
        <v>214.365516666666</v>
      </c>
      <c r="L165" s="15">
        <f>'[1]TCE - ANEXO III - Preencher'!M174</f>
        <v>32.42</v>
      </c>
      <c r="M165" s="15">
        <f t="shared" si="13"/>
        <v>181.94551666666598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207.56681682700136</v>
      </c>
      <c r="R165" s="15">
        <f>'[1]TCE - ANEXO III - Preencher'!S174</f>
        <v>97.26</v>
      </c>
      <c r="S165" s="16">
        <f t="shared" si="15"/>
        <v>110.30681682700136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>-</v>
      </c>
      <c r="AB165" s="15">
        <f t="shared" si="12"/>
        <v>616.44393349366737</v>
      </c>
    </row>
    <row r="166" spans="1:28" x14ac:dyDescent="0.25">
      <c r="A166" s="8">
        <f>IFERROR(VLOOKUP(B166,'[1]DADOS (OCULTAR)'!$Q$3:$S$136,3,0),"")</f>
        <v>9039744002723</v>
      </c>
      <c r="B166" s="9" t="str">
        <f>'[1]TCE - ANEXO III - Preencher'!C175</f>
        <v>HOSPITAL PELÓPIDAS SILVEIRA - CG Nº 017/2022</v>
      </c>
      <c r="C166" s="10"/>
      <c r="D166" s="11" t="str">
        <f>'[1]TCE - ANEXO III - Preencher'!E175</f>
        <v>ARILDO ARAUJO DO NASCIMENTO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 t="str">
        <f>IF('[1]TCE - ANEXO III - Preencher'!H175="","",'[1]TCE - ANEXO III - Preencher'!H175)</f>
        <v>03/2026</v>
      </c>
      <c r="H166" s="14">
        <f>'[1]TCE - ANEXO III - Preencher'!I175</f>
        <v>0</v>
      </c>
      <c r="I166" s="14">
        <f>'[1]TCE - ANEXO III - Preencher'!J175</f>
        <v>147.75040000000001</v>
      </c>
      <c r="J166" s="14">
        <f>'[1]TCE - ANEXO III - Preencher'!K175</f>
        <v>0</v>
      </c>
      <c r="K166" s="15">
        <f>'[1]TCE - ANEXO III - Preencher'!L175</f>
        <v>214.365516666666</v>
      </c>
      <c r="L166" s="15">
        <f>'[1]TCE - ANEXO III - Preencher'!M175</f>
        <v>32.42</v>
      </c>
      <c r="M166" s="15">
        <f t="shared" si="13"/>
        <v>181.94551666666598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276.75575576933517</v>
      </c>
      <c r="R166" s="15">
        <f>'[1]TCE - ANEXO III - Preencher'!S175</f>
        <v>97.26</v>
      </c>
      <c r="S166" s="16">
        <f t="shared" si="15"/>
        <v>179.49575576933518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-</v>
      </c>
      <c r="AB166" s="15">
        <f t="shared" si="12"/>
        <v>509.19167243600117</v>
      </c>
    </row>
    <row r="167" spans="1:28" x14ac:dyDescent="0.25">
      <c r="A167" s="8">
        <f>IFERROR(VLOOKUP(B167,'[1]DADOS (OCULTAR)'!$Q$3:$S$136,3,0),"")</f>
        <v>9039744002723</v>
      </c>
      <c r="B167" s="9" t="str">
        <f>'[1]TCE - ANEXO III - Preencher'!C176</f>
        <v>HOSPITAL PELÓPIDAS SILVEIRA - CG Nº 017/2022</v>
      </c>
      <c r="C167" s="10"/>
      <c r="D167" s="11" t="str">
        <f>'[1]TCE - ANEXO III - Preencher'!E176</f>
        <v>ARLANE ANDRADE DE LIMA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5134-30</v>
      </c>
      <c r="G167" s="13" t="str">
        <f>IF('[1]TCE - ANEXO III - Preencher'!H176="","",'[1]TCE - ANEXO III - Preencher'!H176)</f>
        <v>03/2026</v>
      </c>
      <c r="H167" s="14">
        <f>'[1]TCE - ANEXO III - Preencher'!I176</f>
        <v>0</v>
      </c>
      <c r="I167" s="14">
        <f>'[1]TCE - ANEXO III - Preencher'!J176</f>
        <v>155.61600000000001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156.82826160262326</v>
      </c>
      <c r="R167" s="15">
        <f>'[1]TCE - ANEXO III - Preencher'!S176</f>
        <v>97.26</v>
      </c>
      <c r="S167" s="16">
        <f t="shared" si="15"/>
        <v>59.568261602623252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>-</v>
      </c>
      <c r="AB167" s="15">
        <f t="shared" si="12"/>
        <v>215.18426160262328</v>
      </c>
    </row>
    <row r="168" spans="1:28" x14ac:dyDescent="0.25">
      <c r="A168" s="8">
        <f>IFERROR(VLOOKUP(B168,'[1]DADOS (OCULTAR)'!$Q$3:$S$136,3,0),"")</f>
        <v>9039744002723</v>
      </c>
      <c r="B168" s="9" t="str">
        <f>'[1]TCE - ANEXO III - Preencher'!C177</f>
        <v>HOSPITAL PELÓPIDAS SILVEIRA - CG Nº 017/2022</v>
      </c>
      <c r="C168" s="10"/>
      <c r="D168" s="11" t="str">
        <f>'[1]TCE - ANEXO III - Preencher'!E177</f>
        <v>ARLEI ANDRE CARDOSO PEREIRA DE ALBUQUERQUE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03/2026</v>
      </c>
      <c r="H168" s="14">
        <f>'[1]TCE - ANEXO III - Preencher'!I177</f>
        <v>0</v>
      </c>
      <c r="I168" s="14">
        <f>'[1]TCE - ANEXO III - Preencher'!J177</f>
        <v>145.47040000000001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147.60306974364542</v>
      </c>
      <c r="R168" s="15">
        <f>'[1]TCE - ANEXO III - Preencher'!S177</f>
        <v>97.26</v>
      </c>
      <c r="S168" s="16">
        <f t="shared" si="15"/>
        <v>50.343069743645415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-</v>
      </c>
      <c r="AB168" s="15">
        <f t="shared" si="12"/>
        <v>195.81346974364544</v>
      </c>
    </row>
    <row r="169" spans="1:28" x14ac:dyDescent="0.25">
      <c r="A169" s="8">
        <f>IFERROR(VLOOKUP(B169,'[1]DADOS (OCULTAR)'!$Q$3:$S$136,3,0),"")</f>
        <v>9039744002723</v>
      </c>
      <c r="B169" s="9" t="str">
        <f>'[1]TCE - ANEXO III - Preencher'!C178</f>
        <v>HOSPITAL PELÓPIDAS SILVEIRA - CG Nº 017/2022</v>
      </c>
      <c r="C169" s="10"/>
      <c r="D169" s="11" t="str">
        <f>'[1]TCE - ANEXO III - Preencher'!E178</f>
        <v>ARNOBIO BATISTA DOS SANTOS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 t="str">
        <f>IF('[1]TCE - ANEXO III - Preencher'!H178="","",'[1]TCE - ANEXO III - Preencher'!H178)</f>
        <v>03/2026</v>
      </c>
      <c r="H169" s="14">
        <f>'[1]TCE - ANEXO III - Preencher'!I178</f>
        <v>0</v>
      </c>
      <c r="I169" s="14">
        <f>'[1]TCE - ANEXO III - Preencher'!J178</f>
        <v>174.10159999999999</v>
      </c>
      <c r="J169" s="14">
        <f>'[1]TCE - ANEXO III - Preencher'!K178</f>
        <v>0</v>
      </c>
      <c r="K169" s="15">
        <f>'[1]TCE - ANEXO III - Preencher'!L178</f>
        <v>214.365516666666</v>
      </c>
      <c r="L169" s="15">
        <f>'[1]TCE - ANEXO III - Preencher'!M178</f>
        <v>32.42</v>
      </c>
      <c r="M169" s="15">
        <f t="shared" si="13"/>
        <v>181.94551666666598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>-</v>
      </c>
      <c r="AB169" s="15">
        <f t="shared" si="12"/>
        <v>356.04711666666594</v>
      </c>
    </row>
    <row r="170" spans="1:28" x14ac:dyDescent="0.25">
      <c r="A170" s="8">
        <f>IFERROR(VLOOKUP(B170,'[1]DADOS (OCULTAR)'!$Q$3:$S$136,3,0),"")</f>
        <v>9039744002723</v>
      </c>
      <c r="B170" s="9" t="str">
        <f>'[1]TCE - ANEXO III - Preencher'!C179</f>
        <v>HOSPITAL PELÓPIDAS SILVEIRA - CG Nº 017/2022</v>
      </c>
      <c r="C170" s="10"/>
      <c r="D170" s="11" t="str">
        <f>'[1]TCE - ANEXO III - Preencher'!E179</f>
        <v>ARTHUR DE BARROS SOUZA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7152-10</v>
      </c>
      <c r="G170" s="13" t="str">
        <f>IF('[1]TCE - ANEXO III - Preencher'!H179="","",'[1]TCE - ANEXO III - Preencher'!H179)</f>
        <v>03/2026</v>
      </c>
      <c r="H170" s="14">
        <f>'[1]TCE - ANEXO III - Preencher'!I179</f>
        <v>0</v>
      </c>
      <c r="I170" s="14">
        <f>'[1]TCE - ANEXO III - Preencher'!J179</f>
        <v>215.4984</v>
      </c>
      <c r="J170" s="14">
        <f>'[1]TCE - ANEXO III - Preencher'!K179</f>
        <v>0</v>
      </c>
      <c r="K170" s="15">
        <f>'[1]TCE - ANEXO III - Preencher'!L179</f>
        <v>214.365516666666</v>
      </c>
      <c r="L170" s="15">
        <f>'[1]TCE - ANEXO III - Preencher'!M179</f>
        <v>44</v>
      </c>
      <c r="M170" s="15">
        <f t="shared" si="13"/>
        <v>170.365516666666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203.34864711543682</v>
      </c>
      <c r="R170" s="15">
        <f>'[1]TCE - ANEXO III - Preencher'!S179</f>
        <v>0</v>
      </c>
      <c r="S170" s="16">
        <f t="shared" si="15"/>
        <v>203.34864711543682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-</v>
      </c>
      <c r="AB170" s="15">
        <f t="shared" si="12"/>
        <v>589.21256378210285</v>
      </c>
    </row>
    <row r="171" spans="1:28" x14ac:dyDescent="0.25">
      <c r="A171" s="8">
        <f>IFERROR(VLOOKUP(B171,'[1]DADOS (OCULTAR)'!$Q$3:$S$136,3,0),"")</f>
        <v>9039744002723</v>
      </c>
      <c r="B171" s="9" t="str">
        <f>'[1]TCE - ANEXO III - Preencher'!C180</f>
        <v>HOSPITAL PELÓPIDAS SILVEIRA - CG Nº 017/2022</v>
      </c>
      <c r="C171" s="10"/>
      <c r="D171" s="11" t="str">
        <f>'[1]TCE - ANEXO III - Preencher'!E180</f>
        <v>ARTHUR HENRY TAVARES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03/2026</v>
      </c>
      <c r="H171" s="14">
        <f>'[1]TCE - ANEXO III - Preencher'!I180</f>
        <v>0</v>
      </c>
      <c r="I171" s="14">
        <f>'[1]TCE - ANEXO III - Preencher'!J180</f>
        <v>134.11600000000001</v>
      </c>
      <c r="J171" s="14">
        <f>'[1]TCE - ANEXO III - Preencher'!K180</f>
        <v>0</v>
      </c>
      <c r="K171" s="15">
        <f>'[1]TCE - ANEXO III - Preencher'!L180</f>
        <v>214.365516666666</v>
      </c>
      <c r="L171" s="15">
        <f>'[1]TCE - ANEXO III - Preencher'!M180</f>
        <v>32.42</v>
      </c>
      <c r="M171" s="15">
        <f t="shared" si="13"/>
        <v>181.94551666666598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350.55729064115786</v>
      </c>
      <c r="R171" s="15">
        <f>'[1]TCE - ANEXO III - Preencher'!S180</f>
        <v>87.53</v>
      </c>
      <c r="S171" s="16">
        <f t="shared" si="15"/>
        <v>263.02729064115783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>-</v>
      </c>
      <c r="AB171" s="15">
        <f t="shared" si="12"/>
        <v>579.0888073078238</v>
      </c>
    </row>
    <row r="172" spans="1:28" x14ac:dyDescent="0.25">
      <c r="A172" s="8">
        <f>IFERROR(VLOOKUP(B172,'[1]DADOS (OCULTAR)'!$Q$3:$S$136,3,0),"")</f>
        <v>9039744002723</v>
      </c>
      <c r="B172" s="9" t="str">
        <f>'[1]TCE - ANEXO III - Preencher'!C181</f>
        <v>HOSPITAL PELÓPIDAS SILVEIRA - CG Nº 017/2022</v>
      </c>
      <c r="C172" s="10"/>
      <c r="D172" s="11" t="str">
        <f>'[1]TCE - ANEXO III - Preencher'!E181</f>
        <v>ARTUR JOSE BARROS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1427-05</v>
      </c>
      <c r="G172" s="13" t="str">
        <f>IF('[1]TCE - ANEXO III - Preencher'!H181="","",'[1]TCE - ANEXO III - Preencher'!H181)</f>
        <v>03/2026</v>
      </c>
      <c r="H172" s="14">
        <f>'[1]TCE - ANEXO III - Preencher'!I181</f>
        <v>0</v>
      </c>
      <c r="I172" s="14">
        <f>'[1]TCE - ANEXO III - Preencher'!J181</f>
        <v>590.74959999999999</v>
      </c>
      <c r="J172" s="14">
        <f>'[1]TCE - ANEXO III - Preencher'!K181</f>
        <v>0</v>
      </c>
      <c r="K172" s="15">
        <f>'[1]TCE - ANEXO III - Preencher'!L181</f>
        <v>214.365516666666</v>
      </c>
      <c r="L172" s="15">
        <f>'[1]TCE - ANEXO III - Preencher'!M181</f>
        <v>44</v>
      </c>
      <c r="M172" s="15">
        <f t="shared" si="13"/>
        <v>170.365516666666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>-</v>
      </c>
      <c r="AB172" s="15">
        <f t="shared" si="12"/>
        <v>761.11511666666593</v>
      </c>
    </row>
    <row r="173" spans="1:28" x14ac:dyDescent="0.25">
      <c r="A173" s="8">
        <f>IFERROR(VLOOKUP(B173,'[1]DADOS (OCULTAR)'!$Q$3:$S$136,3,0),"")</f>
        <v>9039744002723</v>
      </c>
      <c r="B173" s="9" t="str">
        <f>'[1]TCE - ANEXO III - Preencher'!C182</f>
        <v>HOSPITAL PELÓPIDAS SILVEIRA - CG Nº 017/2022</v>
      </c>
      <c r="C173" s="10"/>
      <c r="D173" s="11" t="str">
        <f>'[1]TCE - ANEXO III - Preencher'!E182</f>
        <v>AUGUSTO CEZAR SOUZA E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5151-10</v>
      </c>
      <c r="G173" s="13" t="str">
        <f>IF('[1]TCE - ANEXO III - Preencher'!H182="","",'[1]TCE - ANEXO III - Preencher'!H182)</f>
        <v>03/2026</v>
      </c>
      <c r="H173" s="14">
        <f>'[1]TCE - ANEXO III - Preencher'!I182</f>
        <v>0</v>
      </c>
      <c r="I173" s="14">
        <f>'[1]TCE - ANEXO III - Preencher'!J182</f>
        <v>36.310400000000001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38</v>
      </c>
      <c r="R173" s="15">
        <f>'[1]TCE - ANEXO III - Preencher'!S182</f>
        <v>22.69</v>
      </c>
      <c r="S173" s="16">
        <f t="shared" si="15"/>
        <v>15.309999999999999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>-</v>
      </c>
      <c r="AB173" s="15">
        <f t="shared" si="12"/>
        <v>51.620400000000004</v>
      </c>
    </row>
    <row r="174" spans="1:28" x14ac:dyDescent="0.25">
      <c r="A174" s="8">
        <f>IFERROR(VLOOKUP(B174,'[1]DADOS (OCULTAR)'!$Q$3:$S$136,3,0),"")</f>
        <v>9039744002723</v>
      </c>
      <c r="B174" s="9" t="str">
        <f>'[1]TCE - ANEXO III - Preencher'!C183</f>
        <v>HOSPITAL PELÓPIDAS SILVEIRA - CG Nº 017/2022</v>
      </c>
      <c r="C174" s="10"/>
      <c r="D174" s="11" t="str">
        <f>'[1]TCE - ANEXO III - Preencher'!E183</f>
        <v>AURIDEA SOUZA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03/2026</v>
      </c>
      <c r="H174" s="14">
        <f>'[1]TCE - ANEXO III - Preencher'!I183</f>
        <v>0</v>
      </c>
      <c r="I174" s="14">
        <f>'[1]TCE - ANEXO III - Preencher'!J183</f>
        <v>476.3664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4.7699999999999996</v>
      </c>
      <c r="O174" s="15">
        <f>'[1]TCE - ANEXO III - Preencher'!P183</f>
        <v>0</v>
      </c>
      <c r="P174" s="16">
        <f t="shared" si="14"/>
        <v>4.7699999999999996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>-</v>
      </c>
      <c r="AB174" s="15">
        <f t="shared" si="12"/>
        <v>481.13639999999998</v>
      </c>
    </row>
    <row r="175" spans="1:28" x14ac:dyDescent="0.25">
      <c r="A175" s="8">
        <f>IFERROR(VLOOKUP(B175,'[1]DADOS (OCULTAR)'!$Q$3:$S$136,3,0),"")</f>
        <v>9039744002723</v>
      </c>
      <c r="B175" s="9" t="str">
        <f>'[1]TCE - ANEXO III - Preencher'!C184</f>
        <v>HOSPITAL PELÓPIDAS SILVEIRA - CG Nº 017/2022</v>
      </c>
      <c r="C175" s="10"/>
      <c r="D175" s="11" t="str">
        <f>'[1]TCE - ANEXO III - Preencher'!E184</f>
        <v>AURISTELA BARBOSA CUPERTINO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 t="str">
        <f>IF('[1]TCE - ANEXO III - Preencher'!H184="","",'[1]TCE - ANEXO III - Preencher'!H184)</f>
        <v>03/2026</v>
      </c>
      <c r="H175" s="14">
        <f>'[1]TCE - ANEXO III - Preencher'!I184</f>
        <v>0</v>
      </c>
      <c r="I175" s="14">
        <f>'[1]TCE - ANEXO III - Preencher'!J184</f>
        <v>141.92160000000001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6.5601364330509071</v>
      </c>
      <c r="R175" s="15">
        <f>'[1]TCE - ANEXO III - Preencher'!S184</f>
        <v>0</v>
      </c>
      <c r="S175" s="16">
        <f t="shared" si="15"/>
        <v>6.5601364330509071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>-</v>
      </c>
      <c r="AB175" s="15">
        <f t="shared" si="12"/>
        <v>148.48173643305091</v>
      </c>
    </row>
    <row r="176" spans="1:28" x14ac:dyDescent="0.25">
      <c r="A176" s="8">
        <f>IFERROR(VLOOKUP(B176,'[1]DADOS (OCULTAR)'!$Q$3:$S$136,3,0),"")</f>
        <v>9039744002723</v>
      </c>
      <c r="B176" s="9" t="str">
        <f>'[1]TCE - ANEXO III - Preencher'!C185</f>
        <v>HOSPITAL PELÓPIDAS SILVEIRA - CG Nº 017/2022</v>
      </c>
      <c r="C176" s="10"/>
      <c r="D176" s="11" t="str">
        <f>'[1]TCE - ANEXO III - Preencher'!E185</f>
        <v>BANI GAIAO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03/2026</v>
      </c>
      <c r="H176" s="14">
        <f>'[1]TCE - ANEXO III - Preencher'!I185</f>
        <v>0</v>
      </c>
      <c r="I176" s="14">
        <f>'[1]TCE - ANEXO III - Preencher'!J185</f>
        <v>591.33280000000002</v>
      </c>
      <c r="J176" s="14">
        <f>'[1]TCE - ANEXO III - Preencher'!K185</f>
        <v>0</v>
      </c>
      <c r="K176" s="15">
        <f>'[1]TCE - ANEXO III - Preencher'!L185</f>
        <v>214.365516666666</v>
      </c>
      <c r="L176" s="15">
        <f>'[1]TCE - ANEXO III - Preencher'!M185</f>
        <v>3.59</v>
      </c>
      <c r="M176" s="15">
        <f t="shared" si="13"/>
        <v>210.77551666666599</v>
      </c>
      <c r="N176" s="15">
        <f>'[1]TCE - ANEXO III - Preencher'!O185</f>
        <v>4.7699999999999996</v>
      </c>
      <c r="O176" s="15">
        <f>'[1]TCE - ANEXO III - Preencher'!P185</f>
        <v>0</v>
      </c>
      <c r="P176" s="16">
        <f t="shared" si="14"/>
        <v>4.7699999999999996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>-</v>
      </c>
      <c r="AB176" s="15">
        <f t="shared" si="12"/>
        <v>806.87831666666602</v>
      </c>
    </row>
    <row r="177" spans="1:28" x14ac:dyDescent="0.25">
      <c r="A177" s="8">
        <f>IFERROR(VLOOKUP(B177,'[1]DADOS (OCULTAR)'!$Q$3:$S$136,3,0),"")</f>
        <v>9039744002723</v>
      </c>
      <c r="B177" s="9" t="str">
        <f>'[1]TCE - ANEXO III - Preencher'!C186</f>
        <v>HOSPITAL PELÓPIDAS SILVEIRA - CG Nº 017/2022</v>
      </c>
      <c r="C177" s="10"/>
      <c r="D177" s="11" t="str">
        <f>'[1]TCE - ANEXO III - Preencher'!E186</f>
        <v>BARBARA CRISTINA DE MEDEIROS ALVES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03/2026</v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4.7699999999999996</v>
      </c>
      <c r="O177" s="15">
        <f>'[1]TCE - ANEXO III - Preencher'!P186</f>
        <v>0</v>
      </c>
      <c r="P177" s="16">
        <f t="shared" si="14"/>
        <v>4.7699999999999996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>-</v>
      </c>
      <c r="AB177" s="15">
        <f t="shared" si="12"/>
        <v>4.7699999999999996</v>
      </c>
    </row>
    <row r="178" spans="1:28" x14ac:dyDescent="0.25">
      <c r="A178" s="8">
        <f>IFERROR(VLOOKUP(B178,'[1]DADOS (OCULTAR)'!$Q$3:$S$136,3,0),"")</f>
        <v>9039744002723</v>
      </c>
      <c r="B178" s="9" t="str">
        <f>'[1]TCE - ANEXO III - Preencher'!C187</f>
        <v>HOSPITAL PELÓPIDAS SILVEIRA - CG Nº 017/2022</v>
      </c>
      <c r="C178" s="10"/>
      <c r="D178" s="11" t="str">
        <f>'[1]TCE - ANEXO III - Preencher'!E187</f>
        <v>BARBARA EWELLIN VIEIRA DO NASCIMENTO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03/2026</v>
      </c>
      <c r="H178" s="14">
        <f>'[1]TCE - ANEXO III - Preencher'!I187</f>
        <v>0</v>
      </c>
      <c r="I178" s="14">
        <f>'[1]TCE - ANEXO III - Preencher'!J187</f>
        <v>294.8064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2.27</v>
      </c>
      <c r="O178" s="15">
        <f>'[1]TCE - ANEXO III - Preencher'!P187</f>
        <v>0</v>
      </c>
      <c r="P178" s="16">
        <f t="shared" si="14"/>
        <v>2.27</v>
      </c>
      <c r="Q178" s="15">
        <f>'[1]TCE - ANEXO III - Preencher'!R187</f>
        <v>36.285754645312828</v>
      </c>
      <c r="R178" s="15">
        <f>'[1]TCE - ANEXO III - Preencher'!S187</f>
        <v>0</v>
      </c>
      <c r="S178" s="16">
        <f t="shared" si="15"/>
        <v>36.285754645312828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>-</v>
      </c>
      <c r="AB178" s="15">
        <f t="shared" si="12"/>
        <v>333.36215464531278</v>
      </c>
    </row>
    <row r="179" spans="1:28" x14ac:dyDescent="0.25">
      <c r="A179" s="8">
        <f>IFERROR(VLOOKUP(B179,'[1]DADOS (OCULTAR)'!$Q$3:$S$136,3,0),"")</f>
        <v>9039744002723</v>
      </c>
      <c r="B179" s="9" t="str">
        <f>'[1]TCE - ANEXO III - Preencher'!C188</f>
        <v>HOSPITAL PELÓPIDAS SILVEIRA - CG Nº 017/2022</v>
      </c>
      <c r="C179" s="10"/>
      <c r="D179" s="11" t="str">
        <f>'[1]TCE - ANEXO III - Preencher'!E188</f>
        <v>BARBARA RACHEL DOS ANJOS LIMA DUTRA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2234-05</v>
      </c>
      <c r="G179" s="13" t="str">
        <f>IF('[1]TCE - ANEXO III - Preencher'!H188="","",'[1]TCE - ANEXO III - Preencher'!H188)</f>
        <v>03/2026</v>
      </c>
      <c r="H179" s="14">
        <f>'[1]TCE - ANEXO III - Preencher'!I188</f>
        <v>0</v>
      </c>
      <c r="I179" s="14">
        <f>'[1]TCE - ANEXO III - Preencher'!J188</f>
        <v>553.7192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2.27</v>
      </c>
      <c r="O179" s="15">
        <f>'[1]TCE - ANEXO III - Preencher'!P188</f>
        <v>0</v>
      </c>
      <c r="P179" s="16">
        <f t="shared" si="14"/>
        <v>2.27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184.07</v>
      </c>
      <c r="U179" s="15">
        <f>'[1]TCE - ANEXO III - Preencher'!V188</f>
        <v>0</v>
      </c>
      <c r="V179" s="16">
        <f t="shared" si="16"/>
        <v>184.07</v>
      </c>
      <c r="W179" s="17" t="str">
        <f>IF('[1]TCE - ANEXO III - Preencher'!X188="","",'[1]TCE - ANEXO III - Preencher'!X188)</f>
        <v>Auxílio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>-</v>
      </c>
      <c r="AB179" s="15">
        <f t="shared" si="12"/>
        <v>740.05919999999992</v>
      </c>
    </row>
    <row r="180" spans="1:28" x14ac:dyDescent="0.25">
      <c r="A180" s="8">
        <f>IFERROR(VLOOKUP(B180,'[1]DADOS (OCULTAR)'!$Q$3:$S$136,3,0),"")</f>
        <v>9039744002723</v>
      </c>
      <c r="B180" s="9" t="str">
        <f>'[1]TCE - ANEXO III - Preencher'!C189</f>
        <v>HOSPITAL PELÓPIDAS SILVEIRA - CG Nº 017/2022</v>
      </c>
      <c r="C180" s="10"/>
      <c r="D180" s="11" t="str">
        <f>'[1]TCE - ANEXO III - Preencher'!E189</f>
        <v>BARTOLOMEU JESSE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5151-10</v>
      </c>
      <c r="G180" s="13" t="str">
        <f>IF('[1]TCE - ANEXO III - Preencher'!H189="","",'[1]TCE - ANEXO III - Preencher'!H189)</f>
        <v>03/2026</v>
      </c>
      <c r="H180" s="14">
        <f>'[1]TCE - ANEXO III - Preencher'!I189</f>
        <v>0</v>
      </c>
      <c r="I180" s="14">
        <f>'[1]TCE - ANEXO III - Preencher'!J189</f>
        <v>155.61600000000001</v>
      </c>
      <c r="J180" s="14">
        <f>'[1]TCE - ANEXO III - Preencher'!K189</f>
        <v>0</v>
      </c>
      <c r="K180" s="15">
        <f>'[1]TCE - ANEXO III - Preencher'!L189</f>
        <v>214.365516666666</v>
      </c>
      <c r="L180" s="15">
        <f>'[1]TCE - ANEXO III - Preencher'!M189</f>
        <v>32.42</v>
      </c>
      <c r="M180" s="15">
        <f t="shared" si="13"/>
        <v>181.94551666666598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295.20613948729084</v>
      </c>
      <c r="R180" s="15">
        <f>'[1]TCE - ANEXO III - Preencher'!S189</f>
        <v>97.26</v>
      </c>
      <c r="S180" s="16">
        <f t="shared" si="15"/>
        <v>197.94613948729085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>-</v>
      </c>
      <c r="AB180" s="15">
        <f t="shared" si="12"/>
        <v>535.50765615395676</v>
      </c>
    </row>
    <row r="181" spans="1:28" x14ac:dyDescent="0.25">
      <c r="A181" s="8">
        <f>IFERROR(VLOOKUP(B181,'[1]DADOS (OCULTAR)'!$Q$3:$S$136,3,0),"")</f>
        <v>9039744002723</v>
      </c>
      <c r="B181" s="9" t="str">
        <f>'[1]TCE - ANEXO III - Preencher'!C190</f>
        <v>HOSPITAL PELÓPIDAS SILVEIRA - CG Nº 017/2022</v>
      </c>
      <c r="C181" s="10"/>
      <c r="D181" s="11" t="str">
        <f>'[1]TCE - ANEXO III - Preencher'!E190</f>
        <v>BEATRIZ ALVES CAVALCANTI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03/2026</v>
      </c>
      <c r="H181" s="14">
        <f>'[1]TCE - ANEXO III - Preencher'!I190</f>
        <v>0</v>
      </c>
      <c r="I181" s="14">
        <f>'[1]TCE - ANEXO III - Preencher'!J190</f>
        <v>129.68</v>
      </c>
      <c r="J181" s="14">
        <f>'[1]TCE - ANEXO III - Preencher'!K190</f>
        <v>0</v>
      </c>
      <c r="K181" s="15">
        <f>'[1]TCE - ANEXO III - Preencher'!L190</f>
        <v>214.365516666666</v>
      </c>
      <c r="L181" s="15">
        <f>'[1]TCE - ANEXO III - Preencher'!M190</f>
        <v>32.42</v>
      </c>
      <c r="M181" s="15">
        <f t="shared" si="13"/>
        <v>181.94551666666598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138.37787788466758</v>
      </c>
      <c r="R181" s="15">
        <f>'[1]TCE - ANEXO III - Preencher'!S190</f>
        <v>97.26</v>
      </c>
      <c r="S181" s="16">
        <f t="shared" si="15"/>
        <v>41.117877884667578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-</v>
      </c>
      <c r="AB181" s="15">
        <f t="shared" si="12"/>
        <v>352.74339455133355</v>
      </c>
    </row>
    <row r="182" spans="1:28" x14ac:dyDescent="0.25">
      <c r="A182" s="8">
        <f>IFERROR(VLOOKUP(B182,'[1]DADOS (OCULTAR)'!$Q$3:$S$136,3,0),"")</f>
        <v>9039744002723</v>
      </c>
      <c r="B182" s="9" t="str">
        <f>'[1]TCE - ANEXO III - Preencher'!C191</f>
        <v>HOSPITAL PELÓPIDAS SILVEIRA - CG Nº 017/2022</v>
      </c>
      <c r="C182" s="10"/>
      <c r="D182" s="11" t="str">
        <f>'[1]TCE - ANEXO III - Preencher'!E191</f>
        <v>BEATRIZ BARBOSA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2236-05</v>
      </c>
      <c r="G182" s="13" t="str">
        <f>IF('[1]TCE - ANEXO III - Preencher'!H191="","",'[1]TCE - ANEXO III - Preencher'!H191)</f>
        <v>03/2026</v>
      </c>
      <c r="H182" s="14">
        <f>'[1]TCE - ANEXO III - Preencher'!I191</f>
        <v>0</v>
      </c>
      <c r="I182" s="14">
        <f>'[1]TCE - ANEXO III - Preencher'!J191</f>
        <v>254.83760000000001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4.7699999999999996</v>
      </c>
      <c r="O182" s="15">
        <f>'[1]TCE - ANEXO III - Preencher'!P191</f>
        <v>0</v>
      </c>
      <c r="P182" s="16">
        <f t="shared" si="14"/>
        <v>4.7699999999999996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>-</v>
      </c>
      <c r="AB182" s="15">
        <f t="shared" si="12"/>
        <v>259.60759999999999</v>
      </c>
    </row>
    <row r="183" spans="1:28" x14ac:dyDescent="0.25">
      <c r="A183" s="8">
        <f>IFERROR(VLOOKUP(B183,'[1]DADOS (OCULTAR)'!$Q$3:$S$136,3,0),"")</f>
        <v>9039744002723</v>
      </c>
      <c r="B183" s="9" t="str">
        <f>'[1]TCE - ANEXO III - Preencher'!C192</f>
        <v>HOSPITAL PELÓPIDAS SILVEIRA - CG Nº 017/2022</v>
      </c>
      <c r="C183" s="10"/>
      <c r="D183" s="11" t="str">
        <f>'[1]TCE - ANEXO III - Preencher'!E192</f>
        <v>BENONE PEREIRA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5151-10</v>
      </c>
      <c r="G183" s="13" t="str">
        <f>IF('[1]TCE - ANEXO III - Preencher'!H192="","",'[1]TCE - ANEXO III - Preencher'!H192)</f>
        <v>03/2026</v>
      </c>
      <c r="H183" s="14">
        <f>'[1]TCE - ANEXO III - Preencher'!I192</f>
        <v>0</v>
      </c>
      <c r="I183" s="14">
        <f>'[1]TCE - ANEXO III - Preencher'!J192</f>
        <v>209.96559999999999</v>
      </c>
      <c r="J183" s="14">
        <f>'[1]TCE - ANEXO III - Preencher'!K192</f>
        <v>0</v>
      </c>
      <c r="K183" s="15">
        <f>'[1]TCE - ANEXO III - Preencher'!L192</f>
        <v>214.365516666666</v>
      </c>
      <c r="L183" s="15">
        <f>'[1]TCE - ANEXO III - Preencher'!M192</f>
        <v>32.42</v>
      </c>
      <c r="M183" s="15">
        <f t="shared" si="13"/>
        <v>181.94551666666598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>-</v>
      </c>
      <c r="AB183" s="15">
        <f t="shared" si="12"/>
        <v>391.91111666666598</v>
      </c>
    </row>
    <row r="184" spans="1:28" x14ac:dyDescent="0.25">
      <c r="A184" s="8">
        <f>IFERROR(VLOOKUP(B184,'[1]DADOS (OCULTAR)'!$Q$3:$S$136,3,0),"")</f>
        <v>9039744002723</v>
      </c>
      <c r="B184" s="9" t="str">
        <f>'[1]TCE - ANEXO III - Preencher'!C193</f>
        <v>HOSPITAL PELÓPIDAS SILVEIRA - CG Nº 017/2022</v>
      </c>
      <c r="C184" s="10"/>
      <c r="D184" s="11" t="str">
        <f>'[1]TCE - ANEXO III - Preencher'!E193</f>
        <v>BRENDA MARIA FEITOSA DE NORONHA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03/2026</v>
      </c>
      <c r="H184" s="14">
        <f>'[1]TCE - ANEXO III - Preencher'!I193</f>
        <v>0</v>
      </c>
      <c r="I184" s="14">
        <f>'[1]TCE - ANEXO III - Preencher'!J193</f>
        <v>62.246400000000001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74.103448275862078</v>
      </c>
      <c r="R184" s="15">
        <f>'[1]TCE - ANEXO III - Preencher'!S193</f>
        <v>38.9</v>
      </c>
      <c r="S184" s="16">
        <f t="shared" si="15"/>
        <v>35.20344827586208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>-</v>
      </c>
      <c r="AB184" s="15">
        <f t="shared" si="12"/>
        <v>99.719848275862091</v>
      </c>
    </row>
    <row r="185" spans="1:28" x14ac:dyDescent="0.25">
      <c r="A185" s="8">
        <f>IFERROR(VLOOKUP(B185,'[1]DADOS (OCULTAR)'!$Q$3:$S$136,3,0),"")</f>
        <v>9039744002723</v>
      </c>
      <c r="B185" s="9" t="str">
        <f>'[1]TCE - ANEXO III - Preencher'!C194</f>
        <v>HOSPITAL PELÓPIDAS SILVEIRA - CG Nº 017/2022</v>
      </c>
      <c r="C185" s="10"/>
      <c r="D185" s="11" t="str">
        <f>'[1]TCE - ANEXO III - Preencher'!E194</f>
        <v>BRENO GABRIEL RODRIGUES BARBOSA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03/2026</v>
      </c>
      <c r="H185" s="14">
        <f>'[1]TCE - ANEXO III - Preencher'!I194</f>
        <v>0</v>
      </c>
      <c r="I185" s="14">
        <f>'[1]TCE - ANEXO III - Preencher'!J194</f>
        <v>155.61600000000001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278.95</v>
      </c>
      <c r="R185" s="15">
        <f>'[1]TCE - ANEXO III - Preencher'!S194</f>
        <v>92.07</v>
      </c>
      <c r="S185" s="16">
        <f t="shared" si="15"/>
        <v>186.88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>-</v>
      </c>
      <c r="AB185" s="15">
        <f t="shared" si="12"/>
        <v>344.76600000000002</v>
      </c>
    </row>
    <row r="186" spans="1:28" x14ac:dyDescent="0.25">
      <c r="A186" s="8">
        <f>IFERROR(VLOOKUP(B186,'[1]DADOS (OCULTAR)'!$Q$3:$S$136,3,0),"")</f>
        <v>9039744002723</v>
      </c>
      <c r="B186" s="9" t="str">
        <f>'[1]TCE - ANEXO III - Preencher'!C195</f>
        <v>HOSPITAL PELÓPIDAS SILVEIRA - CG Nº 017/2022</v>
      </c>
      <c r="C186" s="10"/>
      <c r="D186" s="11" t="str">
        <f>'[1]TCE - ANEXO III - Preencher'!E195</f>
        <v>BRIANY MIRELLY BARBOSA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03/2026</v>
      </c>
      <c r="H186" s="14">
        <f>'[1]TCE - ANEXO III - Preencher'!I195</f>
        <v>0</v>
      </c>
      <c r="I186" s="14">
        <f>'[1]TCE - ANEXO III - Preencher'!J195</f>
        <v>238.03360000000001</v>
      </c>
      <c r="J186" s="14">
        <f>'[1]TCE - ANEXO III - Preencher'!K195</f>
        <v>0</v>
      </c>
      <c r="K186" s="15">
        <f>'[1]TCE - ANEXO III - Preencher'!L195</f>
        <v>214.365516666666</v>
      </c>
      <c r="L186" s="15">
        <f>'[1]TCE - ANEXO III - Preencher'!M195</f>
        <v>32.42</v>
      </c>
      <c r="M186" s="15">
        <f t="shared" si="13"/>
        <v>181.94551666666598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-</v>
      </c>
      <c r="AB186" s="15">
        <f t="shared" si="12"/>
        <v>419.97911666666596</v>
      </c>
    </row>
    <row r="187" spans="1:28" x14ac:dyDescent="0.25">
      <c r="A187" s="8">
        <f>IFERROR(VLOOKUP(B187,'[1]DADOS (OCULTAR)'!$Q$3:$S$136,3,0),"")</f>
        <v>9039744002723</v>
      </c>
      <c r="B187" s="9" t="str">
        <f>'[1]TCE - ANEXO III - Preencher'!C196</f>
        <v>HOSPITAL PELÓPIDAS SILVEIRA - CG Nº 017/2022</v>
      </c>
      <c r="C187" s="10"/>
      <c r="D187" s="11" t="str">
        <f>'[1]TCE - ANEXO III - Preencher'!E196</f>
        <v>BRUNA JORDANA ALVES TRINDADE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03/2026</v>
      </c>
      <c r="H187" s="14">
        <f>'[1]TCE - ANEXO III - Preencher'!I196</f>
        <v>0</v>
      </c>
      <c r="I187" s="14">
        <f>'[1]TCE - ANEXO III - Preencher'!J196</f>
        <v>299.13920000000002</v>
      </c>
      <c r="J187" s="14">
        <f>'[1]TCE - ANEXO III - Preencher'!K196</f>
        <v>0</v>
      </c>
      <c r="K187" s="15">
        <f>'[1]TCE - ANEXO III - Preencher'!L196</f>
        <v>214.365516666666</v>
      </c>
      <c r="L187" s="15">
        <f>'[1]TCE - ANEXO III - Preencher'!M196</f>
        <v>32.42</v>
      </c>
      <c r="M187" s="15">
        <f t="shared" si="13"/>
        <v>181.94551666666598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0</v>
      </c>
      <c r="R187" s="15">
        <f>'[1]TCE - ANEXO III - Preencher'!S196</f>
        <v>97.26</v>
      </c>
      <c r="S187" s="16">
        <f t="shared" si="15"/>
        <v>-97.26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>-</v>
      </c>
      <c r="AB187" s="15">
        <f t="shared" si="12"/>
        <v>386.09471666666599</v>
      </c>
    </row>
    <row r="188" spans="1:28" x14ac:dyDescent="0.25">
      <c r="A188" s="8">
        <f>IFERROR(VLOOKUP(B188,'[1]DADOS (OCULTAR)'!$Q$3:$S$136,3,0),"")</f>
        <v>9039744002723</v>
      </c>
      <c r="B188" s="9" t="str">
        <f>'[1]TCE - ANEXO III - Preencher'!C197</f>
        <v>HOSPITAL PELÓPIDAS SILVEIRA - CG Nº 017/2022</v>
      </c>
      <c r="C188" s="10"/>
      <c r="D188" s="11" t="str">
        <f>'[1]TCE - ANEXO III - Preencher'!E197</f>
        <v>BRUNA PEIXOTO COLACO RAMOS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03/2026</v>
      </c>
      <c r="H188" s="14">
        <f>'[1]TCE - ANEXO III - Preencher'!I197</f>
        <v>0</v>
      </c>
      <c r="I188" s="14">
        <f>'[1]TCE - ANEXO III - Preencher'!J197</f>
        <v>658.76319999999998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4.7699999999999996</v>
      </c>
      <c r="O188" s="15">
        <f>'[1]TCE - ANEXO III - Preencher'!P197</f>
        <v>0</v>
      </c>
      <c r="P188" s="16">
        <f t="shared" si="14"/>
        <v>4.7699999999999996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>-</v>
      </c>
      <c r="AB188" s="15">
        <f t="shared" si="12"/>
        <v>663.53319999999997</v>
      </c>
    </row>
    <row r="189" spans="1:28" x14ac:dyDescent="0.25">
      <c r="A189" s="8">
        <f>IFERROR(VLOOKUP(B189,'[1]DADOS (OCULTAR)'!$Q$3:$S$136,3,0),"")</f>
        <v>9039744002723</v>
      </c>
      <c r="B189" s="9" t="str">
        <f>'[1]TCE - ANEXO III - Preencher'!C198</f>
        <v>HOSPITAL PELÓPIDAS SILVEIRA - CG Nº 017/2022</v>
      </c>
      <c r="C189" s="10"/>
      <c r="D189" s="11" t="str">
        <f>'[1]TCE - ANEXO III - Preencher'!E198</f>
        <v>BRUNA RODRIGUES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03/2026</v>
      </c>
      <c r="H189" s="14">
        <f>'[1]TCE - ANEXO III - Preencher'!I198</f>
        <v>0</v>
      </c>
      <c r="I189" s="14">
        <f>'[1]TCE - ANEXO III - Preencher'!J198</f>
        <v>298.38720000000001</v>
      </c>
      <c r="J189" s="14">
        <f>'[1]TCE - ANEXO III - Preencher'!K198</f>
        <v>0</v>
      </c>
      <c r="K189" s="15">
        <f>'[1]TCE - ANEXO III - Preencher'!L198</f>
        <v>214.365516666666</v>
      </c>
      <c r="L189" s="15">
        <f>'[1]TCE - ANEXO III - Preencher'!M198</f>
        <v>32.42</v>
      </c>
      <c r="M189" s="15">
        <f t="shared" si="13"/>
        <v>181.94551666666598</v>
      </c>
      <c r="N189" s="15">
        <f>'[1]TCE - ANEXO III - Preencher'!O198</f>
        <v>2.27</v>
      </c>
      <c r="O189" s="15">
        <f>'[1]TCE - ANEXO III - Preencher'!P198</f>
        <v>0</v>
      </c>
      <c r="P189" s="16">
        <f t="shared" si="14"/>
        <v>2.27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>-</v>
      </c>
      <c r="AB189" s="15">
        <f t="shared" si="12"/>
        <v>482.60271666666597</v>
      </c>
    </row>
    <row r="190" spans="1:28" x14ac:dyDescent="0.25">
      <c r="A190" s="8">
        <f>IFERROR(VLOOKUP(B190,'[1]DADOS (OCULTAR)'!$Q$3:$S$136,3,0),"")</f>
        <v>9039744002723</v>
      </c>
      <c r="B190" s="9" t="str">
        <f>'[1]TCE - ANEXO III - Preencher'!C199</f>
        <v>HOSPITAL PELÓPIDAS SILVEIRA - CG Nº 017/2022</v>
      </c>
      <c r="C190" s="10"/>
      <c r="D190" s="11" t="str">
        <f>'[1]TCE - ANEXO III - Preencher'!E199</f>
        <v>BRUNA TAMARA MELO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5211-30</v>
      </c>
      <c r="G190" s="13" t="str">
        <f>IF('[1]TCE - ANEXO III - Preencher'!H199="","",'[1]TCE - ANEXO III - Preencher'!H199)</f>
        <v>03/2026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>-</v>
      </c>
      <c r="AB190" s="15">
        <f t="shared" si="12"/>
        <v>0</v>
      </c>
    </row>
    <row r="191" spans="1:28" x14ac:dyDescent="0.25">
      <c r="A191" s="8">
        <f>IFERROR(VLOOKUP(B191,'[1]DADOS (OCULTAR)'!$Q$3:$S$136,3,0),"")</f>
        <v>9039744002723</v>
      </c>
      <c r="B191" s="9" t="str">
        <f>'[1]TCE - ANEXO III - Preencher'!C200</f>
        <v>HOSPITAL PELÓPIDAS SILVEIRA - CG Nº 017/2022</v>
      </c>
      <c r="C191" s="10"/>
      <c r="D191" s="11" t="str">
        <f>'[1]TCE - ANEXO III - Preencher'!E200</f>
        <v>CAIO VICTOR NASCIMENTO TRAJANO DA SILVA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 t="str">
        <f>IF('[1]TCE - ANEXO III - Preencher'!H200="","",'[1]TCE - ANEXO III - Preencher'!H200)</f>
        <v>03/2026</v>
      </c>
      <c r="H191" s="14">
        <f>'[1]TCE - ANEXO III - Preencher'!I200</f>
        <v>0</v>
      </c>
      <c r="I191" s="14">
        <f>'[1]TCE - ANEXO III - Preencher'!J200</f>
        <v>829.71119999999996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18.149999999999999</v>
      </c>
      <c r="O191" s="15">
        <f>'[1]TCE - ANEXO III - Preencher'!P200</f>
        <v>0</v>
      </c>
      <c r="P191" s="16">
        <f t="shared" si="14"/>
        <v>18.149999999999999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>-</v>
      </c>
      <c r="AB191" s="15">
        <f t="shared" si="12"/>
        <v>847.86119999999994</v>
      </c>
    </row>
    <row r="192" spans="1:28" x14ac:dyDescent="0.25">
      <c r="A192" s="8">
        <f>IFERROR(VLOOKUP(B192,'[1]DADOS (OCULTAR)'!$Q$3:$S$136,3,0),"")</f>
        <v>9039744002723</v>
      </c>
      <c r="B192" s="9" t="str">
        <f>'[1]TCE - ANEXO III - Preencher'!C201</f>
        <v>HOSPITAL PELÓPIDAS SILVEIRA - CG Nº 017/2022</v>
      </c>
      <c r="C192" s="10"/>
      <c r="D192" s="11" t="str">
        <f>'[1]TCE - ANEXO III - Preencher'!E201</f>
        <v>CAMILA BARBOSA DA SILVA NEGROMONTE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03/2026</v>
      </c>
      <c r="H192" s="14">
        <f>'[1]TCE - ANEXO III - Preencher'!I201</f>
        <v>0</v>
      </c>
      <c r="I192" s="14">
        <f>'[1]TCE - ANEXO III - Preencher'!J201</f>
        <v>275.17520000000002</v>
      </c>
      <c r="J192" s="14">
        <f>'[1]TCE - ANEXO III - Preencher'!K201</f>
        <v>0</v>
      </c>
      <c r="K192" s="15">
        <f>'[1]TCE - ANEXO III - Preencher'!L201</f>
        <v>214.365516666666</v>
      </c>
      <c r="L192" s="15">
        <f>'[1]TCE - ANEXO III - Preencher'!M201</f>
        <v>32.42</v>
      </c>
      <c r="M192" s="15">
        <f t="shared" si="13"/>
        <v>181.94551666666598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295.20613948729084</v>
      </c>
      <c r="R192" s="15">
        <f>'[1]TCE - ANEXO III - Preencher'!S201</f>
        <v>91.42</v>
      </c>
      <c r="S192" s="16">
        <f t="shared" si="15"/>
        <v>203.78613948729082</v>
      </c>
      <c r="T192" s="15">
        <f>'[1]TCE - ANEXO III - Preencher'!U201</f>
        <v>81.02</v>
      </c>
      <c r="U192" s="15">
        <f>'[1]TCE - ANEXO III - Preencher'!V201</f>
        <v>0</v>
      </c>
      <c r="V192" s="16">
        <f t="shared" si="16"/>
        <v>81.02</v>
      </c>
      <c r="W192" s="17" t="str">
        <f>IF('[1]TCE - ANEXO III - Preencher'!X201="","",'[1]TCE - ANEXO III - Preencher'!X201)</f>
        <v>Auxílio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>-</v>
      </c>
      <c r="AB192" s="15">
        <f t="shared" si="12"/>
        <v>744.19685615395679</v>
      </c>
    </row>
    <row r="193" spans="1:28" x14ac:dyDescent="0.25">
      <c r="A193" s="8">
        <f>IFERROR(VLOOKUP(B193,'[1]DADOS (OCULTAR)'!$Q$3:$S$136,3,0),"")</f>
        <v>9039744002723</v>
      </c>
      <c r="B193" s="9" t="str">
        <f>'[1]TCE - ANEXO III - Preencher'!C202</f>
        <v>HOSPITAL PELÓPIDAS SILVEIRA - CG Nº 017/2022</v>
      </c>
      <c r="C193" s="10"/>
      <c r="D193" s="11" t="str">
        <f>'[1]TCE - ANEXO III - Preencher'!E202</f>
        <v>CAMILA CAROLAYNE SILVA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03/2026</v>
      </c>
      <c r="H193" s="14">
        <f>'[1]TCE - ANEXO III - Preencher'!I202</f>
        <v>0</v>
      </c>
      <c r="I193" s="14">
        <f>'[1]TCE - ANEXO III - Preencher'!J202</f>
        <v>161.86080000000001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>-</v>
      </c>
      <c r="AB193" s="15">
        <f t="shared" si="12"/>
        <v>161.86080000000001</v>
      </c>
    </row>
    <row r="194" spans="1:28" x14ac:dyDescent="0.25">
      <c r="A194" s="8">
        <f>IFERROR(VLOOKUP(B194,'[1]DADOS (OCULTAR)'!$Q$3:$S$136,3,0),"")</f>
        <v>9039744002723</v>
      </c>
      <c r="B194" s="9" t="str">
        <f>'[1]TCE - ANEXO III - Preencher'!C203</f>
        <v>HOSPITAL PELÓPIDAS SILVEIRA - CG Nº 017/2022</v>
      </c>
      <c r="C194" s="10"/>
      <c r="D194" s="11" t="str">
        <f>'[1]TCE - ANEXO III - Preencher'!E203</f>
        <v>CAMILA LOURENCO BATISTA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2237-10</v>
      </c>
      <c r="G194" s="13" t="str">
        <f>IF('[1]TCE - ANEXO III - Preencher'!H203="","",'[1]TCE - ANEXO III - Preencher'!H203)</f>
        <v>03/2026</v>
      </c>
      <c r="H194" s="14">
        <f>'[1]TCE - ANEXO III - Preencher'!I203</f>
        <v>0</v>
      </c>
      <c r="I194" s="14">
        <f>'[1]TCE - ANEXO III - Preencher'!J203</f>
        <v>392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>-</v>
      </c>
      <c r="AB194" s="15">
        <f t="shared" si="12"/>
        <v>394.27</v>
      </c>
    </row>
    <row r="195" spans="1:28" x14ac:dyDescent="0.25">
      <c r="A195" s="8">
        <f>IFERROR(VLOOKUP(B195,'[1]DADOS (OCULTAR)'!$Q$3:$S$136,3,0),"")</f>
        <v>9039744002723</v>
      </c>
      <c r="B195" s="9" t="str">
        <f>'[1]TCE - ANEXO III - Preencher'!C204</f>
        <v>HOSPITAL PELÓPIDAS SILVEIRA - CG Nº 017/2022</v>
      </c>
      <c r="C195" s="10"/>
      <c r="D195" s="11" t="str">
        <f>'[1]TCE - ANEXO III - Preencher'!E204</f>
        <v>CAMILA NARJARA SILVA DE SA MOURA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03/2026</v>
      </c>
      <c r="H195" s="14">
        <f>'[1]TCE - ANEXO III - Preencher'!I204</f>
        <v>0</v>
      </c>
      <c r="I195" s="14">
        <f>'[1]TCE - ANEXO III - Preencher'!J204</f>
        <v>430.96719999999999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4.7699999999999996</v>
      </c>
      <c r="O195" s="15">
        <f>'[1]TCE - ANEXO III - Preencher'!P204</f>
        <v>0</v>
      </c>
      <c r="P195" s="16">
        <f t="shared" si="14"/>
        <v>4.7699999999999996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>-</v>
      </c>
      <c r="AB195" s="15">
        <f t="shared" ref="AB195:AB258" si="18">H195+I195+J195+M195+P195+S195+V195+Z195</f>
        <v>435.73719999999997</v>
      </c>
    </row>
    <row r="196" spans="1:28" x14ac:dyDescent="0.25">
      <c r="A196" s="8">
        <f>IFERROR(VLOOKUP(B196,'[1]DADOS (OCULTAR)'!$Q$3:$S$136,3,0),"")</f>
        <v>9039744002723</v>
      </c>
      <c r="B196" s="9" t="str">
        <f>'[1]TCE - ANEXO III - Preencher'!C205</f>
        <v>HOSPITAL PELÓPIDAS SILVEIRA - CG Nº 017/2022</v>
      </c>
      <c r="C196" s="10"/>
      <c r="D196" s="11" t="str">
        <f>'[1]TCE - ANEXO III - Preencher'!E205</f>
        <v>CAMILA REGINA GONCALVES DA SILVA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03/2026</v>
      </c>
      <c r="H196" s="14">
        <f>'[1]TCE - ANEXO III - Preencher'!I205</f>
        <v>0</v>
      </c>
      <c r="I196" s="14">
        <f>'[1]TCE - ANEXO III - Preencher'!J205</f>
        <v>326.33199999999999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2.27</v>
      </c>
      <c r="O196" s="15">
        <f>'[1]TCE - ANEXO III - Preencher'!P205</f>
        <v>0</v>
      </c>
      <c r="P196" s="16">
        <f t="shared" ref="P196:P259" si="20">N196-O196</f>
        <v>2.27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-</v>
      </c>
      <c r="AB196" s="15">
        <f t="shared" si="18"/>
        <v>328.60199999999998</v>
      </c>
    </row>
    <row r="197" spans="1:28" x14ac:dyDescent="0.25">
      <c r="A197" s="8">
        <f>IFERROR(VLOOKUP(B197,'[1]DADOS (OCULTAR)'!$Q$3:$S$136,3,0),"")</f>
        <v>9039744002723</v>
      </c>
      <c r="B197" s="9" t="str">
        <f>'[1]TCE - ANEXO III - Preencher'!C206</f>
        <v>HOSPITAL PELÓPIDAS SILVEIRA - CG Nº 017/2022</v>
      </c>
      <c r="C197" s="10"/>
      <c r="D197" s="11" t="str">
        <f>'[1]TCE - ANEXO III - Preencher'!E206</f>
        <v>CAMILA SOUZA AZEDO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3241-15</v>
      </c>
      <c r="G197" s="13" t="str">
        <f>IF('[1]TCE - ANEXO III - Preencher'!H206="","",'[1]TCE - ANEXO III - Preencher'!H206)</f>
        <v>03/2026</v>
      </c>
      <c r="H197" s="14">
        <f>'[1]TCE - ANEXO III - Preencher'!I206</f>
        <v>0</v>
      </c>
      <c r="I197" s="14">
        <f>'[1]TCE - ANEXO III - Preencher'!J206</f>
        <v>346.77120000000002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-</v>
      </c>
      <c r="AB197" s="15">
        <f t="shared" si="18"/>
        <v>349.0412</v>
      </c>
    </row>
    <row r="198" spans="1:28" x14ac:dyDescent="0.25">
      <c r="A198" s="8">
        <f>IFERROR(VLOOKUP(B198,'[1]DADOS (OCULTAR)'!$Q$3:$S$136,3,0),"")</f>
        <v>9039744002723</v>
      </c>
      <c r="B198" s="9" t="str">
        <f>'[1]TCE - ANEXO III - Preencher'!C207</f>
        <v>HOSPITAL PELÓPIDAS SILVEIRA - CG Nº 017/2022</v>
      </c>
      <c r="C198" s="10"/>
      <c r="D198" s="11" t="str">
        <f>'[1]TCE - ANEXO III - Preencher'!E207</f>
        <v>CAMILA STEPHANE BATISTA NOGUEIRA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03/2026</v>
      </c>
      <c r="H198" s="14">
        <f>'[1]TCE - ANEXO III - Preencher'!I207</f>
        <v>0</v>
      </c>
      <c r="I198" s="14">
        <f>'[1]TCE - ANEXO III - Preencher'!J207</f>
        <v>410.56639999999999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4.7699999999999996</v>
      </c>
      <c r="O198" s="15">
        <f>'[1]TCE - ANEXO III - Preencher'!P207</f>
        <v>0</v>
      </c>
      <c r="P198" s="16">
        <f t="shared" si="20"/>
        <v>4.7699999999999996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-</v>
      </c>
      <c r="AB198" s="15">
        <f t="shared" si="18"/>
        <v>415.33639999999997</v>
      </c>
    </row>
    <row r="199" spans="1:28" x14ac:dyDescent="0.25">
      <c r="A199" s="8">
        <f>IFERROR(VLOOKUP(B199,'[1]DADOS (OCULTAR)'!$Q$3:$S$136,3,0),"")</f>
        <v>9039744002723</v>
      </c>
      <c r="B199" s="9" t="str">
        <f>'[1]TCE - ANEXO III - Preencher'!C208</f>
        <v>HOSPITAL PELÓPIDAS SILVEIRA - CG Nº 017/2022</v>
      </c>
      <c r="C199" s="10"/>
      <c r="D199" s="11" t="str">
        <f>'[1]TCE - ANEXO III - Preencher'!E208</f>
        <v>CAMILA TERESA NOBREGA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03/2026</v>
      </c>
      <c r="H199" s="14">
        <f>'[1]TCE - ANEXO III - Preencher'!I208</f>
        <v>0</v>
      </c>
      <c r="I199" s="14">
        <f>'[1]TCE - ANEXO III - Preencher'!J208</f>
        <v>717.30799999999999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18.149999999999999</v>
      </c>
      <c r="O199" s="15">
        <f>'[1]TCE - ANEXO III - Preencher'!P208</f>
        <v>0</v>
      </c>
      <c r="P199" s="16">
        <f t="shared" si="20"/>
        <v>18.149999999999999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-</v>
      </c>
      <c r="AB199" s="15">
        <f t="shared" si="18"/>
        <v>735.45799999999997</v>
      </c>
    </row>
    <row r="200" spans="1:28" x14ac:dyDescent="0.25">
      <c r="A200" s="8">
        <f>IFERROR(VLOOKUP(B200,'[1]DADOS (OCULTAR)'!$Q$3:$S$136,3,0),"")</f>
        <v>9039744002723</v>
      </c>
      <c r="B200" s="9" t="str">
        <f>'[1]TCE - ANEXO III - Preencher'!C209</f>
        <v>HOSPITAL PELÓPIDAS SILVEIRA - CG Nº 017/2022</v>
      </c>
      <c r="C200" s="10"/>
      <c r="D200" s="11" t="str">
        <f>'[1]TCE - ANEXO III - Preencher'!E209</f>
        <v>CAMILLA MEDEIROS ARAUJO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03/2026</v>
      </c>
      <c r="H200" s="14">
        <f>'[1]TCE - ANEXO III - Preencher'!I209</f>
        <v>0</v>
      </c>
      <c r="I200" s="14">
        <f>'[1]TCE - ANEXO III - Preencher'!J209</f>
        <v>258.61840000000001</v>
      </c>
      <c r="J200" s="14">
        <f>'[1]TCE - ANEXO III - Preencher'!K209</f>
        <v>0</v>
      </c>
      <c r="K200" s="15">
        <f>'[1]TCE - ANEXO III - Preencher'!L209</f>
        <v>214.365516666666</v>
      </c>
      <c r="L200" s="15">
        <f>'[1]TCE - ANEXO III - Preencher'!M209</f>
        <v>3.06</v>
      </c>
      <c r="M200" s="15">
        <f t="shared" si="19"/>
        <v>211.30551666666599</v>
      </c>
      <c r="N200" s="15">
        <f>'[1]TCE - ANEXO III - Preencher'!O209</f>
        <v>4.7699999999999996</v>
      </c>
      <c r="O200" s="15">
        <f>'[1]TCE - ANEXO III - Preencher'!P209</f>
        <v>0</v>
      </c>
      <c r="P200" s="16">
        <f t="shared" si="20"/>
        <v>4.7699999999999996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121.1</v>
      </c>
      <c r="U200" s="15">
        <f>'[1]TCE - ANEXO III - Preencher'!V209</f>
        <v>0</v>
      </c>
      <c r="V200" s="16">
        <f t="shared" si="22"/>
        <v>121.1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-</v>
      </c>
      <c r="AB200" s="15">
        <f t="shared" si="18"/>
        <v>595.79391666666595</v>
      </c>
    </row>
    <row r="201" spans="1:28" x14ac:dyDescent="0.25">
      <c r="A201" s="8">
        <f>IFERROR(VLOOKUP(B201,'[1]DADOS (OCULTAR)'!$Q$3:$S$136,3,0),"")</f>
        <v>9039744002723</v>
      </c>
      <c r="B201" s="9" t="str">
        <f>'[1]TCE - ANEXO III - Preencher'!C210</f>
        <v>HOSPITAL PELÓPIDAS SILVEIRA - CG Nº 017/2022</v>
      </c>
      <c r="C201" s="10"/>
      <c r="D201" s="11" t="str">
        <f>'[1]TCE - ANEXO III - Preencher'!E210</f>
        <v>CAMILLA MESSIAS FRANCA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2237-10</v>
      </c>
      <c r="G201" s="13" t="str">
        <f>IF('[1]TCE - ANEXO III - Preencher'!H210="","",'[1]TCE - ANEXO III - Preencher'!H210)</f>
        <v>03/2026</v>
      </c>
      <c r="H201" s="14">
        <f>'[1]TCE - ANEXO III - Preencher'!I210</f>
        <v>0</v>
      </c>
      <c r="I201" s="14">
        <f>'[1]TCE - ANEXO III - Preencher'!J210</f>
        <v>413.33760000000001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>-</v>
      </c>
      <c r="AB201" s="15">
        <f t="shared" si="18"/>
        <v>415.60759999999999</v>
      </c>
    </row>
    <row r="202" spans="1:28" x14ac:dyDescent="0.25">
      <c r="A202" s="8">
        <f>IFERROR(VLOOKUP(B202,'[1]DADOS (OCULTAR)'!$Q$3:$S$136,3,0),"")</f>
        <v>9039744002723</v>
      </c>
      <c r="B202" s="9" t="str">
        <f>'[1]TCE - ANEXO III - Preencher'!C211</f>
        <v>HOSPITAL PELÓPIDAS SILVEIRA - CG Nº 017/2022</v>
      </c>
      <c r="C202" s="10"/>
      <c r="D202" s="11" t="str">
        <f>'[1]TCE - ANEXO III - Preencher'!E211</f>
        <v>CAMILLY VICTORIA RODRIGUES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 t="str">
        <f>IF('[1]TCE - ANEXO III - Preencher'!H211="","",'[1]TCE - ANEXO III - Preencher'!H211)</f>
        <v>03/2026</v>
      </c>
      <c r="H202" s="14">
        <f>'[1]TCE - ANEXO III - Preencher'!I211</f>
        <v>0</v>
      </c>
      <c r="I202" s="14">
        <f>'[1]TCE - ANEXO III - Preencher'!J211</f>
        <v>129.68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387.45805807706921</v>
      </c>
      <c r="R202" s="15">
        <f>'[1]TCE - ANEXO III - Preencher'!S211</f>
        <v>97.26</v>
      </c>
      <c r="S202" s="16">
        <f t="shared" si="21"/>
        <v>290.19805807706922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>-</v>
      </c>
      <c r="AB202" s="15">
        <f t="shared" si="18"/>
        <v>419.87805807706923</v>
      </c>
    </row>
    <row r="203" spans="1:28" x14ac:dyDescent="0.25">
      <c r="A203" s="8">
        <f>IFERROR(VLOOKUP(B203,'[1]DADOS (OCULTAR)'!$Q$3:$S$136,3,0),"")</f>
        <v>9039744002723</v>
      </c>
      <c r="B203" s="9" t="str">
        <f>'[1]TCE - ANEXO III - Preencher'!C212</f>
        <v>HOSPITAL PELÓPIDAS SILVEIRA - CG Nº 017/2022</v>
      </c>
      <c r="C203" s="10"/>
      <c r="D203" s="11" t="str">
        <f>'[1]TCE - ANEXO III - Preencher'!E212</f>
        <v>CAMYLA PATRICIA DIAS LIMA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03/2026</v>
      </c>
      <c r="H203" s="14">
        <f>'[1]TCE - ANEXO III - Preencher'!I212</f>
        <v>0</v>
      </c>
      <c r="I203" s="14">
        <f>'[1]TCE - ANEXO III - Preencher'!J212</f>
        <v>123.07040000000001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111.15517241379311</v>
      </c>
      <c r="R203" s="15">
        <f>'[1]TCE - ANEXO III - Preencher'!S212</f>
        <v>90.3</v>
      </c>
      <c r="S203" s="16">
        <f t="shared" si="21"/>
        <v>20.855172413793113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>-</v>
      </c>
      <c r="AB203" s="15">
        <f t="shared" si="18"/>
        <v>143.92557241379313</v>
      </c>
    </row>
    <row r="204" spans="1:28" x14ac:dyDescent="0.25">
      <c r="A204" s="8">
        <f>IFERROR(VLOOKUP(B204,'[1]DADOS (OCULTAR)'!$Q$3:$S$136,3,0),"")</f>
        <v>9039744002723</v>
      </c>
      <c r="B204" s="9" t="str">
        <f>'[1]TCE - ANEXO III - Preencher'!C213</f>
        <v>HOSPITAL PELÓPIDAS SILVEIRA - CG Nº 017/2022</v>
      </c>
      <c r="C204" s="10"/>
      <c r="D204" s="11" t="str">
        <f>'[1]TCE - ANEXO III - Preencher'!E213</f>
        <v>CARINA CAVALCANTI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5143-20</v>
      </c>
      <c r="G204" s="13" t="str">
        <f>IF('[1]TCE - ANEXO III - Preencher'!H213="","",'[1]TCE - ANEXO III - Preencher'!H213)</f>
        <v>03/2026</v>
      </c>
      <c r="H204" s="14">
        <f>'[1]TCE - ANEXO III - Preencher'!I213</f>
        <v>0</v>
      </c>
      <c r="I204" s="14">
        <f>'[1]TCE - ANEXO III - Preencher'!J213</f>
        <v>241.6592</v>
      </c>
      <c r="J204" s="14">
        <f>'[1]TCE - ANEXO III - Preencher'!K213</f>
        <v>0</v>
      </c>
      <c r="K204" s="15">
        <f>'[1]TCE - ANEXO III - Preencher'!L213</f>
        <v>214.365516666666</v>
      </c>
      <c r="L204" s="15">
        <f>'[1]TCE - ANEXO III - Preencher'!M213</f>
        <v>32.42</v>
      </c>
      <c r="M204" s="15">
        <f t="shared" si="19"/>
        <v>181.94551666666598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295.20613948729084</v>
      </c>
      <c r="R204" s="15">
        <f>'[1]TCE - ANEXO III - Preencher'!S213</f>
        <v>91.42</v>
      </c>
      <c r="S204" s="16">
        <f t="shared" si="21"/>
        <v>203.78613948729082</v>
      </c>
      <c r="T204" s="15">
        <f>'[1]TCE - ANEXO III - Preencher'!U213</f>
        <v>144</v>
      </c>
      <c r="U204" s="15">
        <f>'[1]TCE - ANEXO III - Preencher'!V213</f>
        <v>0</v>
      </c>
      <c r="V204" s="16">
        <f t="shared" si="22"/>
        <v>144</v>
      </c>
      <c r="W204" s="17" t="str">
        <f>IF('[1]TCE - ANEXO III - Preencher'!X213="","",'[1]TCE - ANEXO III - Preencher'!X213)</f>
        <v>Auxílio creche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>-</v>
      </c>
      <c r="AB204" s="15">
        <f t="shared" si="18"/>
        <v>771.39085615395675</v>
      </c>
    </row>
    <row r="205" spans="1:28" x14ac:dyDescent="0.25">
      <c r="A205" s="8">
        <f>IFERROR(VLOOKUP(B205,'[1]DADOS (OCULTAR)'!$Q$3:$S$136,3,0),"")</f>
        <v>9039744002723</v>
      </c>
      <c r="B205" s="9" t="str">
        <f>'[1]TCE - ANEXO III - Preencher'!C214</f>
        <v>HOSPITAL PELÓPIDAS SILVEIRA - CG Nº 017/2022</v>
      </c>
      <c r="C205" s="10"/>
      <c r="D205" s="11" t="str">
        <f>'[1]TCE - ANEXO III - Preencher'!E214</f>
        <v>CARLA ADRIANA DOS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5134-30</v>
      </c>
      <c r="G205" s="13" t="str">
        <f>IF('[1]TCE - ANEXO III - Preencher'!H214="","",'[1]TCE - ANEXO III - Preencher'!H214)</f>
        <v>03/2026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>-</v>
      </c>
      <c r="AB205" s="15">
        <f t="shared" si="18"/>
        <v>0</v>
      </c>
    </row>
    <row r="206" spans="1:28" x14ac:dyDescent="0.25">
      <c r="A206" s="8">
        <f>IFERROR(VLOOKUP(B206,'[1]DADOS (OCULTAR)'!$Q$3:$S$136,3,0),"")</f>
        <v>9039744002723</v>
      </c>
      <c r="B206" s="9" t="str">
        <f>'[1]TCE - ANEXO III - Preencher'!C215</f>
        <v>HOSPITAL PELÓPIDAS SILVEIRA - CG Nº 017/2022</v>
      </c>
      <c r="C206" s="10"/>
      <c r="D206" s="11" t="str">
        <f>'[1]TCE - ANEXO III - Preencher'!E215</f>
        <v>CARLA PATRICIA DE SANTANA MATEUS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5152-05</v>
      </c>
      <c r="G206" s="13" t="str">
        <f>IF('[1]TCE - ANEXO III - Preencher'!H215="","",'[1]TCE - ANEXO III - Preencher'!H215)</f>
        <v>03/2026</v>
      </c>
      <c r="H206" s="14">
        <f>'[1]TCE - ANEXO III - Preencher'!I215</f>
        <v>0</v>
      </c>
      <c r="I206" s="14">
        <f>'[1]TCE - ANEXO III - Preencher'!J215</f>
        <v>174.66640000000001</v>
      </c>
      <c r="J206" s="14">
        <f>'[1]TCE - ANEXO III - Preencher'!K215</f>
        <v>0</v>
      </c>
      <c r="K206" s="15">
        <f>'[1]TCE - ANEXO III - Preencher'!L215</f>
        <v>214.365516666666</v>
      </c>
      <c r="L206" s="15">
        <f>'[1]TCE - ANEXO III - Preencher'!M215</f>
        <v>32.42</v>
      </c>
      <c r="M206" s="15">
        <f t="shared" si="19"/>
        <v>181.94551666666598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221.40460461546812</v>
      </c>
      <c r="R206" s="15">
        <f>'[1]TCE - ANEXO III - Preencher'!S215</f>
        <v>97.26</v>
      </c>
      <c r="S206" s="16">
        <f t="shared" si="21"/>
        <v>124.14460461546811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>-</v>
      </c>
      <c r="AB206" s="15">
        <f t="shared" si="18"/>
        <v>483.02652128213407</v>
      </c>
    </row>
    <row r="207" spans="1:28" x14ac:dyDescent="0.25">
      <c r="A207" s="8">
        <f>IFERROR(VLOOKUP(B207,'[1]DADOS (OCULTAR)'!$Q$3:$S$136,3,0),"")</f>
        <v>9039744002723</v>
      </c>
      <c r="B207" s="9" t="str">
        <f>'[1]TCE - ANEXO III - Preencher'!C216</f>
        <v>HOSPITAL PELÓPIDAS SILVEIRA - CG Nº 017/2022</v>
      </c>
      <c r="C207" s="10"/>
      <c r="D207" s="11" t="str">
        <f>'[1]TCE - ANEXO III - Preencher'!E216</f>
        <v>CARLOS ALBERTO FERREIRA DOS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3241-15</v>
      </c>
      <c r="G207" s="13" t="str">
        <f>IF('[1]TCE - ANEXO III - Preencher'!H216="","",'[1]TCE - ANEXO III - Preencher'!H216)</f>
        <v>03/2026</v>
      </c>
      <c r="H207" s="14">
        <f>'[1]TCE - ANEXO III - Preencher'!I216</f>
        <v>0</v>
      </c>
      <c r="I207" s="14">
        <f>'[1]TCE - ANEXO III - Preencher'!J216</f>
        <v>317.66320000000002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>-</v>
      </c>
      <c r="AB207" s="15">
        <f t="shared" si="18"/>
        <v>319.9332</v>
      </c>
    </row>
    <row r="208" spans="1:28" x14ac:dyDescent="0.25">
      <c r="A208" s="8">
        <f>IFERROR(VLOOKUP(B208,'[1]DADOS (OCULTAR)'!$Q$3:$S$136,3,0),"")</f>
        <v>9039744002723</v>
      </c>
      <c r="B208" s="9" t="str">
        <f>'[1]TCE - ANEXO III - Preencher'!C217</f>
        <v>HOSPITAL PELÓPIDAS SILVEIRA - CG Nº 017/2022</v>
      </c>
      <c r="C208" s="10"/>
      <c r="D208" s="11" t="str">
        <f>'[1]TCE - ANEXO III - Preencher'!E217</f>
        <v>CARLOS ALLAN CAVALCANTI NASCIMENTO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 t="str">
        <f>IF('[1]TCE - ANEXO III - Preencher'!H217="","",'[1]TCE - ANEXO III - Preencher'!H217)</f>
        <v>03/2026</v>
      </c>
      <c r="H208" s="14">
        <f>'[1]TCE - ANEXO III - Preencher'!I217</f>
        <v>0</v>
      </c>
      <c r="I208" s="14">
        <f>'[1]TCE - ANEXO III - Preencher'!J217</f>
        <v>294.03120000000001</v>
      </c>
      <c r="J208" s="14">
        <f>'[1]TCE - ANEXO III - Preencher'!K217</f>
        <v>0</v>
      </c>
      <c r="K208" s="15">
        <f>'[1]TCE - ANEXO III - Preencher'!L217</f>
        <v>214.365516666666</v>
      </c>
      <c r="L208" s="15">
        <f>'[1]TCE - ANEXO III - Preencher'!M217</f>
        <v>3.06</v>
      </c>
      <c r="M208" s="15">
        <f t="shared" si="19"/>
        <v>211.30551666666599</v>
      </c>
      <c r="N208" s="15">
        <f>'[1]TCE - ANEXO III - Preencher'!O217</f>
        <v>4.7699999999999996</v>
      </c>
      <c r="O208" s="15">
        <f>'[1]TCE - ANEXO III - Preencher'!P217</f>
        <v>0</v>
      </c>
      <c r="P208" s="16">
        <f t="shared" si="20"/>
        <v>4.7699999999999996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>-</v>
      </c>
      <c r="AB208" s="15">
        <f t="shared" si="18"/>
        <v>510.10671666666599</v>
      </c>
    </row>
    <row r="209" spans="1:28" x14ac:dyDescent="0.25">
      <c r="A209" s="8">
        <f>IFERROR(VLOOKUP(B209,'[1]DADOS (OCULTAR)'!$Q$3:$S$136,3,0),"")</f>
        <v>9039744002723</v>
      </c>
      <c r="B209" s="9" t="str">
        <f>'[1]TCE - ANEXO III - Preencher'!C218</f>
        <v>HOSPITAL PELÓPIDAS SILVEIRA - CG Nº 017/2022</v>
      </c>
      <c r="C209" s="10"/>
      <c r="D209" s="11" t="str">
        <f>'[1]TCE - ANEXO III - Preencher'!E218</f>
        <v>CARLOS ANDRE DA ROCHA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03/2026</v>
      </c>
      <c r="H209" s="14">
        <f>'[1]TCE - ANEXO III - Preencher'!I218</f>
        <v>0</v>
      </c>
      <c r="I209" s="14">
        <f>'[1]TCE - ANEXO III - Preencher'!J218</f>
        <v>144.14080000000001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>-</v>
      </c>
      <c r="AB209" s="15">
        <f t="shared" si="18"/>
        <v>144.14080000000001</v>
      </c>
    </row>
    <row r="210" spans="1:28" x14ac:dyDescent="0.25">
      <c r="A210" s="8">
        <f>IFERROR(VLOOKUP(B210,'[1]DADOS (OCULTAR)'!$Q$3:$S$136,3,0),"")</f>
        <v>9039744002723</v>
      </c>
      <c r="B210" s="9" t="str">
        <f>'[1]TCE - ANEXO III - Preencher'!C219</f>
        <v>HOSPITAL PELÓPIDAS SILVEIRA - CG Nº 017/2022</v>
      </c>
      <c r="C210" s="10"/>
      <c r="D210" s="11" t="str">
        <f>'[1]TCE - ANEXO III - Preencher'!E219</f>
        <v>CARLOS ANDRE DOS RAMOS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7823-05</v>
      </c>
      <c r="G210" s="13" t="str">
        <f>IF('[1]TCE - ANEXO III - Preencher'!H219="","",'[1]TCE - ANEXO III - Preencher'!H219)</f>
        <v>03/2026</v>
      </c>
      <c r="H210" s="14">
        <f>'[1]TCE - ANEXO III - Preencher'!I219</f>
        <v>0</v>
      </c>
      <c r="I210" s="14">
        <f>'[1]TCE - ANEXO III - Preencher'!J219</f>
        <v>99.052800000000005</v>
      </c>
      <c r="J210" s="14">
        <f>'[1]TCE - ANEXO III - Preencher'!K219</f>
        <v>0</v>
      </c>
      <c r="K210" s="15">
        <f>'[1]TCE - ANEXO III - Preencher'!L219</f>
        <v>214.365516666666</v>
      </c>
      <c r="L210" s="15">
        <f>'[1]TCE - ANEXO III - Preencher'!M219</f>
        <v>33.770000000000003</v>
      </c>
      <c r="M210" s="15">
        <f t="shared" si="19"/>
        <v>180.59551666666599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148.69999999999999</v>
      </c>
      <c r="R210" s="15">
        <f>'[1]TCE - ANEXO III - Preencher'!S219</f>
        <v>74.290000000000006</v>
      </c>
      <c r="S210" s="16">
        <f t="shared" si="21"/>
        <v>74.409999999999982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-</v>
      </c>
      <c r="AB210" s="15">
        <f t="shared" si="18"/>
        <v>354.05831666666597</v>
      </c>
    </row>
    <row r="211" spans="1:28" x14ac:dyDescent="0.25">
      <c r="A211" s="8">
        <f>IFERROR(VLOOKUP(B211,'[1]DADOS (OCULTAR)'!$Q$3:$S$136,3,0),"")</f>
        <v>9039744002723</v>
      </c>
      <c r="B211" s="9" t="str">
        <f>'[1]TCE - ANEXO III - Preencher'!C220</f>
        <v>HOSPITAL PELÓPIDAS SILVEIRA - CG Nº 017/2022</v>
      </c>
      <c r="C211" s="10"/>
      <c r="D211" s="11" t="str">
        <f>'[1]TCE - ANEXO III - Preencher'!E220</f>
        <v>CARLOS ANTONIO DA SILVA LIMA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03/2026</v>
      </c>
      <c r="H211" s="14">
        <f>'[1]TCE - ANEXO III - Preencher'!I220</f>
        <v>0</v>
      </c>
      <c r="I211" s="14">
        <f>'[1]TCE - ANEXO III - Preencher'!J220</f>
        <v>364.452</v>
      </c>
      <c r="J211" s="14">
        <f>'[1]TCE - ANEXO III - Preencher'!K220</f>
        <v>0</v>
      </c>
      <c r="K211" s="15">
        <f>'[1]TCE - ANEXO III - Preencher'!L220</f>
        <v>214.365516666666</v>
      </c>
      <c r="L211" s="15">
        <f>'[1]TCE - ANEXO III - Preencher'!M220</f>
        <v>32.42</v>
      </c>
      <c r="M211" s="15">
        <f t="shared" si="19"/>
        <v>181.94551666666598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276.75575576933517</v>
      </c>
      <c r="R211" s="15">
        <f>'[1]TCE - ANEXO III - Preencher'!S220</f>
        <v>92.72</v>
      </c>
      <c r="S211" s="16">
        <f t="shared" si="21"/>
        <v>184.03575576933517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>-</v>
      </c>
      <c r="AB211" s="15">
        <f t="shared" si="18"/>
        <v>732.70327243600116</v>
      </c>
    </row>
    <row r="212" spans="1:28" x14ac:dyDescent="0.25">
      <c r="A212" s="8">
        <f>IFERROR(VLOOKUP(B212,'[1]DADOS (OCULTAR)'!$Q$3:$S$136,3,0),"")</f>
        <v>9039744002723</v>
      </c>
      <c r="B212" s="9" t="str">
        <f>'[1]TCE - ANEXO III - Preencher'!C221</f>
        <v>HOSPITAL PELÓPIDAS SILVEIRA - CG Nº 017/2022</v>
      </c>
      <c r="C212" s="10"/>
      <c r="D212" s="11" t="str">
        <f>'[1]TCE - ANEXO III - Preencher'!E221</f>
        <v>CARLOS AUGUSTO BASTOS BARBOZA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03/2026</v>
      </c>
      <c r="H212" s="14">
        <f>'[1]TCE - ANEXO III - Preencher'!I221</f>
        <v>0</v>
      </c>
      <c r="I212" s="14">
        <f>'[1]TCE - ANEXO III - Preencher'!J221</f>
        <v>287.47120000000001</v>
      </c>
      <c r="J212" s="14">
        <f>'[1]TCE - ANEXO III - Preencher'!K221</f>
        <v>0</v>
      </c>
      <c r="K212" s="15">
        <f>'[1]TCE - ANEXO III - Preencher'!L221</f>
        <v>214.365516666666</v>
      </c>
      <c r="L212" s="15">
        <f>'[1]TCE - ANEXO III - Preencher'!M221</f>
        <v>32.42</v>
      </c>
      <c r="M212" s="15">
        <f t="shared" si="19"/>
        <v>181.94551666666598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276.75575576933517</v>
      </c>
      <c r="R212" s="15">
        <f>'[1]TCE - ANEXO III - Preencher'!S221</f>
        <v>97.26</v>
      </c>
      <c r="S212" s="16">
        <f t="shared" si="21"/>
        <v>179.49575576933518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>-</v>
      </c>
      <c r="AB212" s="15">
        <f t="shared" si="18"/>
        <v>651.18247243600115</v>
      </c>
    </row>
    <row r="213" spans="1:28" x14ac:dyDescent="0.25">
      <c r="A213" s="8">
        <f>IFERROR(VLOOKUP(B213,'[1]DADOS (OCULTAR)'!$Q$3:$S$136,3,0),"")</f>
        <v>9039744002723</v>
      </c>
      <c r="B213" s="9" t="str">
        <f>'[1]TCE - ANEXO III - Preencher'!C222</f>
        <v>HOSPITAL PELÓPIDAS SILVEIRA - CG Nº 017/2022</v>
      </c>
      <c r="C213" s="10"/>
      <c r="D213" s="11" t="str">
        <f>'[1]TCE - ANEXO III - Preencher'!E222</f>
        <v>CARLOS EDUARDO NASCIMENTO DENIZ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5132-20</v>
      </c>
      <c r="G213" s="13" t="str">
        <f>IF('[1]TCE - ANEXO III - Preencher'!H222="","",'[1]TCE - ANEXO III - Preencher'!H222)</f>
        <v>03/2026</v>
      </c>
      <c r="H213" s="14">
        <f>'[1]TCE - ANEXO III - Preencher'!I222</f>
        <v>0</v>
      </c>
      <c r="I213" s="14">
        <f>'[1]TCE - ANEXO III - Preencher'!J222</f>
        <v>179.21279999999999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138.37787788466758</v>
      </c>
      <c r="R213" s="15">
        <f>'[1]TCE - ANEXO III - Preencher'!S222</f>
        <v>87.8</v>
      </c>
      <c r="S213" s="16">
        <f t="shared" si="21"/>
        <v>50.577877884667586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-</v>
      </c>
      <c r="AB213" s="15">
        <f t="shared" si="18"/>
        <v>229.79067788466756</v>
      </c>
    </row>
    <row r="214" spans="1:28" x14ac:dyDescent="0.25">
      <c r="A214" s="8">
        <f>IFERROR(VLOOKUP(B214,'[1]DADOS (OCULTAR)'!$Q$3:$S$136,3,0),"")</f>
        <v>9039744002723</v>
      </c>
      <c r="B214" s="9" t="str">
        <f>'[1]TCE - ANEXO III - Preencher'!C223</f>
        <v>HOSPITAL PELÓPIDAS SILVEIRA - CG Nº 017/2022</v>
      </c>
      <c r="C214" s="10"/>
      <c r="D214" s="11" t="str">
        <f>'[1]TCE - ANEXO III - Preencher'!E223</f>
        <v>CARLOS HENRIQUE DE SOUZA ROCHA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5151-10</v>
      </c>
      <c r="G214" s="13" t="str">
        <f>IF('[1]TCE - ANEXO III - Preencher'!H223="","",'[1]TCE - ANEXO III - Preencher'!H223)</f>
        <v>03/2026</v>
      </c>
      <c r="H214" s="14">
        <f>'[1]TCE - ANEXO III - Preencher'!I223</f>
        <v>0</v>
      </c>
      <c r="I214" s="14">
        <f>'[1]TCE - ANEXO III - Preencher'!J223</f>
        <v>155.61600000000001</v>
      </c>
      <c r="J214" s="14">
        <f>'[1]TCE - ANEXO III - Preencher'!K223</f>
        <v>0</v>
      </c>
      <c r="K214" s="15">
        <f>'[1]TCE - ANEXO III - Preencher'!L223</f>
        <v>214.365516666666</v>
      </c>
      <c r="L214" s="15">
        <f>'[1]TCE - ANEXO III - Preencher'!M223</f>
        <v>32.42</v>
      </c>
      <c r="M214" s="15">
        <f t="shared" si="19"/>
        <v>181.94551666666598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86.89</v>
      </c>
      <c r="S214" s="16">
        <f t="shared" si="21"/>
        <v>-86.89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>-</v>
      </c>
      <c r="AB214" s="15">
        <f t="shared" si="18"/>
        <v>250.67151666666598</v>
      </c>
    </row>
    <row r="215" spans="1:28" x14ac:dyDescent="0.25">
      <c r="A215" s="8">
        <f>IFERROR(VLOOKUP(B215,'[1]DADOS (OCULTAR)'!$Q$3:$S$136,3,0),"")</f>
        <v>9039744002723</v>
      </c>
      <c r="B215" s="9" t="str">
        <f>'[1]TCE - ANEXO III - Preencher'!C224</f>
        <v>HOSPITAL PELÓPIDAS SILVEIRA - CG Nº 017/2022</v>
      </c>
      <c r="C215" s="10"/>
      <c r="D215" s="11" t="str">
        <f>'[1]TCE - ANEXO III - Preencher'!E224</f>
        <v>CAROLINA ARAUJO DE LIMA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03/2026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>-</v>
      </c>
      <c r="AB215" s="15">
        <f t="shared" si="18"/>
        <v>0</v>
      </c>
    </row>
    <row r="216" spans="1:28" x14ac:dyDescent="0.25">
      <c r="A216" s="8">
        <f>IFERROR(VLOOKUP(B216,'[1]DADOS (OCULTAR)'!$Q$3:$S$136,3,0),"")</f>
        <v>9039744002723</v>
      </c>
      <c r="B216" s="9" t="str">
        <f>'[1]TCE - ANEXO III - Preencher'!C225</f>
        <v>HOSPITAL PELÓPIDAS SILVEIRA - CG Nº 017/2022</v>
      </c>
      <c r="C216" s="10"/>
      <c r="D216" s="11" t="str">
        <f>'[1]TCE - ANEXO III - Preencher'!E225</f>
        <v>CAROLINA UCHOA CAVALCANTI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03/2026</v>
      </c>
      <c r="H216" s="14">
        <f>'[1]TCE - ANEXO III - Preencher'!I225</f>
        <v>0</v>
      </c>
      <c r="I216" s="14">
        <f>'[1]TCE - ANEXO III - Preencher'!J225</f>
        <v>352.22</v>
      </c>
      <c r="J216" s="14">
        <f>'[1]TCE - ANEXO III - Preencher'!K225</f>
        <v>0</v>
      </c>
      <c r="K216" s="15">
        <f>'[1]TCE - ANEXO III - Preencher'!L225</f>
        <v>214.365516666666</v>
      </c>
      <c r="L216" s="15">
        <f>'[1]TCE - ANEXO III - Preencher'!M225</f>
        <v>32.42</v>
      </c>
      <c r="M216" s="15">
        <f t="shared" si="19"/>
        <v>181.94551666666598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276.75575576933517</v>
      </c>
      <c r="R216" s="15">
        <f>'[1]TCE - ANEXO III - Preencher'!S225</f>
        <v>97.26</v>
      </c>
      <c r="S216" s="16">
        <f t="shared" si="21"/>
        <v>179.49575576933518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>-</v>
      </c>
      <c r="AB216" s="15">
        <f t="shared" si="18"/>
        <v>715.93127243600111</v>
      </c>
    </row>
    <row r="217" spans="1:28" x14ac:dyDescent="0.25">
      <c r="A217" s="8">
        <f>IFERROR(VLOOKUP(B217,'[1]DADOS (OCULTAR)'!$Q$3:$S$136,3,0),"")</f>
        <v>9039744002723</v>
      </c>
      <c r="B217" s="9" t="str">
        <f>'[1]TCE - ANEXO III - Preencher'!C226</f>
        <v>HOSPITAL PELÓPIDAS SILVEIRA - CG Nº 017/2022</v>
      </c>
      <c r="C217" s="10"/>
      <c r="D217" s="11" t="str">
        <f>'[1]TCE - ANEXO III - Preencher'!E226</f>
        <v>CAROLINE OLIVEIRA MONTEIRO DE CARVALHO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2236-05</v>
      </c>
      <c r="G217" s="13" t="str">
        <f>IF('[1]TCE - ANEXO III - Preencher'!H226="","",'[1]TCE - ANEXO III - Preencher'!H226)</f>
        <v>03/2026</v>
      </c>
      <c r="H217" s="14">
        <f>'[1]TCE - ANEXO III - Preencher'!I226</f>
        <v>0</v>
      </c>
      <c r="I217" s="14">
        <f>'[1]TCE - ANEXO III - Preencher'!J226</f>
        <v>261.82159999999999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4.7699999999999996</v>
      </c>
      <c r="O217" s="15">
        <f>'[1]TCE - ANEXO III - Preencher'!P226</f>
        <v>0</v>
      </c>
      <c r="P217" s="16">
        <f t="shared" si="20"/>
        <v>4.7699999999999996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>-</v>
      </c>
      <c r="AB217" s="15">
        <f t="shared" si="18"/>
        <v>266.59159999999997</v>
      </c>
    </row>
    <row r="218" spans="1:28" x14ac:dyDescent="0.25">
      <c r="A218" s="8">
        <f>IFERROR(VLOOKUP(B218,'[1]DADOS (OCULTAR)'!$Q$3:$S$136,3,0),"")</f>
        <v>9039744002723</v>
      </c>
      <c r="B218" s="9" t="str">
        <f>'[1]TCE - ANEXO III - Preencher'!C227</f>
        <v>HOSPITAL PELÓPIDAS SILVEIRA - CG Nº 017/2022</v>
      </c>
      <c r="C218" s="10"/>
      <c r="D218" s="11" t="str">
        <f>'[1]TCE - ANEXO III - Preencher'!E227</f>
        <v>CASSIA CRISTINA RAMOS PINTO NOVAIS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03/2026</v>
      </c>
      <c r="H218" s="14">
        <f>'[1]TCE - ANEXO III - Preencher'!I227</f>
        <v>0</v>
      </c>
      <c r="I218" s="14">
        <f>'[1]TCE - ANEXO III - Preencher'!J227</f>
        <v>444.79599999999999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4.7699999999999996</v>
      </c>
      <c r="O218" s="15">
        <f>'[1]TCE - ANEXO III - Preencher'!P227</f>
        <v>0</v>
      </c>
      <c r="P218" s="16">
        <f t="shared" si="20"/>
        <v>4.7699999999999996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>-</v>
      </c>
      <c r="AB218" s="15">
        <f t="shared" si="18"/>
        <v>449.56599999999997</v>
      </c>
    </row>
    <row r="219" spans="1:28" x14ac:dyDescent="0.25">
      <c r="A219" s="8">
        <f>IFERROR(VLOOKUP(B219,'[1]DADOS (OCULTAR)'!$Q$3:$S$136,3,0),"")</f>
        <v>9039744002723</v>
      </c>
      <c r="B219" s="9" t="str">
        <f>'[1]TCE - ANEXO III - Preencher'!C228</f>
        <v>HOSPITAL PELÓPIDAS SILVEIRA - CG Nº 017/2022</v>
      </c>
      <c r="C219" s="10"/>
      <c r="D219" s="11" t="str">
        <f>'[1]TCE - ANEXO III - Preencher'!E228</f>
        <v>CASSIA VALERIA HENRIQUE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5143-20</v>
      </c>
      <c r="G219" s="13" t="str">
        <f>IF('[1]TCE - ANEXO III - Preencher'!H228="","",'[1]TCE - ANEXO III - Preencher'!H228)</f>
        <v>03/2026</v>
      </c>
      <c r="H219" s="14">
        <f>'[1]TCE - ANEXO III - Preencher'!I228</f>
        <v>0</v>
      </c>
      <c r="I219" s="14">
        <f>'[1]TCE - ANEXO III - Preencher'!J228</f>
        <v>219.46799999999999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295.20613948729084</v>
      </c>
      <c r="R219" s="15">
        <f>'[1]TCE - ANEXO III - Preencher'!S228</f>
        <v>97.26</v>
      </c>
      <c r="S219" s="16">
        <f t="shared" si="21"/>
        <v>197.94613948729085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>-</v>
      </c>
      <c r="AB219" s="15">
        <f t="shared" si="18"/>
        <v>417.41413948729087</v>
      </c>
    </row>
    <row r="220" spans="1:28" x14ac:dyDescent="0.25">
      <c r="A220" s="8">
        <f>IFERROR(VLOOKUP(B220,'[1]DADOS (OCULTAR)'!$Q$3:$S$136,3,0),"")</f>
        <v>9039744002723</v>
      </c>
      <c r="B220" s="9" t="str">
        <f>'[1]TCE - ANEXO III - Preencher'!C229</f>
        <v>HOSPITAL PELÓPIDAS SILVEIRA - CG Nº 017/2022</v>
      </c>
      <c r="C220" s="10"/>
      <c r="D220" s="11" t="str">
        <f>'[1]TCE - ANEXO III - Preencher'!E229</f>
        <v>CATARINA DA SILVA ALMEIDA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5134-30</v>
      </c>
      <c r="G220" s="13" t="str">
        <f>IF('[1]TCE - ANEXO III - Preencher'!H229="","",'[1]TCE - ANEXO III - Preencher'!H229)</f>
        <v>03/2026</v>
      </c>
      <c r="H220" s="14">
        <f>'[1]TCE - ANEXO III - Preencher'!I229</f>
        <v>0</v>
      </c>
      <c r="I220" s="14">
        <f>'[1]TCE - ANEXO III - Preencher'!J229</f>
        <v>155.61600000000001</v>
      </c>
      <c r="J220" s="14">
        <f>'[1]TCE - ANEXO III - Preencher'!K229</f>
        <v>0</v>
      </c>
      <c r="K220" s="15">
        <f>'[1]TCE - ANEXO III - Preencher'!L229</f>
        <v>214.365516666666</v>
      </c>
      <c r="L220" s="15">
        <f>'[1]TCE - ANEXO III - Preencher'!M229</f>
        <v>32.42</v>
      </c>
      <c r="M220" s="15">
        <f t="shared" si="19"/>
        <v>181.94551666666598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387.45805807706921</v>
      </c>
      <c r="R220" s="15">
        <f>'[1]TCE - ANEXO III - Preencher'!S229</f>
        <v>97.26</v>
      </c>
      <c r="S220" s="16">
        <f t="shared" si="21"/>
        <v>290.19805807706922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>-</v>
      </c>
      <c r="AB220" s="15">
        <f t="shared" si="18"/>
        <v>627.75957474373513</v>
      </c>
    </row>
    <row r="221" spans="1:28" x14ac:dyDescent="0.25">
      <c r="A221" s="8">
        <f>IFERROR(VLOOKUP(B221,'[1]DADOS (OCULTAR)'!$Q$3:$S$136,3,0),"")</f>
        <v>9039744002723</v>
      </c>
      <c r="B221" s="9" t="str">
        <f>'[1]TCE - ANEXO III - Preencher'!C230</f>
        <v>HOSPITAL PELÓPIDAS SILVEIRA - CG Nº 017/2022</v>
      </c>
      <c r="C221" s="10"/>
      <c r="D221" s="11" t="str">
        <f>'[1]TCE - ANEXO III - Preencher'!E230</f>
        <v>CATARINA FLAVIA DE LIMA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2237-10</v>
      </c>
      <c r="G221" s="13" t="str">
        <f>IF('[1]TCE - ANEXO III - Preencher'!H230="","",'[1]TCE - ANEXO III - Preencher'!H230)</f>
        <v>03/2026</v>
      </c>
      <c r="H221" s="14">
        <f>'[1]TCE - ANEXO III - Preencher'!I230</f>
        <v>0</v>
      </c>
      <c r="I221" s="14">
        <f>'[1]TCE - ANEXO III - Preencher'!J230</f>
        <v>641.73919999999998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>-</v>
      </c>
      <c r="AB221" s="15">
        <f t="shared" si="18"/>
        <v>644.00919999999996</v>
      </c>
    </row>
    <row r="222" spans="1:28" x14ac:dyDescent="0.25">
      <c r="A222" s="8">
        <f>IFERROR(VLOOKUP(B222,'[1]DADOS (OCULTAR)'!$Q$3:$S$136,3,0),"")</f>
        <v>9039744002723</v>
      </c>
      <c r="B222" s="9" t="str">
        <f>'[1]TCE - ANEXO III - Preencher'!C231</f>
        <v>HOSPITAL PELÓPIDAS SILVEIRA - CG Nº 017/2022</v>
      </c>
      <c r="C222" s="10"/>
      <c r="D222" s="11" t="str">
        <f>'[1]TCE - ANEXO III - Preencher'!E231</f>
        <v>CATIA ALVES DA SILVA MACIANO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5211-30</v>
      </c>
      <c r="G222" s="13" t="str">
        <f>IF('[1]TCE - ANEXO III - Preencher'!H231="","",'[1]TCE - ANEXO III - Preencher'!H231)</f>
        <v>03/2026</v>
      </c>
      <c r="H222" s="14">
        <f>'[1]TCE - ANEXO III - Preencher'!I231</f>
        <v>0</v>
      </c>
      <c r="I222" s="14">
        <f>'[1]TCE - ANEXO III - Preencher'!J231</f>
        <v>157.35120000000001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276.75575576933517</v>
      </c>
      <c r="R222" s="15">
        <f>'[1]TCE - ANEXO III - Preencher'!S231</f>
        <v>106.44</v>
      </c>
      <c r="S222" s="16">
        <f t="shared" si="21"/>
        <v>170.31575576933517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>-</v>
      </c>
      <c r="AB222" s="15">
        <f t="shared" si="18"/>
        <v>327.66695576933517</v>
      </c>
    </row>
    <row r="223" spans="1:28" x14ac:dyDescent="0.25">
      <c r="A223" s="8">
        <f>IFERROR(VLOOKUP(B223,'[1]DADOS (OCULTAR)'!$Q$3:$S$136,3,0),"")</f>
        <v>9039744002723</v>
      </c>
      <c r="B223" s="9" t="str">
        <f>'[1]TCE - ANEXO III - Preencher'!C232</f>
        <v>HOSPITAL PELÓPIDAS SILVEIRA - CG Nº 017/2022</v>
      </c>
      <c r="C223" s="10"/>
      <c r="D223" s="11" t="str">
        <f>'[1]TCE - ANEXO III - Preencher'!E232</f>
        <v>CEARLY RICARDO RUDAH MENDES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03/2026</v>
      </c>
      <c r="H223" s="14">
        <f>'[1]TCE - ANEXO III - Preencher'!I232</f>
        <v>0</v>
      </c>
      <c r="I223" s="14">
        <f>'[1]TCE - ANEXO III - Preencher'!J232</f>
        <v>126.22239999999999</v>
      </c>
      <c r="J223" s="14">
        <f>'[1]TCE - ANEXO III - Preencher'!K232</f>
        <v>0</v>
      </c>
      <c r="K223" s="15">
        <f>'[1]TCE - ANEXO III - Preencher'!L232</f>
        <v>214.365516666666</v>
      </c>
      <c r="L223" s="15">
        <f>'[1]TCE - ANEXO III - Preencher'!M232</f>
        <v>32.42</v>
      </c>
      <c r="M223" s="15">
        <f t="shared" si="19"/>
        <v>181.94551666666598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24.190503096875222</v>
      </c>
      <c r="R223" s="15">
        <f>'[1]TCE - ANEXO III - Preencher'!S232</f>
        <v>0</v>
      </c>
      <c r="S223" s="16">
        <f t="shared" si="21"/>
        <v>24.190503096875222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>-</v>
      </c>
      <c r="AB223" s="15">
        <f t="shared" si="18"/>
        <v>334.62841976354116</v>
      </c>
    </row>
    <row r="224" spans="1:28" x14ac:dyDescent="0.25">
      <c r="A224" s="8">
        <f>IFERROR(VLOOKUP(B224,'[1]DADOS (OCULTAR)'!$Q$3:$S$136,3,0),"")</f>
        <v>9039744002723</v>
      </c>
      <c r="B224" s="9" t="str">
        <f>'[1]TCE - ANEXO III - Preencher'!C233</f>
        <v>HOSPITAL PELÓPIDAS SILVEIRA - CG Nº 017/2022</v>
      </c>
      <c r="C224" s="10"/>
      <c r="D224" s="11" t="str">
        <f>'[1]TCE - ANEXO III - Preencher'!E233</f>
        <v>CECILIA DE OLIVEIRA MARINHO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03/2026</v>
      </c>
      <c r="H224" s="14">
        <f>'[1]TCE - ANEXO III - Preencher'!I233</f>
        <v>0</v>
      </c>
      <c r="I224" s="14">
        <f>'[1]TCE - ANEXO III - Preencher'!J233</f>
        <v>483.41199999999998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4.7699999999999996</v>
      </c>
      <c r="O224" s="15">
        <f>'[1]TCE - ANEXO III - Preencher'!P233</f>
        <v>0</v>
      </c>
      <c r="P224" s="16">
        <f t="shared" si="20"/>
        <v>4.7699999999999996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>-</v>
      </c>
      <c r="AB224" s="15">
        <f t="shared" si="18"/>
        <v>488.18199999999996</v>
      </c>
    </row>
    <row r="225" spans="1:28" x14ac:dyDescent="0.25">
      <c r="A225" s="8">
        <f>IFERROR(VLOOKUP(B225,'[1]DADOS (OCULTAR)'!$Q$3:$S$136,3,0),"")</f>
        <v>9039744002723</v>
      </c>
      <c r="B225" s="9" t="str">
        <f>'[1]TCE - ANEXO III - Preencher'!C234</f>
        <v>HOSPITAL PELÓPIDAS SILVEIRA - CG Nº 017/2022</v>
      </c>
      <c r="C225" s="10"/>
      <c r="D225" s="11" t="str">
        <f>'[1]TCE - ANEXO III - Preencher'!E234</f>
        <v>CERES MEDEIROS DO COUTO SOARES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2234-05</v>
      </c>
      <c r="G225" s="13" t="str">
        <f>IF('[1]TCE - ANEXO III - Preencher'!H234="","",'[1]TCE - ANEXO III - Preencher'!H234)</f>
        <v>03/2026</v>
      </c>
      <c r="H225" s="14">
        <f>'[1]TCE - ANEXO III - Preencher'!I234</f>
        <v>0</v>
      </c>
      <c r="I225" s="14">
        <f>'[1]TCE - ANEXO III - Preencher'!J234</f>
        <v>647.428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>-</v>
      </c>
      <c r="AB225" s="15">
        <f t="shared" si="18"/>
        <v>649.69799999999998</v>
      </c>
    </row>
    <row r="226" spans="1:28" x14ac:dyDescent="0.25">
      <c r="A226" s="8">
        <f>IFERROR(VLOOKUP(B226,'[1]DADOS (OCULTAR)'!$Q$3:$S$136,3,0),"")</f>
        <v>9039744002723</v>
      </c>
      <c r="B226" s="9" t="str">
        <f>'[1]TCE - ANEXO III - Preencher'!C235</f>
        <v>HOSPITAL PELÓPIDAS SILVEIRA - CG Nº 017/2022</v>
      </c>
      <c r="C226" s="10"/>
      <c r="D226" s="11" t="str">
        <f>'[1]TCE - ANEXO III - Preencher'!E235</f>
        <v>CESAR FERREIRA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4131-15</v>
      </c>
      <c r="G226" s="13" t="str">
        <f>IF('[1]TCE - ANEXO III - Preencher'!H235="","",'[1]TCE - ANEXO III - Preencher'!H235)</f>
        <v>03/2026</v>
      </c>
      <c r="H226" s="14">
        <f>'[1]TCE - ANEXO III - Preencher'!I235</f>
        <v>0</v>
      </c>
      <c r="I226" s="14">
        <f>'[1]TCE - ANEXO III - Preencher'!J235</f>
        <v>369.61759999999998</v>
      </c>
      <c r="J226" s="14">
        <f>'[1]TCE - ANEXO III - Preencher'!K235</f>
        <v>0</v>
      </c>
      <c r="K226" s="15">
        <f>'[1]TCE - ANEXO III - Preencher'!L235</f>
        <v>214.365516666666</v>
      </c>
      <c r="L226" s="15">
        <f>'[1]TCE - ANEXO III - Preencher'!M235</f>
        <v>44</v>
      </c>
      <c r="M226" s="15">
        <f t="shared" si="19"/>
        <v>170.365516666666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-</v>
      </c>
      <c r="AB226" s="15">
        <f t="shared" si="18"/>
        <v>539.98311666666598</v>
      </c>
    </row>
    <row r="227" spans="1:28" x14ac:dyDescent="0.25">
      <c r="A227" s="8">
        <f>IFERROR(VLOOKUP(B227,'[1]DADOS (OCULTAR)'!$Q$3:$S$136,3,0),"")</f>
        <v>9039744002723</v>
      </c>
      <c r="B227" s="9" t="str">
        <f>'[1]TCE - ANEXO III - Preencher'!C236</f>
        <v>HOSPITAL PELÓPIDAS SILVEIRA - CG Nº 017/2022</v>
      </c>
      <c r="C227" s="10"/>
      <c r="D227" s="11" t="str">
        <f>'[1]TCE - ANEXO III - Preencher'!E236</f>
        <v>CIBELE SOUSA DE SIQUEIRA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03/2026</v>
      </c>
      <c r="H227" s="14">
        <f>'[1]TCE - ANEXO III - Preencher'!I236</f>
        <v>0</v>
      </c>
      <c r="I227" s="14">
        <f>'[1]TCE - ANEXO III - Preencher'!J236</f>
        <v>273.19279999999998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>-</v>
      </c>
      <c r="AB227" s="15">
        <f t="shared" si="18"/>
        <v>275.46279999999996</v>
      </c>
    </row>
    <row r="228" spans="1:28" x14ac:dyDescent="0.25">
      <c r="A228" s="8">
        <f>IFERROR(VLOOKUP(B228,'[1]DADOS (OCULTAR)'!$Q$3:$S$136,3,0),"")</f>
        <v>9039744002723</v>
      </c>
      <c r="B228" s="9" t="str">
        <f>'[1]TCE - ANEXO III - Preencher'!C237</f>
        <v>HOSPITAL PELÓPIDAS SILVEIRA - CG Nº 017/2022</v>
      </c>
      <c r="C228" s="10"/>
      <c r="D228" s="11" t="str">
        <f>'[1]TCE - ANEXO III - Preencher'!E237</f>
        <v>CIBELLY MORGANA PONTES DE ARAUJO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03/2026</v>
      </c>
      <c r="H228" s="14">
        <f>'[1]TCE - ANEXO III - Preencher'!I237</f>
        <v>0</v>
      </c>
      <c r="I228" s="14">
        <f>'[1]TCE - ANEXO III - Preencher'!J237</f>
        <v>294.8064</v>
      </c>
      <c r="J228" s="14">
        <f>'[1]TCE - ANEXO III - Preencher'!K237</f>
        <v>0</v>
      </c>
      <c r="K228" s="15">
        <f>'[1]TCE - ANEXO III - Preencher'!L237</f>
        <v>214.365516666666</v>
      </c>
      <c r="L228" s="15">
        <f>'[1]TCE - ANEXO III - Preencher'!M237</f>
        <v>32.42</v>
      </c>
      <c r="M228" s="15">
        <f t="shared" si="19"/>
        <v>181.94551666666598</v>
      </c>
      <c r="N228" s="15">
        <f>'[1]TCE - ANEXO III - Preencher'!O237</f>
        <v>2.27</v>
      </c>
      <c r="O228" s="15">
        <f>'[1]TCE - ANEXO III - Preencher'!P237</f>
        <v>0</v>
      </c>
      <c r="P228" s="16">
        <f t="shared" si="20"/>
        <v>2.27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81.02</v>
      </c>
      <c r="U228" s="15">
        <f>'[1]TCE - ANEXO III - Preencher'!V237</f>
        <v>0</v>
      </c>
      <c r="V228" s="16">
        <f t="shared" si="22"/>
        <v>81.02</v>
      </c>
      <c r="W228" s="17" t="str">
        <f>IF('[1]TCE - ANEXO III - Preencher'!X237="","",'[1]TCE - ANEXO III - Preencher'!X237)</f>
        <v>Auxílio creche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>-</v>
      </c>
      <c r="AB228" s="15">
        <f t="shared" si="18"/>
        <v>560.041916666666</v>
      </c>
    </row>
    <row r="229" spans="1:28" x14ac:dyDescent="0.25">
      <c r="A229" s="8">
        <f>IFERROR(VLOOKUP(B229,'[1]DADOS (OCULTAR)'!$Q$3:$S$136,3,0),"")</f>
        <v>9039744002723</v>
      </c>
      <c r="B229" s="9" t="str">
        <f>'[1]TCE - ANEXO III - Preencher'!C238</f>
        <v>HOSPITAL PELÓPIDAS SILVEIRA - CG Nº 017/2022</v>
      </c>
      <c r="C229" s="10"/>
      <c r="D229" s="11" t="str">
        <f>'[1]TCE - ANEXO III - Preencher'!E238</f>
        <v>CICERO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5151-10</v>
      </c>
      <c r="G229" s="13" t="str">
        <f>IF('[1]TCE - ANEXO III - Preencher'!H238="","",'[1]TCE - ANEXO III - Preencher'!H238)</f>
        <v>03/2026</v>
      </c>
      <c r="H229" s="14">
        <f>'[1]TCE - ANEXO III - Preencher'!I238</f>
        <v>0</v>
      </c>
      <c r="I229" s="14">
        <f>'[1]TCE - ANEXO III - Preencher'!J238</f>
        <v>258.20800000000003</v>
      </c>
      <c r="J229" s="14">
        <f>'[1]TCE - ANEXO III - Preencher'!K238</f>
        <v>0</v>
      </c>
      <c r="K229" s="15">
        <f>'[1]TCE - ANEXO III - Preencher'!L238</f>
        <v>214.365516666666</v>
      </c>
      <c r="L229" s="15">
        <f>'[1]TCE - ANEXO III - Preencher'!M238</f>
        <v>32.42</v>
      </c>
      <c r="M229" s="15">
        <f t="shared" si="19"/>
        <v>181.94551666666598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29.930622475794763</v>
      </c>
      <c r="R229" s="15">
        <f>'[1]TCE - ANEXO III - Preencher'!S238</f>
        <v>0</v>
      </c>
      <c r="S229" s="16">
        <f t="shared" si="21"/>
        <v>29.930622475794763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>-</v>
      </c>
      <c r="AB229" s="15">
        <f t="shared" si="18"/>
        <v>470.0841391424608</v>
      </c>
    </row>
    <row r="230" spans="1:28" x14ac:dyDescent="0.25">
      <c r="A230" s="8">
        <f>IFERROR(VLOOKUP(B230,'[1]DADOS (OCULTAR)'!$Q$3:$S$136,3,0),"")</f>
        <v>9039744002723</v>
      </c>
      <c r="B230" s="9" t="str">
        <f>'[1]TCE - ANEXO III - Preencher'!C239</f>
        <v>HOSPITAL PELÓPIDAS SILVEIRA - CG Nº 017/2022</v>
      </c>
      <c r="C230" s="10"/>
      <c r="D230" s="11" t="str">
        <f>'[1]TCE - ANEXO III - Preencher'!E239</f>
        <v xml:space="preserve">CIMONICA DE SOUZA RODRIGUES 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3242-05</v>
      </c>
      <c r="G230" s="13" t="str">
        <f>IF('[1]TCE - ANEXO III - Preencher'!H239="","",'[1]TCE - ANEXO III - Preencher'!H239)</f>
        <v>03/2026</v>
      </c>
      <c r="H230" s="14">
        <f>'[1]TCE - ANEXO III - Preencher'!I239</f>
        <v>0</v>
      </c>
      <c r="I230" s="14">
        <f>'[1]TCE - ANEXO III - Preencher'!J239</f>
        <v>189.58959999999999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>-</v>
      </c>
      <c r="AB230" s="15">
        <f t="shared" si="18"/>
        <v>191.8596</v>
      </c>
    </row>
    <row r="231" spans="1:28" x14ac:dyDescent="0.25">
      <c r="A231" s="8">
        <f>IFERROR(VLOOKUP(B231,'[1]DADOS (OCULTAR)'!$Q$3:$S$136,3,0),"")</f>
        <v>9039744002723</v>
      </c>
      <c r="B231" s="9" t="str">
        <f>'[1]TCE - ANEXO III - Preencher'!C240</f>
        <v>HOSPITAL PELÓPIDAS SILVEIRA - CG Nº 017/2022</v>
      </c>
      <c r="C231" s="10"/>
      <c r="D231" s="11" t="str">
        <f>'[1]TCE - ANEXO III - Preencher'!E240</f>
        <v>CINTIA BERNARDO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03/2026</v>
      </c>
      <c r="H231" s="14">
        <f>'[1]TCE - ANEXO III - Preencher'!I240</f>
        <v>0</v>
      </c>
      <c r="I231" s="14">
        <f>'[1]TCE - ANEXO III - Preencher'!J240</f>
        <v>347.96159999999998</v>
      </c>
      <c r="J231" s="14">
        <f>'[1]TCE - ANEXO III - Preencher'!K240</f>
        <v>0</v>
      </c>
      <c r="K231" s="15">
        <f>'[1]TCE - ANEXO III - Preencher'!L240</f>
        <v>214.365516666666</v>
      </c>
      <c r="L231" s="15">
        <f>'[1]TCE - ANEXO III - Preencher'!M240</f>
        <v>32.42</v>
      </c>
      <c r="M231" s="15">
        <f t="shared" si="19"/>
        <v>181.94551666666598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276.75575576933517</v>
      </c>
      <c r="R231" s="15">
        <f>'[1]TCE - ANEXO III - Preencher'!S240</f>
        <v>97.26</v>
      </c>
      <c r="S231" s="16">
        <f t="shared" si="21"/>
        <v>179.49575576933518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>-</v>
      </c>
      <c r="AB231" s="15">
        <f t="shared" si="18"/>
        <v>711.67287243600117</v>
      </c>
    </row>
    <row r="232" spans="1:28" x14ac:dyDescent="0.25">
      <c r="A232" s="8">
        <f>IFERROR(VLOOKUP(B232,'[1]DADOS (OCULTAR)'!$Q$3:$S$136,3,0),"")</f>
        <v>9039744002723</v>
      </c>
      <c r="B232" s="9" t="str">
        <f>'[1]TCE - ANEXO III - Preencher'!C241</f>
        <v>HOSPITAL PELÓPIDAS SILVEIRA - CG Nº 017/2022</v>
      </c>
      <c r="C232" s="10"/>
      <c r="D232" s="11" t="str">
        <f>'[1]TCE - ANEXO III - Preencher'!E241</f>
        <v>CINTIA MONTEIRO DA SILVA ROCHA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2516-05</v>
      </c>
      <c r="G232" s="13" t="str">
        <f>IF('[1]TCE - ANEXO III - Preencher'!H241="","",'[1]TCE - ANEXO III - Preencher'!H241)</f>
        <v>03/2026</v>
      </c>
      <c r="H232" s="14">
        <f>'[1]TCE - ANEXO III - Preencher'!I241</f>
        <v>0</v>
      </c>
      <c r="I232" s="14">
        <f>'[1]TCE - ANEXO III - Preencher'!J241</f>
        <v>224.76240000000001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>-</v>
      </c>
      <c r="AB232" s="15">
        <f t="shared" si="18"/>
        <v>224.76240000000001</v>
      </c>
    </row>
    <row r="233" spans="1:28" x14ac:dyDescent="0.25">
      <c r="A233" s="8">
        <f>IFERROR(VLOOKUP(B233,'[1]DADOS (OCULTAR)'!$Q$3:$S$136,3,0),"")</f>
        <v>9039744002723</v>
      </c>
      <c r="B233" s="9" t="str">
        <f>'[1]TCE - ANEXO III - Preencher'!C242</f>
        <v>HOSPITAL PELÓPIDAS SILVEIRA - CG Nº 017/2022</v>
      </c>
      <c r="C233" s="10"/>
      <c r="D233" s="11" t="str">
        <f>'[1]TCE - ANEXO III - Preencher'!E242</f>
        <v>CINTIA NATIELE DA TRINDADE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03/2026</v>
      </c>
      <c r="H233" s="14">
        <f>'[1]TCE - ANEXO III - Preencher'!I242</f>
        <v>0</v>
      </c>
      <c r="I233" s="14">
        <f>'[1]TCE - ANEXO III - Preencher'!J242</f>
        <v>282.10079999999999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>-</v>
      </c>
      <c r="AB233" s="15">
        <f t="shared" si="18"/>
        <v>284.37079999999997</v>
      </c>
    </row>
    <row r="234" spans="1:28" x14ac:dyDescent="0.25">
      <c r="A234" s="8">
        <f>IFERROR(VLOOKUP(B234,'[1]DADOS (OCULTAR)'!$Q$3:$S$136,3,0),"")</f>
        <v>9039744002723</v>
      </c>
      <c r="B234" s="9" t="str">
        <f>'[1]TCE - ANEXO III - Preencher'!C243</f>
        <v>HOSPITAL PELÓPIDAS SILVEIRA - CG Nº 017/2022</v>
      </c>
      <c r="C234" s="10"/>
      <c r="D234" s="11" t="str">
        <f>'[1]TCE - ANEXO III - Preencher'!E243</f>
        <v>CLARISSA FERNANDA NOGUEIRA TAVARES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03/2026</v>
      </c>
      <c r="H234" s="14">
        <f>'[1]TCE - ANEXO III - Preencher'!I243</f>
        <v>0</v>
      </c>
      <c r="I234" s="14">
        <f>'[1]TCE - ANEXO III - Preencher'!J243</f>
        <v>758.58399999999995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4.7699999999999996</v>
      </c>
      <c r="O234" s="15">
        <f>'[1]TCE - ANEXO III - Preencher'!P243</f>
        <v>0</v>
      </c>
      <c r="P234" s="16">
        <f t="shared" si="20"/>
        <v>4.7699999999999996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>-</v>
      </c>
      <c r="AB234" s="15">
        <f t="shared" si="18"/>
        <v>763.35399999999993</v>
      </c>
    </row>
    <row r="235" spans="1:28" x14ac:dyDescent="0.25">
      <c r="A235" s="8">
        <f>IFERROR(VLOOKUP(B235,'[1]DADOS (OCULTAR)'!$Q$3:$S$136,3,0),"")</f>
        <v>9039744002723</v>
      </c>
      <c r="B235" s="9" t="str">
        <f>'[1]TCE - ANEXO III - Preencher'!C244</f>
        <v>HOSPITAL PELÓPIDAS SILVEIRA - CG Nº 017/2022</v>
      </c>
      <c r="C235" s="10"/>
      <c r="D235" s="11" t="str">
        <f>'[1]TCE - ANEXO III - Preencher'!E244</f>
        <v>CLAUDEMIR CARNEIRO FRAGA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5142-25</v>
      </c>
      <c r="G235" s="13" t="str">
        <f>IF('[1]TCE - ANEXO III - Preencher'!H244="","",'[1]TCE - ANEXO III - Preencher'!H244)</f>
        <v>03/2026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>-</v>
      </c>
      <c r="AB235" s="15">
        <f t="shared" si="18"/>
        <v>0</v>
      </c>
    </row>
    <row r="236" spans="1:28" x14ac:dyDescent="0.25">
      <c r="A236" s="8">
        <f>IFERROR(VLOOKUP(B236,'[1]DADOS (OCULTAR)'!$Q$3:$S$136,3,0),"")</f>
        <v>9039744002723</v>
      </c>
      <c r="B236" s="9" t="str">
        <f>'[1]TCE - ANEXO III - Preencher'!C245</f>
        <v>HOSPITAL PELÓPIDAS SILVEIRA - CG Nº 017/2022</v>
      </c>
      <c r="C236" s="10"/>
      <c r="D236" s="11" t="str">
        <f>'[1]TCE - ANEXO III - Preencher'!E245</f>
        <v>CLAUDIA BEZERRA DE LIMA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 t="str">
        <f>IF('[1]TCE - ANEXO III - Preencher'!H245="","",'[1]TCE - ANEXO III - Preencher'!H245)</f>
        <v>03/2026</v>
      </c>
      <c r="H236" s="14">
        <f>'[1]TCE - ANEXO III - Preencher'!I245</f>
        <v>0</v>
      </c>
      <c r="I236" s="14">
        <f>'[1]TCE - ANEXO III - Preencher'!J245</f>
        <v>146.1224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295.20613948729084</v>
      </c>
      <c r="R236" s="15">
        <f>'[1]TCE - ANEXO III - Preencher'!S245</f>
        <v>97.26</v>
      </c>
      <c r="S236" s="16">
        <f t="shared" si="21"/>
        <v>197.94613948729085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-</v>
      </c>
      <c r="AB236" s="15">
        <f t="shared" si="18"/>
        <v>344.06853948729088</v>
      </c>
    </row>
    <row r="237" spans="1:28" x14ac:dyDescent="0.25">
      <c r="A237" s="8">
        <f>IFERROR(VLOOKUP(B237,'[1]DADOS (OCULTAR)'!$Q$3:$S$136,3,0),"")</f>
        <v>9039744002723</v>
      </c>
      <c r="B237" s="9" t="str">
        <f>'[1]TCE - ANEXO III - Preencher'!C246</f>
        <v>HOSPITAL PELÓPIDAS SILVEIRA - CG Nº 017/2022</v>
      </c>
      <c r="C237" s="10"/>
      <c r="D237" s="11" t="str">
        <f>'[1]TCE - ANEXO III - Preencher'!E246</f>
        <v>CLAUDIA CAMILLA BARROS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03/2026</v>
      </c>
      <c r="H237" s="14">
        <f>'[1]TCE - ANEXO III - Preencher'!I246</f>
        <v>0</v>
      </c>
      <c r="I237" s="14">
        <f>'[1]TCE - ANEXO III - Preencher'!J246</f>
        <v>282.47359999999998</v>
      </c>
      <c r="J237" s="14">
        <f>'[1]TCE - ANEXO III - Preencher'!K246</f>
        <v>0</v>
      </c>
      <c r="K237" s="15">
        <f>'[1]TCE - ANEXO III - Preencher'!L246</f>
        <v>214.365516666666</v>
      </c>
      <c r="L237" s="15">
        <f>'[1]TCE - ANEXO III - Preencher'!M246</f>
        <v>32.42</v>
      </c>
      <c r="M237" s="15">
        <f t="shared" si="19"/>
        <v>181.94551666666598</v>
      </c>
      <c r="N237" s="15">
        <f>'[1]TCE - ANEXO III - Preencher'!O246</f>
        <v>2.27</v>
      </c>
      <c r="O237" s="15">
        <f>'[1]TCE - ANEXO III - Preencher'!P246</f>
        <v>0</v>
      </c>
      <c r="P237" s="16">
        <f t="shared" si="20"/>
        <v>2.27</v>
      </c>
      <c r="Q237" s="15">
        <f>'[1]TCE - ANEXO III - Preencher'!R246</f>
        <v>19.680409299152721</v>
      </c>
      <c r="R237" s="15">
        <f>'[1]TCE - ANEXO III - Preencher'!S246</f>
        <v>0</v>
      </c>
      <c r="S237" s="16">
        <f t="shared" si="21"/>
        <v>19.680409299152721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>-</v>
      </c>
      <c r="AB237" s="15">
        <f t="shared" si="18"/>
        <v>486.36952596581864</v>
      </c>
    </row>
    <row r="238" spans="1:28" x14ac:dyDescent="0.25">
      <c r="A238" s="8">
        <f>IFERROR(VLOOKUP(B238,'[1]DADOS (OCULTAR)'!$Q$3:$S$136,3,0),"")</f>
        <v>9039744002723</v>
      </c>
      <c r="B238" s="9" t="str">
        <f>'[1]TCE - ANEXO III - Preencher'!C247</f>
        <v>HOSPITAL PELÓPIDAS SILVEIRA - CG Nº 017/2022</v>
      </c>
      <c r="C238" s="10"/>
      <c r="D238" s="11" t="str">
        <f>'[1]TCE - ANEXO III - Preencher'!E247</f>
        <v>CLAUDIA CICERA MONTEIRO DE MORAIS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2516-05</v>
      </c>
      <c r="G238" s="13" t="str">
        <f>IF('[1]TCE - ANEXO III - Preencher'!H247="","",'[1]TCE - ANEXO III - Preencher'!H247)</f>
        <v>03/2026</v>
      </c>
      <c r="H238" s="14">
        <f>'[1]TCE - ANEXO III - Preencher'!I247</f>
        <v>0</v>
      </c>
      <c r="I238" s="14">
        <f>'[1]TCE - ANEXO III - Preencher'!J247</f>
        <v>243.4248</v>
      </c>
      <c r="J238" s="14">
        <f>'[1]TCE - ANEXO III - Preencher'!K247</f>
        <v>0</v>
      </c>
      <c r="K238" s="15">
        <f>'[1]TCE - ANEXO III - Preencher'!L247</f>
        <v>214.365516666666</v>
      </c>
      <c r="L238" s="15">
        <f>'[1]TCE - ANEXO III - Preencher'!M247</f>
        <v>44</v>
      </c>
      <c r="M238" s="15">
        <f t="shared" si="19"/>
        <v>170.365516666666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-</v>
      </c>
      <c r="AB238" s="15">
        <f t="shared" si="18"/>
        <v>413.790316666666</v>
      </c>
    </row>
    <row r="239" spans="1:28" x14ac:dyDescent="0.25">
      <c r="A239" s="8">
        <f>IFERROR(VLOOKUP(B239,'[1]DADOS (OCULTAR)'!$Q$3:$S$136,3,0),"")</f>
        <v>9039744002723</v>
      </c>
      <c r="B239" s="9" t="str">
        <f>'[1]TCE - ANEXO III - Preencher'!C248</f>
        <v>HOSPITAL PELÓPIDAS SILVEIRA - CG Nº 017/2022</v>
      </c>
      <c r="C239" s="10"/>
      <c r="D239" s="11" t="str">
        <f>'[1]TCE - ANEXO III - Preencher'!E248</f>
        <v>CLAUDIA GABRIELLA BRASILEIRO DE LIMA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03/2026</v>
      </c>
      <c r="H239" s="14">
        <f>'[1]TCE - ANEXO III - Preencher'!I248</f>
        <v>0</v>
      </c>
      <c r="I239" s="14">
        <f>'[1]TCE - ANEXO III - Preencher'!J248</f>
        <v>146.5224</v>
      </c>
      <c r="J239" s="14">
        <f>'[1]TCE - ANEXO III - Preencher'!K248</f>
        <v>0</v>
      </c>
      <c r="K239" s="15">
        <f>'[1]TCE - ANEXO III - Preencher'!L248</f>
        <v>214.365516666666</v>
      </c>
      <c r="L239" s="15">
        <f>'[1]TCE - ANEXO III - Preencher'!M248</f>
        <v>32.42</v>
      </c>
      <c r="M239" s="15">
        <f t="shared" si="19"/>
        <v>181.94551666666598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147.60306974364542</v>
      </c>
      <c r="R239" s="15">
        <f>'[1]TCE - ANEXO III - Preencher'!S248</f>
        <v>97.26</v>
      </c>
      <c r="S239" s="16">
        <f t="shared" si="21"/>
        <v>50.343069743645415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>-</v>
      </c>
      <c r="AB239" s="15">
        <f t="shared" si="18"/>
        <v>378.81098641031139</v>
      </c>
    </row>
    <row r="240" spans="1:28" x14ac:dyDescent="0.25">
      <c r="A240" s="8">
        <f>IFERROR(VLOOKUP(B240,'[1]DADOS (OCULTAR)'!$Q$3:$S$136,3,0),"")</f>
        <v>9039744002723</v>
      </c>
      <c r="B240" s="9" t="str">
        <f>'[1]TCE - ANEXO III - Preencher'!C249</f>
        <v>HOSPITAL PELÓPIDAS SILVEIRA - CG Nº 017/2022</v>
      </c>
      <c r="C240" s="10"/>
      <c r="D240" s="11" t="str">
        <f>'[1]TCE - ANEXO III - Preencher'!E249</f>
        <v>CLAUDIA MARIA TORRES DE CARVALHO BARBOSA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2251-25</v>
      </c>
      <c r="G240" s="13" t="str">
        <f>IF('[1]TCE - ANEXO III - Preencher'!H249="","",'[1]TCE - ANEXO III - Preencher'!H249)</f>
        <v>03/2026</v>
      </c>
      <c r="H240" s="14">
        <f>'[1]TCE - ANEXO III - Preencher'!I249</f>
        <v>0</v>
      </c>
      <c r="I240" s="14">
        <f>'[1]TCE - ANEXO III - Preencher'!J249</f>
        <v>1414.7152000000001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18.149999999999999</v>
      </c>
      <c r="O240" s="15">
        <f>'[1]TCE - ANEXO III - Preencher'!P249</f>
        <v>0</v>
      </c>
      <c r="P240" s="16">
        <f t="shared" si="20"/>
        <v>18.149999999999999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>-</v>
      </c>
      <c r="AB240" s="15">
        <f t="shared" si="18"/>
        <v>1432.8652000000002</v>
      </c>
    </row>
    <row r="241" spans="1:28" x14ac:dyDescent="0.25">
      <c r="A241" s="8">
        <f>IFERROR(VLOOKUP(B241,'[1]DADOS (OCULTAR)'!$Q$3:$S$136,3,0),"")</f>
        <v>9039744002723</v>
      </c>
      <c r="B241" s="9" t="str">
        <f>'[1]TCE - ANEXO III - Preencher'!C250</f>
        <v>HOSPITAL PELÓPIDAS SILVEIRA - CG Nº 017/2022</v>
      </c>
      <c r="C241" s="10"/>
      <c r="D241" s="11" t="str">
        <f>'[1]TCE - ANEXO III - Preencher'!E250</f>
        <v>CLAUDIA MATIAS DE BRITO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3241-15</v>
      </c>
      <c r="G241" s="13" t="str">
        <f>IF('[1]TCE - ANEXO III - Preencher'!H250="","",'[1]TCE - ANEXO III - Preencher'!H250)</f>
        <v>03/2026</v>
      </c>
      <c r="H241" s="14">
        <f>'[1]TCE - ANEXO III - Preencher'!I250</f>
        <v>0</v>
      </c>
      <c r="I241" s="14">
        <f>'[1]TCE - ANEXO III - Preencher'!J250</f>
        <v>275.50319999999999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19.372902903853458</v>
      </c>
      <c r="R241" s="15">
        <f>'[1]TCE - ANEXO III - Preencher'!S250</f>
        <v>0</v>
      </c>
      <c r="S241" s="16">
        <f t="shared" si="21"/>
        <v>19.372902903853458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>-</v>
      </c>
      <c r="AB241" s="15">
        <f t="shared" si="18"/>
        <v>297.14610290385343</v>
      </c>
    </row>
    <row r="242" spans="1:28" x14ac:dyDescent="0.25">
      <c r="A242" s="8">
        <f>IFERROR(VLOOKUP(B242,'[1]DADOS (OCULTAR)'!$Q$3:$S$136,3,0),"")</f>
        <v>9039744002723</v>
      </c>
      <c r="B242" s="9" t="str">
        <f>'[1]TCE - ANEXO III - Preencher'!C251</f>
        <v>HOSPITAL PELÓPIDAS SILVEIRA - CG Nº 017/2022</v>
      </c>
      <c r="C242" s="10"/>
      <c r="D242" s="11" t="str">
        <f>'[1]TCE - ANEXO III - Preencher'!E251</f>
        <v>CLAUDIA RABELO COUTINHO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2523-05</v>
      </c>
      <c r="G242" s="13" t="str">
        <f>IF('[1]TCE - ANEXO III - Preencher'!H251="","",'[1]TCE - ANEXO III - Preencher'!H251)</f>
        <v>03/2026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>-</v>
      </c>
      <c r="AB242" s="15">
        <f t="shared" si="18"/>
        <v>0</v>
      </c>
    </row>
    <row r="243" spans="1:28" x14ac:dyDescent="0.25">
      <c r="A243" s="8">
        <f>IFERROR(VLOOKUP(B243,'[1]DADOS (OCULTAR)'!$Q$3:$S$136,3,0),"")</f>
        <v>9039744002723</v>
      </c>
      <c r="B243" s="9" t="str">
        <f>'[1]TCE - ANEXO III - Preencher'!C252</f>
        <v>HOSPITAL PELÓPIDAS SILVEIRA - CG Nº 017/2022</v>
      </c>
      <c r="C243" s="10"/>
      <c r="D243" s="11" t="str">
        <f>'[1]TCE - ANEXO III - Preencher'!E252</f>
        <v>CLAUDIO FRANCISCO DO NASCIMENTO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5142-25</v>
      </c>
      <c r="G243" s="13" t="str">
        <f>IF('[1]TCE - ANEXO III - Preencher'!H252="","",'[1]TCE - ANEXO III - Preencher'!H252)</f>
        <v>03/2026</v>
      </c>
      <c r="H243" s="14">
        <f>'[1]TCE - ANEXO III - Preencher'!I252</f>
        <v>0</v>
      </c>
      <c r="I243" s="14">
        <f>'[1]TCE - ANEXO III - Preencher'!J252</f>
        <v>161.54640000000001</v>
      </c>
      <c r="J243" s="14">
        <f>'[1]TCE - ANEXO III - Preencher'!K252</f>
        <v>0</v>
      </c>
      <c r="K243" s="15">
        <f>'[1]TCE - ANEXO III - Preencher'!L252</f>
        <v>214.365516666666</v>
      </c>
      <c r="L243" s="15">
        <f>'[1]TCE - ANEXO III - Preencher'!M252</f>
        <v>32.42</v>
      </c>
      <c r="M243" s="15">
        <f t="shared" si="19"/>
        <v>181.94551666666598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138.37787788466758</v>
      </c>
      <c r="R243" s="15">
        <f>'[1]TCE - ANEXO III - Preencher'!S252</f>
        <v>87.53</v>
      </c>
      <c r="S243" s="16">
        <f t="shared" si="21"/>
        <v>50.847877884667582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>-</v>
      </c>
      <c r="AB243" s="15">
        <f t="shared" si="18"/>
        <v>394.33979455133357</v>
      </c>
    </row>
    <row r="244" spans="1:28" x14ac:dyDescent="0.25">
      <c r="A244" s="8">
        <f>IFERROR(VLOOKUP(B244,'[1]DADOS (OCULTAR)'!$Q$3:$S$136,3,0),"")</f>
        <v>9039744002723</v>
      </c>
      <c r="B244" s="9" t="str">
        <f>'[1]TCE - ANEXO III - Preencher'!C253</f>
        <v>HOSPITAL PELÓPIDAS SILVEIRA - CG Nº 017/2022</v>
      </c>
      <c r="C244" s="10"/>
      <c r="D244" s="11" t="str">
        <f>'[1]TCE - ANEXO III - Preencher'!E253</f>
        <v>CLAUDIO MONTEIRO DA SILVEIRA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5142-25</v>
      </c>
      <c r="G244" s="13" t="str">
        <f>IF('[1]TCE - ANEXO III - Preencher'!H253="","",'[1]TCE - ANEXO III - Preencher'!H253)</f>
        <v>03/2026</v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>-</v>
      </c>
      <c r="AB244" s="15">
        <f t="shared" si="18"/>
        <v>0</v>
      </c>
    </row>
    <row r="245" spans="1:28" x14ac:dyDescent="0.25">
      <c r="A245" s="8">
        <f>IFERROR(VLOOKUP(B245,'[1]DADOS (OCULTAR)'!$Q$3:$S$136,3,0),"")</f>
        <v>9039744002723</v>
      </c>
      <c r="B245" s="9" t="str">
        <f>'[1]TCE - ANEXO III - Preencher'!C254</f>
        <v>HOSPITAL PELÓPIDAS SILVEIRA - CG Nº 017/2022</v>
      </c>
      <c r="C245" s="10"/>
      <c r="D245" s="11" t="str">
        <f>'[1]TCE - ANEXO III - Preencher'!E254</f>
        <v>CLAUDIO NOBERTO PEREIRA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4141-05</v>
      </c>
      <c r="G245" s="13" t="str">
        <f>IF('[1]TCE - ANEXO III - Preencher'!H254="","",'[1]TCE - ANEXO III - Preencher'!H254)</f>
        <v>03/2026</v>
      </c>
      <c r="H245" s="14">
        <f>'[1]TCE - ANEXO III - Preencher'!I254</f>
        <v>0</v>
      </c>
      <c r="I245" s="14">
        <f>'[1]TCE - ANEXO III - Preencher'!J254</f>
        <v>154.4512</v>
      </c>
      <c r="J245" s="14">
        <f>'[1]TCE - ANEXO III - Preencher'!K254</f>
        <v>0</v>
      </c>
      <c r="K245" s="15">
        <f>'[1]TCE - ANEXO III - Preencher'!L254</f>
        <v>214.365516666666</v>
      </c>
      <c r="L245" s="15">
        <f>'[1]TCE - ANEXO III - Preencher'!M254</f>
        <v>38.61</v>
      </c>
      <c r="M245" s="15">
        <f t="shared" si="19"/>
        <v>175.75551666666598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70.316462391764404</v>
      </c>
      <c r="R245" s="15">
        <f>'[1]TCE - ANEXO III - Preencher'!S254</f>
        <v>0</v>
      </c>
      <c r="S245" s="16">
        <f t="shared" si="21"/>
        <v>70.316462391764404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>-</v>
      </c>
      <c r="AB245" s="15">
        <f t="shared" si="18"/>
        <v>400.5231790584304</v>
      </c>
    </row>
    <row r="246" spans="1:28" x14ac:dyDescent="0.25">
      <c r="A246" s="8">
        <f>IFERROR(VLOOKUP(B246,'[1]DADOS (OCULTAR)'!$Q$3:$S$136,3,0),"")</f>
        <v>9039744002723</v>
      </c>
      <c r="B246" s="9" t="str">
        <f>'[1]TCE - ANEXO III - Preencher'!C255</f>
        <v>HOSPITAL PELÓPIDAS SILVEIRA - CG Nº 017/2022</v>
      </c>
      <c r="C246" s="10"/>
      <c r="D246" s="11" t="str">
        <f>'[1]TCE - ANEXO III - Preencher'!E255</f>
        <v>CLEBIA DE CASSIA FERREIRA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2237-05</v>
      </c>
      <c r="G246" s="13" t="str">
        <f>IF('[1]TCE - ANEXO III - Preencher'!H255="","",'[1]TCE - ANEXO III - Preencher'!H255)</f>
        <v>03/2026</v>
      </c>
      <c r="H246" s="14">
        <f>'[1]TCE - ANEXO III - Preencher'!I255</f>
        <v>0</v>
      </c>
      <c r="I246" s="14">
        <f>'[1]TCE - ANEXO III - Preencher'!J255</f>
        <v>160.8032</v>
      </c>
      <c r="J246" s="14">
        <f>'[1]TCE - ANEXO III - Preencher'!K255</f>
        <v>0</v>
      </c>
      <c r="K246" s="15">
        <f>'[1]TCE - ANEXO III - Preencher'!L255</f>
        <v>214.365516666666</v>
      </c>
      <c r="L246" s="15">
        <f>'[1]TCE - ANEXO III - Preencher'!M255</f>
        <v>32.42</v>
      </c>
      <c r="M246" s="15">
        <f t="shared" si="19"/>
        <v>181.94551666666598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48.381006193750444</v>
      </c>
      <c r="R246" s="15">
        <f>'[1]TCE - ANEXO III - Preencher'!S255</f>
        <v>0</v>
      </c>
      <c r="S246" s="16">
        <f t="shared" si="21"/>
        <v>48.381006193750444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>-</v>
      </c>
      <c r="AB246" s="15">
        <f t="shared" si="18"/>
        <v>391.12972286041645</v>
      </c>
    </row>
    <row r="247" spans="1:28" x14ac:dyDescent="0.25">
      <c r="A247" s="8">
        <f>IFERROR(VLOOKUP(B247,'[1]DADOS (OCULTAR)'!$Q$3:$S$136,3,0),"")</f>
        <v>9039744002723</v>
      </c>
      <c r="B247" s="9" t="str">
        <f>'[1]TCE - ANEXO III - Preencher'!C256</f>
        <v>HOSPITAL PELÓPIDAS SILVEIRA - CG Nº 017/2022</v>
      </c>
      <c r="C247" s="10"/>
      <c r="D247" s="11" t="str">
        <f>'[1]TCE - ANEXO III - Preencher'!E256</f>
        <v>CLECIA WANDERLEI DO NASCIMENTO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03/2026</v>
      </c>
      <c r="H247" s="14">
        <f>'[1]TCE - ANEXO III - Preencher'!I256</f>
        <v>0</v>
      </c>
      <c r="I247" s="14">
        <f>'[1]TCE - ANEXO III - Preencher'!J256</f>
        <v>290.62</v>
      </c>
      <c r="J247" s="14">
        <f>'[1]TCE - ANEXO III - Preencher'!K256</f>
        <v>0</v>
      </c>
      <c r="K247" s="15">
        <f>'[1]TCE - ANEXO III - Preencher'!L256</f>
        <v>214.365516666666</v>
      </c>
      <c r="L247" s="15">
        <f>'[1]TCE - ANEXO III - Preencher'!M256</f>
        <v>32.42</v>
      </c>
      <c r="M247" s="15">
        <f t="shared" si="19"/>
        <v>181.94551666666598</v>
      </c>
      <c r="N247" s="15">
        <f>'[1]TCE - ANEXO III - Preencher'!O256</f>
        <v>2.27</v>
      </c>
      <c r="O247" s="15">
        <f>'[1]TCE - ANEXO III - Preencher'!P256</f>
        <v>0</v>
      </c>
      <c r="P247" s="16">
        <f t="shared" si="20"/>
        <v>2.27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-</v>
      </c>
      <c r="AB247" s="15">
        <f t="shared" si="18"/>
        <v>474.83551666666597</v>
      </c>
    </row>
    <row r="248" spans="1:28" x14ac:dyDescent="0.25">
      <c r="A248" s="8">
        <f>IFERROR(VLOOKUP(B248,'[1]DADOS (OCULTAR)'!$Q$3:$S$136,3,0),"")</f>
        <v>9039744002723</v>
      </c>
      <c r="B248" s="9" t="str">
        <f>'[1]TCE - ANEXO III - Preencher'!C257</f>
        <v>HOSPITAL PELÓPIDAS SILVEIRA - CG Nº 017/2022</v>
      </c>
      <c r="C248" s="10"/>
      <c r="D248" s="11" t="str">
        <f>'[1]TCE - ANEXO III - Preencher'!E257</f>
        <v>CLEIA ANDRADE DAMASCENO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03/2026</v>
      </c>
      <c r="H248" s="14">
        <f>'[1]TCE - ANEXO III - Preencher'!I257</f>
        <v>0</v>
      </c>
      <c r="I248" s="14">
        <f>'[1]TCE - ANEXO III - Preencher'!J257</f>
        <v>282.2824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138.37787788466758</v>
      </c>
      <c r="R248" s="15">
        <f>'[1]TCE - ANEXO III - Preencher'!S257</f>
        <v>92.07</v>
      </c>
      <c r="S248" s="16">
        <f t="shared" si="21"/>
        <v>46.30787788466759</v>
      </c>
      <c r="T248" s="15">
        <f>'[1]TCE - ANEXO III - Preencher'!U257</f>
        <v>75.62</v>
      </c>
      <c r="U248" s="15">
        <f>'[1]TCE - ANEXO III - Preencher'!V257</f>
        <v>0</v>
      </c>
      <c r="V248" s="16">
        <f t="shared" si="22"/>
        <v>75.62</v>
      </c>
      <c r="W248" s="17" t="str">
        <f>IF('[1]TCE - ANEXO III - Preencher'!X257="","",'[1]TCE - ANEXO III - Preencher'!X257)</f>
        <v>Auxílio creche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>-</v>
      </c>
      <c r="AB248" s="15">
        <f t="shared" si="18"/>
        <v>406.48027788466754</v>
      </c>
    </row>
    <row r="249" spans="1:28" x14ac:dyDescent="0.25">
      <c r="A249" s="8">
        <f>IFERROR(VLOOKUP(B249,'[1]DADOS (OCULTAR)'!$Q$3:$S$136,3,0),"")</f>
        <v>9039744002723</v>
      </c>
      <c r="B249" s="9" t="str">
        <f>'[1]TCE - ANEXO III - Preencher'!C258</f>
        <v>HOSPITAL PELÓPIDAS SILVEIRA - CG Nº 017/2022</v>
      </c>
      <c r="C249" s="10"/>
      <c r="D249" s="11" t="str">
        <f>'[1]TCE - ANEXO III - Preencher'!E258</f>
        <v>CLEIDE MARIA SOBRINHO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3241-15</v>
      </c>
      <c r="G249" s="13" t="str">
        <f>IF('[1]TCE - ANEXO III - Preencher'!H258="","",'[1]TCE - ANEXO III - Preencher'!H258)</f>
        <v>03/2026</v>
      </c>
      <c r="H249" s="14">
        <f>'[1]TCE - ANEXO III - Preencher'!I258</f>
        <v>0</v>
      </c>
      <c r="I249" s="14">
        <f>'[1]TCE - ANEXO III - Preencher'!J258</f>
        <v>329.33760000000001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2.27</v>
      </c>
      <c r="O249" s="15">
        <f>'[1]TCE - ANEXO III - Preencher'!P258</f>
        <v>0</v>
      </c>
      <c r="P249" s="16">
        <f t="shared" si="20"/>
        <v>2.27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>-</v>
      </c>
      <c r="AB249" s="15">
        <f t="shared" si="18"/>
        <v>331.60759999999999</v>
      </c>
    </row>
    <row r="250" spans="1:28" x14ac:dyDescent="0.25">
      <c r="A250" s="8">
        <f>IFERROR(VLOOKUP(B250,'[1]DADOS (OCULTAR)'!$Q$3:$S$136,3,0),"")</f>
        <v>9039744002723</v>
      </c>
      <c r="B250" s="9" t="str">
        <f>'[1]TCE - ANEXO III - Preencher'!C259</f>
        <v>HOSPITAL PELÓPIDAS SILVEIRA - CG Nº 017/2022</v>
      </c>
      <c r="C250" s="10"/>
      <c r="D250" s="11" t="str">
        <f>'[1]TCE - ANEXO III - Preencher'!E259</f>
        <v>CLEIDIANE COELHO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03/2026</v>
      </c>
      <c r="H250" s="14">
        <f>'[1]TCE - ANEXO III - Preencher'!I259</f>
        <v>0</v>
      </c>
      <c r="I250" s="14">
        <f>'[1]TCE - ANEXO III - Preencher'!J259</f>
        <v>461.56079999999997</v>
      </c>
      <c r="J250" s="14">
        <f>'[1]TCE - ANEXO III - Preencher'!K259</f>
        <v>0</v>
      </c>
      <c r="K250" s="15">
        <f>'[1]TCE - ANEXO III - Preencher'!L259</f>
        <v>214.365516666666</v>
      </c>
      <c r="L250" s="15">
        <f>'[1]TCE - ANEXO III - Preencher'!M259</f>
        <v>32.42</v>
      </c>
      <c r="M250" s="15">
        <f t="shared" si="19"/>
        <v>181.94551666666598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>-</v>
      </c>
      <c r="AB250" s="15">
        <f t="shared" si="18"/>
        <v>645.77631666666593</v>
      </c>
    </row>
    <row r="251" spans="1:28" x14ac:dyDescent="0.25">
      <c r="A251" s="8">
        <f>IFERROR(VLOOKUP(B251,'[1]DADOS (OCULTAR)'!$Q$3:$S$136,3,0),"")</f>
        <v>9039744002723</v>
      </c>
      <c r="B251" s="9" t="str">
        <f>'[1]TCE - ANEXO III - Preencher'!C260</f>
        <v>HOSPITAL PELÓPIDAS SILVEIRA - CG Nº 017/2022</v>
      </c>
      <c r="C251" s="10"/>
      <c r="D251" s="11" t="str">
        <f>'[1]TCE - ANEXO III - Preencher'!E260</f>
        <v>CLEIDIANE SEDICIAS DA SILVA DE SOUZA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03/2026</v>
      </c>
      <c r="H251" s="14">
        <f>'[1]TCE - ANEXO III - Preencher'!I260</f>
        <v>0</v>
      </c>
      <c r="I251" s="14">
        <f>'[1]TCE - ANEXO III - Preencher'!J260</f>
        <v>300.15199999999999</v>
      </c>
      <c r="J251" s="14">
        <f>'[1]TCE - ANEXO III - Preencher'!K260</f>
        <v>0</v>
      </c>
      <c r="K251" s="15">
        <f>'[1]TCE - ANEXO III - Preencher'!L260</f>
        <v>214.365516666666</v>
      </c>
      <c r="L251" s="15">
        <f>'[1]TCE - ANEXO III - Preencher'!M260</f>
        <v>32.42</v>
      </c>
      <c r="M251" s="15">
        <f t="shared" si="19"/>
        <v>181.94551666666598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>-</v>
      </c>
      <c r="AB251" s="15">
        <f t="shared" si="18"/>
        <v>484.36751666666595</v>
      </c>
    </row>
    <row r="252" spans="1:28" x14ac:dyDescent="0.25">
      <c r="A252" s="8">
        <f>IFERROR(VLOOKUP(B252,'[1]DADOS (OCULTAR)'!$Q$3:$S$136,3,0),"")</f>
        <v>9039744002723</v>
      </c>
      <c r="B252" s="9" t="str">
        <f>'[1]TCE - ANEXO III - Preencher'!C261</f>
        <v>HOSPITAL PELÓPIDAS SILVEIRA - CG Nº 017/2022</v>
      </c>
      <c r="C252" s="10"/>
      <c r="D252" s="11" t="str">
        <f>'[1]TCE - ANEXO III - Preencher'!E261</f>
        <v>CLEITON SOUSA DE MOURA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 t="str">
        <f>IF('[1]TCE - ANEXO III - Preencher'!H261="","",'[1]TCE - ANEXO III - Preencher'!H261)</f>
        <v>03/2026</v>
      </c>
      <c r="H252" s="14">
        <f>'[1]TCE - ANEXO III - Preencher'!I261</f>
        <v>0</v>
      </c>
      <c r="I252" s="14">
        <f>'[1]TCE - ANEXO III - Preencher'!J261</f>
        <v>139.16640000000001</v>
      </c>
      <c r="J252" s="14">
        <f>'[1]TCE - ANEXO III - Preencher'!K261</f>
        <v>0</v>
      </c>
      <c r="K252" s="15">
        <f>'[1]TCE - ANEXO III - Preencher'!L261</f>
        <v>214.365516666666</v>
      </c>
      <c r="L252" s="15">
        <f>'[1]TCE - ANEXO III - Preencher'!M261</f>
        <v>32.42</v>
      </c>
      <c r="M252" s="15">
        <f t="shared" si="19"/>
        <v>181.94551666666598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>-</v>
      </c>
      <c r="AB252" s="15">
        <f t="shared" si="18"/>
        <v>321.11191666666599</v>
      </c>
    </row>
    <row r="253" spans="1:28" x14ac:dyDescent="0.25">
      <c r="A253" s="8">
        <f>IFERROR(VLOOKUP(B253,'[1]DADOS (OCULTAR)'!$Q$3:$S$136,3,0),"")</f>
        <v>9039744002723</v>
      </c>
      <c r="B253" s="9" t="str">
        <f>'[1]TCE - ANEXO III - Preencher'!C262</f>
        <v>HOSPITAL PELÓPIDAS SILVEIRA - CG Nº 017/2022</v>
      </c>
      <c r="C253" s="10"/>
      <c r="D253" s="11" t="str">
        <f>'[1]TCE - ANEXO III - Preencher'!E262</f>
        <v>CLENIO JOSE SILVA CABRAL JUNIOR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5174-10</v>
      </c>
      <c r="G253" s="13" t="str">
        <f>IF('[1]TCE - ANEXO III - Preencher'!H262="","",'[1]TCE - ANEXO III - Preencher'!H262)</f>
        <v>03/2026</v>
      </c>
      <c r="H253" s="14">
        <f>'[1]TCE - ANEXO III - Preencher'!I262</f>
        <v>0</v>
      </c>
      <c r="I253" s="14">
        <f>'[1]TCE - ANEXO III - Preencher'!J262</f>
        <v>241.11760000000001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>-</v>
      </c>
      <c r="AB253" s="15">
        <f t="shared" si="18"/>
        <v>241.11760000000001</v>
      </c>
    </row>
    <row r="254" spans="1:28" x14ac:dyDescent="0.25">
      <c r="A254" s="8">
        <f>IFERROR(VLOOKUP(B254,'[1]DADOS (OCULTAR)'!$Q$3:$S$136,3,0),"")</f>
        <v>9039744002723</v>
      </c>
      <c r="B254" s="9" t="str">
        <f>'[1]TCE - ANEXO III - Preencher'!C263</f>
        <v>HOSPITAL PELÓPIDAS SILVEIRA - CG Nº 017/2022</v>
      </c>
      <c r="C254" s="10"/>
      <c r="D254" s="11" t="str">
        <f>'[1]TCE - ANEXO III - Preencher'!E263</f>
        <v>CLERES CRISTINA LEITE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5143-20</v>
      </c>
      <c r="G254" s="13" t="str">
        <f>IF('[1]TCE - ANEXO III - Preencher'!H263="","",'[1]TCE - ANEXO III - Preencher'!H263)</f>
        <v>03/2026</v>
      </c>
      <c r="H254" s="14">
        <f>'[1]TCE - ANEXO III - Preencher'!I263</f>
        <v>0</v>
      </c>
      <c r="I254" s="14">
        <f>'[1]TCE - ANEXO III - Preencher'!J263</f>
        <v>177.756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138.37787788466758</v>
      </c>
      <c r="R254" s="15">
        <f>'[1]TCE - ANEXO III - Preencher'!S263</f>
        <v>91.42</v>
      </c>
      <c r="S254" s="16">
        <f t="shared" si="21"/>
        <v>46.957877884667582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>-</v>
      </c>
      <c r="AB254" s="15">
        <f t="shared" si="18"/>
        <v>224.71387788466757</v>
      </c>
    </row>
    <row r="255" spans="1:28" x14ac:dyDescent="0.25">
      <c r="A255" s="8">
        <f>IFERROR(VLOOKUP(B255,'[1]DADOS (OCULTAR)'!$Q$3:$S$136,3,0),"")</f>
        <v>9039744002723</v>
      </c>
      <c r="B255" s="9" t="str">
        <f>'[1]TCE - ANEXO III - Preencher'!C264</f>
        <v>HOSPITAL PELÓPIDAS SILVEIRA - CG Nº 017/2022</v>
      </c>
      <c r="C255" s="10"/>
      <c r="D255" s="11" t="str">
        <f>'[1]TCE - ANEXO III - Preencher'!E264</f>
        <v>CLEYTON ALBUQUERQUE DO NASCIMENTO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03/2026</v>
      </c>
      <c r="H255" s="14">
        <f>'[1]TCE - ANEXO III - Preencher'!I264</f>
        <v>0</v>
      </c>
      <c r="I255" s="14">
        <f>'[1]TCE - ANEXO III - Preencher'!J264</f>
        <v>474.0224</v>
      </c>
      <c r="J255" s="14">
        <f>'[1]TCE - ANEXO III - Preencher'!K264</f>
        <v>0</v>
      </c>
      <c r="K255" s="15">
        <f>'[1]TCE - ANEXO III - Preencher'!L264</f>
        <v>214.365516666666</v>
      </c>
      <c r="L255" s="15">
        <f>'[1]TCE - ANEXO III - Preencher'!M264</f>
        <v>3.59</v>
      </c>
      <c r="M255" s="15">
        <f t="shared" si="19"/>
        <v>210.77551666666599</v>
      </c>
      <c r="N255" s="15">
        <f>'[1]TCE - ANEXO III - Preencher'!O264</f>
        <v>4.7699999999999996</v>
      </c>
      <c r="O255" s="15">
        <f>'[1]TCE - ANEXO III - Preencher'!P264</f>
        <v>0</v>
      </c>
      <c r="P255" s="16">
        <f t="shared" si="20"/>
        <v>4.7699999999999996</v>
      </c>
      <c r="Q255" s="15">
        <f>'[1]TCE - ANEXO III - Preencher'!R264</f>
        <v>27.060562786334991</v>
      </c>
      <c r="R255" s="15">
        <f>'[1]TCE - ANEXO III - Preencher'!S264</f>
        <v>0</v>
      </c>
      <c r="S255" s="16">
        <f t="shared" si="21"/>
        <v>27.060562786334991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>-</v>
      </c>
      <c r="AB255" s="15">
        <f t="shared" si="18"/>
        <v>716.62847945300098</v>
      </c>
    </row>
    <row r="256" spans="1:28" x14ac:dyDescent="0.25">
      <c r="A256" s="8">
        <f>IFERROR(VLOOKUP(B256,'[1]DADOS (OCULTAR)'!$Q$3:$S$136,3,0),"")</f>
        <v>9039744002723</v>
      </c>
      <c r="B256" s="9" t="str">
        <f>'[1]TCE - ANEXO III - Preencher'!C265</f>
        <v>HOSPITAL PELÓPIDAS SILVEIRA - CG Nº 017/2022</v>
      </c>
      <c r="C256" s="10"/>
      <c r="D256" s="11" t="str">
        <f>'[1]TCE - ANEXO III - Preencher'!E265</f>
        <v>CLEYTON ALVES DE OLIVEIRA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5143-20</v>
      </c>
      <c r="G256" s="13" t="str">
        <f>IF('[1]TCE - ANEXO III - Preencher'!H265="","",'[1]TCE - ANEXO III - Preencher'!H265)</f>
        <v>03/2026</v>
      </c>
      <c r="H256" s="14">
        <f>'[1]TCE - ANEXO III - Preencher'!I265</f>
        <v>0</v>
      </c>
      <c r="I256" s="14">
        <f>'[1]TCE - ANEXO III - Preencher'!J265</f>
        <v>208.74080000000001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295.20613948729084</v>
      </c>
      <c r="R256" s="15">
        <f>'[1]TCE - ANEXO III - Preencher'!S265</f>
        <v>97.26</v>
      </c>
      <c r="S256" s="16">
        <f t="shared" si="21"/>
        <v>197.94613948729085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>-</v>
      </c>
      <c r="AB256" s="15">
        <f t="shared" si="18"/>
        <v>406.68693948729083</v>
      </c>
    </row>
    <row r="257" spans="1:28" x14ac:dyDescent="0.25">
      <c r="A257" s="8">
        <f>IFERROR(VLOOKUP(B257,'[1]DADOS (OCULTAR)'!$Q$3:$S$136,3,0),"")</f>
        <v>9039744002723</v>
      </c>
      <c r="B257" s="9" t="str">
        <f>'[1]TCE - ANEXO III - Preencher'!C266</f>
        <v>HOSPITAL PELÓPIDAS SILVEIRA - CG Nº 017/2022</v>
      </c>
      <c r="C257" s="10"/>
      <c r="D257" s="11" t="str">
        <f>'[1]TCE - ANEXO III - Preencher'!E266</f>
        <v>COSMO DE SOUZA LOURENCO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5143-20</v>
      </c>
      <c r="G257" s="13" t="str">
        <f>IF('[1]TCE - ANEXO III - Preencher'!H266="","",'[1]TCE - ANEXO III - Preencher'!H266)</f>
        <v>03/2026</v>
      </c>
      <c r="H257" s="14">
        <f>'[1]TCE - ANEXO III - Preencher'!I266</f>
        <v>0</v>
      </c>
      <c r="I257" s="14">
        <f>'[1]TCE - ANEXO III - Preencher'!J266</f>
        <v>203.40719999999999</v>
      </c>
      <c r="J257" s="14">
        <f>'[1]TCE - ANEXO III - Preencher'!K266</f>
        <v>0</v>
      </c>
      <c r="K257" s="15">
        <f>'[1]TCE - ANEXO III - Preencher'!L266</f>
        <v>214.365516666666</v>
      </c>
      <c r="L257" s="15">
        <f>'[1]TCE - ANEXO III - Preencher'!M266</f>
        <v>32.42</v>
      </c>
      <c r="M257" s="15">
        <f t="shared" si="19"/>
        <v>181.94551666666598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147.60306974364542</v>
      </c>
      <c r="R257" s="15">
        <f>'[1]TCE - ANEXO III - Preencher'!S266</f>
        <v>97.26</v>
      </c>
      <c r="S257" s="16">
        <f t="shared" si="21"/>
        <v>50.343069743645415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>-</v>
      </c>
      <c r="AB257" s="15">
        <f t="shared" si="18"/>
        <v>435.69578641031137</v>
      </c>
    </row>
    <row r="258" spans="1:28" x14ac:dyDescent="0.25">
      <c r="A258" s="8">
        <f>IFERROR(VLOOKUP(B258,'[1]DADOS (OCULTAR)'!$Q$3:$S$136,3,0),"")</f>
        <v>9039744002723</v>
      </c>
      <c r="B258" s="9" t="str">
        <f>'[1]TCE - ANEXO III - Preencher'!C267</f>
        <v>HOSPITAL PELÓPIDAS SILVEIRA - CG Nº 017/2022</v>
      </c>
      <c r="C258" s="10"/>
      <c r="D258" s="11" t="str">
        <f>'[1]TCE - ANEXO III - Preencher'!E267</f>
        <v>CRISLAINE STEFFANY DE SOUZA COMBE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5134-30</v>
      </c>
      <c r="G258" s="13" t="str">
        <f>IF('[1]TCE - ANEXO III - Preencher'!H267="","",'[1]TCE - ANEXO III - Preencher'!H267)</f>
        <v>03/2026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>-</v>
      </c>
      <c r="AB258" s="15">
        <f t="shared" si="18"/>
        <v>0</v>
      </c>
    </row>
    <row r="259" spans="1:28" x14ac:dyDescent="0.25">
      <c r="A259" s="8">
        <f>IFERROR(VLOOKUP(B259,'[1]DADOS (OCULTAR)'!$Q$3:$S$136,3,0),"")</f>
        <v>9039744002723</v>
      </c>
      <c r="B259" s="9" t="str">
        <f>'[1]TCE - ANEXO III - Preencher'!C268</f>
        <v>HOSPITAL PELÓPIDAS SILVEIRA - CG Nº 017/2022</v>
      </c>
      <c r="C259" s="10"/>
      <c r="D259" s="11" t="str">
        <f>'[1]TCE - ANEXO III - Preencher'!E268</f>
        <v>CRISLEYDE KELLY BRAINER DA SILVA LYRA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 t="str">
        <f>IF('[1]TCE - ANEXO III - Preencher'!H268="","",'[1]TCE - ANEXO III - Preencher'!H268)</f>
        <v>03/2026</v>
      </c>
      <c r="H259" s="14">
        <f>'[1]TCE - ANEXO III - Preencher'!I268</f>
        <v>0</v>
      </c>
      <c r="I259" s="14">
        <f>'[1]TCE - ANEXO III - Preencher'!J268</f>
        <v>124.0312</v>
      </c>
      <c r="J259" s="14">
        <f>'[1]TCE - ANEXO III - Preencher'!K268</f>
        <v>0</v>
      </c>
      <c r="K259" s="15">
        <f>'[1]TCE - ANEXO III - Preencher'!L268</f>
        <v>214.365516666666</v>
      </c>
      <c r="L259" s="15">
        <f>'[1]TCE - ANEXO III - Preencher'!M268</f>
        <v>32.42</v>
      </c>
      <c r="M259" s="15">
        <f t="shared" si="19"/>
        <v>181.94551666666598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295.20613948729084</v>
      </c>
      <c r="R259" s="15">
        <f>'[1]TCE - ANEXO III - Preencher'!S268</f>
        <v>90.78</v>
      </c>
      <c r="S259" s="16">
        <f t="shared" si="21"/>
        <v>204.42613948729084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>-</v>
      </c>
      <c r="AB259" s="15">
        <f t="shared" ref="AB259:AB322" si="24">H259+I259+J259+M259+P259+S259+V259+Z259</f>
        <v>510.4028561539568</v>
      </c>
    </row>
    <row r="260" spans="1:28" x14ac:dyDescent="0.25">
      <c r="A260" s="8">
        <f>IFERROR(VLOOKUP(B260,'[1]DADOS (OCULTAR)'!$Q$3:$S$136,3,0),"")</f>
        <v>9039744002723</v>
      </c>
      <c r="B260" s="9" t="str">
        <f>'[1]TCE - ANEXO III - Preencher'!C269</f>
        <v>HOSPITAL PELÓPIDAS SILVEIRA - CG Nº 017/2022</v>
      </c>
      <c r="C260" s="10"/>
      <c r="D260" s="11" t="str">
        <f>'[1]TCE - ANEXO III - Preencher'!E269</f>
        <v>CRISTIANE AUGUSTA DE BARROS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03/2026</v>
      </c>
      <c r="H260" s="14">
        <f>'[1]TCE - ANEXO III - Preencher'!I269</f>
        <v>0</v>
      </c>
      <c r="I260" s="14">
        <f>'[1]TCE - ANEXO III - Preencher'!J269</f>
        <v>418.70800000000003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4.7699999999999996</v>
      </c>
      <c r="O260" s="15">
        <f>'[1]TCE - ANEXO III - Preencher'!P269</f>
        <v>0</v>
      </c>
      <c r="P260" s="16">
        <f t="shared" ref="P260:P323" si="26">N260-O260</f>
        <v>4.7699999999999996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>-</v>
      </c>
      <c r="AB260" s="15">
        <f t="shared" si="24"/>
        <v>423.47800000000001</v>
      </c>
    </row>
    <row r="261" spans="1:28" x14ac:dyDescent="0.25">
      <c r="A261" s="8">
        <f>IFERROR(VLOOKUP(B261,'[1]DADOS (OCULTAR)'!$Q$3:$S$136,3,0),"")</f>
        <v>9039744002723</v>
      </c>
      <c r="B261" s="9" t="str">
        <f>'[1]TCE - ANEXO III - Preencher'!C270</f>
        <v>HOSPITAL PELÓPIDAS SILVEIRA - CG Nº 017/2022</v>
      </c>
      <c r="C261" s="10"/>
      <c r="D261" s="11" t="str">
        <f>'[1]TCE - ANEXO III - Preencher'!E270</f>
        <v>CRISTIANE CARNEIRO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5143-20</v>
      </c>
      <c r="G261" s="13" t="str">
        <f>IF('[1]TCE - ANEXO III - Preencher'!H270="","",'[1]TCE - ANEXO III - Preencher'!H270)</f>
        <v>03/2026</v>
      </c>
      <c r="H261" s="14">
        <f>'[1]TCE - ANEXO III - Preencher'!I270</f>
        <v>0</v>
      </c>
      <c r="I261" s="14">
        <f>'[1]TCE - ANEXO III - Preencher'!J270</f>
        <v>181.55199999999999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48.381006193750444</v>
      </c>
      <c r="R261" s="15">
        <f>'[1]TCE - ANEXO III - Preencher'!S270</f>
        <v>0</v>
      </c>
      <c r="S261" s="16">
        <f t="shared" si="27"/>
        <v>48.381006193750444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>-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>-</v>
      </c>
      <c r="AB261" s="15">
        <f t="shared" si="24"/>
        <v>229.93300619375043</v>
      </c>
    </row>
    <row r="262" spans="1:28" x14ac:dyDescent="0.25">
      <c r="A262" s="8">
        <f>IFERROR(VLOOKUP(B262,'[1]DADOS (OCULTAR)'!$Q$3:$S$136,3,0),"")</f>
        <v>9039744002723</v>
      </c>
      <c r="B262" s="9" t="str">
        <f>'[1]TCE - ANEXO III - Preencher'!C271</f>
        <v>HOSPITAL PELÓPIDAS SILVEIRA - CG Nº 017/2022</v>
      </c>
      <c r="C262" s="10"/>
      <c r="D262" s="11" t="str">
        <f>'[1]TCE - ANEXO III - Preencher'!E271</f>
        <v>CRISTIANE FIDELIS MOURA DO NASCIMENTO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03/2026</v>
      </c>
      <c r="H262" s="14">
        <f>'[1]TCE - ANEXO III - Preencher'!I271</f>
        <v>0</v>
      </c>
      <c r="I262" s="14">
        <f>'[1]TCE - ANEXO III - Preencher'!J271</f>
        <v>134.00319999999999</v>
      </c>
      <c r="J262" s="14">
        <f>'[1]TCE - ANEXO III - Preencher'!K271</f>
        <v>0</v>
      </c>
      <c r="K262" s="15">
        <f>'[1]TCE - ANEXO III - Preencher'!L271</f>
        <v>214.365516666666</v>
      </c>
      <c r="L262" s="15">
        <f>'[1]TCE - ANEXO III - Preencher'!M271</f>
        <v>32.42</v>
      </c>
      <c r="M262" s="15">
        <f t="shared" si="25"/>
        <v>181.94551666666598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387.45805807706921</v>
      </c>
      <c r="R262" s="15">
        <f>'[1]TCE - ANEXO III - Preencher'!S271</f>
        <v>94.02</v>
      </c>
      <c r="S262" s="16">
        <f t="shared" si="27"/>
        <v>293.43805807706923</v>
      </c>
      <c r="T262" s="15">
        <f>'[1]TCE - ANEXO III - Preencher'!U271</f>
        <v>154.66999999999999</v>
      </c>
      <c r="U262" s="15">
        <f>'[1]TCE - ANEXO III - Preencher'!V271</f>
        <v>0</v>
      </c>
      <c r="V262" s="16">
        <f t="shared" si="28"/>
        <v>154.66999999999999</v>
      </c>
      <c r="W262" s="17" t="str">
        <f>IF('[1]TCE - ANEXO III - Preencher'!X271="","",'[1]TCE - ANEXO III - Preencher'!X271)</f>
        <v>Auxílio creche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>-</v>
      </c>
      <c r="AB262" s="15">
        <f t="shared" si="24"/>
        <v>764.05677474373522</v>
      </c>
    </row>
    <row r="263" spans="1:28" x14ac:dyDescent="0.25">
      <c r="A263" s="8">
        <f>IFERROR(VLOOKUP(B263,'[1]DADOS (OCULTAR)'!$Q$3:$S$136,3,0),"")</f>
        <v>9039744002723</v>
      </c>
      <c r="B263" s="9" t="str">
        <f>'[1]TCE - ANEXO III - Preencher'!C272</f>
        <v>HOSPITAL PELÓPIDAS SILVEIRA - CG Nº 017/2022</v>
      </c>
      <c r="C263" s="10"/>
      <c r="D263" s="11" t="str">
        <f>'[1]TCE - ANEXO III - Preencher'!E272</f>
        <v>CRISTIANE MACENA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03/2026</v>
      </c>
      <c r="H263" s="14">
        <f>'[1]TCE - ANEXO III - Preencher'!I272</f>
        <v>0</v>
      </c>
      <c r="I263" s="14">
        <f>'[1]TCE - ANEXO III - Preencher'!J272</f>
        <v>327.21039999999999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138.37787788466758</v>
      </c>
      <c r="R263" s="15">
        <f>'[1]TCE - ANEXO III - Preencher'!S272</f>
        <v>73.92</v>
      </c>
      <c r="S263" s="16">
        <f t="shared" si="27"/>
        <v>64.457877884667582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>-</v>
      </c>
      <c r="AB263" s="15">
        <f t="shared" si="24"/>
        <v>393.93827788466757</v>
      </c>
    </row>
    <row r="264" spans="1:28" x14ac:dyDescent="0.25">
      <c r="A264" s="8">
        <f>IFERROR(VLOOKUP(B264,'[1]DADOS (OCULTAR)'!$Q$3:$S$136,3,0),"")</f>
        <v>9039744002723</v>
      </c>
      <c r="B264" s="9" t="str">
        <f>'[1]TCE - ANEXO III - Preencher'!C273</f>
        <v>HOSPITAL PELÓPIDAS SILVEIRA - CG Nº 017/2022</v>
      </c>
      <c r="C264" s="10"/>
      <c r="D264" s="11" t="str">
        <f>'[1]TCE - ANEXO III - Preencher'!E273</f>
        <v>CRISTIANE MARGARIDA DE LIMA SOUZA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5143-20</v>
      </c>
      <c r="G264" s="13" t="str">
        <f>IF('[1]TCE - ANEXO III - Preencher'!H273="","",'[1]TCE - ANEXO III - Preencher'!H273)</f>
        <v>03/2026</v>
      </c>
      <c r="H264" s="14">
        <f>'[1]TCE - ANEXO III - Preencher'!I273</f>
        <v>0</v>
      </c>
      <c r="I264" s="14">
        <f>'[1]TCE - ANEXO III - Preencher'!J273</f>
        <v>199.0224</v>
      </c>
      <c r="J264" s="14">
        <f>'[1]TCE - ANEXO III - Preencher'!K273</f>
        <v>0</v>
      </c>
      <c r="K264" s="15">
        <f>'[1]TCE - ANEXO III - Preencher'!L273</f>
        <v>214.365516666666</v>
      </c>
      <c r="L264" s="15">
        <f>'[1]TCE - ANEXO III - Preencher'!M273</f>
        <v>32.42</v>
      </c>
      <c r="M264" s="15">
        <f t="shared" si="25"/>
        <v>181.94551666666598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6.5601364330509071</v>
      </c>
      <c r="R264" s="15">
        <f>'[1]TCE - ANEXO III - Preencher'!S273</f>
        <v>0</v>
      </c>
      <c r="S264" s="16">
        <f t="shared" si="27"/>
        <v>6.5601364330509071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>-</v>
      </c>
      <c r="AB264" s="15">
        <f t="shared" si="24"/>
        <v>387.52805309971689</v>
      </c>
    </row>
    <row r="265" spans="1:28" x14ac:dyDescent="0.25">
      <c r="A265" s="8">
        <f>IFERROR(VLOOKUP(B265,'[1]DADOS (OCULTAR)'!$Q$3:$S$136,3,0),"")</f>
        <v>9039744002723</v>
      </c>
      <c r="B265" s="9" t="str">
        <f>'[1]TCE - ANEXO III - Preencher'!C274</f>
        <v>HOSPITAL PELÓPIDAS SILVEIRA - CG Nº 017/2022</v>
      </c>
      <c r="C265" s="10"/>
      <c r="D265" s="11" t="str">
        <f>'[1]TCE - ANEXO III - Preencher'!E274</f>
        <v>CRISTIANE MARQUES RODRIGUES NASCIMENTO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03/2026</v>
      </c>
      <c r="H265" s="14">
        <f>'[1]TCE - ANEXO III - Preencher'!I274</f>
        <v>0</v>
      </c>
      <c r="I265" s="14">
        <f>'[1]TCE - ANEXO III - Preencher'!J274</f>
        <v>438.40159999999997</v>
      </c>
      <c r="J265" s="14">
        <f>'[1]TCE - ANEXO III - Preencher'!K274</f>
        <v>0</v>
      </c>
      <c r="K265" s="15">
        <f>'[1]TCE - ANEXO III - Preencher'!L274</f>
        <v>214.365516666666</v>
      </c>
      <c r="L265" s="15">
        <f>'[1]TCE - ANEXO III - Preencher'!M274</f>
        <v>32.42</v>
      </c>
      <c r="M265" s="15">
        <f t="shared" si="25"/>
        <v>181.94551666666598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>-</v>
      </c>
      <c r="AB265" s="15">
        <f t="shared" si="24"/>
        <v>622.61711666666588</v>
      </c>
    </row>
    <row r="266" spans="1:28" x14ac:dyDescent="0.25">
      <c r="A266" s="8">
        <f>IFERROR(VLOOKUP(B266,'[1]DADOS (OCULTAR)'!$Q$3:$S$136,3,0),"")</f>
        <v>9039744002723</v>
      </c>
      <c r="B266" s="9" t="str">
        <f>'[1]TCE - ANEXO III - Preencher'!C275</f>
        <v>HOSPITAL PELÓPIDAS SILVEIRA - CG Nº 017/2022</v>
      </c>
      <c r="C266" s="10"/>
      <c r="D266" s="11" t="str">
        <f>'[1]TCE - ANEXO III - Preencher'!E275</f>
        <v>DAGVALDO FRANKLIN FERREIRA CAMPELO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3241-15</v>
      </c>
      <c r="G266" s="13" t="str">
        <f>IF('[1]TCE - ANEXO III - Preencher'!H275="","",'[1]TCE - ANEXO III - Preencher'!H275)</f>
        <v>03/2026</v>
      </c>
      <c r="H266" s="14">
        <f>'[1]TCE - ANEXO III - Preencher'!I275</f>
        <v>0</v>
      </c>
      <c r="I266" s="14">
        <f>'[1]TCE - ANEXO III - Preencher'!J275</f>
        <v>369.5616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2.27</v>
      </c>
      <c r="O266" s="15">
        <f>'[1]TCE - ANEXO III - Preencher'!P275</f>
        <v>0</v>
      </c>
      <c r="P266" s="16">
        <f t="shared" si="26"/>
        <v>2.27</v>
      </c>
      <c r="Q266" s="15">
        <f>'[1]TCE - ANEXO III - Preencher'!R275</f>
        <v>0</v>
      </c>
      <c r="R266" s="15">
        <f>'[1]TCE - ANEXO III - Preencher'!S275</f>
        <v>81.97</v>
      </c>
      <c r="S266" s="16">
        <f t="shared" si="27"/>
        <v>-81.97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>-</v>
      </c>
      <c r="AB266" s="15">
        <f t="shared" si="24"/>
        <v>289.86159999999995</v>
      </c>
    </row>
    <row r="267" spans="1:28" x14ac:dyDescent="0.25">
      <c r="A267" s="8">
        <f>IFERROR(VLOOKUP(B267,'[1]DADOS (OCULTAR)'!$Q$3:$S$136,3,0),"")</f>
        <v>9039744002723</v>
      </c>
      <c r="B267" s="9" t="str">
        <f>'[1]TCE - ANEXO III - Preencher'!C276</f>
        <v>HOSPITAL PELÓPIDAS SILVEIRA - CG Nº 017/2022</v>
      </c>
      <c r="C267" s="10"/>
      <c r="D267" s="11" t="str">
        <f>'[1]TCE - ANEXO III - Preencher'!E276</f>
        <v>DAIANA DA SILVA MATOS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 t="str">
        <f>IF('[1]TCE - ANEXO III - Preencher'!H276="","",'[1]TCE - ANEXO III - Preencher'!H276)</f>
        <v>03/2026</v>
      </c>
      <c r="H267" s="14">
        <f>'[1]TCE - ANEXO III - Preencher'!I276</f>
        <v>0</v>
      </c>
      <c r="I267" s="14">
        <f>'[1]TCE - ANEXO III - Preencher'!J276</f>
        <v>130.60239999999999</v>
      </c>
      <c r="J267" s="14">
        <f>'[1]TCE - ANEXO III - Preencher'!K276</f>
        <v>0</v>
      </c>
      <c r="K267" s="15">
        <f>'[1]TCE - ANEXO III - Preencher'!L276</f>
        <v>214.365516666666</v>
      </c>
      <c r="L267" s="15">
        <f>'[1]TCE - ANEXO III - Preencher'!M276</f>
        <v>32.42</v>
      </c>
      <c r="M267" s="15">
        <f t="shared" si="25"/>
        <v>181.94551666666598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48.381006193750444</v>
      </c>
      <c r="R267" s="15">
        <f>'[1]TCE - ANEXO III - Preencher'!S276</f>
        <v>0</v>
      </c>
      <c r="S267" s="16">
        <f t="shared" si="27"/>
        <v>48.381006193750444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>-</v>
      </c>
      <c r="AB267" s="15">
        <f t="shared" si="24"/>
        <v>360.92892286041644</v>
      </c>
    </row>
    <row r="268" spans="1:28" x14ac:dyDescent="0.25">
      <c r="A268" s="8">
        <f>IFERROR(VLOOKUP(B268,'[1]DADOS (OCULTAR)'!$Q$3:$S$136,3,0),"")</f>
        <v>9039744002723</v>
      </c>
      <c r="B268" s="9" t="str">
        <f>'[1]TCE - ANEXO III - Preencher'!C277</f>
        <v>HOSPITAL PELÓPIDAS SILVEIRA - CG Nº 017/2022</v>
      </c>
      <c r="C268" s="10"/>
      <c r="D268" s="11" t="str">
        <f>'[1]TCE - ANEXO III - Preencher'!E277</f>
        <v>DALGON GUTEMBERG SALES BEZERRA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1421-05</v>
      </c>
      <c r="G268" s="13" t="str">
        <f>IF('[1]TCE - ANEXO III - Preencher'!H277="","",'[1]TCE - ANEXO III - Preencher'!H277)</f>
        <v>03/2026</v>
      </c>
      <c r="H268" s="14">
        <f>'[1]TCE - ANEXO III - Preencher'!I277</f>
        <v>0</v>
      </c>
      <c r="I268" s="14">
        <f>'[1]TCE - ANEXO III - Preencher'!J277</f>
        <v>647.96400000000006</v>
      </c>
      <c r="J268" s="14">
        <f>'[1]TCE - ANEXO III - Preencher'!K277</f>
        <v>0</v>
      </c>
      <c r="K268" s="15">
        <f>'[1]TCE - ANEXO III - Preencher'!L277</f>
        <v>214.365516666666</v>
      </c>
      <c r="L268" s="15">
        <f>'[1]TCE - ANEXO III - Preencher'!M277</f>
        <v>44</v>
      </c>
      <c r="M268" s="15">
        <f t="shared" si="25"/>
        <v>170.365516666666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>-</v>
      </c>
      <c r="AB268" s="15">
        <f t="shared" si="24"/>
        <v>818.329516666666</v>
      </c>
    </row>
    <row r="269" spans="1:28" x14ac:dyDescent="0.25">
      <c r="A269" s="8">
        <f>IFERROR(VLOOKUP(B269,'[1]DADOS (OCULTAR)'!$Q$3:$S$136,3,0),"")</f>
        <v>9039744002723</v>
      </c>
      <c r="B269" s="9" t="str">
        <f>'[1]TCE - ANEXO III - Preencher'!C278</f>
        <v>HOSPITAL PELÓPIDAS SILVEIRA - CG Nº 017/2022</v>
      </c>
      <c r="C269" s="10"/>
      <c r="D269" s="11" t="str">
        <f>'[1]TCE - ANEXO III - Preencher'!E278</f>
        <v>DANIEL ARAUJO DE OLIVEIRA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5143-20</v>
      </c>
      <c r="G269" s="13" t="str">
        <f>IF('[1]TCE - ANEXO III - Preencher'!H278="","",'[1]TCE - ANEXO III - Preencher'!H278)</f>
        <v>03/2026</v>
      </c>
      <c r="H269" s="14">
        <f>'[1]TCE - ANEXO III - Preencher'!I278</f>
        <v>0</v>
      </c>
      <c r="I269" s="14">
        <f>'[1]TCE - ANEXO III - Preencher'!J278</f>
        <v>108.9312</v>
      </c>
      <c r="J269" s="14">
        <f>'[1]TCE - ANEXO III - Preencher'!K278</f>
        <v>0</v>
      </c>
      <c r="K269" s="15">
        <f>'[1]TCE - ANEXO III - Preencher'!L278</f>
        <v>214.365516666666</v>
      </c>
      <c r="L269" s="15">
        <f>'[1]TCE - ANEXO III - Preencher'!M278</f>
        <v>32.42</v>
      </c>
      <c r="M269" s="15">
        <f t="shared" si="25"/>
        <v>181.94551666666598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58.36</v>
      </c>
      <c r="S269" s="16">
        <f t="shared" si="27"/>
        <v>-58.36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>-</v>
      </c>
      <c r="AB269" s="15">
        <f t="shared" si="24"/>
        <v>232.51671666666596</v>
      </c>
    </row>
    <row r="270" spans="1:28" x14ac:dyDescent="0.25">
      <c r="A270" s="8">
        <f>IFERROR(VLOOKUP(B270,'[1]DADOS (OCULTAR)'!$Q$3:$S$136,3,0),"")</f>
        <v>9039744002723</v>
      </c>
      <c r="B270" s="9" t="str">
        <f>'[1]TCE - ANEXO III - Preencher'!C279</f>
        <v>HOSPITAL PELÓPIDAS SILVEIRA - CG Nº 017/2022</v>
      </c>
      <c r="C270" s="10"/>
      <c r="D270" s="11" t="str">
        <f>'[1]TCE - ANEXO III - Preencher'!E279</f>
        <v>DANIEL CABRAL DE SOUSA CRUZ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 t="str">
        <f>IF('[1]TCE - ANEXO III - Preencher'!H279="","",'[1]TCE - ANEXO III - Preencher'!H279)</f>
        <v>03/2026</v>
      </c>
      <c r="H270" s="14">
        <f>'[1]TCE - ANEXO III - Preencher'!I279</f>
        <v>0</v>
      </c>
      <c r="I270" s="14">
        <f>'[1]TCE - ANEXO III - Preencher'!J279</f>
        <v>142.26480000000001</v>
      </c>
      <c r="J270" s="14">
        <f>'[1]TCE - ANEXO III - Preencher'!K279</f>
        <v>0</v>
      </c>
      <c r="K270" s="15">
        <f>'[1]TCE - ANEXO III - Preencher'!L279</f>
        <v>214.365516666666</v>
      </c>
      <c r="L270" s="15">
        <f>'[1]TCE - ANEXO III - Preencher'!M279</f>
        <v>32.42</v>
      </c>
      <c r="M270" s="15">
        <f t="shared" si="25"/>
        <v>181.94551666666598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147.60306974364542</v>
      </c>
      <c r="R270" s="15">
        <f>'[1]TCE - ANEXO III - Preencher'!S279</f>
        <v>84.29</v>
      </c>
      <c r="S270" s="16">
        <f t="shared" si="27"/>
        <v>63.313069743645414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>-</v>
      </c>
      <c r="AB270" s="15">
        <f t="shared" si="24"/>
        <v>387.52338641031145</v>
      </c>
    </row>
    <row r="271" spans="1:28" x14ac:dyDescent="0.25">
      <c r="A271" s="8">
        <f>IFERROR(VLOOKUP(B271,'[1]DADOS (OCULTAR)'!$Q$3:$S$136,3,0),"")</f>
        <v>9039744002723</v>
      </c>
      <c r="B271" s="9" t="str">
        <f>'[1]TCE - ANEXO III - Preencher'!C280</f>
        <v>HOSPITAL PELÓPIDAS SILVEIRA - CG Nº 017/2022</v>
      </c>
      <c r="C271" s="10"/>
      <c r="D271" s="11" t="str">
        <f>'[1]TCE - ANEXO III - Preencher'!E280</f>
        <v>DANIEL EMILIANO DE FARIAS XAVIER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2237-10</v>
      </c>
      <c r="G271" s="13" t="str">
        <f>IF('[1]TCE - ANEXO III - Preencher'!H280="","",'[1]TCE - ANEXO III - Preencher'!H280)</f>
        <v>03/2026</v>
      </c>
      <c r="H271" s="14">
        <f>'[1]TCE - ANEXO III - Preencher'!I280</f>
        <v>0</v>
      </c>
      <c r="I271" s="14">
        <f>'[1]TCE - ANEXO III - Preencher'!J280</f>
        <v>430.76960000000003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>-</v>
      </c>
      <c r="AB271" s="15">
        <f t="shared" si="24"/>
        <v>433.03960000000001</v>
      </c>
    </row>
    <row r="272" spans="1:28" x14ac:dyDescent="0.25">
      <c r="A272" s="8">
        <f>IFERROR(VLOOKUP(B272,'[1]DADOS (OCULTAR)'!$Q$3:$S$136,3,0),"")</f>
        <v>9039744002723</v>
      </c>
      <c r="B272" s="9" t="str">
        <f>'[1]TCE - ANEXO III - Preencher'!C281</f>
        <v>HOSPITAL PELÓPIDAS SILVEIRA - CG Nº 017/2022</v>
      </c>
      <c r="C272" s="10"/>
      <c r="D272" s="11" t="str">
        <f>'[1]TCE - ANEXO III - Preencher'!E281</f>
        <v>DANIELA BARBOSA DE ALMEIDA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03/2026</v>
      </c>
      <c r="H272" s="14">
        <f>'[1]TCE - ANEXO III - Preencher'!I281</f>
        <v>0</v>
      </c>
      <c r="I272" s="14">
        <f>'[1]TCE - ANEXO III - Preencher'!J281</f>
        <v>168.584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147.60306974364542</v>
      </c>
      <c r="R272" s="15">
        <f>'[1]TCE - ANEXO III - Preencher'!S281</f>
        <v>97.26</v>
      </c>
      <c r="S272" s="16">
        <f t="shared" si="27"/>
        <v>50.343069743645415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>-</v>
      </c>
      <c r="AB272" s="15">
        <f t="shared" si="24"/>
        <v>221.19706974364544</v>
      </c>
    </row>
    <row r="273" spans="1:28" x14ac:dyDescent="0.25">
      <c r="A273" s="8">
        <f>IFERROR(VLOOKUP(B273,'[1]DADOS (OCULTAR)'!$Q$3:$S$136,3,0),"")</f>
        <v>9039744002723</v>
      </c>
      <c r="B273" s="9" t="str">
        <f>'[1]TCE - ANEXO III - Preencher'!C282</f>
        <v>HOSPITAL PELÓPIDAS SILVEIRA - CG Nº 017/2022</v>
      </c>
      <c r="C273" s="10"/>
      <c r="D273" s="11" t="str">
        <f>'[1]TCE - ANEXO III - Preencher'!E282</f>
        <v>DANIELA DELFINA DOS SANTOS SOUZA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03/2026</v>
      </c>
      <c r="H273" s="14">
        <f>'[1]TCE - ANEXO III - Preencher'!I282</f>
        <v>0</v>
      </c>
      <c r="I273" s="14">
        <f>'[1]TCE - ANEXO III - Preencher'!J282</f>
        <v>464.12880000000001</v>
      </c>
      <c r="J273" s="14">
        <f>'[1]TCE - ANEXO III - Preencher'!K282</f>
        <v>0</v>
      </c>
      <c r="K273" s="15">
        <f>'[1]TCE - ANEXO III - Preencher'!L282</f>
        <v>214.365516666666</v>
      </c>
      <c r="L273" s="15">
        <f>'[1]TCE - ANEXO III - Preencher'!M282</f>
        <v>3.59</v>
      </c>
      <c r="M273" s="15">
        <f t="shared" si="25"/>
        <v>210.77551666666599</v>
      </c>
      <c r="N273" s="15">
        <f>'[1]TCE - ANEXO III - Preencher'!O282</f>
        <v>4.7699999999999996</v>
      </c>
      <c r="O273" s="15">
        <f>'[1]TCE - ANEXO III - Preencher'!P282</f>
        <v>0</v>
      </c>
      <c r="P273" s="16">
        <f t="shared" si="26"/>
        <v>4.7699999999999996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>-</v>
      </c>
      <c r="AB273" s="15">
        <f t="shared" si="24"/>
        <v>679.67431666666596</v>
      </c>
    </row>
    <row r="274" spans="1:28" x14ac:dyDescent="0.25">
      <c r="A274" s="8">
        <f>IFERROR(VLOOKUP(B274,'[1]DADOS (OCULTAR)'!$Q$3:$S$136,3,0),"")</f>
        <v>9039744002723</v>
      </c>
      <c r="B274" s="9" t="str">
        <f>'[1]TCE - ANEXO III - Preencher'!C283</f>
        <v>HOSPITAL PELÓPIDAS SILVEIRA - CG Nº 017/2022</v>
      </c>
      <c r="C274" s="10"/>
      <c r="D274" s="11" t="str">
        <f>'[1]TCE - ANEXO III - Preencher'!E283</f>
        <v>DANIELA VALERIA LEITE COELHO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03/2026</v>
      </c>
      <c r="H274" s="14">
        <f>'[1]TCE - ANEXO III - Preencher'!I283</f>
        <v>0</v>
      </c>
      <c r="I274" s="14">
        <f>'[1]TCE - ANEXO III - Preencher'!J283</f>
        <v>394.64319999999998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4.7699999999999996</v>
      </c>
      <c r="O274" s="15">
        <f>'[1]TCE - ANEXO III - Preencher'!P283</f>
        <v>0</v>
      </c>
      <c r="P274" s="16">
        <f t="shared" si="26"/>
        <v>4.7699999999999996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>-</v>
      </c>
      <c r="AB274" s="15">
        <f t="shared" si="24"/>
        <v>399.41319999999996</v>
      </c>
    </row>
    <row r="275" spans="1:28" x14ac:dyDescent="0.25">
      <c r="A275" s="8">
        <f>IFERROR(VLOOKUP(B275,'[1]DADOS (OCULTAR)'!$Q$3:$S$136,3,0),"")</f>
        <v>9039744002723</v>
      </c>
      <c r="B275" s="9" t="str">
        <f>'[1]TCE - ANEXO III - Preencher'!C284</f>
        <v>HOSPITAL PELÓPIDAS SILVEIRA - CG Nº 017/2022</v>
      </c>
      <c r="C275" s="10"/>
      <c r="D275" s="11" t="str">
        <f>'[1]TCE - ANEXO III - Preencher'!E284</f>
        <v>DANIELE DA SILVA LIMA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2234-05</v>
      </c>
      <c r="G275" s="13" t="str">
        <f>IF('[1]TCE - ANEXO III - Preencher'!H284="","",'[1]TCE - ANEXO III - Preencher'!H284)</f>
        <v>03/2026</v>
      </c>
      <c r="H275" s="14">
        <f>'[1]TCE - ANEXO III - Preencher'!I284</f>
        <v>0</v>
      </c>
      <c r="I275" s="14">
        <f>'[1]TCE - ANEXO III - Preencher'!J284</f>
        <v>363.1848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2.27</v>
      </c>
      <c r="O275" s="15">
        <f>'[1]TCE - ANEXO III - Preencher'!P284</f>
        <v>0</v>
      </c>
      <c r="P275" s="16">
        <f t="shared" si="26"/>
        <v>2.27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>-</v>
      </c>
      <c r="AB275" s="15">
        <f t="shared" si="24"/>
        <v>365.45479999999998</v>
      </c>
    </row>
    <row r="276" spans="1:28" x14ac:dyDescent="0.25">
      <c r="A276" s="8">
        <f>IFERROR(VLOOKUP(B276,'[1]DADOS (OCULTAR)'!$Q$3:$S$136,3,0),"")</f>
        <v>9039744002723</v>
      </c>
      <c r="B276" s="9" t="str">
        <f>'[1]TCE - ANEXO III - Preencher'!C285</f>
        <v>HOSPITAL PELÓPIDAS SILVEIRA - CG Nº 017/2022</v>
      </c>
      <c r="C276" s="10"/>
      <c r="D276" s="11" t="str">
        <f>'[1]TCE - ANEXO III - Preencher'!E285</f>
        <v>DANIELE RODRIGUES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5134-30</v>
      </c>
      <c r="G276" s="13" t="str">
        <f>IF('[1]TCE - ANEXO III - Preencher'!H285="","",'[1]TCE - ANEXO III - Preencher'!H285)</f>
        <v>03/2026</v>
      </c>
      <c r="H276" s="14">
        <f>'[1]TCE - ANEXO III - Preencher'!I285</f>
        <v>0</v>
      </c>
      <c r="I276" s="14">
        <f>'[1]TCE - ANEXO III - Preencher'!J285</f>
        <v>177.36959999999999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138.37787788466758</v>
      </c>
      <c r="R276" s="15">
        <f>'[1]TCE - ANEXO III - Preencher'!S285</f>
        <v>97.26</v>
      </c>
      <c r="S276" s="16">
        <f t="shared" si="27"/>
        <v>41.117877884667578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>-</v>
      </c>
      <c r="AB276" s="15">
        <f t="shared" si="24"/>
        <v>218.48747788466756</v>
      </c>
    </row>
    <row r="277" spans="1:28" x14ac:dyDescent="0.25">
      <c r="A277" s="8">
        <f>IFERROR(VLOOKUP(B277,'[1]DADOS (OCULTAR)'!$Q$3:$S$136,3,0),"")</f>
        <v>9039744002723</v>
      </c>
      <c r="B277" s="9" t="str">
        <f>'[1]TCE - ANEXO III - Preencher'!C286</f>
        <v>HOSPITAL PELÓPIDAS SILVEIRA - CG Nº 017/2022</v>
      </c>
      <c r="C277" s="10"/>
      <c r="D277" s="11" t="str">
        <f>'[1]TCE - ANEXO III - Preencher'!E286</f>
        <v>DANIELI DE ASSUNCAO DANTAS PEREIRA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03/2026</v>
      </c>
      <c r="H277" s="14">
        <f>'[1]TCE - ANEXO III - Preencher'!I286</f>
        <v>0</v>
      </c>
      <c r="I277" s="14">
        <f>'[1]TCE - ANEXO III - Preencher'!J286</f>
        <v>431.79919999999998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2.27</v>
      </c>
      <c r="O277" s="15">
        <f>'[1]TCE - ANEXO III - Preencher'!P286</f>
        <v>0</v>
      </c>
      <c r="P277" s="16">
        <f t="shared" si="26"/>
        <v>2.27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-</v>
      </c>
      <c r="AB277" s="15">
        <f t="shared" si="24"/>
        <v>434.06919999999997</v>
      </c>
    </row>
    <row r="278" spans="1:28" x14ac:dyDescent="0.25">
      <c r="A278" s="8">
        <f>IFERROR(VLOOKUP(B278,'[1]DADOS (OCULTAR)'!$Q$3:$S$136,3,0),"")</f>
        <v>9039744002723</v>
      </c>
      <c r="B278" s="9" t="str">
        <f>'[1]TCE - ANEXO III - Preencher'!C287</f>
        <v>HOSPITAL PELÓPIDAS SILVEIRA - CG Nº 017/2022</v>
      </c>
      <c r="C278" s="10"/>
      <c r="D278" s="11" t="str">
        <f>'[1]TCE - ANEXO III - Preencher'!E287</f>
        <v>DANIELLA CARNEIRO DA COSTA SILVA CASTRO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2251-25</v>
      </c>
      <c r="G278" s="13" t="str">
        <f>IF('[1]TCE - ANEXO III - Preencher'!H287="","",'[1]TCE - ANEXO III - Preencher'!H287)</f>
        <v>03/2026</v>
      </c>
      <c r="H278" s="14">
        <f>'[1]TCE - ANEXO III - Preencher'!I287</f>
        <v>0</v>
      </c>
      <c r="I278" s="14">
        <f>'[1]TCE - ANEXO III - Preencher'!J287</f>
        <v>639.61279999999999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18.149999999999999</v>
      </c>
      <c r="O278" s="15">
        <f>'[1]TCE - ANEXO III - Preencher'!P287</f>
        <v>0</v>
      </c>
      <c r="P278" s="16">
        <f t="shared" si="26"/>
        <v>18.149999999999999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>-</v>
      </c>
      <c r="AB278" s="15">
        <f t="shared" si="24"/>
        <v>657.76279999999997</v>
      </c>
    </row>
    <row r="279" spans="1:28" x14ac:dyDescent="0.25">
      <c r="A279" s="8">
        <f>IFERROR(VLOOKUP(B279,'[1]DADOS (OCULTAR)'!$Q$3:$S$136,3,0),"")</f>
        <v>9039744002723</v>
      </c>
      <c r="B279" s="9" t="str">
        <f>'[1]TCE - ANEXO III - Preencher'!C288</f>
        <v>HOSPITAL PELÓPIDAS SILVEIRA - CG Nº 017/2022</v>
      </c>
      <c r="C279" s="10"/>
      <c r="D279" s="11" t="str">
        <f>'[1]TCE - ANEXO III - Preencher'!E288</f>
        <v>DANIELLA DA SILVA SANTOS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03/2026</v>
      </c>
      <c r="H279" s="14">
        <f>'[1]TCE - ANEXO III - Preencher'!I288</f>
        <v>0</v>
      </c>
      <c r="I279" s="14">
        <f>'[1]TCE - ANEXO III - Preencher'!J288</f>
        <v>287.73840000000001</v>
      </c>
      <c r="J279" s="14">
        <f>'[1]TCE - ANEXO III - Preencher'!K288</f>
        <v>0</v>
      </c>
      <c r="K279" s="15">
        <f>'[1]TCE - ANEXO III - Preencher'!L288</f>
        <v>214.365516666666</v>
      </c>
      <c r="L279" s="15">
        <f>'[1]TCE - ANEXO III - Preencher'!M288</f>
        <v>32.42</v>
      </c>
      <c r="M279" s="15">
        <f t="shared" si="25"/>
        <v>181.94551666666598</v>
      </c>
      <c r="N279" s="15">
        <f>'[1]TCE - ANEXO III - Preencher'!O288</f>
        <v>2.27</v>
      </c>
      <c r="O279" s="15">
        <f>'[1]TCE - ANEXO III - Preencher'!P288</f>
        <v>0</v>
      </c>
      <c r="P279" s="16">
        <f t="shared" si="26"/>
        <v>2.27</v>
      </c>
      <c r="Q279" s="15">
        <f>'[1]TCE - ANEXO III - Preencher'!R288</f>
        <v>207.56681682700136</v>
      </c>
      <c r="R279" s="15">
        <f>'[1]TCE - ANEXO III - Preencher'!S288</f>
        <v>90.78</v>
      </c>
      <c r="S279" s="16">
        <f t="shared" si="27"/>
        <v>116.78681682700136</v>
      </c>
      <c r="T279" s="15">
        <f>'[1]TCE - ANEXO III - Preencher'!U288</f>
        <v>151.24</v>
      </c>
      <c r="U279" s="15">
        <f>'[1]TCE - ANEXO III - Preencher'!V288</f>
        <v>0</v>
      </c>
      <c r="V279" s="16">
        <f t="shared" si="28"/>
        <v>151.24</v>
      </c>
      <c r="W279" s="17" t="str">
        <f>IF('[1]TCE - ANEXO III - Preencher'!X288="","",'[1]TCE - ANEXO III - Preencher'!X288)</f>
        <v>Auxílio creche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>-</v>
      </c>
      <c r="AB279" s="15">
        <f t="shared" si="24"/>
        <v>739.98073349366734</v>
      </c>
    </row>
    <row r="280" spans="1:28" x14ac:dyDescent="0.25">
      <c r="A280" s="8">
        <f>IFERROR(VLOOKUP(B280,'[1]DADOS (OCULTAR)'!$Q$3:$S$136,3,0),"")</f>
        <v>9039744002723</v>
      </c>
      <c r="B280" s="9" t="str">
        <f>'[1]TCE - ANEXO III - Preencher'!C289</f>
        <v>HOSPITAL PELÓPIDAS SILVEIRA - CG Nº 017/2022</v>
      </c>
      <c r="C280" s="10"/>
      <c r="D280" s="11" t="str">
        <f>'[1]TCE - ANEXO III - Preencher'!E289</f>
        <v>DANIELLA YASMIM PAMELA DO NASCIMENTO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 t="str">
        <f>IF('[1]TCE - ANEXO III - Preencher'!H289="","",'[1]TCE - ANEXO III - Preencher'!H289)</f>
        <v>03/2026</v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>-</v>
      </c>
      <c r="AB280" s="15">
        <f t="shared" si="24"/>
        <v>0</v>
      </c>
    </row>
    <row r="281" spans="1:28" x14ac:dyDescent="0.25">
      <c r="A281" s="8">
        <f>IFERROR(VLOOKUP(B281,'[1]DADOS (OCULTAR)'!$Q$3:$S$136,3,0),"")</f>
        <v>9039744002723</v>
      </c>
      <c r="B281" s="9" t="str">
        <f>'[1]TCE - ANEXO III - Preencher'!C290</f>
        <v>HOSPITAL PELÓPIDAS SILVEIRA - CG Nº 017/2022</v>
      </c>
      <c r="C281" s="10"/>
      <c r="D281" s="11" t="str">
        <f>'[1]TCE - ANEXO III - Preencher'!E290</f>
        <v>DANIELLE ALBUQUERQUE QUEIROZ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4110-30</v>
      </c>
      <c r="G281" s="13" t="str">
        <f>IF('[1]TCE - ANEXO III - Preencher'!H290="","",'[1]TCE - ANEXO III - Preencher'!H290)</f>
        <v>03/2026</v>
      </c>
      <c r="H281" s="14">
        <f>'[1]TCE - ANEXO III - Preencher'!I290</f>
        <v>0</v>
      </c>
      <c r="I281" s="14">
        <f>'[1]TCE - ANEXO III - Preencher'!J290</f>
        <v>212.15360000000001</v>
      </c>
      <c r="J281" s="14">
        <f>'[1]TCE - ANEXO III - Preencher'!K290</f>
        <v>0</v>
      </c>
      <c r="K281" s="15">
        <f>'[1]TCE - ANEXO III - Preencher'!L290</f>
        <v>214.365516666666</v>
      </c>
      <c r="L281" s="15">
        <f>'[1]TCE - ANEXO III - Preencher'!M290</f>
        <v>44</v>
      </c>
      <c r="M281" s="15">
        <f t="shared" si="25"/>
        <v>170.365516666666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276.75575576933517</v>
      </c>
      <c r="R281" s="15">
        <f>'[1]TCE - ANEXO III - Preencher'!S290</f>
        <v>0</v>
      </c>
      <c r="S281" s="16">
        <f t="shared" si="27"/>
        <v>276.75575576933517</v>
      </c>
      <c r="T281" s="15">
        <f>'[1]TCE - ANEXO III - Preencher'!U290</f>
        <v>149.33000000000001</v>
      </c>
      <c r="U281" s="15">
        <f>'[1]TCE - ANEXO III - Preencher'!V290</f>
        <v>0</v>
      </c>
      <c r="V281" s="16">
        <f t="shared" si="28"/>
        <v>149.33000000000001</v>
      </c>
      <c r="W281" s="17" t="str">
        <f>IF('[1]TCE - ANEXO III - Preencher'!X290="","",'[1]TCE - ANEXO III - Preencher'!X290)</f>
        <v>Auxílio creche</v>
      </c>
      <c r="X281" s="15">
        <f>'[1]TCE - ANEXO III - Preencher'!Y290</f>
        <v>421.2</v>
      </c>
      <c r="Y281" s="15">
        <f>'[1]TCE - ANEXO III - Preencher'!Z290</f>
        <v>0</v>
      </c>
      <c r="Z281" s="16">
        <f t="shared" si="29"/>
        <v>421.2</v>
      </c>
      <c r="AA281" s="17" t="str">
        <f>IF('[1]TCE - ANEXO III - Preencher'!AB290="","",'[1]TCE - ANEXO III - Preencher'!AB290)</f>
        <v>Ajuda de custo</v>
      </c>
      <c r="AB281" s="15">
        <f t="shared" si="24"/>
        <v>1229.8048724360012</v>
      </c>
    </row>
    <row r="282" spans="1:28" x14ac:dyDescent="0.25">
      <c r="A282" s="8">
        <f>IFERROR(VLOOKUP(B282,'[1]DADOS (OCULTAR)'!$Q$3:$S$136,3,0),"")</f>
        <v>9039744002723</v>
      </c>
      <c r="B282" s="9" t="str">
        <f>'[1]TCE - ANEXO III - Preencher'!C291</f>
        <v>HOSPITAL PELÓPIDAS SILVEIRA - CG Nº 017/2022</v>
      </c>
      <c r="C282" s="10"/>
      <c r="D282" s="11" t="str">
        <f>'[1]TCE - ANEXO III - Preencher'!E291</f>
        <v>DANIELLE ANDRADE CHAVES VIEIRA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3241-15</v>
      </c>
      <c r="G282" s="13" t="str">
        <f>IF('[1]TCE - ANEXO III - Preencher'!H291="","",'[1]TCE - ANEXO III - Preencher'!H291)</f>
        <v>03/2026</v>
      </c>
      <c r="H282" s="14">
        <f>'[1]TCE - ANEXO III - Preencher'!I291</f>
        <v>0</v>
      </c>
      <c r="I282" s="14">
        <f>'[1]TCE - ANEXO III - Preencher'!J291</f>
        <v>572.10400000000004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2.27</v>
      </c>
      <c r="O282" s="15">
        <f>'[1]TCE - ANEXO III - Preencher'!P291</f>
        <v>0</v>
      </c>
      <c r="P282" s="16">
        <f t="shared" si="26"/>
        <v>2.27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>-</v>
      </c>
      <c r="AB282" s="15">
        <f t="shared" si="24"/>
        <v>574.37400000000002</v>
      </c>
    </row>
    <row r="283" spans="1:28" x14ac:dyDescent="0.25">
      <c r="A283" s="8">
        <f>IFERROR(VLOOKUP(B283,'[1]DADOS (OCULTAR)'!$Q$3:$S$136,3,0),"")</f>
        <v>9039744002723</v>
      </c>
      <c r="B283" s="9" t="str">
        <f>'[1]TCE - ANEXO III - Preencher'!C292</f>
        <v>HOSPITAL PELÓPIDAS SILVEIRA - CG Nº 017/2022</v>
      </c>
      <c r="C283" s="10"/>
      <c r="D283" s="11" t="str">
        <f>'[1]TCE - ANEXO III - Preencher'!E292</f>
        <v>DANIELLE DE SOUZA PONTES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03/2026</v>
      </c>
      <c r="H283" s="14">
        <f>'[1]TCE - ANEXO III - Preencher'!I292</f>
        <v>0</v>
      </c>
      <c r="I283" s="14">
        <f>'[1]TCE - ANEXO III - Preencher'!J292</f>
        <v>285.91759999999999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>-</v>
      </c>
      <c r="AB283" s="15">
        <f t="shared" si="24"/>
        <v>288.18759999999997</v>
      </c>
    </row>
    <row r="284" spans="1:28" x14ac:dyDescent="0.25">
      <c r="A284" s="8">
        <f>IFERROR(VLOOKUP(B284,'[1]DADOS (OCULTAR)'!$Q$3:$S$136,3,0),"")</f>
        <v>9039744002723</v>
      </c>
      <c r="B284" s="9" t="str">
        <f>'[1]TCE - ANEXO III - Preencher'!C293</f>
        <v>HOSPITAL PELÓPIDAS SILVEIRA - CG Nº 017/2022</v>
      </c>
      <c r="C284" s="10"/>
      <c r="D284" s="11" t="str">
        <f>'[1]TCE - ANEXO III - Preencher'!E293</f>
        <v>DANIELLE DIAS DE OLIVEIRA FALCAO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03/2026</v>
      </c>
      <c r="H284" s="14">
        <f>'[1]TCE - ANEXO III - Preencher'!I293</f>
        <v>0</v>
      </c>
      <c r="I284" s="14">
        <f>'[1]TCE - ANEXO III - Preencher'!J293</f>
        <v>508.34960000000001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4.7699999999999996</v>
      </c>
      <c r="O284" s="15">
        <f>'[1]TCE - ANEXO III - Preencher'!P293</f>
        <v>0</v>
      </c>
      <c r="P284" s="16">
        <f t="shared" si="26"/>
        <v>4.7699999999999996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>-</v>
      </c>
      <c r="AB284" s="15">
        <f t="shared" si="24"/>
        <v>513.11959999999999</v>
      </c>
    </row>
    <row r="285" spans="1:28" x14ac:dyDescent="0.25">
      <c r="A285" s="8">
        <f>IFERROR(VLOOKUP(B285,'[1]DADOS (OCULTAR)'!$Q$3:$S$136,3,0),"")</f>
        <v>9039744002723</v>
      </c>
      <c r="B285" s="9" t="str">
        <f>'[1]TCE - ANEXO III - Preencher'!C294</f>
        <v>HOSPITAL PELÓPIDAS SILVEIRA - CG Nº 017/2022</v>
      </c>
      <c r="C285" s="10"/>
      <c r="D285" s="11" t="str">
        <f>'[1]TCE - ANEXO III - Preencher'!E294</f>
        <v>DANIELLE MARIA PINTO DE LIMA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03/2026</v>
      </c>
      <c r="H285" s="14">
        <f>'[1]TCE - ANEXO III - Preencher'!I294</f>
        <v>0</v>
      </c>
      <c r="I285" s="14">
        <f>'[1]TCE - ANEXO III - Preencher'!J294</f>
        <v>255.9024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>-</v>
      </c>
      <c r="AB285" s="15">
        <f t="shared" si="24"/>
        <v>258.17239999999998</v>
      </c>
    </row>
    <row r="286" spans="1:28" x14ac:dyDescent="0.25">
      <c r="A286" s="8">
        <f>IFERROR(VLOOKUP(B286,'[1]DADOS (OCULTAR)'!$Q$3:$S$136,3,0),"")</f>
        <v>9039744002723</v>
      </c>
      <c r="B286" s="9" t="str">
        <f>'[1]TCE - ANEXO III - Preencher'!C295</f>
        <v>HOSPITAL PELÓPIDAS SILVEIRA - CG Nº 017/2022</v>
      </c>
      <c r="C286" s="10"/>
      <c r="D286" s="11" t="str">
        <f>'[1]TCE - ANEXO III - Preencher'!E295</f>
        <v>DANIELLE RODRIGUES SOARES DE FARIAS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03/2026</v>
      </c>
      <c r="H286" s="14">
        <f>'[1]TCE - ANEXO III - Preencher'!I295</f>
        <v>0</v>
      </c>
      <c r="I286" s="14">
        <f>'[1]TCE - ANEXO III - Preencher'!J295</f>
        <v>466.05360000000002</v>
      </c>
      <c r="J286" s="14">
        <f>'[1]TCE - ANEXO III - Preencher'!K295</f>
        <v>0</v>
      </c>
      <c r="K286" s="15">
        <f>'[1]TCE - ANEXO III - Preencher'!L295</f>
        <v>214.365516666666</v>
      </c>
      <c r="L286" s="15">
        <f>'[1]TCE - ANEXO III - Preencher'!M295</f>
        <v>3.05</v>
      </c>
      <c r="M286" s="15">
        <f t="shared" si="25"/>
        <v>211.31551666666599</v>
      </c>
      <c r="N286" s="15">
        <f>'[1]TCE - ANEXO III - Preencher'!O295</f>
        <v>4.7699999999999996</v>
      </c>
      <c r="O286" s="15">
        <f>'[1]TCE - ANEXO III - Preencher'!P295</f>
        <v>0</v>
      </c>
      <c r="P286" s="16">
        <f t="shared" si="26"/>
        <v>4.7699999999999996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>-</v>
      </c>
      <c r="AB286" s="15">
        <f t="shared" si="24"/>
        <v>682.13911666666604</v>
      </c>
    </row>
    <row r="287" spans="1:28" x14ac:dyDescent="0.25">
      <c r="A287" s="8">
        <f>IFERROR(VLOOKUP(B287,'[1]DADOS (OCULTAR)'!$Q$3:$S$136,3,0),"")</f>
        <v>9039744002723</v>
      </c>
      <c r="B287" s="9" t="str">
        <f>'[1]TCE - ANEXO III - Preencher'!C296</f>
        <v>HOSPITAL PELÓPIDAS SILVEIRA - CG Nº 017/2022</v>
      </c>
      <c r="C287" s="10"/>
      <c r="D287" s="11" t="str">
        <f>'[1]TCE - ANEXO III - Preencher'!E296</f>
        <v>DANIELLY ASSIS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03/2026</v>
      </c>
      <c r="H287" s="14">
        <f>'[1]TCE - ANEXO III - Preencher'!I296</f>
        <v>0</v>
      </c>
      <c r="I287" s="14">
        <f>'[1]TCE - ANEXO III - Preencher'!J296</f>
        <v>493.39839999999998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4.7699999999999996</v>
      </c>
      <c r="O287" s="15">
        <f>'[1]TCE - ANEXO III - Preencher'!P296</f>
        <v>0</v>
      </c>
      <c r="P287" s="16">
        <f t="shared" si="26"/>
        <v>4.7699999999999996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>-</v>
      </c>
      <c r="AB287" s="15">
        <f t="shared" si="24"/>
        <v>498.16839999999996</v>
      </c>
    </row>
    <row r="288" spans="1:28" x14ac:dyDescent="0.25">
      <c r="A288" s="8">
        <f>IFERROR(VLOOKUP(B288,'[1]DADOS (OCULTAR)'!$Q$3:$S$136,3,0),"")</f>
        <v>9039744002723</v>
      </c>
      <c r="B288" s="9" t="str">
        <f>'[1]TCE - ANEXO III - Preencher'!C297</f>
        <v>HOSPITAL PELÓPIDAS SILVEIRA - CG Nº 017/2022</v>
      </c>
      <c r="C288" s="10"/>
      <c r="D288" s="11" t="str">
        <f>'[1]TCE - ANEXO III - Preencher'!E297</f>
        <v>DANILO GOMES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5174-10</v>
      </c>
      <c r="G288" s="13" t="str">
        <f>IF('[1]TCE - ANEXO III - Preencher'!H297="","",'[1]TCE - ANEXO III - Preencher'!H297)</f>
        <v>03/2026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>-</v>
      </c>
      <c r="AB288" s="15">
        <f t="shared" si="24"/>
        <v>0</v>
      </c>
    </row>
    <row r="289" spans="1:28" x14ac:dyDescent="0.25">
      <c r="A289" s="8">
        <f>IFERROR(VLOOKUP(B289,'[1]DADOS (OCULTAR)'!$Q$3:$S$136,3,0),"")</f>
        <v>9039744002723</v>
      </c>
      <c r="B289" s="9" t="str">
        <f>'[1]TCE - ANEXO III - Preencher'!C298</f>
        <v>HOSPITAL PELÓPIDAS SILVEIRA - CG Nº 017/2022</v>
      </c>
      <c r="C289" s="10"/>
      <c r="D289" s="11" t="str">
        <f>'[1]TCE - ANEXO III - Preencher'!E298</f>
        <v>DANILO RODOLFO DE LIRA CUNHA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3172-10</v>
      </c>
      <c r="G289" s="13" t="str">
        <f>IF('[1]TCE - ANEXO III - Preencher'!H298="","",'[1]TCE - ANEXO III - Preencher'!H298)</f>
        <v>03/2026</v>
      </c>
      <c r="H289" s="14">
        <f>'[1]TCE - ANEXO III - Preencher'!I298</f>
        <v>0</v>
      </c>
      <c r="I289" s="14">
        <f>'[1]TCE - ANEXO III - Preencher'!J298</f>
        <v>408.65199999999999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408.65199999999999</v>
      </c>
    </row>
    <row r="290" spans="1:28" x14ac:dyDescent="0.25">
      <c r="A290" s="8">
        <f>IFERROR(VLOOKUP(B290,'[1]DADOS (OCULTAR)'!$Q$3:$S$136,3,0),"")</f>
        <v>9039744002723</v>
      </c>
      <c r="B290" s="9" t="str">
        <f>'[1]TCE - ANEXO III - Preencher'!C299</f>
        <v>HOSPITAL PELÓPIDAS SILVEIRA - CG Nº 017/2022</v>
      </c>
      <c r="C290" s="10"/>
      <c r="D290" s="11" t="str">
        <f>'[1]TCE - ANEXO III - Preencher'!E299</f>
        <v>DANILO SORIANO DAS NEVES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3241-15</v>
      </c>
      <c r="G290" s="13" t="str">
        <f>IF('[1]TCE - ANEXO III - Preencher'!H299="","",'[1]TCE - ANEXO III - Preencher'!H299)</f>
        <v>03/2026</v>
      </c>
      <c r="H290" s="14">
        <f>'[1]TCE - ANEXO III - Preencher'!I299</f>
        <v>0</v>
      </c>
      <c r="I290" s="14">
        <f>'[1]TCE - ANEXO III - Preencher'!J299</f>
        <v>309.40480000000002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2.27</v>
      </c>
      <c r="O290" s="15">
        <f>'[1]TCE - ANEXO III - Preencher'!P299</f>
        <v>0</v>
      </c>
      <c r="P290" s="16">
        <f t="shared" si="26"/>
        <v>2.27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311.6748</v>
      </c>
    </row>
    <row r="291" spans="1:28" x14ac:dyDescent="0.25">
      <c r="A291" s="8">
        <f>IFERROR(VLOOKUP(B291,'[1]DADOS (OCULTAR)'!$Q$3:$S$136,3,0),"")</f>
        <v>9039744002723</v>
      </c>
      <c r="B291" s="9" t="str">
        <f>'[1]TCE - ANEXO III - Preencher'!C300</f>
        <v>HOSPITAL PELÓPIDAS SILVEIRA - CG Nº 017/2022</v>
      </c>
      <c r="C291" s="10"/>
      <c r="D291" s="11" t="str">
        <f>'[1]TCE - ANEXO III - Preencher'!E300</f>
        <v>DANTIELLY MICHELLY MOREIRA DA COSTA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03/2026</v>
      </c>
      <c r="H291" s="14">
        <f>'[1]TCE - ANEXO III - Preencher'!I300</f>
        <v>0</v>
      </c>
      <c r="I291" s="14">
        <f>'[1]TCE - ANEXO III - Preencher'!J300</f>
        <v>307.77440000000001</v>
      </c>
      <c r="J291" s="14">
        <f>'[1]TCE - ANEXO III - Preencher'!K300</f>
        <v>0</v>
      </c>
      <c r="K291" s="15">
        <f>'[1]TCE - ANEXO III - Preencher'!L300</f>
        <v>214.365516666666</v>
      </c>
      <c r="L291" s="15">
        <f>'[1]TCE - ANEXO III - Preencher'!M300</f>
        <v>32.42</v>
      </c>
      <c r="M291" s="15">
        <f t="shared" si="25"/>
        <v>181.94551666666598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0</v>
      </c>
      <c r="R291" s="15">
        <f>'[1]TCE - ANEXO III - Preencher'!S300</f>
        <v>97.26</v>
      </c>
      <c r="S291" s="16">
        <f t="shared" si="27"/>
        <v>-97.26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394.72991666666599</v>
      </c>
    </row>
    <row r="292" spans="1:28" x14ac:dyDescent="0.25">
      <c r="A292" s="8">
        <f>IFERROR(VLOOKUP(B292,'[1]DADOS (OCULTAR)'!$Q$3:$S$136,3,0),"")</f>
        <v>9039744002723</v>
      </c>
      <c r="B292" s="9" t="str">
        <f>'[1]TCE - ANEXO III - Preencher'!C301</f>
        <v>HOSPITAL PELÓPIDAS SILVEIRA - CG Nº 017/2022</v>
      </c>
      <c r="C292" s="10"/>
      <c r="D292" s="11" t="str">
        <f>'[1]TCE - ANEXO III - Preencher'!E301</f>
        <v>DANUBIA DOS SANTOS COUTINHO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3516-05</v>
      </c>
      <c r="G292" s="13" t="str">
        <f>IF('[1]TCE - ANEXO III - Preencher'!H301="","",'[1]TCE - ANEXO III - Preencher'!H301)</f>
        <v>03/2026</v>
      </c>
      <c r="H292" s="14">
        <f>'[1]TCE - ANEXO III - Preencher'!I301</f>
        <v>0</v>
      </c>
      <c r="I292" s="14">
        <f>'[1]TCE - ANEXO III - Preencher'!J301</f>
        <v>205.17359999999999</v>
      </c>
      <c r="J292" s="14">
        <f>'[1]TCE - ANEXO III - Preencher'!K301</f>
        <v>0</v>
      </c>
      <c r="K292" s="15">
        <f>'[1]TCE - ANEXO III - Preencher'!L301</f>
        <v>214.365516666666</v>
      </c>
      <c r="L292" s="15">
        <f>'[1]TCE - ANEXO III - Preencher'!M301</f>
        <v>44</v>
      </c>
      <c r="M292" s="15">
        <f t="shared" si="25"/>
        <v>170.365516666666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375.53911666666602</v>
      </c>
    </row>
    <row r="293" spans="1:28" x14ac:dyDescent="0.25">
      <c r="A293" s="8">
        <f>IFERROR(VLOOKUP(B293,'[1]DADOS (OCULTAR)'!$Q$3:$S$136,3,0),"")</f>
        <v>9039744002723</v>
      </c>
      <c r="B293" s="9" t="str">
        <f>'[1]TCE - ANEXO III - Preencher'!C302</f>
        <v>HOSPITAL PELÓPIDAS SILVEIRA - CG Nº 017/2022</v>
      </c>
      <c r="C293" s="10"/>
      <c r="D293" s="11" t="str">
        <f>'[1]TCE - ANEXO III - Preencher'!E302</f>
        <v>DANUBIA ISLANDIA OLIVEIRA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03/2026</v>
      </c>
      <c r="H293" s="14">
        <f>'[1]TCE - ANEXO III - Preencher'!I302</f>
        <v>0</v>
      </c>
      <c r="I293" s="14">
        <f>'[1]TCE - ANEXO III - Preencher'!J302</f>
        <v>387.0016</v>
      </c>
      <c r="J293" s="14">
        <f>'[1]TCE - ANEXO III - Preencher'!K302</f>
        <v>0</v>
      </c>
      <c r="K293" s="15">
        <f>'[1]TCE - ANEXO III - Preencher'!L302</f>
        <v>214.365516666666</v>
      </c>
      <c r="L293" s="15">
        <f>'[1]TCE - ANEXO III - Preencher'!M302</f>
        <v>3.33</v>
      </c>
      <c r="M293" s="15">
        <f t="shared" si="25"/>
        <v>211.03551666666598</v>
      </c>
      <c r="N293" s="15">
        <f>'[1]TCE - ANEXO III - Preencher'!O302</f>
        <v>4.7699999999999996</v>
      </c>
      <c r="O293" s="15">
        <f>'[1]TCE - ANEXO III - Preencher'!P302</f>
        <v>0</v>
      </c>
      <c r="P293" s="16">
        <f t="shared" si="26"/>
        <v>4.7699999999999996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602.80711666666593</v>
      </c>
    </row>
    <row r="294" spans="1:28" x14ac:dyDescent="0.25">
      <c r="A294" s="8">
        <f>IFERROR(VLOOKUP(B294,'[1]DADOS (OCULTAR)'!$Q$3:$S$136,3,0),"")</f>
        <v>9039744002723</v>
      </c>
      <c r="B294" s="9" t="str">
        <f>'[1]TCE - ANEXO III - Preencher'!C303</f>
        <v>HOSPITAL PELÓPIDAS SILVEIRA - CG Nº 017/2022</v>
      </c>
      <c r="C294" s="10"/>
      <c r="D294" s="11" t="str">
        <f>'[1]TCE - ANEXO III - Preencher'!E303</f>
        <v>DAVID SIMOES DE SOUZA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5135-05</v>
      </c>
      <c r="G294" s="13" t="str">
        <f>IF('[1]TCE - ANEXO III - Preencher'!H303="","",'[1]TCE - ANEXO III - Preencher'!H303)</f>
        <v>03/2026</v>
      </c>
      <c r="H294" s="14">
        <f>'[1]TCE - ANEXO III - Preencher'!I303</f>
        <v>0</v>
      </c>
      <c r="I294" s="14">
        <f>'[1]TCE - ANEXO III - Preencher'!J303</f>
        <v>155.61600000000001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276.75575576933517</v>
      </c>
      <c r="R294" s="15">
        <f>'[1]TCE - ANEXO III - Preencher'!S303</f>
        <v>92.07</v>
      </c>
      <c r="S294" s="16">
        <f t="shared" si="27"/>
        <v>184.68575576933517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340.30175576933516</v>
      </c>
    </row>
    <row r="295" spans="1:28" x14ac:dyDescent="0.25">
      <c r="A295" s="8">
        <f>IFERROR(VLOOKUP(B295,'[1]DADOS (OCULTAR)'!$Q$3:$S$136,3,0),"")</f>
        <v>9039744002723</v>
      </c>
      <c r="B295" s="9" t="str">
        <f>'[1]TCE - ANEXO III - Preencher'!C304</f>
        <v>HOSPITAL PELÓPIDAS SILVEIRA - CG Nº 017/2022</v>
      </c>
      <c r="C295" s="10"/>
      <c r="D295" s="11" t="str">
        <f>'[1]TCE - ANEXO III - Preencher'!E304</f>
        <v>DAYANE MARIA CAVALCANTE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03/2026</v>
      </c>
      <c r="H295" s="14">
        <f>'[1]TCE - ANEXO III - Preencher'!I304</f>
        <v>0</v>
      </c>
      <c r="I295" s="14">
        <f>'[1]TCE - ANEXO III - Preencher'!J304</f>
        <v>129.68</v>
      </c>
      <c r="J295" s="14">
        <f>'[1]TCE - ANEXO III - Preencher'!K304</f>
        <v>0</v>
      </c>
      <c r="K295" s="15">
        <f>'[1]TCE - ANEXO III - Preencher'!L304</f>
        <v>214.365516666666</v>
      </c>
      <c r="L295" s="15">
        <f>'[1]TCE - ANEXO III - Preencher'!M304</f>
        <v>32.42</v>
      </c>
      <c r="M295" s="15">
        <f t="shared" si="25"/>
        <v>181.94551666666598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290.59354355780192</v>
      </c>
      <c r="R295" s="15">
        <f>'[1]TCE - ANEXO III - Preencher'!S304</f>
        <v>97.26</v>
      </c>
      <c r="S295" s="16">
        <f t="shared" si="27"/>
        <v>193.33354355780193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504.95906022446792</v>
      </c>
    </row>
    <row r="296" spans="1:28" x14ac:dyDescent="0.25">
      <c r="A296" s="8">
        <f>IFERROR(VLOOKUP(B296,'[1]DADOS (OCULTAR)'!$Q$3:$S$136,3,0),"")</f>
        <v>9039744002723</v>
      </c>
      <c r="B296" s="9" t="str">
        <f>'[1]TCE - ANEXO III - Preencher'!C305</f>
        <v>HOSPITAL PELÓPIDAS SILVEIRA - CG Nº 017/2022</v>
      </c>
      <c r="C296" s="10"/>
      <c r="D296" s="11" t="str">
        <f>'[1]TCE - ANEXO III - Preencher'!E305</f>
        <v>DAYANE MARIA DE FREITAS BARROS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 t="str">
        <f>IF('[1]TCE - ANEXO III - Preencher'!H305="","",'[1]TCE - ANEXO III - Preencher'!H305)</f>
        <v>03/2026</v>
      </c>
      <c r="H296" s="14">
        <f>'[1]TCE - ANEXO III - Preencher'!I305</f>
        <v>0</v>
      </c>
      <c r="I296" s="14">
        <f>'[1]TCE - ANEXO III - Preencher'!J305</f>
        <v>193.8272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43.87091239602794</v>
      </c>
      <c r="R296" s="15">
        <f>'[1]TCE - ANEXO III - Preencher'!S305</f>
        <v>0</v>
      </c>
      <c r="S296" s="16">
        <f t="shared" si="27"/>
        <v>43.87091239602794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237.69811239602794</v>
      </c>
    </row>
    <row r="297" spans="1:28" x14ac:dyDescent="0.25">
      <c r="A297" s="8">
        <f>IFERROR(VLOOKUP(B297,'[1]DADOS (OCULTAR)'!$Q$3:$S$136,3,0),"")</f>
        <v>9039744002723</v>
      </c>
      <c r="B297" s="9" t="str">
        <f>'[1]TCE - ANEXO III - Preencher'!C306</f>
        <v>HOSPITAL PELÓPIDAS SILVEIRA - CG Nº 017/2022</v>
      </c>
      <c r="C297" s="10"/>
      <c r="D297" s="11" t="str">
        <f>'[1]TCE - ANEXO III - Preencher'!E306</f>
        <v>DAYANE VANESSA GENUINO MENDONCA DE SOUZA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03/2026</v>
      </c>
      <c r="H297" s="14">
        <f>'[1]TCE - ANEXO III - Preencher'!I306</f>
        <v>0</v>
      </c>
      <c r="I297" s="14">
        <f>'[1]TCE - ANEXO III - Preencher'!J306</f>
        <v>299.99360000000001</v>
      </c>
      <c r="J297" s="14">
        <f>'[1]TCE - ANEXO III - Preencher'!K306</f>
        <v>0</v>
      </c>
      <c r="K297" s="15">
        <f>'[1]TCE - ANEXO III - Preencher'!L306</f>
        <v>214.365516666666</v>
      </c>
      <c r="L297" s="15">
        <f>'[1]TCE - ANEXO III - Preencher'!M306</f>
        <v>32.42</v>
      </c>
      <c r="M297" s="15">
        <f t="shared" si="25"/>
        <v>181.94551666666598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484.20911666666598</v>
      </c>
    </row>
    <row r="298" spans="1:28" x14ac:dyDescent="0.25">
      <c r="A298" s="8">
        <f>IFERROR(VLOOKUP(B298,'[1]DADOS (OCULTAR)'!$Q$3:$S$136,3,0),"")</f>
        <v>9039744002723</v>
      </c>
      <c r="B298" s="9" t="str">
        <f>'[1]TCE - ANEXO III - Preencher'!C307</f>
        <v>HOSPITAL PELÓPIDAS SILVEIRA - CG Nº 017/2022</v>
      </c>
      <c r="C298" s="10"/>
      <c r="D298" s="11" t="str">
        <f>'[1]TCE - ANEXO III - Preencher'!E307</f>
        <v>DAYSE MARIA DA SILVA SOARES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03/2026</v>
      </c>
      <c r="H298" s="14">
        <f>'[1]TCE - ANEXO III - Preencher'!I307</f>
        <v>0</v>
      </c>
      <c r="I298" s="14">
        <f>'[1]TCE - ANEXO III - Preencher'!J307</f>
        <v>307.36</v>
      </c>
      <c r="J298" s="14">
        <f>'[1]TCE - ANEXO III - Preencher'!K307</f>
        <v>0</v>
      </c>
      <c r="K298" s="15">
        <f>'[1]TCE - ANEXO III - Preencher'!L307</f>
        <v>214.365516666666</v>
      </c>
      <c r="L298" s="15">
        <f>'[1]TCE - ANEXO III - Preencher'!M307</f>
        <v>32.42</v>
      </c>
      <c r="M298" s="15">
        <f t="shared" si="25"/>
        <v>181.94551666666598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0</v>
      </c>
      <c r="R298" s="15">
        <f>'[1]TCE - ANEXO III - Preencher'!S307</f>
        <v>76.510000000000005</v>
      </c>
      <c r="S298" s="16">
        <f t="shared" si="27"/>
        <v>-76.510000000000005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415.06551666666599</v>
      </c>
    </row>
    <row r="299" spans="1:28" x14ac:dyDescent="0.25">
      <c r="A299" s="8">
        <f>IFERROR(VLOOKUP(B299,'[1]DADOS (OCULTAR)'!$Q$3:$S$136,3,0),"")</f>
        <v>9039744002723</v>
      </c>
      <c r="B299" s="9" t="str">
        <f>'[1]TCE - ANEXO III - Preencher'!C308</f>
        <v>HOSPITAL PELÓPIDAS SILVEIRA - CG Nº 017/2022</v>
      </c>
      <c r="C299" s="10"/>
      <c r="D299" s="11" t="str">
        <f>'[1]TCE - ANEXO III - Preencher'!E308</f>
        <v>DEBORA BISPO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03/2026</v>
      </c>
      <c r="H299" s="14">
        <f>'[1]TCE - ANEXO III - Preencher'!I308</f>
        <v>0</v>
      </c>
      <c r="I299" s="14">
        <f>'[1]TCE - ANEXO III - Preencher'!J308</f>
        <v>508.73680000000002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4.7699999999999996</v>
      </c>
      <c r="O299" s="15">
        <f>'[1]TCE - ANEXO III - Preencher'!P308</f>
        <v>0</v>
      </c>
      <c r="P299" s="16">
        <f t="shared" si="26"/>
        <v>4.7699999999999996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513.5068</v>
      </c>
    </row>
    <row r="300" spans="1:28" x14ac:dyDescent="0.25">
      <c r="A300" s="8">
        <f>IFERROR(VLOOKUP(B300,'[1]DADOS (OCULTAR)'!$Q$3:$S$136,3,0),"")</f>
        <v>9039744002723</v>
      </c>
      <c r="B300" s="9" t="str">
        <f>'[1]TCE - ANEXO III - Preencher'!C309</f>
        <v>HOSPITAL PELÓPIDAS SILVEIRA - CG Nº 017/2022</v>
      </c>
      <c r="C300" s="10"/>
      <c r="D300" s="11" t="str">
        <f>'[1]TCE - ANEXO III - Preencher'!E309</f>
        <v>DEBORA KAROLINA ALVES DE FREITAS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03/2026</v>
      </c>
      <c r="H300" s="14">
        <f>'[1]TCE - ANEXO III - Preencher'!I309</f>
        <v>0</v>
      </c>
      <c r="I300" s="14">
        <f>'[1]TCE - ANEXO III - Preencher'!J309</f>
        <v>449.62959999999998</v>
      </c>
      <c r="J300" s="14">
        <f>'[1]TCE - ANEXO III - Preencher'!K309</f>
        <v>0</v>
      </c>
      <c r="K300" s="15">
        <f>'[1]TCE - ANEXO III - Preencher'!L309</f>
        <v>214.365516666666</v>
      </c>
      <c r="L300" s="15">
        <f>'[1]TCE - ANEXO III - Preencher'!M309</f>
        <v>3.59</v>
      </c>
      <c r="M300" s="15">
        <f t="shared" si="25"/>
        <v>210.77551666666599</v>
      </c>
      <c r="N300" s="15">
        <f>'[1]TCE - ANEXO III - Preencher'!O309</f>
        <v>4.7699999999999996</v>
      </c>
      <c r="O300" s="15">
        <f>'[1]TCE - ANEXO III - Preencher'!P309</f>
        <v>0</v>
      </c>
      <c r="P300" s="16">
        <f t="shared" si="26"/>
        <v>4.7699999999999996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665.17511666666599</v>
      </c>
    </row>
    <row r="301" spans="1:28" x14ac:dyDescent="0.25">
      <c r="A301" s="8">
        <f>IFERROR(VLOOKUP(B301,'[1]DADOS (OCULTAR)'!$Q$3:$S$136,3,0),"")</f>
        <v>9039744002723</v>
      </c>
      <c r="B301" s="9" t="str">
        <f>'[1]TCE - ANEXO III - Preencher'!C310</f>
        <v>HOSPITAL PELÓPIDAS SILVEIRA - CG Nº 017/2022</v>
      </c>
      <c r="C301" s="10"/>
      <c r="D301" s="11" t="str">
        <f>'[1]TCE - ANEXO III - Preencher'!E310</f>
        <v>DEBORA LAVINIA COUTINHO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 t="str">
        <f>IF('[1]TCE - ANEXO III - Preencher'!H310="","",'[1]TCE - ANEXO III - Preencher'!H310)</f>
        <v>03/2026</v>
      </c>
      <c r="H301" s="14">
        <f>'[1]TCE - ANEXO III - Preencher'!I310</f>
        <v>0</v>
      </c>
      <c r="I301" s="14">
        <f>'[1]TCE - ANEXO III - Preencher'!J310</f>
        <v>436.28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4.7699999999999996</v>
      </c>
      <c r="O301" s="15">
        <f>'[1]TCE - ANEXO III - Preencher'!P310</f>
        <v>0</v>
      </c>
      <c r="P301" s="16">
        <f t="shared" si="26"/>
        <v>4.7699999999999996</v>
      </c>
      <c r="Q301" s="15">
        <f>'[1]TCE - ANEXO III - Preencher'!R310</f>
        <v>92.251918589778384</v>
      </c>
      <c r="R301" s="15">
        <f>'[1]TCE - ANEXO III - Preencher'!S310</f>
        <v>0</v>
      </c>
      <c r="S301" s="16">
        <f t="shared" si="27"/>
        <v>92.251918589778384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533.30191858977832</v>
      </c>
    </row>
    <row r="302" spans="1:28" x14ac:dyDescent="0.25">
      <c r="A302" s="8">
        <f>IFERROR(VLOOKUP(B302,'[1]DADOS (OCULTAR)'!$Q$3:$S$136,3,0),"")</f>
        <v>9039744002723</v>
      </c>
      <c r="B302" s="9" t="str">
        <f>'[1]TCE - ANEXO III - Preencher'!C311</f>
        <v>HOSPITAL PELÓPIDAS SILVEIRA - CG Nº 017/2022</v>
      </c>
      <c r="C302" s="10"/>
      <c r="D302" s="11" t="str">
        <f>'[1]TCE - ANEXO III - Preencher'!E311</f>
        <v>DEBORA MARIA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03/2026</v>
      </c>
      <c r="H302" s="14">
        <f>'[1]TCE - ANEXO III - Preencher'!I311</f>
        <v>0</v>
      </c>
      <c r="I302" s="14">
        <f>'[1]TCE - ANEXO III - Preencher'!J311</f>
        <v>299.3784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147.60306974364542</v>
      </c>
      <c r="R302" s="15">
        <f>'[1]TCE - ANEXO III - Preencher'!S311</f>
        <v>97.26</v>
      </c>
      <c r="S302" s="16">
        <f t="shared" si="27"/>
        <v>50.343069743645415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351.99146974364538</v>
      </c>
    </row>
    <row r="303" spans="1:28" x14ac:dyDescent="0.25">
      <c r="A303" s="8">
        <f>IFERROR(VLOOKUP(B303,'[1]DADOS (OCULTAR)'!$Q$3:$S$136,3,0),"")</f>
        <v>9039744002723</v>
      </c>
      <c r="B303" s="9" t="str">
        <f>'[1]TCE - ANEXO III - Preencher'!C312</f>
        <v>HOSPITAL PELÓPIDAS SILVEIRA - CG Nº 017/2022</v>
      </c>
      <c r="C303" s="10"/>
      <c r="D303" s="11" t="str">
        <f>'[1]TCE - ANEXO III - Preencher'!E312</f>
        <v>DEBORA VICTORIA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 t="str">
        <f>IF('[1]TCE - ANEXO III - Preencher'!H312="","",'[1]TCE - ANEXO III - Preencher'!H312)</f>
        <v>03/2026</v>
      </c>
      <c r="H303" s="14">
        <f>'[1]TCE - ANEXO III - Preencher'!I312</f>
        <v>0</v>
      </c>
      <c r="I303" s="14">
        <f>'[1]TCE - ANEXO III - Preencher'!J312</f>
        <v>141.92160000000001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17.425362400291473</v>
      </c>
      <c r="R303" s="15">
        <f>'[1]TCE - ANEXO III - Preencher'!S312</f>
        <v>0</v>
      </c>
      <c r="S303" s="16">
        <f t="shared" si="27"/>
        <v>17.425362400291473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159.34696240029149</v>
      </c>
    </row>
    <row r="304" spans="1:28" x14ac:dyDescent="0.25">
      <c r="A304" s="8">
        <f>IFERROR(VLOOKUP(B304,'[1]DADOS (OCULTAR)'!$Q$3:$S$136,3,0),"")</f>
        <v>9039744002723</v>
      </c>
      <c r="B304" s="9" t="str">
        <f>'[1]TCE - ANEXO III - Preencher'!C313</f>
        <v>HOSPITAL PELÓPIDAS SILVEIRA - CG Nº 017/2022</v>
      </c>
      <c r="C304" s="10"/>
      <c r="D304" s="11" t="str">
        <f>'[1]TCE - ANEXO III - Preencher'!E313</f>
        <v>DEBORAH SOUZA CARTHAGENES DE MORAIS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2236-05</v>
      </c>
      <c r="G304" s="13" t="str">
        <f>IF('[1]TCE - ANEXO III - Preencher'!H313="","",'[1]TCE - ANEXO III - Preencher'!H313)</f>
        <v>03/2026</v>
      </c>
      <c r="H304" s="14">
        <f>'[1]TCE - ANEXO III - Preencher'!I313</f>
        <v>0</v>
      </c>
      <c r="I304" s="14">
        <f>'[1]TCE - ANEXO III - Preencher'!J313</f>
        <v>248.59280000000001</v>
      </c>
      <c r="J304" s="14">
        <f>'[1]TCE - ANEXO III - Preencher'!K313</f>
        <v>0</v>
      </c>
      <c r="K304" s="15">
        <f>'[1]TCE - ANEXO III - Preencher'!L313</f>
        <v>214.365516666666</v>
      </c>
      <c r="L304" s="15">
        <f>'[1]TCE - ANEXO III - Preencher'!M313</f>
        <v>3.06</v>
      </c>
      <c r="M304" s="15">
        <f t="shared" si="25"/>
        <v>211.30551666666599</v>
      </c>
      <c r="N304" s="15">
        <f>'[1]TCE - ANEXO III - Preencher'!O313</f>
        <v>4.7699999999999996</v>
      </c>
      <c r="O304" s="15">
        <f>'[1]TCE - ANEXO III - Preencher'!P313</f>
        <v>0</v>
      </c>
      <c r="P304" s="16">
        <f t="shared" si="26"/>
        <v>4.7699999999999996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464.66831666666599</v>
      </c>
    </row>
    <row r="305" spans="1:28" x14ac:dyDescent="0.25">
      <c r="A305" s="8">
        <f>IFERROR(VLOOKUP(B305,'[1]DADOS (OCULTAR)'!$Q$3:$S$136,3,0),"")</f>
        <v>9039744002723</v>
      </c>
      <c r="B305" s="9" t="str">
        <f>'[1]TCE - ANEXO III - Preencher'!C314</f>
        <v>HOSPITAL PELÓPIDAS SILVEIRA - CG Nº 017/2022</v>
      </c>
      <c r="C305" s="10"/>
      <c r="D305" s="11" t="str">
        <f>'[1]TCE - ANEXO III - Preencher'!E314</f>
        <v>DELMA MARIA TRAJANO PEREIRA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03/2026</v>
      </c>
      <c r="H305" s="14">
        <f>'[1]TCE - ANEXO III - Preencher'!I314</f>
        <v>0</v>
      </c>
      <c r="I305" s="14">
        <f>'[1]TCE - ANEXO III - Preencher'!J314</f>
        <v>442.75200000000001</v>
      </c>
      <c r="J305" s="14">
        <f>'[1]TCE - ANEXO III - Preencher'!K314</f>
        <v>0</v>
      </c>
      <c r="K305" s="15">
        <f>'[1]TCE - ANEXO III - Preencher'!L314</f>
        <v>214.365516666666</v>
      </c>
      <c r="L305" s="15">
        <f>'[1]TCE - ANEXO III - Preencher'!M314</f>
        <v>32.42</v>
      </c>
      <c r="M305" s="15">
        <f t="shared" si="25"/>
        <v>181.94551666666598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626.96751666666592</v>
      </c>
    </row>
    <row r="306" spans="1:28" x14ac:dyDescent="0.25">
      <c r="A306" s="8">
        <f>IFERROR(VLOOKUP(B306,'[1]DADOS (OCULTAR)'!$Q$3:$S$136,3,0),"")</f>
        <v>9039744002723</v>
      </c>
      <c r="B306" s="9" t="str">
        <f>'[1]TCE - ANEXO III - Preencher'!C315</f>
        <v>HOSPITAL PELÓPIDAS SILVEIRA - CG Nº 017/2022</v>
      </c>
      <c r="C306" s="10"/>
      <c r="D306" s="11" t="str">
        <f>'[1]TCE - ANEXO III - Preencher'!E315</f>
        <v>DENILSON SORIANO DAS NEVES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2236-05</v>
      </c>
      <c r="G306" s="13" t="str">
        <f>IF('[1]TCE - ANEXO III - Preencher'!H315="","",'[1]TCE - ANEXO III - Preencher'!H315)</f>
        <v>03/2026</v>
      </c>
      <c r="H306" s="14">
        <f>'[1]TCE - ANEXO III - Preencher'!I315</f>
        <v>0</v>
      </c>
      <c r="I306" s="14">
        <f>'[1]TCE - ANEXO III - Preencher'!J315</f>
        <v>252.48480000000001</v>
      </c>
      <c r="J306" s="14">
        <f>'[1]TCE - ANEXO III - Preencher'!K315</f>
        <v>0</v>
      </c>
      <c r="K306" s="15">
        <f>'[1]TCE - ANEXO III - Preencher'!L315</f>
        <v>214.365516666666</v>
      </c>
      <c r="L306" s="15">
        <f>'[1]TCE - ANEXO III - Preencher'!M315</f>
        <v>3.06</v>
      </c>
      <c r="M306" s="15">
        <f t="shared" si="25"/>
        <v>211.30551666666599</v>
      </c>
      <c r="N306" s="15">
        <f>'[1]TCE - ANEXO III - Preencher'!O315</f>
        <v>4.7699999999999996</v>
      </c>
      <c r="O306" s="15">
        <f>'[1]TCE - ANEXO III - Preencher'!P315</f>
        <v>0</v>
      </c>
      <c r="P306" s="16">
        <f t="shared" si="26"/>
        <v>4.7699999999999996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468.56031666666598</v>
      </c>
    </row>
    <row r="307" spans="1:28" x14ac:dyDescent="0.25">
      <c r="A307" s="8">
        <f>IFERROR(VLOOKUP(B307,'[1]DADOS (OCULTAR)'!$Q$3:$S$136,3,0),"")</f>
        <v>9039744002723</v>
      </c>
      <c r="B307" s="9" t="str">
        <f>'[1]TCE - ANEXO III - Preencher'!C316</f>
        <v>HOSPITAL PELÓPIDAS SILVEIRA - CG Nº 017/2022</v>
      </c>
      <c r="C307" s="10"/>
      <c r="D307" s="11" t="str">
        <f>'[1]TCE - ANEXO III - Preencher'!E316</f>
        <v>DENIS ZACARIAS ALVES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5142-25</v>
      </c>
      <c r="G307" s="13" t="str">
        <f>IF('[1]TCE - ANEXO III - Preencher'!H316="","",'[1]TCE - ANEXO III - Preencher'!H316)</f>
        <v>03/2026</v>
      </c>
      <c r="H307" s="14">
        <f>'[1]TCE - ANEXO III - Preencher'!I316</f>
        <v>0</v>
      </c>
      <c r="I307" s="14">
        <f>'[1]TCE - ANEXO III - Preencher'!J316</f>
        <v>155.61600000000001</v>
      </c>
      <c r="J307" s="14">
        <f>'[1]TCE - ANEXO III - Preencher'!K316</f>
        <v>0</v>
      </c>
      <c r="K307" s="15">
        <f>'[1]TCE - ANEXO III - Preencher'!L316</f>
        <v>214.365516666666</v>
      </c>
      <c r="L307" s="15">
        <f>'[1]TCE - ANEXO III - Preencher'!M316</f>
        <v>32.42</v>
      </c>
      <c r="M307" s="15">
        <f t="shared" si="25"/>
        <v>181.94551666666598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387.45805807706921</v>
      </c>
      <c r="R307" s="15">
        <f>'[1]TCE - ANEXO III - Preencher'!S316</f>
        <v>97.26</v>
      </c>
      <c r="S307" s="16">
        <f t="shared" si="27"/>
        <v>290.19805807706922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627.75957474373513</v>
      </c>
    </row>
    <row r="308" spans="1:28" x14ac:dyDescent="0.25">
      <c r="A308" s="8">
        <f>IFERROR(VLOOKUP(B308,'[1]DADOS (OCULTAR)'!$Q$3:$S$136,3,0),"")</f>
        <v>9039744002723</v>
      </c>
      <c r="B308" s="9" t="str">
        <f>'[1]TCE - ANEXO III - Preencher'!C317</f>
        <v>HOSPITAL PELÓPIDAS SILVEIRA - CG Nº 017/2022</v>
      </c>
      <c r="C308" s="10"/>
      <c r="D308" s="11" t="str">
        <f>'[1]TCE - ANEXO III - Preencher'!E317</f>
        <v>DENISE RODRIGUES FERREIRA DE LIMA BALBINO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5134-30</v>
      </c>
      <c r="G308" s="13" t="str">
        <f>IF('[1]TCE - ANEXO III - Preencher'!H317="","",'[1]TCE - ANEXO III - Preencher'!H317)</f>
        <v>03/2026</v>
      </c>
      <c r="H308" s="14">
        <f>'[1]TCE - ANEXO III - Preencher'!I317</f>
        <v>0</v>
      </c>
      <c r="I308" s="14">
        <f>'[1]TCE - ANEXO III - Preencher'!J317</f>
        <v>148.06399999999999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148.06399999999999</v>
      </c>
    </row>
    <row r="309" spans="1:28" x14ac:dyDescent="0.25">
      <c r="A309" s="8">
        <f>IFERROR(VLOOKUP(B309,'[1]DADOS (OCULTAR)'!$Q$3:$S$136,3,0),"")</f>
        <v>9039744002723</v>
      </c>
      <c r="B309" s="9" t="str">
        <f>'[1]TCE - ANEXO III - Preencher'!C318</f>
        <v>HOSPITAL PELÓPIDAS SILVEIRA - CG Nº 017/2022</v>
      </c>
      <c r="C309" s="10"/>
      <c r="D309" s="11" t="str">
        <f>'[1]TCE - ANEXO III - Preencher'!E318</f>
        <v>DERIVALDO FERREIRA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03/2026</v>
      </c>
      <c r="H309" s="14">
        <f>'[1]TCE - ANEXO III - Preencher'!I318</f>
        <v>0</v>
      </c>
      <c r="I309" s="14">
        <f>'[1]TCE - ANEXO III - Preencher'!J318</f>
        <v>456.71120000000002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458.9812</v>
      </c>
    </row>
    <row r="310" spans="1:28" x14ac:dyDescent="0.25">
      <c r="A310" s="8">
        <f>IFERROR(VLOOKUP(B310,'[1]DADOS (OCULTAR)'!$Q$3:$S$136,3,0),"")</f>
        <v>9039744002723</v>
      </c>
      <c r="B310" s="9" t="str">
        <f>'[1]TCE - ANEXO III - Preencher'!C319</f>
        <v>HOSPITAL PELÓPIDAS SILVEIRA - CG Nº 017/2022</v>
      </c>
      <c r="C310" s="10"/>
      <c r="D310" s="11" t="str">
        <f>'[1]TCE - ANEXO III - Preencher'!E319</f>
        <v>DEUSDETH LOPES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7152-10</v>
      </c>
      <c r="G310" s="13" t="str">
        <f>IF('[1]TCE - ANEXO III - Preencher'!H319="","",'[1]TCE - ANEXO III - Preencher'!H319)</f>
        <v>03/2026</v>
      </c>
      <c r="H310" s="14">
        <f>'[1]TCE - ANEXO III - Preencher'!I319</f>
        <v>0</v>
      </c>
      <c r="I310" s="14">
        <f>'[1]TCE - ANEXO III - Preencher'!J319</f>
        <v>208.5472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387.45805807706921</v>
      </c>
      <c r="R310" s="15">
        <f>'[1]TCE - ANEXO III - Preencher'!S319</f>
        <v>136.96</v>
      </c>
      <c r="S310" s="16">
        <f t="shared" si="27"/>
        <v>250.4980580770692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459.04525807706921</v>
      </c>
    </row>
    <row r="311" spans="1:28" x14ac:dyDescent="0.25">
      <c r="A311" s="8">
        <f>IFERROR(VLOOKUP(B311,'[1]DADOS (OCULTAR)'!$Q$3:$S$136,3,0),"")</f>
        <v>9039744002723</v>
      </c>
      <c r="B311" s="9" t="str">
        <f>'[1]TCE - ANEXO III - Preencher'!C320</f>
        <v>HOSPITAL PELÓPIDAS SILVEIRA - CG Nº 017/2022</v>
      </c>
      <c r="C311" s="10"/>
      <c r="D311" s="11" t="str">
        <f>'[1]TCE - ANEXO III - Preencher'!E320</f>
        <v>DIEGO FELIPE DE OLIVEIRA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5143-20</v>
      </c>
      <c r="G311" s="13" t="str">
        <f>IF('[1]TCE - ANEXO III - Preencher'!H320="","",'[1]TCE - ANEXO III - Preencher'!H320)</f>
        <v>03/2026</v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>
        <f>IFERROR(VLOOKUP(B312,'[1]DADOS (OCULTAR)'!$Q$3:$S$136,3,0),"")</f>
        <v>9039744002723</v>
      </c>
      <c r="B312" s="9" t="str">
        <f>'[1]TCE - ANEXO III - Preencher'!C321</f>
        <v>HOSPITAL PELÓPIDAS SILVEIRA - CG Nº 017/2022</v>
      </c>
      <c r="C312" s="10"/>
      <c r="D312" s="11" t="str">
        <f>'[1]TCE - ANEXO III - Preencher'!E321</f>
        <v>DIEGO FERNANDO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5151-10</v>
      </c>
      <c r="G312" s="13" t="str">
        <f>IF('[1]TCE - ANEXO III - Preencher'!H321="","",'[1]TCE - ANEXO III - Preencher'!H321)</f>
        <v>03/2026</v>
      </c>
      <c r="H312" s="14">
        <f>'[1]TCE - ANEXO III - Preencher'!I321</f>
        <v>0</v>
      </c>
      <c r="I312" s="14">
        <f>'[1]TCE - ANEXO III - Preencher'!J321</f>
        <v>154.82640000000001</v>
      </c>
      <c r="J312" s="14">
        <f>'[1]TCE - ANEXO III - Preencher'!K321</f>
        <v>0</v>
      </c>
      <c r="K312" s="15">
        <f>'[1]TCE - ANEXO III - Preencher'!L321</f>
        <v>214.365516666666</v>
      </c>
      <c r="L312" s="15">
        <f>'[1]TCE - ANEXO III - Preencher'!M321</f>
        <v>32.42</v>
      </c>
      <c r="M312" s="15">
        <f t="shared" si="25"/>
        <v>181.94551666666598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138.37787788466758</v>
      </c>
      <c r="R312" s="15">
        <f>'[1]TCE - ANEXO III - Preencher'!S321</f>
        <v>97.26</v>
      </c>
      <c r="S312" s="16">
        <f t="shared" si="27"/>
        <v>41.117877884667578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377.88979455133358</v>
      </c>
    </row>
    <row r="313" spans="1:28" x14ac:dyDescent="0.25">
      <c r="A313" s="8">
        <f>IFERROR(VLOOKUP(B313,'[1]DADOS (OCULTAR)'!$Q$3:$S$136,3,0),"")</f>
        <v>9039744002723</v>
      </c>
      <c r="B313" s="9" t="str">
        <f>'[1]TCE - ANEXO III - Preencher'!C322</f>
        <v>HOSPITAL PELÓPIDAS SILVEIRA - CG Nº 017/2022</v>
      </c>
      <c r="C313" s="10"/>
      <c r="D313" s="11" t="str">
        <f>'[1]TCE - ANEXO III - Preencher'!E322</f>
        <v>DIEGO HENRIQUE ALVES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5211-30</v>
      </c>
      <c r="G313" s="13" t="str">
        <f>IF('[1]TCE - ANEXO III - Preencher'!H322="","",'[1]TCE - ANEXO III - Preencher'!H322)</f>
        <v>03/2026</v>
      </c>
      <c r="H313" s="14">
        <f>'[1]TCE - ANEXO III - Preencher'!I322</f>
        <v>0</v>
      </c>
      <c r="I313" s="14">
        <f>'[1]TCE - ANEXO III - Preencher'!J322</f>
        <v>141.92160000000001</v>
      </c>
      <c r="J313" s="14">
        <f>'[1]TCE - ANEXO III - Preencher'!K322</f>
        <v>0</v>
      </c>
      <c r="K313" s="15">
        <f>'[1]TCE - ANEXO III - Preencher'!L322</f>
        <v>214.365516666666</v>
      </c>
      <c r="L313" s="15">
        <f>'[1]TCE - ANEXO III - Preencher'!M322</f>
        <v>35.479999999999997</v>
      </c>
      <c r="M313" s="15">
        <f t="shared" si="25"/>
        <v>178.88551666666601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387.45805807706921</v>
      </c>
      <c r="R313" s="15">
        <f>'[1]TCE - ANEXO III - Preencher'!S322</f>
        <v>106.44</v>
      </c>
      <c r="S313" s="16">
        <f t="shared" si="27"/>
        <v>281.01805807706921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601.82517474373526</v>
      </c>
    </row>
    <row r="314" spans="1:28" x14ac:dyDescent="0.25">
      <c r="A314" s="8">
        <f>IFERROR(VLOOKUP(B314,'[1]DADOS (OCULTAR)'!$Q$3:$S$136,3,0),"")</f>
        <v>9039744002723</v>
      </c>
      <c r="B314" s="9" t="str">
        <f>'[1]TCE - ANEXO III - Preencher'!C323</f>
        <v>HOSPITAL PELÓPIDAS SILVEIRA - CG Nº 017/2022</v>
      </c>
      <c r="C314" s="10"/>
      <c r="D314" s="11" t="str">
        <f>'[1]TCE - ANEXO III - Preencher'!E323</f>
        <v>DIEGO MEIRA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03/2026</v>
      </c>
      <c r="H314" s="14">
        <f>'[1]TCE - ANEXO III - Preencher'!I323</f>
        <v>0</v>
      </c>
      <c r="I314" s="14">
        <f>'[1]TCE - ANEXO III - Preencher'!J323</f>
        <v>293.68239999999997</v>
      </c>
      <c r="J314" s="14">
        <f>'[1]TCE - ANEXO III - Preencher'!K323</f>
        <v>0</v>
      </c>
      <c r="K314" s="15">
        <f>'[1]TCE - ANEXO III - Preencher'!L323</f>
        <v>214.365516666666</v>
      </c>
      <c r="L314" s="15">
        <f>'[1]TCE - ANEXO III - Preencher'!M323</f>
        <v>32.42</v>
      </c>
      <c r="M314" s="15">
        <f t="shared" si="25"/>
        <v>181.94551666666598</v>
      </c>
      <c r="N314" s="15">
        <f>'[1]TCE - ANEXO III - Preencher'!O323</f>
        <v>2.27</v>
      </c>
      <c r="O314" s="15">
        <f>'[1]TCE - ANEXO III - Preencher'!P323</f>
        <v>0</v>
      </c>
      <c r="P314" s="16">
        <f t="shared" si="26"/>
        <v>2.27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477.89791666666594</v>
      </c>
    </row>
    <row r="315" spans="1:28" x14ac:dyDescent="0.25">
      <c r="A315" s="8">
        <f>IFERROR(VLOOKUP(B315,'[1]DADOS (OCULTAR)'!$Q$3:$S$136,3,0),"")</f>
        <v>9039744002723</v>
      </c>
      <c r="B315" s="9" t="str">
        <f>'[1]TCE - ANEXO III - Preencher'!C324</f>
        <v>HOSPITAL PELÓPIDAS SILVEIRA - CG Nº 017/2022</v>
      </c>
      <c r="C315" s="10"/>
      <c r="D315" s="11" t="str">
        <f>'[1]TCE - ANEXO III - Preencher'!E324</f>
        <v>DIEGO VALENTIM ALVES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03/2026</v>
      </c>
      <c r="H315" s="14">
        <f>'[1]TCE - ANEXO III - Preencher'!I324</f>
        <v>0</v>
      </c>
      <c r="I315" s="14">
        <f>'[1]TCE - ANEXO III - Preencher'!J324</f>
        <v>314.64800000000002</v>
      </c>
      <c r="J315" s="14">
        <f>'[1]TCE - ANEXO III - Preencher'!K324</f>
        <v>0</v>
      </c>
      <c r="K315" s="15">
        <f>'[1]TCE - ANEXO III - Preencher'!L324</f>
        <v>214.365516666666</v>
      </c>
      <c r="L315" s="15">
        <f>'[1]TCE - ANEXO III - Preencher'!M324</f>
        <v>32.42</v>
      </c>
      <c r="M315" s="15">
        <f t="shared" si="25"/>
        <v>181.94551666666598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295.20613948729084</v>
      </c>
      <c r="R315" s="15">
        <f>'[1]TCE - ANEXO III - Preencher'!S324</f>
        <v>94.67</v>
      </c>
      <c r="S315" s="16">
        <f t="shared" si="27"/>
        <v>200.53613948729082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699.39965615395681</v>
      </c>
    </row>
    <row r="316" spans="1:28" x14ac:dyDescent="0.25">
      <c r="A316" s="8">
        <f>IFERROR(VLOOKUP(B316,'[1]DADOS (OCULTAR)'!$Q$3:$S$136,3,0),"")</f>
        <v>9039744002723</v>
      </c>
      <c r="B316" s="9" t="str">
        <f>'[1]TCE - ANEXO III - Preencher'!C325</f>
        <v>HOSPITAL PELÓPIDAS SILVEIRA - CG Nº 017/2022</v>
      </c>
      <c r="C316" s="10"/>
      <c r="D316" s="11" t="str">
        <f>'[1]TCE - ANEXO III - Preencher'!E325</f>
        <v>DIOGENES AVELINO DOS PRAZERES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3516-05</v>
      </c>
      <c r="G316" s="13" t="str">
        <f>IF('[1]TCE - ANEXO III - Preencher'!H325="","",'[1]TCE - ANEXO III - Preencher'!H325)</f>
        <v>03/2026</v>
      </c>
      <c r="H316" s="14">
        <f>'[1]TCE - ANEXO III - Preencher'!I325</f>
        <v>0</v>
      </c>
      <c r="I316" s="14">
        <f>'[1]TCE - ANEXO III - Preencher'!J325</f>
        <v>205.17359999999999</v>
      </c>
      <c r="J316" s="14">
        <f>'[1]TCE - ANEXO III - Preencher'!K325</f>
        <v>0</v>
      </c>
      <c r="K316" s="15">
        <f>'[1]TCE - ANEXO III - Preencher'!L325</f>
        <v>214.365516666666</v>
      </c>
      <c r="L316" s="15">
        <f>'[1]TCE - ANEXO III - Preencher'!M325</f>
        <v>44</v>
      </c>
      <c r="M316" s="15">
        <f t="shared" si="25"/>
        <v>170.365516666666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387.45805807706921</v>
      </c>
      <c r="R316" s="15">
        <f>'[1]TCE - ANEXO III - Preencher'!S325</f>
        <v>153.88</v>
      </c>
      <c r="S316" s="16">
        <f t="shared" si="27"/>
        <v>233.57805807706922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609.11717474373518</v>
      </c>
    </row>
    <row r="317" spans="1:28" x14ac:dyDescent="0.25">
      <c r="A317" s="8">
        <f>IFERROR(VLOOKUP(B317,'[1]DADOS (OCULTAR)'!$Q$3:$S$136,3,0),"")</f>
        <v>9039744002723</v>
      </c>
      <c r="B317" s="9" t="str">
        <f>'[1]TCE - ANEXO III - Preencher'!C326</f>
        <v>HOSPITAL PELÓPIDAS SILVEIRA - CG Nº 017/2022</v>
      </c>
      <c r="C317" s="10"/>
      <c r="D317" s="11" t="str">
        <f>'[1]TCE - ANEXO III - Preencher'!E326</f>
        <v>DIOGO BATISTA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3241-15</v>
      </c>
      <c r="G317" s="13" t="str">
        <f>IF('[1]TCE - ANEXO III - Preencher'!H326="","",'[1]TCE - ANEXO III - Preencher'!H326)</f>
        <v>03/2026</v>
      </c>
      <c r="H317" s="14">
        <f>'[1]TCE - ANEXO III - Preencher'!I326</f>
        <v>0</v>
      </c>
      <c r="I317" s="14">
        <f>'[1]TCE - ANEXO III - Preencher'!J326</f>
        <v>311.07040000000001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313.34039999999999</v>
      </c>
    </row>
    <row r="318" spans="1:28" x14ac:dyDescent="0.25">
      <c r="A318" s="8">
        <f>IFERROR(VLOOKUP(B318,'[1]DADOS (OCULTAR)'!$Q$3:$S$136,3,0),"")</f>
        <v>9039744002723</v>
      </c>
      <c r="B318" s="9" t="str">
        <f>'[1]TCE - ANEXO III - Preencher'!C327</f>
        <v>HOSPITAL PELÓPIDAS SILVEIRA - CG Nº 017/2022</v>
      </c>
      <c r="C318" s="10"/>
      <c r="D318" s="11" t="str">
        <f>'[1]TCE - ANEXO III - Preencher'!E327</f>
        <v>DIOGO HENRIQUE OLIVEIRA DO NASCIMENTO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5151-10</v>
      </c>
      <c r="G318" s="13" t="str">
        <f>IF('[1]TCE - ANEXO III - Preencher'!H327="","",'[1]TCE - ANEXO III - Preencher'!H327)</f>
        <v>03/2026</v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>
        <f>IFERROR(VLOOKUP(B319,'[1]DADOS (OCULTAR)'!$Q$3:$S$136,3,0),"")</f>
        <v>9039744002723</v>
      </c>
      <c r="B319" s="9" t="str">
        <f>'[1]TCE - ANEXO III - Preencher'!C328</f>
        <v>HOSPITAL PELÓPIDAS SILVEIRA - CG Nº 017/2022</v>
      </c>
      <c r="C319" s="10"/>
      <c r="D319" s="11" t="str">
        <f>'[1]TCE - ANEXO III - Preencher'!E328</f>
        <v>DJACYR CAETANO VIANA FILHO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1312-10</v>
      </c>
      <c r="G319" s="13" t="str">
        <f>IF('[1]TCE - ANEXO III - Preencher'!H328="","",'[1]TCE - ANEXO III - Preencher'!H328)</f>
        <v>03/2026</v>
      </c>
      <c r="H319" s="14">
        <f>'[1]TCE - ANEXO III - Preencher'!I328</f>
        <v>0</v>
      </c>
      <c r="I319" s="14">
        <f>'[1]TCE - ANEXO III - Preencher'!J328</f>
        <v>624.29600000000005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626.56600000000003</v>
      </c>
    </row>
    <row r="320" spans="1:28" x14ac:dyDescent="0.25">
      <c r="A320" s="8">
        <f>IFERROR(VLOOKUP(B320,'[1]DADOS (OCULTAR)'!$Q$3:$S$136,3,0),"")</f>
        <v>9039744002723</v>
      </c>
      <c r="B320" s="9" t="str">
        <f>'[1]TCE - ANEXO III - Preencher'!C329</f>
        <v>HOSPITAL PELÓPIDAS SILVEIRA - CG Nº 017/2022</v>
      </c>
      <c r="C320" s="10"/>
      <c r="D320" s="11" t="str">
        <f>'[1]TCE - ANEXO III - Preencher'!E329</f>
        <v>DORALICE DUARTE TEODOZIO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03/2026</v>
      </c>
      <c r="H320" s="14">
        <f>'[1]TCE - ANEXO III - Preencher'!I329</f>
        <v>0</v>
      </c>
      <c r="I320" s="14">
        <f>'[1]TCE - ANEXO III - Preencher'!J329</f>
        <v>462.07679999999999</v>
      </c>
      <c r="J320" s="14">
        <f>'[1]TCE - ANEXO III - Preencher'!K329</f>
        <v>0</v>
      </c>
      <c r="K320" s="15">
        <f>'[1]TCE - ANEXO III - Preencher'!L329</f>
        <v>214.365516666666</v>
      </c>
      <c r="L320" s="15">
        <f>'[1]TCE - ANEXO III - Preencher'!M329</f>
        <v>32.42</v>
      </c>
      <c r="M320" s="15">
        <f t="shared" si="25"/>
        <v>181.94551666666598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646.29231666666601</v>
      </c>
    </row>
    <row r="321" spans="1:28" x14ac:dyDescent="0.25">
      <c r="A321" s="8">
        <f>IFERROR(VLOOKUP(B321,'[1]DADOS (OCULTAR)'!$Q$3:$S$136,3,0),"")</f>
        <v>9039744002723</v>
      </c>
      <c r="B321" s="9" t="str">
        <f>'[1]TCE - ANEXO III - Preencher'!C330</f>
        <v>HOSPITAL PELÓPIDAS SILVEIRA - CG Nº 017/2022</v>
      </c>
      <c r="C321" s="10"/>
      <c r="D321" s="11" t="str">
        <f>'[1]TCE - ANEXO III - Preencher'!E330</f>
        <v>DOUGLAS HENRIQUE RAMOS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5143-20</v>
      </c>
      <c r="G321" s="13" t="str">
        <f>IF('[1]TCE - ANEXO III - Preencher'!H330="","",'[1]TCE - ANEXO III - Preencher'!H330)</f>
        <v>03/2026</v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>
        <f>IFERROR(VLOOKUP(B322,'[1]DADOS (OCULTAR)'!$Q$3:$S$136,3,0),"")</f>
        <v>9039744002723</v>
      </c>
      <c r="B322" s="9" t="str">
        <f>'[1]TCE - ANEXO III - Preencher'!C331</f>
        <v>HOSPITAL PELÓPIDAS SILVEIRA - CG Nº 017/2022</v>
      </c>
      <c r="C322" s="10"/>
      <c r="D322" s="11" t="str">
        <f>'[1]TCE - ANEXO III - Preencher'!E331</f>
        <v>DOUGLAS RAMOS DE FRANCA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4110-10</v>
      </c>
      <c r="G322" s="13" t="str">
        <f>IF('[1]TCE - ANEXO III - Preencher'!H331="","",'[1]TCE - ANEXO III - Preencher'!H331)</f>
        <v>03/2026</v>
      </c>
      <c r="H322" s="14">
        <f>'[1]TCE - ANEXO III - Preencher'!I331</f>
        <v>0</v>
      </c>
      <c r="I322" s="14">
        <f>'[1]TCE - ANEXO III - Preencher'!J331</f>
        <v>155.3312</v>
      </c>
      <c r="J322" s="14">
        <f>'[1]TCE - ANEXO III - Preencher'!K331</f>
        <v>0</v>
      </c>
      <c r="K322" s="15">
        <f>'[1]TCE - ANEXO III - Preencher'!L331</f>
        <v>214.365516666666</v>
      </c>
      <c r="L322" s="15">
        <f>'[1]TCE - ANEXO III - Preencher'!M331</f>
        <v>32.42</v>
      </c>
      <c r="M322" s="15">
        <f t="shared" si="25"/>
        <v>181.94551666666598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105.3721914558802</v>
      </c>
      <c r="R322" s="15">
        <f>'[1]TCE - ANEXO III - Preencher'!S331</f>
        <v>97.26</v>
      </c>
      <c r="S322" s="16">
        <f t="shared" si="27"/>
        <v>8.1121914558801933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345.38890812254613</v>
      </c>
    </row>
    <row r="323" spans="1:28" x14ac:dyDescent="0.25">
      <c r="A323" s="8">
        <f>IFERROR(VLOOKUP(B323,'[1]DADOS (OCULTAR)'!$Q$3:$S$136,3,0),"")</f>
        <v>9039744002723</v>
      </c>
      <c r="B323" s="9" t="str">
        <f>'[1]TCE - ANEXO III - Preencher'!C332</f>
        <v>HOSPITAL PELÓPIDAS SILVEIRA - CG Nº 017/2022</v>
      </c>
      <c r="C323" s="10"/>
      <c r="D323" s="11" t="str">
        <f>'[1]TCE - ANEXO III - Preencher'!E332</f>
        <v>EBDIAS COSTA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5143-20</v>
      </c>
      <c r="G323" s="13" t="str">
        <f>IF('[1]TCE - ANEXO III - Preencher'!H332="","",'[1]TCE - ANEXO III - Preencher'!H332)</f>
        <v>03/2026</v>
      </c>
      <c r="H323" s="14">
        <f>'[1]TCE - ANEXO III - Preencher'!I332</f>
        <v>0</v>
      </c>
      <c r="I323" s="14">
        <f>'[1]TCE - ANEXO III - Preencher'!J332</f>
        <v>266.21839999999997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138.37787788466758</v>
      </c>
      <c r="R323" s="15">
        <f>'[1]TCE - ANEXO III - Preencher'!S332</f>
        <v>95.31</v>
      </c>
      <c r="S323" s="16">
        <f t="shared" si="27"/>
        <v>43.067877884667581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309.28627788466758</v>
      </c>
    </row>
    <row r="324" spans="1:28" x14ac:dyDescent="0.25">
      <c r="A324" s="8">
        <f>IFERROR(VLOOKUP(B324,'[1]DADOS (OCULTAR)'!$Q$3:$S$136,3,0),"")</f>
        <v>9039744002723</v>
      </c>
      <c r="B324" s="9" t="str">
        <f>'[1]TCE - ANEXO III - Preencher'!C333</f>
        <v>HOSPITAL PELÓPIDAS SILVEIRA - CG Nº 017/2022</v>
      </c>
      <c r="C324" s="10"/>
      <c r="D324" s="11" t="str">
        <f>'[1]TCE - ANEXO III - Preencher'!E333</f>
        <v>ECIO SIQUEIRA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03/2026</v>
      </c>
      <c r="H324" s="14">
        <f>'[1]TCE - ANEXO III - Preencher'!I333</f>
        <v>0</v>
      </c>
      <c r="I324" s="14">
        <f>'[1]TCE - ANEXO III - Preencher'!J333</f>
        <v>305.98079999999999</v>
      </c>
      <c r="J324" s="14">
        <f>'[1]TCE - ANEXO III - Preencher'!K333</f>
        <v>0</v>
      </c>
      <c r="K324" s="15">
        <f>'[1]TCE - ANEXO III - Preencher'!L333</f>
        <v>214.365516666666</v>
      </c>
      <c r="L324" s="15">
        <f>'[1]TCE - ANEXO III - Preencher'!M333</f>
        <v>32.42</v>
      </c>
      <c r="M324" s="15">
        <f t="shared" ref="M324:M387" si="31">K324-L324</f>
        <v>181.94551666666598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490.19631666666595</v>
      </c>
    </row>
    <row r="325" spans="1:28" x14ac:dyDescent="0.25">
      <c r="A325" s="8">
        <f>IFERROR(VLOOKUP(B325,'[1]DADOS (OCULTAR)'!$Q$3:$S$136,3,0),"")</f>
        <v>9039744002723</v>
      </c>
      <c r="B325" s="9" t="str">
        <f>'[1]TCE - ANEXO III - Preencher'!C334</f>
        <v>HOSPITAL PELÓPIDAS SILVEIRA - CG Nº 017/2022</v>
      </c>
      <c r="C325" s="10"/>
      <c r="D325" s="11" t="str">
        <f>'[1]TCE - ANEXO III - Preencher'!E334</f>
        <v>EDER FELIPE DA SILVA ALVES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03/2026</v>
      </c>
      <c r="H325" s="14">
        <f>'[1]TCE - ANEXO III - Preencher'!I334</f>
        <v>0</v>
      </c>
      <c r="I325" s="14">
        <f>'[1]TCE - ANEXO III - Preencher'!J334</f>
        <v>129.63120000000001</v>
      </c>
      <c r="J325" s="14">
        <f>'[1]TCE - ANEXO III - Preencher'!K334</f>
        <v>0</v>
      </c>
      <c r="K325" s="15">
        <f>'[1]TCE - ANEXO III - Preencher'!L334</f>
        <v>214.365516666666</v>
      </c>
      <c r="L325" s="15">
        <f>'[1]TCE - ANEXO III - Preencher'!M334</f>
        <v>32.42</v>
      </c>
      <c r="M325" s="15">
        <f t="shared" si="31"/>
        <v>181.94551666666598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138.37787788466758</v>
      </c>
      <c r="R325" s="15">
        <f>'[1]TCE - ANEXO III - Preencher'!S334</f>
        <v>97.26</v>
      </c>
      <c r="S325" s="16">
        <f t="shared" si="33"/>
        <v>41.117877884667578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352.69459455133358</v>
      </c>
    </row>
    <row r="326" spans="1:28" x14ac:dyDescent="0.25">
      <c r="A326" s="8">
        <f>IFERROR(VLOOKUP(B326,'[1]DADOS (OCULTAR)'!$Q$3:$S$136,3,0),"")</f>
        <v>9039744002723</v>
      </c>
      <c r="B326" s="9" t="str">
        <f>'[1]TCE - ANEXO III - Preencher'!C335</f>
        <v>HOSPITAL PELÓPIDAS SILVEIRA - CG Nº 017/2022</v>
      </c>
      <c r="C326" s="10"/>
      <c r="D326" s="11" t="str">
        <f>'[1]TCE - ANEXO III - Preencher'!E335</f>
        <v>EDILAINE MARIA DE SOUSA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5211-30</v>
      </c>
      <c r="G326" s="13" t="str">
        <f>IF('[1]TCE - ANEXO III - Preencher'!H335="","",'[1]TCE - ANEXO III - Preencher'!H335)</f>
        <v>03/2026</v>
      </c>
      <c r="H326" s="14">
        <f>'[1]TCE - ANEXO III - Preencher'!I335</f>
        <v>0</v>
      </c>
      <c r="I326" s="14">
        <f>'[1]TCE - ANEXO III - Preencher'!J335</f>
        <v>141.92160000000001</v>
      </c>
      <c r="J326" s="14">
        <f>'[1]TCE - ANEXO III - Preencher'!K335</f>
        <v>0</v>
      </c>
      <c r="K326" s="15">
        <f>'[1]TCE - ANEXO III - Preencher'!L335</f>
        <v>214.365516666666</v>
      </c>
      <c r="L326" s="15">
        <f>'[1]TCE - ANEXO III - Preencher'!M335</f>
        <v>35.479999999999997</v>
      </c>
      <c r="M326" s="15">
        <f t="shared" si="31"/>
        <v>178.88551666666601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96.762012387500889</v>
      </c>
      <c r="R326" s="15">
        <f>'[1]TCE - ANEXO III - Preencher'!S335</f>
        <v>0</v>
      </c>
      <c r="S326" s="16">
        <f t="shared" si="33"/>
        <v>96.762012387500889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417.56912905416692</v>
      </c>
    </row>
    <row r="327" spans="1:28" x14ac:dyDescent="0.25">
      <c r="A327" s="8">
        <f>IFERROR(VLOOKUP(B327,'[1]DADOS (OCULTAR)'!$Q$3:$S$136,3,0),"")</f>
        <v>9039744002723</v>
      </c>
      <c r="B327" s="9" t="str">
        <f>'[1]TCE - ANEXO III - Preencher'!C336</f>
        <v>HOSPITAL PELÓPIDAS SILVEIRA - CG Nº 017/2022</v>
      </c>
      <c r="C327" s="10"/>
      <c r="D327" s="11" t="str">
        <f>'[1]TCE - ANEXO III - Preencher'!E336</f>
        <v>EDILANE HERMINIO DE SOUZA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5135-05</v>
      </c>
      <c r="G327" s="13" t="str">
        <f>IF('[1]TCE - ANEXO III - Preencher'!H336="","",'[1]TCE - ANEXO III - Preencher'!H336)</f>
        <v>03/2026</v>
      </c>
      <c r="H327" s="14">
        <f>'[1]TCE - ANEXO III - Preencher'!I336</f>
        <v>0</v>
      </c>
      <c r="I327" s="14">
        <f>'[1]TCE - ANEXO III - Preencher'!J336</f>
        <v>155.9504</v>
      </c>
      <c r="J327" s="14">
        <f>'[1]TCE - ANEXO III - Preencher'!K336</f>
        <v>0</v>
      </c>
      <c r="K327" s="15">
        <f>'[1]TCE - ANEXO III - Preencher'!L336</f>
        <v>214.365516666666</v>
      </c>
      <c r="L327" s="15">
        <f>'[1]TCE - ANEXO III - Preencher'!M336</f>
        <v>32.42</v>
      </c>
      <c r="M327" s="15">
        <f t="shared" si="31"/>
        <v>181.94551666666598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147.60306974364542</v>
      </c>
      <c r="R327" s="15">
        <f>'[1]TCE - ANEXO III - Preencher'!S336</f>
        <v>89.48</v>
      </c>
      <c r="S327" s="16">
        <f t="shared" si="33"/>
        <v>58.123069743645416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396.01898641031141</v>
      </c>
    </row>
    <row r="328" spans="1:28" x14ac:dyDescent="0.25">
      <c r="A328" s="8">
        <f>IFERROR(VLOOKUP(B328,'[1]DADOS (OCULTAR)'!$Q$3:$S$136,3,0),"")</f>
        <v>9039744002723</v>
      </c>
      <c r="B328" s="9" t="str">
        <f>'[1]TCE - ANEXO III - Preencher'!C337</f>
        <v>HOSPITAL PELÓPIDAS SILVEIRA - CG Nº 017/2022</v>
      </c>
      <c r="C328" s="10"/>
      <c r="D328" s="11" t="str">
        <f>'[1]TCE - ANEXO III - Preencher'!E337</f>
        <v>EDILANE MARINHO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03/2026</v>
      </c>
      <c r="H328" s="14">
        <f>'[1]TCE - ANEXO III - Preencher'!I337</f>
        <v>0</v>
      </c>
      <c r="I328" s="14">
        <f>'[1]TCE - ANEXO III - Preencher'!J337</f>
        <v>448.78480000000002</v>
      </c>
      <c r="J328" s="14">
        <f>'[1]TCE - ANEXO III - Preencher'!K337</f>
        <v>0</v>
      </c>
      <c r="K328" s="15">
        <f>'[1]TCE - ANEXO III - Preencher'!L337</f>
        <v>214.365516666666</v>
      </c>
      <c r="L328" s="15">
        <f>'[1]TCE - ANEXO III - Preencher'!M337</f>
        <v>32.42</v>
      </c>
      <c r="M328" s="15">
        <f t="shared" si="31"/>
        <v>181.94551666666598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633.00031666666598</v>
      </c>
    </row>
    <row r="329" spans="1:28" x14ac:dyDescent="0.25">
      <c r="A329" s="8">
        <f>IFERROR(VLOOKUP(B329,'[1]DADOS (OCULTAR)'!$Q$3:$S$136,3,0),"")</f>
        <v>9039744002723</v>
      </c>
      <c r="B329" s="9" t="str">
        <f>'[1]TCE - ANEXO III - Preencher'!C338</f>
        <v>HOSPITAL PELÓPIDAS SILVEIRA - CG Nº 017/2022</v>
      </c>
      <c r="C329" s="10"/>
      <c r="D329" s="11" t="str">
        <f>'[1]TCE - ANEXO III - Preencher'!E338</f>
        <v>EDILSON APRIGIO DE LIMA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5174-10</v>
      </c>
      <c r="G329" s="13" t="str">
        <f>IF('[1]TCE - ANEXO III - Preencher'!H338="","",'[1]TCE - ANEXO III - Preencher'!H338)</f>
        <v>03/2026</v>
      </c>
      <c r="H329" s="14">
        <f>'[1]TCE - ANEXO III - Preencher'!I338</f>
        <v>0</v>
      </c>
      <c r="I329" s="14">
        <f>'[1]TCE - ANEXO III - Preencher'!J338</f>
        <v>157.69120000000001</v>
      </c>
      <c r="J329" s="14">
        <f>'[1]TCE - ANEXO III - Preencher'!K338</f>
        <v>0</v>
      </c>
      <c r="K329" s="15">
        <f>'[1]TCE - ANEXO III - Preencher'!L338</f>
        <v>214.365516666666</v>
      </c>
      <c r="L329" s="15">
        <f>'[1]TCE - ANEXO III - Preencher'!M338</f>
        <v>32.42</v>
      </c>
      <c r="M329" s="15">
        <f t="shared" si="31"/>
        <v>181.94551666666598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138.37787788466758</v>
      </c>
      <c r="R329" s="15">
        <f>'[1]TCE - ANEXO III - Preencher'!S338</f>
        <v>97.26</v>
      </c>
      <c r="S329" s="16">
        <f t="shared" si="33"/>
        <v>41.117877884667578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380.75459455133353</v>
      </c>
    </row>
    <row r="330" spans="1:28" x14ac:dyDescent="0.25">
      <c r="A330" s="8">
        <f>IFERROR(VLOOKUP(B330,'[1]DADOS (OCULTAR)'!$Q$3:$S$136,3,0),"")</f>
        <v>9039744002723</v>
      </c>
      <c r="B330" s="9" t="str">
        <f>'[1]TCE - ANEXO III - Preencher'!C339</f>
        <v>HOSPITAL PELÓPIDAS SILVEIRA - CG Nº 017/2022</v>
      </c>
      <c r="C330" s="10"/>
      <c r="D330" s="11" t="str">
        <f>'[1]TCE - ANEXO III - Preencher'!E339</f>
        <v>EDILSON JOSE DE MELO FILHO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5143-20</v>
      </c>
      <c r="G330" s="13" t="str">
        <f>IF('[1]TCE - ANEXO III - Preencher'!H339="","",'[1]TCE - ANEXO III - Preencher'!H339)</f>
        <v>03/2026</v>
      </c>
      <c r="H330" s="14">
        <f>'[1]TCE - ANEXO III - Preencher'!I339</f>
        <v>0</v>
      </c>
      <c r="I330" s="14">
        <f>'[1]TCE - ANEXO III - Preencher'!J339</f>
        <v>288.77760000000001</v>
      </c>
      <c r="J330" s="14">
        <f>'[1]TCE - ANEXO III - Preencher'!K339</f>
        <v>0</v>
      </c>
      <c r="K330" s="15">
        <f>'[1]TCE - ANEXO III - Preencher'!L339</f>
        <v>214.365516666666</v>
      </c>
      <c r="L330" s="15">
        <f>'[1]TCE - ANEXO III - Preencher'!M339</f>
        <v>32.42</v>
      </c>
      <c r="M330" s="15">
        <f t="shared" si="31"/>
        <v>181.94551666666598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276.75575576933517</v>
      </c>
      <c r="R330" s="15">
        <f>'[1]TCE - ANEXO III - Preencher'!S339</f>
        <v>79.75</v>
      </c>
      <c r="S330" s="16">
        <f t="shared" si="33"/>
        <v>197.00575576933517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667.72887243600121</v>
      </c>
    </row>
    <row r="331" spans="1:28" x14ac:dyDescent="0.25">
      <c r="A331" s="8">
        <f>IFERROR(VLOOKUP(B331,'[1]DADOS (OCULTAR)'!$Q$3:$S$136,3,0),"")</f>
        <v>9039744002723</v>
      </c>
      <c r="B331" s="9" t="str">
        <f>'[1]TCE - ANEXO III - Preencher'!C340</f>
        <v>HOSPITAL PELÓPIDAS SILVEIRA - CG Nº 017/2022</v>
      </c>
      <c r="C331" s="10"/>
      <c r="D331" s="11" t="str">
        <f>'[1]TCE - ANEXO III - Preencher'!E340</f>
        <v>EDILSON JOSE DE SOUSA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03/2026</v>
      </c>
      <c r="H331" s="14">
        <f>'[1]TCE - ANEXO III - Preencher'!I340</f>
        <v>0</v>
      </c>
      <c r="I331" s="14">
        <f>'[1]TCE - ANEXO III - Preencher'!J340</f>
        <v>239.64080000000001</v>
      </c>
      <c r="J331" s="14">
        <f>'[1]TCE - ANEXO III - Preencher'!K340</f>
        <v>0</v>
      </c>
      <c r="K331" s="15">
        <f>'[1]TCE - ANEXO III - Preencher'!L340</f>
        <v>214.365516666666</v>
      </c>
      <c r="L331" s="15">
        <f>'[1]TCE - ANEXO III - Preencher'!M340</f>
        <v>44</v>
      </c>
      <c r="M331" s="15">
        <f t="shared" si="31"/>
        <v>170.365516666666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410.00631666666601</v>
      </c>
    </row>
    <row r="332" spans="1:28" x14ac:dyDescent="0.25">
      <c r="A332" s="8">
        <f>IFERROR(VLOOKUP(B332,'[1]DADOS (OCULTAR)'!$Q$3:$S$136,3,0),"")</f>
        <v>9039744002723</v>
      </c>
      <c r="B332" s="9" t="str">
        <f>'[1]TCE - ANEXO III - Preencher'!C341</f>
        <v>HOSPITAL PELÓPIDAS SILVEIRA - CG Nº 017/2022</v>
      </c>
      <c r="C332" s="10"/>
      <c r="D332" s="11" t="str">
        <f>'[1]TCE - ANEXO III - Preencher'!E341</f>
        <v>EDINEIDE DA SILVA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03/2026</v>
      </c>
      <c r="H332" s="14">
        <f>'[1]TCE - ANEXO III - Preencher'!I341</f>
        <v>0</v>
      </c>
      <c r="I332" s="14">
        <f>'[1]TCE - ANEXO III - Preencher'!J341</f>
        <v>146.65199999999999</v>
      </c>
      <c r="J332" s="14">
        <f>'[1]TCE - ANEXO III - Preencher'!K341</f>
        <v>0</v>
      </c>
      <c r="K332" s="15">
        <f>'[1]TCE - ANEXO III - Preencher'!L341</f>
        <v>214.365516666666</v>
      </c>
      <c r="L332" s="15">
        <f>'[1]TCE - ANEXO III - Preencher'!M341</f>
        <v>35.479999999999997</v>
      </c>
      <c r="M332" s="15">
        <f t="shared" si="31"/>
        <v>178.88551666666601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325.53751666666597</v>
      </c>
    </row>
    <row r="333" spans="1:28" x14ac:dyDescent="0.25">
      <c r="A333" s="8">
        <f>IFERROR(VLOOKUP(B333,'[1]DADOS (OCULTAR)'!$Q$3:$S$136,3,0),"")</f>
        <v>9039744002723</v>
      </c>
      <c r="B333" s="9" t="str">
        <f>'[1]TCE - ANEXO III - Preencher'!C342</f>
        <v>HOSPITAL PELÓPIDAS SILVEIRA - CG Nº 017/2022</v>
      </c>
      <c r="C333" s="10"/>
      <c r="D333" s="11" t="str">
        <f>'[1]TCE - ANEXO III - Preencher'!E342</f>
        <v>EDITH SOARES DANTAS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3242-05</v>
      </c>
      <c r="G333" s="13" t="str">
        <f>IF('[1]TCE - ANEXO III - Preencher'!H342="","",'[1]TCE - ANEXO III - Preencher'!H342)</f>
        <v>03/2026</v>
      </c>
      <c r="H333" s="14">
        <f>'[1]TCE - ANEXO III - Preencher'!I342</f>
        <v>0</v>
      </c>
      <c r="I333" s="14">
        <f>'[1]TCE - ANEXO III - Preencher'!J342</f>
        <v>187.04480000000001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295.20613948729084</v>
      </c>
      <c r="R333" s="15">
        <f>'[1]TCE - ANEXO III - Preencher'!S342</f>
        <v>106.7</v>
      </c>
      <c r="S333" s="16">
        <f t="shared" si="33"/>
        <v>188.50613948729085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377.82093948729084</v>
      </c>
    </row>
    <row r="334" spans="1:28" x14ac:dyDescent="0.25">
      <c r="A334" s="8">
        <f>IFERROR(VLOOKUP(B334,'[1]DADOS (OCULTAR)'!$Q$3:$S$136,3,0),"")</f>
        <v>9039744002723</v>
      </c>
      <c r="B334" s="9" t="str">
        <f>'[1]TCE - ANEXO III - Preencher'!C343</f>
        <v>HOSPITAL PELÓPIDAS SILVEIRA - CG Nº 017/2022</v>
      </c>
      <c r="C334" s="10"/>
      <c r="D334" s="11" t="str">
        <f>'[1]TCE - ANEXO III - Preencher'!E343</f>
        <v>EDIVANIA GONCALVES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03/2026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2.27</v>
      </c>
    </row>
    <row r="335" spans="1:28" x14ac:dyDescent="0.25">
      <c r="A335" s="8">
        <f>IFERROR(VLOOKUP(B335,'[1]DADOS (OCULTAR)'!$Q$3:$S$136,3,0),"")</f>
        <v>9039744002723</v>
      </c>
      <c r="B335" s="9" t="str">
        <f>'[1]TCE - ANEXO III - Preencher'!C344</f>
        <v>HOSPITAL PELÓPIDAS SILVEIRA - CG Nº 017/2022</v>
      </c>
      <c r="C335" s="10"/>
      <c r="D335" s="11" t="str">
        <f>'[1]TCE - ANEXO III - Preencher'!E344</f>
        <v>EDLANNE FIRMINO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2237-10</v>
      </c>
      <c r="G335" s="13" t="str">
        <f>IF('[1]TCE - ANEXO III - Preencher'!H344="","",'[1]TCE - ANEXO III - Preencher'!H344)</f>
        <v>03/2026</v>
      </c>
      <c r="H335" s="14">
        <f>'[1]TCE - ANEXO III - Preencher'!I344</f>
        <v>0</v>
      </c>
      <c r="I335" s="14">
        <f>'[1]TCE - ANEXO III - Preencher'!J344</f>
        <v>414.82639999999998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417.09639999999996</v>
      </c>
    </row>
    <row r="336" spans="1:28" x14ac:dyDescent="0.25">
      <c r="A336" s="8">
        <f>IFERROR(VLOOKUP(B336,'[1]DADOS (OCULTAR)'!$Q$3:$S$136,3,0),"")</f>
        <v>9039744002723</v>
      </c>
      <c r="B336" s="9" t="str">
        <f>'[1]TCE - ANEXO III - Preencher'!C345</f>
        <v>HOSPITAL PELÓPIDAS SILVEIRA - CG Nº 017/2022</v>
      </c>
      <c r="C336" s="10"/>
      <c r="D336" s="11" t="str">
        <f>'[1]TCE - ANEXO III - Preencher'!E345</f>
        <v>EDMO ELIAS BEZERRA NETO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3132-15</v>
      </c>
      <c r="G336" s="13" t="str">
        <f>IF('[1]TCE - ANEXO III - Preencher'!H345="","",'[1]TCE - ANEXO III - Preencher'!H345)</f>
        <v>03/2026</v>
      </c>
      <c r="H336" s="14">
        <f>'[1]TCE - ANEXO III - Preencher'!I345</f>
        <v>0</v>
      </c>
      <c r="I336" s="14">
        <f>'[1]TCE - ANEXO III - Preencher'!J345</f>
        <v>266.452</v>
      </c>
      <c r="J336" s="14">
        <f>'[1]TCE - ANEXO III - Preencher'!K345</f>
        <v>0</v>
      </c>
      <c r="K336" s="15">
        <f>'[1]TCE - ANEXO III - Preencher'!L345</f>
        <v>214.365516666666</v>
      </c>
      <c r="L336" s="15">
        <f>'[1]TCE - ANEXO III - Preencher'!M345</f>
        <v>44</v>
      </c>
      <c r="M336" s="15">
        <f t="shared" si="31"/>
        <v>170.365516666666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184.91384570662245</v>
      </c>
      <c r="R336" s="15">
        <f>'[1]TCE - ANEXO III - Preencher'!S345</f>
        <v>0</v>
      </c>
      <c r="S336" s="16">
        <f t="shared" si="33"/>
        <v>184.91384570662245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621.73136237328845</v>
      </c>
    </row>
    <row r="337" spans="1:28" x14ac:dyDescent="0.25">
      <c r="A337" s="8">
        <f>IFERROR(VLOOKUP(B337,'[1]DADOS (OCULTAR)'!$Q$3:$S$136,3,0),"")</f>
        <v>9039744002723</v>
      </c>
      <c r="B337" s="9" t="str">
        <f>'[1]TCE - ANEXO III - Preencher'!C346</f>
        <v>HOSPITAL PELÓPIDAS SILVEIRA - CG Nº 017/2022</v>
      </c>
      <c r="C337" s="10"/>
      <c r="D337" s="11" t="str">
        <f>'[1]TCE - ANEXO III - Preencher'!E346</f>
        <v>EDNA DA SILVA COSTA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03/2026</v>
      </c>
      <c r="H337" s="14">
        <f>'[1]TCE - ANEXO III - Preencher'!I346</f>
        <v>0</v>
      </c>
      <c r="I337" s="14">
        <f>'[1]TCE - ANEXO III - Preencher'!J346</f>
        <v>310.86399999999998</v>
      </c>
      <c r="J337" s="14">
        <f>'[1]TCE - ANEXO III - Preencher'!K346</f>
        <v>0</v>
      </c>
      <c r="K337" s="15">
        <f>'[1]TCE - ANEXO III - Preencher'!L346</f>
        <v>214.365516666666</v>
      </c>
      <c r="L337" s="15">
        <f>'[1]TCE - ANEXO III - Preencher'!M346</f>
        <v>32.42</v>
      </c>
      <c r="M337" s="15">
        <f t="shared" si="31"/>
        <v>181.94551666666598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171.79357284052062</v>
      </c>
      <c r="R337" s="15">
        <f>'[1]TCE - ANEXO III - Preencher'!S346</f>
        <v>97.91</v>
      </c>
      <c r="S337" s="16">
        <f t="shared" si="33"/>
        <v>73.883572840520628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568.96308950718662</v>
      </c>
    </row>
    <row r="338" spans="1:28" x14ac:dyDescent="0.25">
      <c r="A338" s="8">
        <f>IFERROR(VLOOKUP(B338,'[1]DADOS (OCULTAR)'!$Q$3:$S$136,3,0),"")</f>
        <v>9039744002723</v>
      </c>
      <c r="B338" s="9" t="str">
        <f>'[1]TCE - ANEXO III - Preencher'!C347</f>
        <v>HOSPITAL PELÓPIDAS SILVEIRA - CG Nº 017/2022</v>
      </c>
      <c r="C338" s="10"/>
      <c r="D338" s="11" t="str">
        <f>'[1]TCE - ANEXO III - Preencher'!E347</f>
        <v>EDNA MARIA DO NASCIMENTO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03/2026</v>
      </c>
      <c r="H338" s="14">
        <f>'[1]TCE - ANEXO III - Preencher'!I347</f>
        <v>0</v>
      </c>
      <c r="I338" s="14">
        <f>'[1]TCE - ANEXO III - Preencher'!J347</f>
        <v>281.83839999999998</v>
      </c>
      <c r="J338" s="14">
        <f>'[1]TCE - ANEXO III - Preencher'!K347</f>
        <v>0</v>
      </c>
      <c r="K338" s="15">
        <f>'[1]TCE - ANEXO III - Preencher'!L347</f>
        <v>214.365516666666</v>
      </c>
      <c r="L338" s="15">
        <f>'[1]TCE - ANEXO III - Preencher'!M347</f>
        <v>32.42</v>
      </c>
      <c r="M338" s="15">
        <f t="shared" si="31"/>
        <v>181.94551666666598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387.45805807706921</v>
      </c>
      <c r="R338" s="15">
        <f>'[1]TCE - ANEXO III - Preencher'!S347</f>
        <v>97.26</v>
      </c>
      <c r="S338" s="16">
        <f t="shared" si="33"/>
        <v>290.19805807706922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756.25197474373522</v>
      </c>
    </row>
    <row r="339" spans="1:28" x14ac:dyDescent="0.25">
      <c r="A339" s="8">
        <f>IFERROR(VLOOKUP(B339,'[1]DADOS (OCULTAR)'!$Q$3:$S$136,3,0),"")</f>
        <v>9039744002723</v>
      </c>
      <c r="B339" s="9" t="str">
        <f>'[1]TCE - ANEXO III - Preencher'!C348</f>
        <v>HOSPITAL PELÓPIDAS SILVEIRA - CG Nº 017/2022</v>
      </c>
      <c r="C339" s="10"/>
      <c r="D339" s="11" t="str">
        <f>'[1]TCE - ANEXO III - Preencher'!E348</f>
        <v>EDNALDO DIAS DE OLIVEIRA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5142-25</v>
      </c>
      <c r="G339" s="13" t="str">
        <f>IF('[1]TCE - ANEXO III - Preencher'!H348="","",'[1]TCE - ANEXO III - Preencher'!H348)</f>
        <v>03/2026</v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>
        <f>IFERROR(VLOOKUP(B340,'[1]DADOS (OCULTAR)'!$Q$3:$S$136,3,0),"")</f>
        <v>9039744002723</v>
      </c>
      <c r="B340" s="9" t="str">
        <f>'[1]TCE - ANEXO III - Preencher'!C349</f>
        <v>HOSPITAL PELÓPIDAS SILVEIRA - CG Nº 017/2022</v>
      </c>
      <c r="C340" s="10"/>
      <c r="D340" s="11" t="str">
        <f>'[1]TCE - ANEXO III - Preencher'!E349</f>
        <v>EDRAINNY TRENTINI DANGELIS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 t="str">
        <f>IF('[1]TCE - ANEXO III - Preencher'!H349="","",'[1]TCE - ANEXO III - Preencher'!H349)</f>
        <v>03/2026</v>
      </c>
      <c r="H340" s="14">
        <f>'[1]TCE - ANEXO III - Preencher'!I349</f>
        <v>0</v>
      </c>
      <c r="I340" s="14">
        <f>'[1]TCE - ANEXO III - Preencher'!J349</f>
        <v>15.215999999999999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193.86189803560873</v>
      </c>
      <c r="R340" s="15">
        <f>'[1]TCE - ANEXO III - Preencher'!S349</f>
        <v>46.81</v>
      </c>
      <c r="S340" s="16">
        <f t="shared" si="33"/>
        <v>147.05189803560873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162.26789803560874</v>
      </c>
    </row>
    <row r="341" spans="1:28" x14ac:dyDescent="0.25">
      <c r="A341" s="8">
        <f>IFERROR(VLOOKUP(B341,'[1]DADOS (OCULTAR)'!$Q$3:$S$136,3,0),"")</f>
        <v>9039744002723</v>
      </c>
      <c r="B341" s="9" t="str">
        <f>'[1]TCE - ANEXO III - Preencher'!C350</f>
        <v>HOSPITAL PELÓPIDAS SILVEIRA - CG Nº 017/2022</v>
      </c>
      <c r="C341" s="10"/>
      <c r="D341" s="11" t="str">
        <f>'[1]TCE - ANEXO III - Preencher'!E350</f>
        <v>EDSON JOSE COSTA JUNIOR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5142-25</v>
      </c>
      <c r="G341" s="13" t="str">
        <f>IF('[1]TCE - ANEXO III - Preencher'!H350="","",'[1]TCE - ANEXO III - Preencher'!H350)</f>
        <v>03/2026</v>
      </c>
      <c r="H341" s="14">
        <f>'[1]TCE - ANEXO III - Preencher'!I350</f>
        <v>0</v>
      </c>
      <c r="I341" s="14">
        <f>'[1]TCE - ANEXO III - Preencher'!J350</f>
        <v>338.23919999999998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36.900767435911355</v>
      </c>
      <c r="R341" s="15">
        <f>'[1]TCE - ANEXO III - Preencher'!S350</f>
        <v>0</v>
      </c>
      <c r="S341" s="16">
        <f t="shared" si="33"/>
        <v>36.900767435911355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375.13996743591133</v>
      </c>
    </row>
    <row r="342" spans="1:28" x14ac:dyDescent="0.25">
      <c r="A342" s="8">
        <f>IFERROR(VLOOKUP(B342,'[1]DADOS (OCULTAR)'!$Q$3:$S$136,3,0),"")</f>
        <v>9039744002723</v>
      </c>
      <c r="B342" s="9" t="str">
        <f>'[1]TCE - ANEXO III - Preencher'!C351</f>
        <v>HOSPITAL PELÓPIDAS SILVEIRA - CG Nº 017/2022</v>
      </c>
      <c r="C342" s="10"/>
      <c r="D342" s="11" t="str">
        <f>'[1]TCE - ANEXO III - Preencher'!E351</f>
        <v>EDSON JOSE DE SANTANA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03/2026</v>
      </c>
      <c r="H342" s="14">
        <f>'[1]TCE - ANEXO III - Preencher'!I351</f>
        <v>0</v>
      </c>
      <c r="I342" s="14">
        <f>'[1]TCE - ANEXO III - Preencher'!J351</f>
        <v>457.428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459.69799999999998</v>
      </c>
    </row>
    <row r="343" spans="1:28" x14ac:dyDescent="0.25">
      <c r="A343" s="8">
        <f>IFERROR(VLOOKUP(B343,'[1]DADOS (OCULTAR)'!$Q$3:$S$136,3,0),"")</f>
        <v>9039744002723</v>
      </c>
      <c r="B343" s="9" t="str">
        <f>'[1]TCE - ANEXO III - Preencher'!C352</f>
        <v>HOSPITAL PELÓPIDAS SILVEIRA - CG Nº 017/2022</v>
      </c>
      <c r="C343" s="10"/>
      <c r="D343" s="11" t="str">
        <f>'[1]TCE - ANEXO III - Preencher'!E352</f>
        <v>EDSON XAVIER DA SILVA JUNIOR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5151-10</v>
      </c>
      <c r="G343" s="13" t="str">
        <f>IF('[1]TCE - ANEXO III - Preencher'!H352="","",'[1]TCE - ANEXO III - Preencher'!H352)</f>
        <v>03/2026</v>
      </c>
      <c r="H343" s="14">
        <f>'[1]TCE - ANEXO III - Preencher'!I352</f>
        <v>0</v>
      </c>
      <c r="I343" s="14">
        <f>'[1]TCE - ANEXO III - Preencher'!J352</f>
        <v>155.61600000000001</v>
      </c>
      <c r="J343" s="14">
        <f>'[1]TCE - ANEXO III - Preencher'!K352</f>
        <v>0</v>
      </c>
      <c r="K343" s="15">
        <f>'[1]TCE - ANEXO III - Preencher'!L352</f>
        <v>214.365516666666</v>
      </c>
      <c r="L343" s="15">
        <f>'[1]TCE - ANEXO III - Preencher'!M352</f>
        <v>32.42</v>
      </c>
      <c r="M343" s="15">
        <f t="shared" si="31"/>
        <v>181.94551666666598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193.72902903853461</v>
      </c>
      <c r="R343" s="15">
        <f>'[1]TCE - ANEXO III - Preencher'!S352</f>
        <v>97.26</v>
      </c>
      <c r="S343" s="16">
        <f t="shared" si="33"/>
        <v>96.4690290385346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434.03054570520055</v>
      </c>
    </row>
    <row r="344" spans="1:28" x14ac:dyDescent="0.25">
      <c r="A344" s="8">
        <f>IFERROR(VLOOKUP(B344,'[1]DADOS (OCULTAR)'!$Q$3:$S$136,3,0),"")</f>
        <v>9039744002723</v>
      </c>
      <c r="B344" s="9" t="str">
        <f>'[1]TCE - ANEXO III - Preencher'!C353</f>
        <v>HOSPITAL PELÓPIDAS SILVEIRA - CG Nº 017/2022</v>
      </c>
      <c r="C344" s="10"/>
      <c r="D344" s="11" t="str">
        <f>'[1]TCE - ANEXO III - Preencher'!E353</f>
        <v>EDUARDO DA SILVA AZEVEDO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03/2026</v>
      </c>
      <c r="H344" s="14">
        <f>'[1]TCE - ANEXO III - Preencher'!I353</f>
        <v>0</v>
      </c>
      <c r="I344" s="14">
        <f>'[1]TCE - ANEXO III - Preencher'!J353</f>
        <v>281.83839999999998</v>
      </c>
      <c r="J344" s="14">
        <f>'[1]TCE - ANEXO III - Preencher'!K353</f>
        <v>0</v>
      </c>
      <c r="K344" s="15">
        <f>'[1]TCE - ANEXO III - Preencher'!L353</f>
        <v>214.365516666666</v>
      </c>
      <c r="L344" s="15">
        <f>'[1]TCE - ANEXO III - Preencher'!M353</f>
        <v>32.42</v>
      </c>
      <c r="M344" s="15">
        <f t="shared" si="31"/>
        <v>181.94551666666598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193.72902903853461</v>
      </c>
      <c r="R344" s="15">
        <f>'[1]TCE - ANEXO III - Preencher'!S353</f>
        <v>97.26</v>
      </c>
      <c r="S344" s="16">
        <f t="shared" si="33"/>
        <v>96.4690290385346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562.52294570520053</v>
      </c>
    </row>
    <row r="345" spans="1:28" x14ac:dyDescent="0.25">
      <c r="A345" s="8">
        <f>IFERROR(VLOOKUP(B345,'[1]DADOS (OCULTAR)'!$Q$3:$S$136,3,0),"")</f>
        <v>9039744002723</v>
      </c>
      <c r="B345" s="9" t="str">
        <f>'[1]TCE - ANEXO III - Preencher'!C354</f>
        <v>HOSPITAL PELÓPIDAS SILVEIRA - CG Nº 017/2022</v>
      </c>
      <c r="C345" s="10"/>
      <c r="D345" s="11" t="str">
        <f>'[1]TCE - ANEXO III - Preencher'!E354</f>
        <v>EDUARDO FIRMINO DA SILVA FRANCA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9511-05</v>
      </c>
      <c r="G345" s="13" t="str">
        <f>IF('[1]TCE - ANEXO III - Preencher'!H354="","",'[1]TCE - ANEXO III - Preencher'!H354)</f>
        <v>03/2026</v>
      </c>
      <c r="H345" s="14">
        <f>'[1]TCE - ANEXO III - Preencher'!I354</f>
        <v>0</v>
      </c>
      <c r="I345" s="14">
        <f>'[1]TCE - ANEXO III - Preencher'!J354</f>
        <v>264.4864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295.20613948729084</v>
      </c>
      <c r="R345" s="15">
        <f>'[1]TCE - ANEXO III - Preencher'!S354</f>
        <v>136.96</v>
      </c>
      <c r="S345" s="16">
        <f t="shared" si="33"/>
        <v>158.24613948729083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422.73253948729086</v>
      </c>
    </row>
    <row r="346" spans="1:28" x14ac:dyDescent="0.25">
      <c r="A346" s="8">
        <f>IFERROR(VLOOKUP(B346,'[1]DADOS (OCULTAR)'!$Q$3:$S$136,3,0),"")</f>
        <v>9039744002723</v>
      </c>
      <c r="B346" s="9" t="str">
        <f>'[1]TCE - ANEXO III - Preencher'!C355</f>
        <v>HOSPITAL PELÓPIDAS SILVEIRA - CG Nº 017/2022</v>
      </c>
      <c r="C346" s="10"/>
      <c r="D346" s="11" t="str">
        <f>'[1]TCE - ANEXO III - Preencher'!E355</f>
        <v>EDUARDO PRISCO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5142-25</v>
      </c>
      <c r="G346" s="13" t="str">
        <f>IF('[1]TCE - ANEXO III - Preencher'!H355="","",'[1]TCE - ANEXO III - Preencher'!H355)</f>
        <v>03/2026</v>
      </c>
      <c r="H346" s="14">
        <f>'[1]TCE - ANEXO III - Preencher'!I355</f>
        <v>0</v>
      </c>
      <c r="I346" s="14">
        <f>'[1]TCE - ANEXO III - Preencher'!J355</f>
        <v>155.61600000000001</v>
      </c>
      <c r="J346" s="14">
        <f>'[1]TCE - ANEXO III - Preencher'!K355</f>
        <v>0</v>
      </c>
      <c r="K346" s="15">
        <f>'[1]TCE - ANEXO III - Preencher'!L355</f>
        <v>214.365516666666</v>
      </c>
      <c r="L346" s="15">
        <f>'[1]TCE - ANEXO III - Preencher'!M355</f>
        <v>32.42</v>
      </c>
      <c r="M346" s="15">
        <f t="shared" si="31"/>
        <v>181.94551666666598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147.60306974364542</v>
      </c>
      <c r="R346" s="15">
        <f>'[1]TCE - ANEXO III - Preencher'!S355</f>
        <v>89.48</v>
      </c>
      <c r="S346" s="16">
        <f t="shared" si="33"/>
        <v>58.123069743645416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395.6845864103114</v>
      </c>
    </row>
    <row r="347" spans="1:28" x14ac:dyDescent="0.25">
      <c r="A347" s="8">
        <f>IFERROR(VLOOKUP(B347,'[1]DADOS (OCULTAR)'!$Q$3:$S$136,3,0),"")</f>
        <v>9039744002723</v>
      </c>
      <c r="B347" s="9" t="str">
        <f>'[1]TCE - ANEXO III - Preencher'!C356</f>
        <v>HOSPITAL PELÓPIDAS SILVEIRA - CG Nº 017/2022</v>
      </c>
      <c r="C347" s="10"/>
      <c r="D347" s="11" t="str">
        <f>'[1]TCE - ANEXO III - Preencher'!E356</f>
        <v>EDVALDO HENRIQUE DA SILVA FILHO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7823-05</v>
      </c>
      <c r="G347" s="13" t="str">
        <f>IF('[1]TCE - ANEXO III - Preencher'!H356="","",'[1]TCE - ANEXO III - Preencher'!H356)</f>
        <v>03/2026</v>
      </c>
      <c r="H347" s="14">
        <f>'[1]TCE - ANEXO III - Preencher'!I356</f>
        <v>0</v>
      </c>
      <c r="I347" s="14">
        <f>'[1]TCE - ANEXO III - Preencher'!J356</f>
        <v>162.17359999999999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162.17359999999999</v>
      </c>
    </row>
    <row r="348" spans="1:28" x14ac:dyDescent="0.25">
      <c r="A348" s="8">
        <f>IFERROR(VLOOKUP(B348,'[1]DADOS (OCULTAR)'!$Q$3:$S$136,3,0),"")</f>
        <v>9039744002723</v>
      </c>
      <c r="B348" s="9" t="str">
        <f>'[1]TCE - ANEXO III - Preencher'!C357</f>
        <v>HOSPITAL PELÓPIDAS SILVEIRA - CG Nº 017/2022</v>
      </c>
      <c r="C348" s="10"/>
      <c r="D348" s="11" t="str">
        <f>'[1]TCE - ANEXO III - Preencher'!E357</f>
        <v>EDVALDO PAULO DE MENEZES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5174-10</v>
      </c>
      <c r="G348" s="13" t="str">
        <f>IF('[1]TCE - ANEXO III - Preencher'!H357="","",'[1]TCE - ANEXO III - Preencher'!H357)</f>
        <v>03/2026</v>
      </c>
      <c r="H348" s="14">
        <f>'[1]TCE - ANEXO III - Preencher'!I357</f>
        <v>0</v>
      </c>
      <c r="I348" s="14">
        <f>'[1]TCE - ANEXO III - Preencher'!J357</f>
        <v>141.71279999999999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147.60306974364542</v>
      </c>
      <c r="R348" s="15">
        <f>'[1]TCE - ANEXO III - Preencher'!S357</f>
        <v>87.53</v>
      </c>
      <c r="S348" s="16">
        <f t="shared" si="33"/>
        <v>60.073069743645419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201.78586974364541</v>
      </c>
    </row>
    <row r="349" spans="1:28" x14ac:dyDescent="0.25">
      <c r="A349" s="8">
        <f>IFERROR(VLOOKUP(B349,'[1]DADOS (OCULTAR)'!$Q$3:$S$136,3,0),"")</f>
        <v>9039744002723</v>
      </c>
      <c r="B349" s="9" t="str">
        <f>'[1]TCE - ANEXO III - Preencher'!C358</f>
        <v>HOSPITAL PELÓPIDAS SILVEIRA - CG Nº 017/2022</v>
      </c>
      <c r="C349" s="10"/>
      <c r="D349" s="11" t="str">
        <f>'[1]TCE - ANEXO III - Preencher'!E358</f>
        <v>ELAINE ALBUQUERQUE DE FRANCA MONTEIRO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2516-05</v>
      </c>
      <c r="G349" s="13" t="str">
        <f>IF('[1]TCE - ANEXO III - Preencher'!H358="","",'[1]TCE - ANEXO III - Preencher'!H358)</f>
        <v>03/2026</v>
      </c>
      <c r="H349" s="14">
        <f>'[1]TCE - ANEXO III - Preencher'!I358</f>
        <v>0</v>
      </c>
      <c r="I349" s="14">
        <f>'[1]TCE - ANEXO III - Preencher'!J358</f>
        <v>519.13679999999999</v>
      </c>
      <c r="J349" s="14">
        <f>'[1]TCE - ANEXO III - Preencher'!K358</f>
        <v>0</v>
      </c>
      <c r="K349" s="15">
        <f>'[1]TCE - ANEXO III - Preencher'!L358</f>
        <v>214.365516666666</v>
      </c>
      <c r="L349" s="15">
        <f>'[1]TCE - ANEXO III - Preencher'!M358</f>
        <v>44</v>
      </c>
      <c r="M349" s="15">
        <f t="shared" si="31"/>
        <v>170.365516666666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689.50231666666605</v>
      </c>
    </row>
    <row r="350" spans="1:28" x14ac:dyDescent="0.25">
      <c r="A350" s="8">
        <f>IFERROR(VLOOKUP(B350,'[1]DADOS (OCULTAR)'!$Q$3:$S$136,3,0),"")</f>
        <v>9039744002723</v>
      </c>
      <c r="B350" s="9" t="str">
        <f>'[1]TCE - ANEXO III - Preencher'!C359</f>
        <v>HOSPITAL PELÓPIDAS SILVEIRA - CG Nº 017/2022</v>
      </c>
      <c r="C350" s="10"/>
      <c r="D350" s="11" t="str">
        <f>'[1]TCE - ANEXO III - Preencher'!E359</f>
        <v>ELAINE CRISTINA BARBOSA FRAZAO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 t="str">
        <f>IF('[1]TCE - ANEXO III - Preencher'!H359="","",'[1]TCE - ANEXO III - Preencher'!H359)</f>
        <v>03/2026</v>
      </c>
      <c r="H350" s="14">
        <f>'[1]TCE - ANEXO III - Preencher'!I359</f>
        <v>0</v>
      </c>
      <c r="I350" s="14">
        <f>'[1]TCE - ANEXO III - Preencher'!J359</f>
        <v>438.43759999999997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4.7699999999999996</v>
      </c>
      <c r="O350" s="15">
        <f>'[1]TCE - ANEXO III - Preencher'!P359</f>
        <v>0</v>
      </c>
      <c r="P350" s="16">
        <f t="shared" si="32"/>
        <v>4.7699999999999996</v>
      </c>
      <c r="Q350" s="15">
        <f>'[1]TCE - ANEXO III - Preencher'!R359</f>
        <v>212.17941275649028</v>
      </c>
      <c r="R350" s="15">
        <f>'[1]TCE - ANEXO III - Preencher'!S359</f>
        <v>122.12</v>
      </c>
      <c r="S350" s="16">
        <f t="shared" si="33"/>
        <v>90.059412756490275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533.2670127564902</v>
      </c>
    </row>
    <row r="351" spans="1:28" x14ac:dyDescent="0.25">
      <c r="A351" s="8">
        <f>IFERROR(VLOOKUP(B351,'[1]DADOS (OCULTAR)'!$Q$3:$S$136,3,0),"")</f>
        <v>9039744002723</v>
      </c>
      <c r="B351" s="9" t="str">
        <f>'[1]TCE - ANEXO III - Preencher'!C360</f>
        <v>HOSPITAL PELÓPIDAS SILVEIRA - CG Nº 017/2022</v>
      </c>
      <c r="C351" s="10"/>
      <c r="D351" s="11" t="str">
        <f>'[1]TCE - ANEXO III - Preencher'!E360</f>
        <v>ELAINE DE SANTANA DINIZ BARRETO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2523-05</v>
      </c>
      <c r="G351" s="13" t="str">
        <f>IF('[1]TCE - ANEXO III - Preencher'!H360="","",'[1]TCE - ANEXO III - Preencher'!H360)</f>
        <v>03/2026</v>
      </c>
      <c r="H351" s="14">
        <f>'[1]TCE - ANEXO III - Preencher'!I360</f>
        <v>0</v>
      </c>
      <c r="I351" s="14">
        <f>'[1]TCE - ANEXO III - Preencher'!J360</f>
        <v>205.17359999999999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193.72902903853461</v>
      </c>
      <c r="R351" s="15">
        <f>'[1]TCE - ANEXO III - Preencher'!S360</f>
        <v>153.88</v>
      </c>
      <c r="S351" s="16">
        <f t="shared" si="33"/>
        <v>39.84902903853461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245.0226290385346</v>
      </c>
    </row>
    <row r="352" spans="1:28" x14ac:dyDescent="0.25">
      <c r="A352" s="8">
        <f>IFERROR(VLOOKUP(B352,'[1]DADOS (OCULTAR)'!$Q$3:$S$136,3,0),"")</f>
        <v>9039744002723</v>
      </c>
      <c r="B352" s="9" t="str">
        <f>'[1]TCE - ANEXO III - Preencher'!C361</f>
        <v>HOSPITAL PELÓPIDAS SILVEIRA - CG Nº 017/2022</v>
      </c>
      <c r="C352" s="10"/>
      <c r="D352" s="11" t="str">
        <f>'[1]TCE - ANEXO III - Preencher'!E361</f>
        <v>ELANE MARIA SANTOS DE LUCENA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03/2026</v>
      </c>
      <c r="H352" s="14">
        <f>'[1]TCE - ANEXO III - Preencher'!I361</f>
        <v>0</v>
      </c>
      <c r="I352" s="14">
        <f>'[1]TCE - ANEXO III - Preencher'!J361</f>
        <v>321.92160000000001</v>
      </c>
      <c r="J352" s="14">
        <f>'[1]TCE - ANEXO III - Preencher'!K361</f>
        <v>0</v>
      </c>
      <c r="K352" s="15">
        <f>'[1]TCE - ANEXO III - Preencher'!L361</f>
        <v>214.365516666666</v>
      </c>
      <c r="L352" s="15">
        <f>'[1]TCE - ANEXO III - Preencher'!M361</f>
        <v>32.42</v>
      </c>
      <c r="M352" s="15">
        <f t="shared" si="31"/>
        <v>181.94551666666598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15.375319764963063</v>
      </c>
      <c r="R352" s="15">
        <f>'[1]TCE - ANEXO III - Preencher'!S361</f>
        <v>0</v>
      </c>
      <c r="S352" s="16">
        <f t="shared" si="33"/>
        <v>15.375319764963063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521.512436431629</v>
      </c>
    </row>
    <row r="353" spans="1:28" x14ac:dyDescent="0.25">
      <c r="A353" s="8">
        <f>IFERROR(VLOOKUP(B353,'[1]DADOS (OCULTAR)'!$Q$3:$S$136,3,0),"")</f>
        <v>9039744002723</v>
      </c>
      <c r="B353" s="9" t="str">
        <f>'[1]TCE - ANEXO III - Preencher'!C362</f>
        <v>HOSPITAL PELÓPIDAS SILVEIRA - CG Nº 017/2022</v>
      </c>
      <c r="C353" s="10"/>
      <c r="D353" s="11" t="str">
        <f>'[1]TCE - ANEXO III - Preencher'!E362</f>
        <v>ELCILIA DIAS DE MELO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03/2026</v>
      </c>
      <c r="H353" s="14">
        <f>'[1]TCE - ANEXO III - Preencher'!I362</f>
        <v>0</v>
      </c>
      <c r="I353" s="14">
        <f>'[1]TCE - ANEXO III - Preencher'!J362</f>
        <v>308.36320000000001</v>
      </c>
      <c r="J353" s="14">
        <f>'[1]TCE - ANEXO III - Preencher'!K362</f>
        <v>0</v>
      </c>
      <c r="K353" s="15">
        <f>'[1]TCE - ANEXO III - Preencher'!L362</f>
        <v>214.365516666666</v>
      </c>
      <c r="L353" s="15">
        <f>'[1]TCE - ANEXO III - Preencher'!M362</f>
        <v>32.42</v>
      </c>
      <c r="M353" s="15">
        <f t="shared" si="31"/>
        <v>181.94551666666598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0</v>
      </c>
      <c r="R353" s="15">
        <f>'[1]TCE - ANEXO III - Preencher'!S362</f>
        <v>94.67</v>
      </c>
      <c r="S353" s="16">
        <f t="shared" si="33"/>
        <v>-94.67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397.90871666666595</v>
      </c>
    </row>
    <row r="354" spans="1:28" x14ac:dyDescent="0.25">
      <c r="A354" s="8">
        <f>IFERROR(VLOOKUP(B354,'[1]DADOS (OCULTAR)'!$Q$3:$S$136,3,0),"")</f>
        <v>9039744002723</v>
      </c>
      <c r="B354" s="9" t="str">
        <f>'[1]TCE - ANEXO III - Preencher'!C363</f>
        <v>HOSPITAL PELÓPIDAS SILVEIRA - CG Nº 017/2022</v>
      </c>
      <c r="C354" s="10"/>
      <c r="D354" s="11" t="str">
        <f>'[1]TCE - ANEXO III - Preencher'!E363</f>
        <v>ELDER LEANDRO RODRIGUES DOS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5151-10</v>
      </c>
      <c r="G354" s="13" t="str">
        <f>IF('[1]TCE - ANEXO III - Preencher'!H363="","",'[1]TCE - ANEXO III - Preencher'!H363)</f>
        <v>03/2026</v>
      </c>
      <c r="H354" s="14">
        <f>'[1]TCE - ANEXO III - Preencher'!I363</f>
        <v>0</v>
      </c>
      <c r="I354" s="14">
        <f>'[1]TCE - ANEXO III - Preencher'!J363</f>
        <v>164.7576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164.7576</v>
      </c>
    </row>
    <row r="355" spans="1:28" x14ac:dyDescent="0.25">
      <c r="A355" s="8">
        <f>IFERROR(VLOOKUP(B355,'[1]DADOS (OCULTAR)'!$Q$3:$S$136,3,0),"")</f>
        <v>9039744002723</v>
      </c>
      <c r="B355" s="9" t="str">
        <f>'[1]TCE - ANEXO III - Preencher'!C364</f>
        <v>HOSPITAL PELÓPIDAS SILVEIRA - CG Nº 017/2022</v>
      </c>
      <c r="C355" s="10"/>
      <c r="D355" s="11" t="str">
        <f>'[1]TCE - ANEXO III - Preencher'!E364</f>
        <v>ELDIENE BARBOSA DE OLIVEIRA SANTOS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2251-25</v>
      </c>
      <c r="G355" s="13" t="str">
        <f>IF('[1]TCE - ANEXO III - Preencher'!H364="","",'[1]TCE - ANEXO III - Preencher'!H364)</f>
        <v>03/2026</v>
      </c>
      <c r="H355" s="14">
        <f>'[1]TCE - ANEXO III - Preencher'!I364</f>
        <v>0</v>
      </c>
      <c r="I355" s="14">
        <f>'[1]TCE - ANEXO III - Preencher'!J364</f>
        <v>587.68560000000002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18.149999999999999</v>
      </c>
      <c r="O355" s="15">
        <f>'[1]TCE - ANEXO III - Preencher'!P364</f>
        <v>0</v>
      </c>
      <c r="P355" s="16">
        <f t="shared" si="32"/>
        <v>18.149999999999999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605.8356</v>
      </c>
    </row>
    <row r="356" spans="1:28" x14ac:dyDescent="0.25">
      <c r="A356" s="8">
        <f>IFERROR(VLOOKUP(B356,'[1]DADOS (OCULTAR)'!$Q$3:$S$136,3,0),"")</f>
        <v>9039744002723</v>
      </c>
      <c r="B356" s="9" t="str">
        <f>'[1]TCE - ANEXO III - Preencher'!C365</f>
        <v>HOSPITAL PELÓPIDAS SILVEIRA - CG Nº 017/2022</v>
      </c>
      <c r="C356" s="10"/>
      <c r="D356" s="11" t="str">
        <f>'[1]TCE - ANEXO III - Preencher'!E365</f>
        <v>ELECSSANDRA CECILIA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03/2026</v>
      </c>
      <c r="H356" s="14">
        <f>'[1]TCE - ANEXO III - Preencher'!I365</f>
        <v>0</v>
      </c>
      <c r="I356" s="14">
        <f>'[1]TCE - ANEXO III - Preencher'!J365</f>
        <v>62.246400000000001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74.103448275862078</v>
      </c>
      <c r="R356" s="15">
        <f>'[1]TCE - ANEXO III - Preencher'!S365</f>
        <v>38.9</v>
      </c>
      <c r="S356" s="16">
        <f t="shared" si="33"/>
        <v>35.20344827586208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99.719848275862091</v>
      </c>
    </row>
    <row r="357" spans="1:28" x14ac:dyDescent="0.25">
      <c r="A357" s="8">
        <f>IFERROR(VLOOKUP(B357,'[1]DADOS (OCULTAR)'!$Q$3:$S$136,3,0),"")</f>
        <v>9039744002723</v>
      </c>
      <c r="B357" s="9" t="str">
        <f>'[1]TCE - ANEXO III - Preencher'!C366</f>
        <v>HOSPITAL PELÓPIDAS SILVEIRA - CG Nº 017/2022</v>
      </c>
      <c r="C357" s="10"/>
      <c r="D357" s="11" t="str">
        <f>'[1]TCE - ANEXO III - Preencher'!E366</f>
        <v>ELIANE MARIA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5143-20</v>
      </c>
      <c r="G357" s="13" t="str">
        <f>IF('[1]TCE - ANEXO III - Preencher'!H366="","",'[1]TCE - ANEXO III - Preencher'!H366)</f>
        <v>03/2026</v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>
        <f>IFERROR(VLOOKUP(B358,'[1]DADOS (OCULTAR)'!$Q$3:$S$136,3,0),"")</f>
        <v>9039744002723</v>
      </c>
      <c r="B358" s="9" t="str">
        <f>'[1]TCE - ANEXO III - Preencher'!C367</f>
        <v>HOSPITAL PELÓPIDAS SILVEIRA - CG Nº 017/2022</v>
      </c>
      <c r="C358" s="10"/>
      <c r="D358" s="11" t="str">
        <f>'[1]TCE - ANEXO III - Preencher'!E367</f>
        <v>ELIANE VICTORIA FLOR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5211-30</v>
      </c>
      <c r="G358" s="13" t="str">
        <f>IF('[1]TCE - ANEXO III - Preencher'!H367="","",'[1]TCE - ANEXO III - Preencher'!H367)</f>
        <v>03/2026</v>
      </c>
      <c r="H358" s="14">
        <f>'[1]TCE - ANEXO III - Preencher'!I367</f>
        <v>0</v>
      </c>
      <c r="I358" s="14">
        <f>'[1]TCE - ANEXO III - Preencher'!J367</f>
        <v>141.92160000000001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405.90844179502488</v>
      </c>
      <c r="R358" s="15">
        <f>'[1]TCE - ANEXO III - Preencher'!S367</f>
        <v>0</v>
      </c>
      <c r="S358" s="16">
        <f t="shared" si="33"/>
        <v>405.90844179502488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547.83004179502495</v>
      </c>
    </row>
    <row r="359" spans="1:28" x14ac:dyDescent="0.25">
      <c r="A359" s="8">
        <f>IFERROR(VLOOKUP(B359,'[1]DADOS (OCULTAR)'!$Q$3:$S$136,3,0),"")</f>
        <v>9039744002723</v>
      </c>
      <c r="B359" s="9" t="str">
        <f>'[1]TCE - ANEXO III - Preencher'!C368</f>
        <v>HOSPITAL PELÓPIDAS SILVEIRA - CG Nº 017/2022</v>
      </c>
      <c r="C359" s="10"/>
      <c r="D359" s="11" t="str">
        <f>'[1]TCE - ANEXO III - Preencher'!E368</f>
        <v>ELICKA KARLA DA SILVA CAVALCANTI FERREIRA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2237-10</v>
      </c>
      <c r="G359" s="13" t="str">
        <f>IF('[1]TCE - ANEXO III - Preencher'!H368="","",'[1]TCE - ANEXO III - Preencher'!H368)</f>
        <v>03/2026</v>
      </c>
      <c r="H359" s="14">
        <f>'[1]TCE - ANEXO III - Preencher'!I368</f>
        <v>0</v>
      </c>
      <c r="I359" s="14">
        <f>'[1]TCE - ANEXO III - Preencher'!J368</f>
        <v>399.63679999999999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401.90679999999998</v>
      </c>
    </row>
    <row r="360" spans="1:28" x14ac:dyDescent="0.25">
      <c r="A360" s="8">
        <f>IFERROR(VLOOKUP(B360,'[1]DADOS (OCULTAR)'!$Q$3:$S$136,3,0),"")</f>
        <v>9039744002723</v>
      </c>
      <c r="B360" s="9" t="str">
        <f>'[1]TCE - ANEXO III - Preencher'!C369</f>
        <v>HOSPITAL PELÓPIDAS SILVEIRA - CG Nº 017/2022</v>
      </c>
      <c r="C360" s="10"/>
      <c r="D360" s="11" t="str">
        <f>'[1]TCE - ANEXO III - Preencher'!E369</f>
        <v>ELIENE MENEZES DE OLIVEIRA COSTA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5163-45</v>
      </c>
      <c r="G360" s="13" t="str">
        <f>IF('[1]TCE - ANEXO III - Preencher'!H369="","",'[1]TCE - ANEXO III - Preencher'!H369)</f>
        <v>03/2026</v>
      </c>
      <c r="H360" s="14">
        <f>'[1]TCE - ANEXO III - Preencher'!I369</f>
        <v>0</v>
      </c>
      <c r="I360" s="14">
        <f>'[1]TCE - ANEXO III - Preencher'!J369</f>
        <v>184.64879999999999</v>
      </c>
      <c r="J360" s="14">
        <f>'[1]TCE - ANEXO III - Preencher'!K369</f>
        <v>0</v>
      </c>
      <c r="K360" s="15">
        <f>'[1]TCE - ANEXO III - Preencher'!L369</f>
        <v>214.365516666666</v>
      </c>
      <c r="L360" s="15">
        <f>'[1]TCE - ANEXO III - Preencher'!M369</f>
        <v>32.42</v>
      </c>
      <c r="M360" s="15">
        <f t="shared" si="31"/>
        <v>181.94551666666598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170.97355578638928</v>
      </c>
      <c r="R360" s="15">
        <f>'[1]TCE - ANEXO III - Preencher'!S369</f>
        <v>89.48</v>
      </c>
      <c r="S360" s="16">
        <f t="shared" si="33"/>
        <v>81.49355578638928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448.08787245305524</v>
      </c>
    </row>
    <row r="361" spans="1:28" x14ac:dyDescent="0.25">
      <c r="A361" s="8">
        <f>IFERROR(VLOOKUP(B361,'[1]DADOS (OCULTAR)'!$Q$3:$S$136,3,0),"")</f>
        <v>9039744002723</v>
      </c>
      <c r="B361" s="9" t="str">
        <f>'[1]TCE - ANEXO III - Preencher'!C370</f>
        <v>HOSPITAL PELÓPIDAS SILVEIRA - CG Nº 017/2022</v>
      </c>
      <c r="C361" s="10"/>
      <c r="D361" s="11" t="str">
        <f>'[1]TCE - ANEXO III - Preencher'!E370</f>
        <v>ELISABETE JOSE DOS SANTOS LEITE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03/2026</v>
      </c>
      <c r="H361" s="14">
        <f>'[1]TCE - ANEXO III - Preencher'!I370</f>
        <v>0</v>
      </c>
      <c r="I361" s="14">
        <f>'[1]TCE - ANEXO III - Preencher'!J370</f>
        <v>305.85199999999998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2.27</v>
      </c>
      <c r="O361" s="15">
        <f>'[1]TCE - ANEXO III - Preencher'!P370</f>
        <v>0</v>
      </c>
      <c r="P361" s="16">
        <f t="shared" si="32"/>
        <v>2.27</v>
      </c>
      <c r="Q361" s="15">
        <f>'[1]TCE - ANEXO III - Preencher'!R370</f>
        <v>85.896786420260312</v>
      </c>
      <c r="R361" s="15">
        <f>'[1]TCE - ANEXO III - Preencher'!S370</f>
        <v>0</v>
      </c>
      <c r="S361" s="16">
        <f t="shared" si="33"/>
        <v>85.896786420260312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394.01878642026026</v>
      </c>
    </row>
    <row r="362" spans="1:28" x14ac:dyDescent="0.25">
      <c r="A362" s="8">
        <f>IFERROR(VLOOKUP(B362,'[1]DADOS (OCULTAR)'!$Q$3:$S$136,3,0),"")</f>
        <v>9039744002723</v>
      </c>
      <c r="B362" s="9" t="str">
        <f>'[1]TCE - ANEXO III - Preencher'!C371</f>
        <v>HOSPITAL PELÓPIDAS SILVEIRA - CG Nº 017/2022</v>
      </c>
      <c r="C362" s="10"/>
      <c r="D362" s="11" t="str">
        <f>'[1]TCE - ANEXO III - Preencher'!E371</f>
        <v>ELISAMA DIAS MACENA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03/2026</v>
      </c>
      <c r="H362" s="14">
        <f>'[1]TCE - ANEXO III - Preencher'!I371</f>
        <v>0</v>
      </c>
      <c r="I362" s="14">
        <f>'[1]TCE - ANEXO III - Preencher'!J371</f>
        <v>257.31119999999999</v>
      </c>
      <c r="J362" s="14">
        <f>'[1]TCE - ANEXO III - Preencher'!K371</f>
        <v>0</v>
      </c>
      <c r="K362" s="15">
        <f>'[1]TCE - ANEXO III - Preencher'!L371</f>
        <v>214.365516666666</v>
      </c>
      <c r="L362" s="15">
        <f>'[1]TCE - ANEXO III - Preencher'!M371</f>
        <v>32.42</v>
      </c>
      <c r="M362" s="15">
        <f t="shared" si="31"/>
        <v>181.94551666666598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441.52671666666595</v>
      </c>
    </row>
    <row r="363" spans="1:28" x14ac:dyDescent="0.25">
      <c r="A363" s="8">
        <f>IFERROR(VLOOKUP(B363,'[1]DADOS (OCULTAR)'!$Q$3:$S$136,3,0),"")</f>
        <v>9039744002723</v>
      </c>
      <c r="B363" s="9" t="str">
        <f>'[1]TCE - ANEXO III - Preencher'!C372</f>
        <v>HOSPITAL PELÓPIDAS SILVEIRA - CG Nº 017/2022</v>
      </c>
      <c r="C363" s="10"/>
      <c r="D363" s="11" t="str">
        <f>'[1]TCE - ANEXO III - Preencher'!E372</f>
        <v>ELISANGELA CRISTINA CABRAL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03/2026</v>
      </c>
      <c r="H363" s="14">
        <f>'[1]TCE - ANEXO III - Preencher'!I372</f>
        <v>0</v>
      </c>
      <c r="I363" s="14">
        <f>'[1]TCE - ANEXO III - Preencher'!J372</f>
        <v>295.39519999999999</v>
      </c>
      <c r="J363" s="14">
        <f>'[1]TCE - ANEXO III - Preencher'!K372</f>
        <v>0</v>
      </c>
      <c r="K363" s="15">
        <f>'[1]TCE - ANEXO III - Preencher'!L372</f>
        <v>214.365516666666</v>
      </c>
      <c r="L363" s="15">
        <f>'[1]TCE - ANEXO III - Preencher'!M372</f>
        <v>32.42</v>
      </c>
      <c r="M363" s="15">
        <f t="shared" si="31"/>
        <v>181.94551666666598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171.79357284052062</v>
      </c>
      <c r="R363" s="15">
        <f>'[1]TCE - ANEXO III - Preencher'!S372</f>
        <v>94.67</v>
      </c>
      <c r="S363" s="16">
        <f t="shared" si="33"/>
        <v>77.123572840520623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556.73428950718653</v>
      </c>
    </row>
    <row r="364" spans="1:28" x14ac:dyDescent="0.25">
      <c r="A364" s="8">
        <f>IFERROR(VLOOKUP(B364,'[1]DADOS (OCULTAR)'!$Q$3:$S$136,3,0),"")</f>
        <v>9039744002723</v>
      </c>
      <c r="B364" s="9" t="str">
        <f>'[1]TCE - ANEXO III - Preencher'!C373</f>
        <v>HOSPITAL PELÓPIDAS SILVEIRA - CG Nº 017/2022</v>
      </c>
      <c r="C364" s="10"/>
      <c r="D364" s="11" t="str">
        <f>'[1]TCE - ANEXO III - Preencher'!E373</f>
        <v>ELISANGELA MAGALHAES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03/2026</v>
      </c>
      <c r="H364" s="14">
        <f>'[1]TCE - ANEXO III - Preencher'!I373</f>
        <v>0</v>
      </c>
      <c r="I364" s="14">
        <f>'[1]TCE - ANEXO III - Preencher'!J373</f>
        <v>294.8064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297.07639999999998</v>
      </c>
    </row>
    <row r="365" spans="1:28" x14ac:dyDescent="0.25">
      <c r="A365" s="8">
        <f>IFERROR(VLOOKUP(B365,'[1]DADOS (OCULTAR)'!$Q$3:$S$136,3,0),"")</f>
        <v>9039744002723</v>
      </c>
      <c r="B365" s="9" t="str">
        <f>'[1]TCE - ANEXO III - Preencher'!C374</f>
        <v>HOSPITAL PELÓPIDAS SILVEIRA - CG Nº 017/2022</v>
      </c>
      <c r="C365" s="10"/>
      <c r="D365" s="11" t="str">
        <f>'[1]TCE - ANEXO III - Preencher'!E374</f>
        <v>ELISANGELA MARIA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03/2026</v>
      </c>
      <c r="H365" s="14">
        <f>'[1]TCE - ANEXO III - Preencher'!I374</f>
        <v>0</v>
      </c>
      <c r="I365" s="14">
        <f>'[1]TCE - ANEXO III - Preencher'!J374</f>
        <v>283.29919999999998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295.20613948729084</v>
      </c>
      <c r="R365" s="15">
        <f>'[1]TCE - ANEXO III - Preencher'!S374</f>
        <v>79.11</v>
      </c>
      <c r="S365" s="16">
        <f t="shared" si="33"/>
        <v>216.09613948729083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501.66533948729079</v>
      </c>
    </row>
    <row r="366" spans="1:28" x14ac:dyDescent="0.25">
      <c r="A366" s="8">
        <f>IFERROR(VLOOKUP(B366,'[1]DADOS (OCULTAR)'!$Q$3:$S$136,3,0),"")</f>
        <v>9039744002723</v>
      </c>
      <c r="B366" s="9" t="str">
        <f>'[1]TCE - ANEXO III - Preencher'!C375</f>
        <v>HOSPITAL PELÓPIDAS SILVEIRA - CG Nº 017/2022</v>
      </c>
      <c r="C366" s="10"/>
      <c r="D366" s="11" t="str">
        <f>'[1]TCE - ANEXO III - Preencher'!E375</f>
        <v>ELISBLRONNY TRENTINI DANGELIS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03/2026</v>
      </c>
      <c r="H366" s="14">
        <f>'[1]TCE - ANEXO III - Preencher'!I375</f>
        <v>0</v>
      </c>
      <c r="I366" s="14">
        <f>'[1]TCE - ANEXO III - Preencher'!J375</f>
        <v>16.21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193.86189803560873</v>
      </c>
      <c r="R366" s="15">
        <f>'[1]TCE - ANEXO III - Preencher'!S375</f>
        <v>48.63</v>
      </c>
      <c r="S366" s="16">
        <f t="shared" si="33"/>
        <v>145.23189803560874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161.44189803560874</v>
      </c>
    </row>
    <row r="367" spans="1:28" x14ac:dyDescent="0.25">
      <c r="A367" s="8">
        <f>IFERROR(VLOOKUP(B367,'[1]DADOS (OCULTAR)'!$Q$3:$S$136,3,0),"")</f>
        <v>9039744002723</v>
      </c>
      <c r="B367" s="9" t="str">
        <f>'[1]TCE - ANEXO III - Preencher'!C376</f>
        <v>HOSPITAL PELÓPIDAS SILVEIRA - CG Nº 017/2022</v>
      </c>
      <c r="C367" s="10"/>
      <c r="D367" s="11" t="str">
        <f>'[1]TCE - ANEXO III - Preencher'!E376</f>
        <v>ELISONERES JOSE DE LIRA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03/2026</v>
      </c>
      <c r="H367" s="14">
        <f>'[1]TCE - ANEXO III - Preencher'!I376</f>
        <v>0</v>
      </c>
      <c r="I367" s="14">
        <f>'[1]TCE - ANEXO III - Preencher'!J376</f>
        <v>302.40320000000003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276.75575576933517</v>
      </c>
      <c r="R367" s="15">
        <f>'[1]TCE - ANEXO III - Preencher'!S376</f>
        <v>97.26</v>
      </c>
      <c r="S367" s="16">
        <f t="shared" si="33"/>
        <v>179.49575576933518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484.16895576933518</v>
      </c>
    </row>
    <row r="368" spans="1:28" x14ac:dyDescent="0.25">
      <c r="A368" s="8">
        <f>IFERROR(VLOOKUP(B368,'[1]DADOS (OCULTAR)'!$Q$3:$S$136,3,0),"")</f>
        <v>9039744002723</v>
      </c>
      <c r="B368" s="9" t="str">
        <f>'[1]TCE - ANEXO III - Preencher'!C377</f>
        <v>HOSPITAL PELÓPIDAS SILVEIRA - CG Nº 017/2022</v>
      </c>
      <c r="C368" s="10"/>
      <c r="D368" s="11" t="str">
        <f>'[1]TCE - ANEXO III - Preencher'!E377</f>
        <v>ELISSON BRAZ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3542-05</v>
      </c>
      <c r="G368" s="13" t="str">
        <f>IF('[1]TCE - ANEXO III - Preencher'!H377="","",'[1]TCE - ANEXO III - Preencher'!H377)</f>
        <v>03/2026</v>
      </c>
      <c r="H368" s="14">
        <f>'[1]TCE - ANEXO III - Preencher'!I377</f>
        <v>0</v>
      </c>
      <c r="I368" s="14">
        <f>'[1]TCE - ANEXO III - Preencher'!J377</f>
        <v>260.30399999999997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87.74182479205588</v>
      </c>
      <c r="R368" s="15">
        <f>'[1]TCE - ANEXO III - Preencher'!S377</f>
        <v>0</v>
      </c>
      <c r="S368" s="16">
        <f t="shared" si="33"/>
        <v>87.74182479205588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348.04582479205584</v>
      </c>
    </row>
    <row r="369" spans="1:28" x14ac:dyDescent="0.25">
      <c r="A369" s="8">
        <f>IFERROR(VLOOKUP(B369,'[1]DADOS (OCULTAR)'!$Q$3:$S$136,3,0),"")</f>
        <v>9039744002723</v>
      </c>
      <c r="B369" s="9" t="str">
        <f>'[1]TCE - ANEXO III - Preencher'!C378</f>
        <v>HOSPITAL PELÓPIDAS SILVEIRA - CG Nº 017/2022</v>
      </c>
      <c r="C369" s="10"/>
      <c r="D369" s="11" t="str">
        <f>'[1]TCE - ANEXO III - Preencher'!E378</f>
        <v>ELIVALDO FERREIRA DE ARAUJO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5174-10</v>
      </c>
      <c r="G369" s="13" t="str">
        <f>IF('[1]TCE - ANEXO III - Preencher'!H378="","",'[1]TCE - ANEXO III - Preencher'!H378)</f>
        <v>03/2026</v>
      </c>
      <c r="H369" s="14">
        <f>'[1]TCE - ANEXO III - Preencher'!I378</f>
        <v>0</v>
      </c>
      <c r="I369" s="14">
        <f>'[1]TCE - ANEXO III - Preencher'!J378</f>
        <v>136.28319999999999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147.60306974364542</v>
      </c>
      <c r="R369" s="15">
        <f>'[1]TCE - ANEXO III - Preencher'!S378</f>
        <v>90.78</v>
      </c>
      <c r="S369" s="16">
        <f t="shared" si="33"/>
        <v>56.823069743645419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193.10626974364541</v>
      </c>
    </row>
    <row r="370" spans="1:28" x14ac:dyDescent="0.25">
      <c r="A370" s="8">
        <f>IFERROR(VLOOKUP(B370,'[1]DADOS (OCULTAR)'!$Q$3:$S$136,3,0),"")</f>
        <v>9039744002723</v>
      </c>
      <c r="B370" s="9" t="str">
        <f>'[1]TCE - ANEXO III - Preencher'!C379</f>
        <v>HOSPITAL PELÓPIDAS SILVEIRA - CG Nº 017/2022</v>
      </c>
      <c r="C370" s="10"/>
      <c r="D370" s="11" t="str">
        <f>'[1]TCE - ANEXO III - Preencher'!E379</f>
        <v>ELIVELTON JOSE DA SILVA LIMA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03/2026</v>
      </c>
      <c r="H370" s="14">
        <f>'[1]TCE - ANEXO III - Preencher'!I379</f>
        <v>0</v>
      </c>
      <c r="I370" s="14">
        <f>'[1]TCE - ANEXO III - Preencher'!J379</f>
        <v>326.75760000000002</v>
      </c>
      <c r="J370" s="14">
        <f>'[1]TCE - ANEXO III - Preencher'!K379</f>
        <v>0</v>
      </c>
      <c r="K370" s="15">
        <f>'[1]TCE - ANEXO III - Preencher'!L379</f>
        <v>214.365516666666</v>
      </c>
      <c r="L370" s="15">
        <f>'[1]TCE - ANEXO III - Preencher'!M379</f>
        <v>32.42</v>
      </c>
      <c r="M370" s="15">
        <f t="shared" si="31"/>
        <v>181.94551666666598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510.97311666666599</v>
      </c>
    </row>
    <row r="371" spans="1:28" x14ac:dyDescent="0.25">
      <c r="A371" s="8">
        <f>IFERROR(VLOOKUP(B371,'[1]DADOS (OCULTAR)'!$Q$3:$S$136,3,0),"")</f>
        <v>9039744002723</v>
      </c>
      <c r="B371" s="9" t="str">
        <f>'[1]TCE - ANEXO III - Preencher'!C380</f>
        <v>HOSPITAL PELÓPIDAS SILVEIRA - CG Nº 017/2022</v>
      </c>
      <c r="C371" s="10"/>
      <c r="D371" s="11" t="str">
        <f>'[1]TCE - ANEXO III - Preencher'!E380</f>
        <v>ELIZABETE FERREIRA DOS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03/2026</v>
      </c>
      <c r="H371" s="14">
        <f>'[1]TCE - ANEXO III - Preencher'!I380</f>
        <v>0</v>
      </c>
      <c r="I371" s="14">
        <f>'[1]TCE - ANEXO III - Preencher'!J380</f>
        <v>444.7824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4.7699999999999996</v>
      </c>
      <c r="O371" s="15">
        <f>'[1]TCE - ANEXO III - Preencher'!P380</f>
        <v>0</v>
      </c>
      <c r="P371" s="16">
        <f t="shared" si="32"/>
        <v>4.7699999999999996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449.55239999999998</v>
      </c>
    </row>
    <row r="372" spans="1:28" x14ac:dyDescent="0.25">
      <c r="A372" s="8">
        <f>IFERROR(VLOOKUP(B372,'[1]DADOS (OCULTAR)'!$Q$3:$S$136,3,0),"")</f>
        <v>9039744002723</v>
      </c>
      <c r="B372" s="9" t="str">
        <f>'[1]TCE - ANEXO III - Preencher'!C381</f>
        <v>HOSPITAL PELÓPIDAS SILVEIRA - CG Nº 017/2022</v>
      </c>
      <c r="C372" s="10"/>
      <c r="D372" s="11" t="str">
        <f>'[1]TCE - ANEXO III - Preencher'!E381</f>
        <v>ELIZAMA ALVES DE ARAUJO DA PAIXAO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03/2026</v>
      </c>
      <c r="H372" s="14">
        <f>'[1]TCE - ANEXO III - Preencher'!I381</f>
        <v>0</v>
      </c>
      <c r="I372" s="14">
        <f>'[1]TCE - ANEXO III - Preencher'!J381</f>
        <v>442.9384</v>
      </c>
      <c r="J372" s="14">
        <f>'[1]TCE - ANEXO III - Preencher'!K381</f>
        <v>0</v>
      </c>
      <c r="K372" s="15">
        <f>'[1]TCE - ANEXO III - Preencher'!L381</f>
        <v>214.365516666666</v>
      </c>
      <c r="L372" s="15">
        <f>'[1]TCE - ANEXO III - Preencher'!M381</f>
        <v>32.42</v>
      </c>
      <c r="M372" s="15">
        <f t="shared" si="31"/>
        <v>181.94551666666598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627.15391666666596</v>
      </c>
    </row>
    <row r="373" spans="1:28" x14ac:dyDescent="0.25">
      <c r="A373" s="8">
        <f>IFERROR(VLOOKUP(B373,'[1]DADOS (OCULTAR)'!$Q$3:$S$136,3,0),"")</f>
        <v>9039744002723</v>
      </c>
      <c r="B373" s="9" t="str">
        <f>'[1]TCE - ANEXO III - Preencher'!C382</f>
        <v>HOSPITAL PELÓPIDAS SILVEIRA - CG Nº 017/2022</v>
      </c>
      <c r="C373" s="10"/>
      <c r="D373" s="11" t="str">
        <f>'[1]TCE - ANEXO III - Preencher'!E382</f>
        <v>ELIZAMA MARIA DIAS BARBOSA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03/2026</v>
      </c>
      <c r="H373" s="14">
        <f>'[1]TCE - ANEXO III - Preencher'!I382</f>
        <v>0</v>
      </c>
      <c r="I373" s="14">
        <f>'[1]TCE - ANEXO III - Preencher'!J382</f>
        <v>366.27359999999999</v>
      </c>
      <c r="J373" s="14">
        <f>'[1]TCE - ANEXO III - Preencher'!K382</f>
        <v>0</v>
      </c>
      <c r="K373" s="15">
        <f>'[1]TCE - ANEXO III - Preencher'!L382</f>
        <v>214.365516666666</v>
      </c>
      <c r="L373" s="15">
        <f>'[1]TCE - ANEXO III - Preencher'!M382</f>
        <v>32.42</v>
      </c>
      <c r="M373" s="15">
        <f t="shared" si="31"/>
        <v>181.94551666666598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550.48911666666595</v>
      </c>
    </row>
    <row r="374" spans="1:28" x14ac:dyDescent="0.25">
      <c r="A374" s="8">
        <f>IFERROR(VLOOKUP(B374,'[1]DADOS (OCULTAR)'!$Q$3:$S$136,3,0),"")</f>
        <v>9039744002723</v>
      </c>
      <c r="B374" s="9" t="str">
        <f>'[1]TCE - ANEXO III - Preencher'!C383</f>
        <v>HOSPITAL PELÓPIDAS SILVEIRA - CG Nº 017/2022</v>
      </c>
      <c r="C374" s="10"/>
      <c r="D374" s="11" t="str">
        <f>'[1]TCE - ANEXO III - Preencher'!E383</f>
        <v>ELIZANDRA HELENA DA SILVA BARBOSA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5142-25</v>
      </c>
      <c r="G374" s="13" t="str">
        <f>IF('[1]TCE - ANEXO III - Preencher'!H383="","",'[1]TCE - ANEXO III - Preencher'!H383)</f>
        <v>03/2026</v>
      </c>
      <c r="H374" s="14">
        <f>'[1]TCE - ANEXO III - Preencher'!I383</f>
        <v>0</v>
      </c>
      <c r="I374" s="14">
        <f>'[1]TCE - ANEXO III - Preencher'!J383</f>
        <v>161.0712</v>
      </c>
      <c r="J374" s="14">
        <f>'[1]TCE - ANEXO III - Preencher'!K383</f>
        <v>0</v>
      </c>
      <c r="K374" s="15">
        <f>'[1]TCE - ANEXO III - Preencher'!L383</f>
        <v>214.365516666666</v>
      </c>
      <c r="L374" s="15">
        <f>'[1]TCE - ANEXO III - Preencher'!M383</f>
        <v>32.42</v>
      </c>
      <c r="M374" s="15">
        <f t="shared" si="31"/>
        <v>181.94551666666598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147.60306974364542</v>
      </c>
      <c r="R374" s="15">
        <f>'[1]TCE - ANEXO III - Preencher'!S383</f>
        <v>87.53</v>
      </c>
      <c r="S374" s="16">
        <f t="shared" si="33"/>
        <v>60.073069743645419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403.08978641031138</v>
      </c>
    </row>
    <row r="375" spans="1:28" x14ac:dyDescent="0.25">
      <c r="A375" s="8">
        <f>IFERROR(VLOOKUP(B375,'[1]DADOS (OCULTAR)'!$Q$3:$S$136,3,0),"")</f>
        <v>9039744002723</v>
      </c>
      <c r="B375" s="9" t="str">
        <f>'[1]TCE - ANEXO III - Preencher'!C384</f>
        <v>HOSPITAL PELÓPIDAS SILVEIRA - CG Nº 017/2022</v>
      </c>
      <c r="C375" s="10"/>
      <c r="D375" s="11" t="str">
        <f>'[1]TCE - ANEXO III - Preencher'!E384</f>
        <v>ELIZANGELA ALVES TORRE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1231-10</v>
      </c>
      <c r="G375" s="13" t="str">
        <f>IF('[1]TCE - ANEXO III - Preencher'!H384="","",'[1]TCE - ANEXO III - Preencher'!H384)</f>
        <v>03/2026</v>
      </c>
      <c r="H375" s="14">
        <f>'[1]TCE - ANEXO III - Preencher'!I384</f>
        <v>0</v>
      </c>
      <c r="I375" s="14">
        <f>'[1]TCE - ANEXO III - Preencher'!J384</f>
        <v>1638.6456000000001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1638.6456000000001</v>
      </c>
    </row>
    <row r="376" spans="1:28" x14ac:dyDescent="0.25">
      <c r="A376" s="8">
        <f>IFERROR(VLOOKUP(B376,'[1]DADOS (OCULTAR)'!$Q$3:$S$136,3,0),"")</f>
        <v>9039744002723</v>
      </c>
      <c r="B376" s="9" t="str">
        <f>'[1]TCE - ANEXO III - Preencher'!C385</f>
        <v>HOSPITAL PELÓPIDAS SILVEIRA - CG Nº 017/2022</v>
      </c>
      <c r="C376" s="10"/>
      <c r="D376" s="11" t="str">
        <f>'[1]TCE - ANEXO III - Preencher'!E385</f>
        <v>ELIZANGELA FELIX DOS SANTOS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03/2026</v>
      </c>
      <c r="H376" s="14">
        <f>'[1]TCE - ANEXO III - Preencher'!I385</f>
        <v>0</v>
      </c>
      <c r="I376" s="14">
        <f>'[1]TCE - ANEXO III - Preencher'!J385</f>
        <v>294.8064</v>
      </c>
      <c r="J376" s="14">
        <f>'[1]TCE - ANEXO III - Preencher'!K385</f>
        <v>0</v>
      </c>
      <c r="K376" s="15">
        <f>'[1]TCE - ANEXO III - Preencher'!L385</f>
        <v>214.365516666666</v>
      </c>
      <c r="L376" s="15">
        <f>'[1]TCE - ANEXO III - Preencher'!M385</f>
        <v>32.42</v>
      </c>
      <c r="M376" s="15">
        <f t="shared" si="31"/>
        <v>181.94551666666598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479.02191666666596</v>
      </c>
    </row>
    <row r="377" spans="1:28" x14ac:dyDescent="0.25">
      <c r="A377" s="8">
        <f>IFERROR(VLOOKUP(B377,'[1]DADOS (OCULTAR)'!$Q$3:$S$136,3,0),"")</f>
        <v>9039744002723</v>
      </c>
      <c r="B377" s="9" t="str">
        <f>'[1]TCE - ANEXO III - Preencher'!C386</f>
        <v>HOSPITAL PELÓPIDAS SILVEIRA - CG Nº 017/2022</v>
      </c>
      <c r="C377" s="10"/>
      <c r="D377" s="11" t="str">
        <f>'[1]TCE - ANEXO III - Preencher'!E386</f>
        <v>ELIZANGELA MARIA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 t="str">
        <f>IF('[1]TCE - ANEXO III - Preencher'!H386="","",'[1]TCE - ANEXO III - Preencher'!H386)</f>
        <v>03/2026</v>
      </c>
      <c r="H377" s="14">
        <f>'[1]TCE - ANEXO III - Preencher'!I386</f>
        <v>0</v>
      </c>
      <c r="I377" s="14">
        <f>'[1]TCE - ANEXO III - Preencher'!J386</f>
        <v>611.6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4.7699999999999996</v>
      </c>
      <c r="O377" s="15">
        <f>'[1]TCE - ANEXO III - Preencher'!P386</f>
        <v>0</v>
      </c>
      <c r="P377" s="16">
        <f t="shared" si="32"/>
        <v>4.7699999999999996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120.26</v>
      </c>
      <c r="U377" s="15">
        <f>'[1]TCE - ANEXO III - Preencher'!V386</f>
        <v>0</v>
      </c>
      <c r="V377" s="16">
        <f t="shared" si="34"/>
        <v>120.26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736.63</v>
      </c>
    </row>
    <row r="378" spans="1:28" x14ac:dyDescent="0.25">
      <c r="A378" s="8">
        <f>IFERROR(VLOOKUP(B378,'[1]DADOS (OCULTAR)'!$Q$3:$S$136,3,0),"")</f>
        <v>9039744002723</v>
      </c>
      <c r="B378" s="9" t="str">
        <f>'[1]TCE - ANEXO III - Preencher'!C387</f>
        <v>HOSPITAL PELÓPIDAS SILVEIRA - CG Nº 017/2022</v>
      </c>
      <c r="C378" s="10"/>
      <c r="D378" s="11" t="str">
        <f>'[1]TCE - ANEXO III - Preencher'!E387</f>
        <v>ELIZANGELA RIBEIRO REIS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03/2026</v>
      </c>
      <c r="H378" s="14">
        <f>'[1]TCE - ANEXO III - Preencher'!I387</f>
        <v>0</v>
      </c>
      <c r="I378" s="14">
        <f>'[1]TCE - ANEXO III - Preencher'!J387</f>
        <v>294.8064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0</v>
      </c>
      <c r="R378" s="15">
        <f>'[1]TCE - ANEXO III - Preencher'!S387</f>
        <v>94.67</v>
      </c>
      <c r="S378" s="16">
        <f t="shared" si="33"/>
        <v>-94.67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202.40639999999996</v>
      </c>
    </row>
    <row r="379" spans="1:28" x14ac:dyDescent="0.25">
      <c r="A379" s="8">
        <f>IFERROR(VLOOKUP(B379,'[1]DADOS (OCULTAR)'!$Q$3:$S$136,3,0),"")</f>
        <v>9039744002723</v>
      </c>
      <c r="B379" s="9" t="str">
        <f>'[1]TCE - ANEXO III - Preencher'!C388</f>
        <v>HOSPITAL PELÓPIDAS SILVEIRA - CG Nº 017/2022</v>
      </c>
      <c r="C379" s="10"/>
      <c r="D379" s="11" t="str">
        <f>'[1]TCE - ANEXO III - Preencher'!E388</f>
        <v>ELLEN DA COSTA LIMA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03/2026</v>
      </c>
      <c r="H379" s="14">
        <f>'[1]TCE - ANEXO III - Preencher'!I388</f>
        <v>0</v>
      </c>
      <c r="I379" s="14">
        <f>'[1]TCE - ANEXO III - Preencher'!J388</f>
        <v>129.68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387.45805807706921</v>
      </c>
      <c r="R379" s="15">
        <f>'[1]TCE - ANEXO III - Preencher'!S388</f>
        <v>97.26</v>
      </c>
      <c r="S379" s="16">
        <f t="shared" si="33"/>
        <v>290.19805807706922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419.87805807706923</v>
      </c>
    </row>
    <row r="380" spans="1:28" x14ac:dyDescent="0.25">
      <c r="A380" s="8">
        <f>IFERROR(VLOOKUP(B380,'[1]DADOS (OCULTAR)'!$Q$3:$S$136,3,0),"")</f>
        <v>9039744002723</v>
      </c>
      <c r="B380" s="9" t="str">
        <f>'[1]TCE - ANEXO III - Preencher'!C389</f>
        <v>HOSPITAL PELÓPIDAS SILVEIRA - CG Nº 017/2022</v>
      </c>
      <c r="C380" s="10"/>
      <c r="D380" s="11" t="str">
        <f>'[1]TCE - ANEXO III - Preencher'!E389</f>
        <v>ELTON NELSON DE MELO FERREIRA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5151-10</v>
      </c>
      <c r="G380" s="13" t="str">
        <f>IF('[1]TCE - ANEXO III - Preencher'!H389="","",'[1]TCE - ANEXO III - Preencher'!H389)</f>
        <v>03/2026</v>
      </c>
      <c r="H380" s="14">
        <f>'[1]TCE - ANEXO III - Preencher'!I389</f>
        <v>0</v>
      </c>
      <c r="I380" s="14">
        <f>'[1]TCE - ANEXO III - Preencher'!J389</f>
        <v>150.4288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94.02</v>
      </c>
      <c r="S380" s="16">
        <f t="shared" si="33"/>
        <v>-94.02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56.408799999999999</v>
      </c>
    </row>
    <row r="381" spans="1:28" x14ac:dyDescent="0.25">
      <c r="A381" s="8">
        <f>IFERROR(VLOOKUP(B381,'[1]DADOS (OCULTAR)'!$Q$3:$S$136,3,0),"")</f>
        <v>9039744002723</v>
      </c>
      <c r="B381" s="9" t="str">
        <f>'[1]TCE - ANEXO III - Preencher'!C390</f>
        <v>HOSPITAL PELÓPIDAS SILVEIRA - CG Nº 017/2022</v>
      </c>
      <c r="C381" s="10"/>
      <c r="D381" s="11" t="str">
        <f>'[1]TCE - ANEXO III - Preencher'!E390</f>
        <v>ELVIO DOMINGUES DA COSTA JUNIOR</v>
      </c>
      <c r="E381" s="9" t="str">
        <f>IF('[1]TCE - ANEXO III - Preencher'!F390="4 - Assistência Odontológica","2 - Outros Profissionais da Saúde",'[1]TCE - ANEXO III - Preencher'!F390)</f>
        <v>1 - Médico</v>
      </c>
      <c r="F381" s="12" t="str">
        <f>'[1]TCE - ANEXO III - Preencher'!G390</f>
        <v>2251-25</v>
      </c>
      <c r="G381" s="13" t="str">
        <f>IF('[1]TCE - ANEXO III - Preencher'!H390="","",'[1]TCE - ANEXO III - Preencher'!H390)</f>
        <v>03/2026</v>
      </c>
      <c r="H381" s="14">
        <f>'[1]TCE - ANEXO III - Preencher'!I390</f>
        <v>0</v>
      </c>
      <c r="I381" s="14">
        <f>'[1]TCE - ANEXO III - Preencher'!J390</f>
        <v>777.15200000000004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18.149999999999999</v>
      </c>
      <c r="O381" s="15">
        <f>'[1]TCE - ANEXO III - Preencher'!P390</f>
        <v>0</v>
      </c>
      <c r="P381" s="16">
        <f t="shared" si="32"/>
        <v>18.149999999999999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795.30200000000002</v>
      </c>
    </row>
    <row r="382" spans="1:28" x14ac:dyDescent="0.25">
      <c r="A382" s="8">
        <f>IFERROR(VLOOKUP(B382,'[1]DADOS (OCULTAR)'!$Q$3:$S$136,3,0),"")</f>
        <v>9039744002723</v>
      </c>
      <c r="B382" s="9" t="str">
        <f>'[1]TCE - ANEXO III - Preencher'!C391</f>
        <v>HOSPITAL PELÓPIDAS SILVEIRA - CG Nº 017/2022</v>
      </c>
      <c r="C382" s="10"/>
      <c r="D382" s="11" t="str">
        <f>'[1]TCE - ANEXO III - Preencher'!E391</f>
        <v>ELYS CRYSTINA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03/2026</v>
      </c>
      <c r="H382" s="14">
        <f>'[1]TCE - ANEXO III - Preencher'!I391</f>
        <v>0</v>
      </c>
      <c r="I382" s="14">
        <f>'[1]TCE - ANEXO III - Preencher'!J391</f>
        <v>335.87200000000001</v>
      </c>
      <c r="J382" s="14">
        <f>'[1]TCE - ANEXO III - Preencher'!K391</f>
        <v>0</v>
      </c>
      <c r="K382" s="15">
        <f>'[1]TCE - ANEXO III - Preencher'!L391</f>
        <v>214.365516666666</v>
      </c>
      <c r="L382" s="15">
        <f>'[1]TCE - ANEXO III - Preencher'!M391</f>
        <v>32.42</v>
      </c>
      <c r="M382" s="15">
        <f t="shared" si="31"/>
        <v>181.94551666666598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517.81751666666605</v>
      </c>
    </row>
    <row r="383" spans="1:28" x14ac:dyDescent="0.25">
      <c r="A383" s="8">
        <f>IFERROR(VLOOKUP(B383,'[1]DADOS (OCULTAR)'!$Q$3:$S$136,3,0),"")</f>
        <v>9039744002723</v>
      </c>
      <c r="B383" s="9" t="str">
        <f>'[1]TCE - ANEXO III - Preencher'!C392</f>
        <v>HOSPITAL PELÓPIDAS SILVEIRA - CG Nº 017/2022</v>
      </c>
      <c r="C383" s="10"/>
      <c r="D383" s="11" t="str">
        <f>'[1]TCE - ANEXO III - Preencher'!E392</f>
        <v>EMANUELE BATISTA BARBOSA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2237-10</v>
      </c>
      <c r="G383" s="13" t="str">
        <f>IF('[1]TCE - ANEXO III - Preencher'!H392="","",'[1]TCE - ANEXO III - Preencher'!H392)</f>
        <v>03/2026</v>
      </c>
      <c r="H383" s="14">
        <f>'[1]TCE - ANEXO III - Preencher'!I392</f>
        <v>0</v>
      </c>
      <c r="I383" s="14">
        <f>'[1]TCE - ANEXO III - Preencher'!J392</f>
        <v>406.45359999999999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408.72359999999998</v>
      </c>
    </row>
    <row r="384" spans="1:28" x14ac:dyDescent="0.25">
      <c r="A384" s="8">
        <f>IFERROR(VLOOKUP(B384,'[1]DADOS (OCULTAR)'!$Q$3:$S$136,3,0),"")</f>
        <v>9039744002723</v>
      </c>
      <c r="B384" s="9" t="str">
        <f>'[1]TCE - ANEXO III - Preencher'!C393</f>
        <v>HOSPITAL PELÓPIDAS SILVEIRA - CG Nº 017/2022</v>
      </c>
      <c r="C384" s="10"/>
      <c r="D384" s="11" t="str">
        <f>'[1]TCE - ANEXO III - Preencher'!E393</f>
        <v>EMERSON MARQUES GOMES DE OLIVEIRA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5142-25</v>
      </c>
      <c r="G384" s="13" t="str">
        <f>IF('[1]TCE - ANEXO III - Preencher'!H393="","",'[1]TCE - ANEXO III - Preencher'!H393)</f>
        <v>03/2026</v>
      </c>
      <c r="H384" s="14">
        <f>'[1]TCE - ANEXO III - Preencher'!I393</f>
        <v>0</v>
      </c>
      <c r="I384" s="14">
        <f>'[1]TCE - ANEXO III - Preencher'!J393</f>
        <v>155.61600000000001</v>
      </c>
      <c r="J384" s="14">
        <f>'[1]TCE - ANEXO III - Preencher'!K393</f>
        <v>0</v>
      </c>
      <c r="K384" s="15">
        <f>'[1]TCE - ANEXO III - Preencher'!L393</f>
        <v>214.365516666666</v>
      </c>
      <c r="L384" s="15">
        <f>'[1]TCE - ANEXO III - Preencher'!M393</f>
        <v>32.42</v>
      </c>
      <c r="M384" s="15">
        <f t="shared" si="31"/>
        <v>181.94551666666598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337.56151666666597</v>
      </c>
    </row>
    <row r="385" spans="1:28" x14ac:dyDescent="0.25">
      <c r="A385" s="8">
        <f>IFERROR(VLOOKUP(B385,'[1]DADOS (OCULTAR)'!$Q$3:$S$136,3,0),"")</f>
        <v>9039744002723</v>
      </c>
      <c r="B385" s="9" t="str">
        <f>'[1]TCE - ANEXO III - Preencher'!C394</f>
        <v>HOSPITAL PELÓPIDAS SILVEIRA - CG Nº 017/2022</v>
      </c>
      <c r="C385" s="10"/>
      <c r="D385" s="11" t="str">
        <f>'[1]TCE - ANEXO III - Preencher'!E394</f>
        <v>EMERSON MARTINS DE SOUZA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4201-25</v>
      </c>
      <c r="G385" s="13" t="str">
        <f>IF('[1]TCE - ANEXO III - Preencher'!H394="","",'[1]TCE - ANEXO III - Preencher'!H394)</f>
        <v>03/2026</v>
      </c>
      <c r="H385" s="14">
        <f>'[1]TCE - ANEXO III - Preencher'!I394</f>
        <v>0</v>
      </c>
      <c r="I385" s="14">
        <f>'[1]TCE - ANEXO III - Preencher'!J394</f>
        <v>229.62639999999999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229.62639999999999</v>
      </c>
    </row>
    <row r="386" spans="1:28" x14ac:dyDescent="0.25">
      <c r="A386" s="8">
        <f>IFERROR(VLOOKUP(B386,'[1]DADOS (OCULTAR)'!$Q$3:$S$136,3,0),"")</f>
        <v>9039744002723</v>
      </c>
      <c r="B386" s="9" t="str">
        <f>'[1]TCE - ANEXO III - Preencher'!C395</f>
        <v>HOSPITAL PELÓPIDAS SILVEIRA - CG Nº 017/2022</v>
      </c>
      <c r="C386" s="10"/>
      <c r="D386" s="11" t="str">
        <f>'[1]TCE - ANEXO III - Preencher'!E395</f>
        <v>EMILIA CAROLINA XIMENES DE BARROS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03/2026</v>
      </c>
      <c r="H386" s="14">
        <f>'[1]TCE - ANEXO III - Preencher'!I395</f>
        <v>0</v>
      </c>
      <c r="I386" s="14">
        <f>'[1]TCE - ANEXO III - Preencher'!J395</f>
        <v>436.00080000000003</v>
      </c>
      <c r="J386" s="14">
        <f>'[1]TCE - ANEXO III - Preencher'!K395</f>
        <v>0</v>
      </c>
      <c r="K386" s="15">
        <f>'[1]TCE - ANEXO III - Preencher'!L395</f>
        <v>214.365516666666</v>
      </c>
      <c r="L386" s="15">
        <f>'[1]TCE - ANEXO III - Preencher'!M395</f>
        <v>3.59</v>
      </c>
      <c r="M386" s="15">
        <f t="shared" si="31"/>
        <v>210.77551666666599</v>
      </c>
      <c r="N386" s="15">
        <f>'[1]TCE - ANEXO III - Preencher'!O395</f>
        <v>4.7699999999999996</v>
      </c>
      <c r="O386" s="15">
        <f>'[1]TCE - ANEXO III - Preencher'!P395</f>
        <v>0</v>
      </c>
      <c r="P386" s="16">
        <f t="shared" si="32"/>
        <v>4.7699999999999996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651.54631666666603</v>
      </c>
    </row>
    <row r="387" spans="1:28" x14ac:dyDescent="0.25">
      <c r="A387" s="8">
        <f>IFERROR(VLOOKUP(B387,'[1]DADOS (OCULTAR)'!$Q$3:$S$136,3,0),"")</f>
        <v>9039744002723</v>
      </c>
      <c r="B387" s="9" t="str">
        <f>'[1]TCE - ANEXO III - Preencher'!C396</f>
        <v>HOSPITAL PELÓPIDAS SILVEIRA - CG Nº 017/2022</v>
      </c>
      <c r="C387" s="10"/>
      <c r="D387" s="11" t="str">
        <f>'[1]TCE - ANEXO III - Preencher'!E396</f>
        <v>EMMANOELA CAVALCANTE DA HORA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03/2026</v>
      </c>
      <c r="H387" s="14">
        <f>'[1]TCE - ANEXO III - Preencher'!I396</f>
        <v>0</v>
      </c>
      <c r="I387" s="14">
        <f>'[1]TCE - ANEXO III - Preencher'!J396</f>
        <v>284.76560000000001</v>
      </c>
      <c r="J387" s="14">
        <f>'[1]TCE - ANEXO III - Preencher'!K396</f>
        <v>0</v>
      </c>
      <c r="K387" s="15">
        <f>'[1]TCE - ANEXO III - Preencher'!L396</f>
        <v>214.365516666666</v>
      </c>
      <c r="L387" s="15">
        <f>'[1]TCE - ANEXO III - Preencher'!M396</f>
        <v>32.42</v>
      </c>
      <c r="M387" s="15">
        <f t="shared" si="31"/>
        <v>181.94551666666598</v>
      </c>
      <c r="N387" s="15">
        <f>'[1]TCE - ANEXO III - Preencher'!O396</f>
        <v>2.27</v>
      </c>
      <c r="O387" s="15">
        <f>'[1]TCE - ANEXO III - Preencher'!P396</f>
        <v>0</v>
      </c>
      <c r="P387" s="16">
        <f t="shared" si="32"/>
        <v>2.27</v>
      </c>
      <c r="Q387" s="15">
        <f>'[1]TCE - ANEXO III - Preencher'!R396</f>
        <v>24.190503096875222</v>
      </c>
      <c r="R387" s="15">
        <f>'[1]TCE - ANEXO III - Preencher'!S396</f>
        <v>0</v>
      </c>
      <c r="S387" s="16">
        <f t="shared" si="33"/>
        <v>24.190503096875222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493.17161976354117</v>
      </c>
    </row>
    <row r="388" spans="1:28" x14ac:dyDescent="0.25">
      <c r="A388" s="8">
        <f>IFERROR(VLOOKUP(B388,'[1]DADOS (OCULTAR)'!$Q$3:$S$136,3,0),"")</f>
        <v>9039744002723</v>
      </c>
      <c r="B388" s="9" t="str">
        <f>'[1]TCE - ANEXO III - Preencher'!C397</f>
        <v>HOSPITAL PELÓPIDAS SILVEIRA - CG Nº 017/2022</v>
      </c>
      <c r="C388" s="10"/>
      <c r="D388" s="11" t="str">
        <f>'[1]TCE - ANEXO III - Preencher'!E397</f>
        <v>EMMANUELLE MENDES APOLINARIO JAIMES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2236-05</v>
      </c>
      <c r="G388" s="13" t="str">
        <f>IF('[1]TCE - ANEXO III - Preencher'!H397="","",'[1]TCE - ANEXO III - Preencher'!H397)</f>
        <v>03/2026</v>
      </c>
      <c r="H388" s="14">
        <f>'[1]TCE - ANEXO III - Preencher'!I397</f>
        <v>0</v>
      </c>
      <c r="I388" s="14">
        <f>'[1]TCE - ANEXO III - Preencher'!J397</f>
        <v>303.59359999999998</v>
      </c>
      <c r="J388" s="14">
        <f>'[1]TCE - ANEXO III - Preencher'!K397</f>
        <v>0</v>
      </c>
      <c r="K388" s="15">
        <f>'[1]TCE - ANEXO III - Preencher'!L397</f>
        <v>214.365516666666</v>
      </c>
      <c r="L388" s="15">
        <f>'[1]TCE - ANEXO III - Preencher'!M397</f>
        <v>3.82</v>
      </c>
      <c r="M388" s="15">
        <f t="shared" ref="M388:M451" si="37">K388-L388</f>
        <v>210.545516666666</v>
      </c>
      <c r="N388" s="15">
        <f>'[1]TCE - ANEXO III - Preencher'!O397</f>
        <v>4.7699999999999996</v>
      </c>
      <c r="O388" s="15">
        <f>'[1]TCE - ANEXO III - Preencher'!P397</f>
        <v>0</v>
      </c>
      <c r="P388" s="16">
        <f t="shared" ref="P388:P451" si="38">N388-O388</f>
        <v>4.7699999999999996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518.90911666666602</v>
      </c>
    </row>
    <row r="389" spans="1:28" x14ac:dyDescent="0.25">
      <c r="A389" s="8">
        <f>IFERROR(VLOOKUP(B389,'[1]DADOS (OCULTAR)'!$Q$3:$S$136,3,0),"")</f>
        <v>9039744002723</v>
      </c>
      <c r="B389" s="9" t="str">
        <f>'[1]TCE - ANEXO III - Preencher'!C398</f>
        <v>HOSPITAL PELÓPIDAS SILVEIRA - CG Nº 017/2022</v>
      </c>
      <c r="C389" s="10"/>
      <c r="D389" s="11" t="str">
        <f>'[1]TCE - ANEXO III - Preencher'!E398</f>
        <v>ENOQUE MELQUISEDEQUE VIEIRA DOS SANTOS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5174-10</v>
      </c>
      <c r="G389" s="13" t="str">
        <f>IF('[1]TCE - ANEXO III - Preencher'!H398="","",'[1]TCE - ANEXO III - Preencher'!H398)</f>
        <v>03/2026</v>
      </c>
      <c r="H389" s="14">
        <f>'[1]TCE - ANEXO III - Preencher'!I398</f>
        <v>0</v>
      </c>
      <c r="I389" s="14">
        <f>'[1]TCE - ANEXO III - Preencher'!J398</f>
        <v>132.22239999999999</v>
      </c>
      <c r="J389" s="14">
        <f>'[1]TCE - ANEXO III - Preencher'!K398</f>
        <v>0</v>
      </c>
      <c r="K389" s="15">
        <f>'[1]TCE - ANEXO III - Preencher'!L398</f>
        <v>214.365516666666</v>
      </c>
      <c r="L389" s="15">
        <f>'[1]TCE - ANEXO III - Preencher'!M398</f>
        <v>32.42</v>
      </c>
      <c r="M389" s="15">
        <f t="shared" si="37"/>
        <v>181.94551666666598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314.16791666666597</v>
      </c>
    </row>
    <row r="390" spans="1:28" x14ac:dyDescent="0.25">
      <c r="A390" s="8">
        <f>IFERROR(VLOOKUP(B390,'[1]DADOS (OCULTAR)'!$Q$3:$S$136,3,0),"")</f>
        <v>9039744002723</v>
      </c>
      <c r="B390" s="9" t="str">
        <f>'[1]TCE - ANEXO III - Preencher'!C399</f>
        <v>HOSPITAL PELÓPIDAS SILVEIRA - CG Nº 017/2022</v>
      </c>
      <c r="C390" s="10"/>
      <c r="D390" s="11" t="str">
        <f>'[1]TCE - ANEXO III - Preencher'!E399</f>
        <v>ERIANE ALVES SOTERO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03/2026</v>
      </c>
      <c r="H390" s="14">
        <f>'[1]TCE - ANEXO III - Preencher'!I399</f>
        <v>0</v>
      </c>
      <c r="I390" s="14">
        <f>'[1]TCE - ANEXO III - Preencher'!J399</f>
        <v>431.62479999999999</v>
      </c>
      <c r="J390" s="14">
        <f>'[1]TCE - ANEXO III - Preencher'!K399</f>
        <v>0</v>
      </c>
      <c r="K390" s="15">
        <f>'[1]TCE - ANEXO III - Preencher'!L399</f>
        <v>214.365516666666</v>
      </c>
      <c r="L390" s="15">
        <f>'[1]TCE - ANEXO III - Preencher'!M399</f>
        <v>3.59</v>
      </c>
      <c r="M390" s="15">
        <f t="shared" si="37"/>
        <v>210.77551666666599</v>
      </c>
      <c r="N390" s="15">
        <f>'[1]TCE - ANEXO III - Preencher'!O399</f>
        <v>4.7699999999999996</v>
      </c>
      <c r="O390" s="15">
        <f>'[1]TCE - ANEXO III - Preencher'!P399</f>
        <v>0</v>
      </c>
      <c r="P390" s="16">
        <f t="shared" si="38"/>
        <v>4.7699999999999996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108.23</v>
      </c>
      <c r="U390" s="15">
        <f>'[1]TCE - ANEXO III - Preencher'!V399</f>
        <v>0</v>
      </c>
      <c r="V390" s="16">
        <f t="shared" si="40"/>
        <v>108.23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755.40031666666596</v>
      </c>
    </row>
    <row r="391" spans="1:28" x14ac:dyDescent="0.25">
      <c r="A391" s="8">
        <f>IFERROR(VLOOKUP(B391,'[1]DADOS (OCULTAR)'!$Q$3:$S$136,3,0),"")</f>
        <v>9039744002723</v>
      </c>
      <c r="B391" s="9" t="str">
        <f>'[1]TCE - ANEXO III - Preencher'!C400</f>
        <v>HOSPITAL PELÓPIDAS SILVEIRA - CG Nº 017/2022</v>
      </c>
      <c r="C391" s="10"/>
      <c r="D391" s="11" t="str">
        <f>'[1]TCE - ANEXO III - Preencher'!E400</f>
        <v>ERICA ADRIANE ARAGAO PEREIRA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03/2026</v>
      </c>
      <c r="H391" s="14">
        <f>'[1]TCE - ANEXO III - Preencher'!I400</f>
        <v>0</v>
      </c>
      <c r="I391" s="14">
        <f>'[1]TCE - ANEXO III - Preencher'!J400</f>
        <v>352.21440000000001</v>
      </c>
      <c r="J391" s="14">
        <f>'[1]TCE - ANEXO III - Preencher'!K400</f>
        <v>0</v>
      </c>
      <c r="K391" s="15">
        <f>'[1]TCE - ANEXO III - Preencher'!L400</f>
        <v>214.365516666666</v>
      </c>
      <c r="L391" s="15">
        <f>'[1]TCE - ANEXO III - Preencher'!M400</f>
        <v>32.42</v>
      </c>
      <c r="M391" s="15">
        <f t="shared" si="37"/>
        <v>181.94551666666598</v>
      </c>
      <c r="N391" s="15">
        <f>'[1]TCE - ANEXO III - Preencher'!O400</f>
        <v>2.27</v>
      </c>
      <c r="O391" s="15">
        <f>'[1]TCE - ANEXO III - Preencher'!P400</f>
        <v>0</v>
      </c>
      <c r="P391" s="16">
        <f t="shared" si="38"/>
        <v>2.27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536.42991666666603</v>
      </c>
    </row>
    <row r="392" spans="1:28" x14ac:dyDescent="0.25">
      <c r="A392" s="8">
        <f>IFERROR(VLOOKUP(B392,'[1]DADOS (OCULTAR)'!$Q$3:$S$136,3,0),"")</f>
        <v>9039744002723</v>
      </c>
      <c r="B392" s="9" t="str">
        <f>'[1]TCE - ANEXO III - Preencher'!C401</f>
        <v>HOSPITAL PELÓPIDAS SILVEIRA - CG Nº 017/2022</v>
      </c>
      <c r="C392" s="10"/>
      <c r="D392" s="11" t="str">
        <f>'[1]TCE - ANEXO III - Preencher'!E401</f>
        <v>ERICA DE FRANCA FIRMINO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03/2026</v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>
        <f>IFERROR(VLOOKUP(B393,'[1]DADOS (OCULTAR)'!$Q$3:$S$136,3,0),"")</f>
        <v>9039744002723</v>
      </c>
      <c r="B393" s="9" t="str">
        <f>'[1]TCE - ANEXO III - Preencher'!C402</f>
        <v>HOSPITAL PELÓPIDAS SILVEIRA - CG Nº 017/2022</v>
      </c>
      <c r="C393" s="10"/>
      <c r="D393" s="11" t="str">
        <f>'[1]TCE - ANEXO III - Preencher'!E402</f>
        <v>ERICA FABIOLA DA SILVA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5134-30</v>
      </c>
      <c r="G393" s="13" t="str">
        <f>IF('[1]TCE - ANEXO III - Preencher'!H402="","",'[1]TCE - ANEXO III - Preencher'!H402)</f>
        <v>03/2026</v>
      </c>
      <c r="H393" s="14">
        <f>'[1]TCE - ANEXO III - Preencher'!I402</f>
        <v>0</v>
      </c>
      <c r="I393" s="14">
        <f>'[1]TCE - ANEXO III - Preencher'!J402</f>
        <v>178.03360000000001</v>
      </c>
      <c r="J393" s="14">
        <f>'[1]TCE - ANEXO III - Preencher'!K402</f>
        <v>0</v>
      </c>
      <c r="K393" s="15">
        <f>'[1]TCE - ANEXO III - Preencher'!L402</f>
        <v>214.365516666666</v>
      </c>
      <c r="L393" s="15">
        <f>'[1]TCE - ANEXO III - Preencher'!M402</f>
        <v>32.42</v>
      </c>
      <c r="M393" s="15">
        <f t="shared" si="37"/>
        <v>181.94551666666598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63.54</v>
      </c>
      <c r="S393" s="16">
        <f t="shared" si="39"/>
        <v>-63.54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296.43911666666594</v>
      </c>
    </row>
    <row r="394" spans="1:28" x14ac:dyDescent="0.25">
      <c r="A394" s="8">
        <f>IFERROR(VLOOKUP(B394,'[1]DADOS (OCULTAR)'!$Q$3:$S$136,3,0),"")</f>
        <v>9039744002723</v>
      </c>
      <c r="B394" s="9" t="str">
        <f>'[1]TCE - ANEXO III - Preencher'!C403</f>
        <v>HOSPITAL PELÓPIDAS SILVEIRA - CG Nº 017/2022</v>
      </c>
      <c r="C394" s="10"/>
      <c r="D394" s="11" t="str">
        <f>'[1]TCE - ANEXO III - Preencher'!E403</f>
        <v>ERICA MARIA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03/2026</v>
      </c>
      <c r="H394" s="14">
        <f>'[1]TCE - ANEXO III - Preencher'!I403</f>
        <v>0</v>
      </c>
      <c r="I394" s="14">
        <f>'[1]TCE - ANEXO III - Preencher'!J403</f>
        <v>31.12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5.4</v>
      </c>
      <c r="U394" s="15">
        <f>'[1]TCE - ANEXO III - Preencher'!V403</f>
        <v>0</v>
      </c>
      <c r="V394" s="16">
        <f t="shared" si="40"/>
        <v>5.4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38.79</v>
      </c>
    </row>
    <row r="395" spans="1:28" x14ac:dyDescent="0.25">
      <c r="A395" s="8">
        <f>IFERROR(VLOOKUP(B395,'[1]DADOS (OCULTAR)'!$Q$3:$S$136,3,0),"")</f>
        <v>9039744002723</v>
      </c>
      <c r="B395" s="9" t="str">
        <f>'[1]TCE - ANEXO III - Preencher'!C404</f>
        <v>HOSPITAL PELÓPIDAS SILVEIRA - CG Nº 017/2022</v>
      </c>
      <c r="C395" s="10"/>
      <c r="D395" s="11" t="str">
        <f>'[1]TCE - ANEXO III - Preencher'!E404</f>
        <v>ERICA SOARES BRAZ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1312-10</v>
      </c>
      <c r="G395" s="13" t="str">
        <f>IF('[1]TCE - ANEXO III - Preencher'!H404="","",'[1]TCE - ANEXO III - Preencher'!H404)</f>
        <v>03/2026</v>
      </c>
      <c r="H395" s="14">
        <f>'[1]TCE - ANEXO III - Preencher'!I404</f>
        <v>0</v>
      </c>
      <c r="I395" s="14">
        <f>'[1]TCE - ANEXO III - Preencher'!J404</f>
        <v>777.01760000000002</v>
      </c>
      <c r="J395" s="14">
        <f>'[1]TCE - ANEXO III - Preencher'!K404</f>
        <v>0</v>
      </c>
      <c r="K395" s="15">
        <f>'[1]TCE - ANEXO III - Preencher'!L404</f>
        <v>214.365516666666</v>
      </c>
      <c r="L395" s="15">
        <f>'[1]TCE - ANEXO III - Preencher'!M404</f>
        <v>13.4</v>
      </c>
      <c r="M395" s="15">
        <f t="shared" si="37"/>
        <v>200.96551666666599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977.98311666666598</v>
      </c>
    </row>
    <row r="396" spans="1:28" x14ac:dyDescent="0.25">
      <c r="A396" s="8">
        <f>IFERROR(VLOOKUP(B396,'[1]DADOS (OCULTAR)'!$Q$3:$S$136,3,0),"")</f>
        <v>9039744002723</v>
      </c>
      <c r="B396" s="9" t="str">
        <f>'[1]TCE - ANEXO III - Preencher'!C405</f>
        <v>HOSPITAL PELÓPIDAS SILVEIRA - CG Nº 017/2022</v>
      </c>
      <c r="C396" s="10"/>
      <c r="D396" s="11" t="str">
        <f>'[1]TCE - ANEXO III - Preencher'!E405</f>
        <v>ERICK KEVIN RODRIGUES DE BARROS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5151-10</v>
      </c>
      <c r="G396" s="13" t="str">
        <f>IF('[1]TCE - ANEXO III - Preencher'!H405="","",'[1]TCE - ANEXO III - Preencher'!H405)</f>
        <v>03/2026</v>
      </c>
      <c r="H396" s="14">
        <f>'[1]TCE - ANEXO III - Preencher'!I405</f>
        <v>0</v>
      </c>
      <c r="I396" s="14">
        <f>'[1]TCE - ANEXO III - Preencher'!J405</f>
        <v>36.310400000000001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36.310400000000001</v>
      </c>
    </row>
    <row r="397" spans="1:28" x14ac:dyDescent="0.25">
      <c r="A397" s="8">
        <f>IFERROR(VLOOKUP(B397,'[1]DADOS (OCULTAR)'!$Q$3:$S$136,3,0),"")</f>
        <v>9039744002723</v>
      </c>
      <c r="B397" s="9" t="str">
        <f>'[1]TCE - ANEXO III - Preencher'!C406</f>
        <v>HOSPITAL PELÓPIDAS SILVEIRA - CG Nº 017/2022</v>
      </c>
      <c r="C397" s="10"/>
      <c r="D397" s="11" t="str">
        <f>'[1]TCE - ANEXO III - Preencher'!E406</f>
        <v>ERICKA PATRICIA RODRIGUES DE MOURA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03/2026</v>
      </c>
      <c r="H397" s="14">
        <f>'[1]TCE - ANEXO III - Preencher'!I406</f>
        <v>0</v>
      </c>
      <c r="I397" s="14">
        <f>'[1]TCE - ANEXO III - Preencher'!J406</f>
        <v>294.8064</v>
      </c>
      <c r="J397" s="14">
        <f>'[1]TCE - ANEXO III - Preencher'!K406</f>
        <v>0</v>
      </c>
      <c r="K397" s="15">
        <f>'[1]TCE - ANEXO III - Preencher'!L406</f>
        <v>214.365516666666</v>
      </c>
      <c r="L397" s="15">
        <f>'[1]TCE - ANEXO III - Preencher'!M406</f>
        <v>32.42</v>
      </c>
      <c r="M397" s="15">
        <f t="shared" si="37"/>
        <v>181.94551666666598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479.02191666666596</v>
      </c>
    </row>
    <row r="398" spans="1:28" x14ac:dyDescent="0.25">
      <c r="A398" s="8">
        <f>IFERROR(VLOOKUP(B398,'[1]DADOS (OCULTAR)'!$Q$3:$S$136,3,0),"")</f>
        <v>9039744002723</v>
      </c>
      <c r="B398" s="9" t="str">
        <f>'[1]TCE - ANEXO III - Preencher'!C407</f>
        <v>HOSPITAL PELÓPIDAS SILVEIRA - CG Nº 017/2022</v>
      </c>
      <c r="C398" s="10"/>
      <c r="D398" s="11" t="str">
        <f>'[1]TCE - ANEXO III - Preencher'!E407</f>
        <v>ERICKA ROBERTA DE SA ARAUJO PACIFICO BARBOSA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03/2026</v>
      </c>
      <c r="H398" s="14">
        <f>'[1]TCE - ANEXO III - Preencher'!I407</f>
        <v>0</v>
      </c>
      <c r="I398" s="14">
        <f>'[1]TCE - ANEXO III - Preencher'!J407</f>
        <v>653.03440000000001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4.7699999999999996</v>
      </c>
      <c r="O398" s="15">
        <f>'[1]TCE - ANEXO III - Preencher'!P407</f>
        <v>0</v>
      </c>
      <c r="P398" s="16">
        <f t="shared" si="38"/>
        <v>4.7699999999999996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657.80439999999999</v>
      </c>
    </row>
    <row r="399" spans="1:28" x14ac:dyDescent="0.25">
      <c r="A399" s="8">
        <f>IFERROR(VLOOKUP(B399,'[1]DADOS (OCULTAR)'!$Q$3:$S$136,3,0),"")</f>
        <v>9039744002723</v>
      </c>
      <c r="B399" s="9" t="str">
        <f>'[1]TCE - ANEXO III - Preencher'!C408</f>
        <v>HOSPITAL PELÓPIDAS SILVEIRA - CG Nº 017/2022</v>
      </c>
      <c r="C399" s="10"/>
      <c r="D399" s="11" t="str">
        <f>'[1]TCE - ANEXO III - Preencher'!E408</f>
        <v>ERIHEVERTON SILVA MAXIMO DE MELO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4110-10</v>
      </c>
      <c r="G399" s="13" t="str">
        <f>IF('[1]TCE - ANEXO III - Preencher'!H408="","",'[1]TCE - ANEXO III - Preencher'!H408)</f>
        <v>03/2026</v>
      </c>
      <c r="H399" s="14">
        <f>'[1]TCE - ANEXO III - Preencher'!I408</f>
        <v>0</v>
      </c>
      <c r="I399" s="14">
        <f>'[1]TCE - ANEXO III - Preencher'!J408</f>
        <v>129.68</v>
      </c>
      <c r="J399" s="14">
        <f>'[1]TCE - ANEXO III - Preencher'!K408</f>
        <v>0</v>
      </c>
      <c r="K399" s="15">
        <f>'[1]TCE - ANEXO III - Preencher'!L408</f>
        <v>214.365516666666</v>
      </c>
      <c r="L399" s="15">
        <f>'[1]TCE - ANEXO III - Preencher'!M408</f>
        <v>32.42</v>
      </c>
      <c r="M399" s="15">
        <f t="shared" si="37"/>
        <v>181.94551666666598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311.62551666666599</v>
      </c>
    </row>
    <row r="400" spans="1:28" x14ac:dyDescent="0.25">
      <c r="A400" s="8">
        <f>IFERROR(VLOOKUP(B400,'[1]DADOS (OCULTAR)'!$Q$3:$S$136,3,0),"")</f>
        <v>9039744002723</v>
      </c>
      <c r="B400" s="9" t="str">
        <f>'[1]TCE - ANEXO III - Preencher'!C409</f>
        <v>HOSPITAL PELÓPIDAS SILVEIRA - CG Nº 017/2022</v>
      </c>
      <c r="C400" s="10"/>
      <c r="D400" s="11" t="str">
        <f>'[1]TCE - ANEXO III - Preencher'!E409</f>
        <v>ERIK HENRIQUE MARTINS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2523-05</v>
      </c>
      <c r="G400" s="13" t="str">
        <f>IF('[1]TCE - ANEXO III - Preencher'!H409="","",'[1]TCE - ANEXO III - Preencher'!H409)</f>
        <v>03/2026</v>
      </c>
      <c r="H400" s="14">
        <f>'[1]TCE - ANEXO III - Preencher'!I409</f>
        <v>0</v>
      </c>
      <c r="I400" s="14">
        <f>'[1]TCE - ANEXO III - Preencher'!J409</f>
        <v>995.76959999999997</v>
      </c>
      <c r="J400" s="14">
        <f>'[1]TCE - ANEXO III - Preencher'!K409</f>
        <v>0</v>
      </c>
      <c r="K400" s="15">
        <f>'[1]TCE - ANEXO III - Preencher'!L409</f>
        <v>214.365516666666</v>
      </c>
      <c r="L400" s="15">
        <f>'[1]TCE - ANEXO III - Preencher'!M409</f>
        <v>44</v>
      </c>
      <c r="M400" s="15">
        <f t="shared" si="37"/>
        <v>170.365516666666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1166.1351166666659</v>
      </c>
    </row>
    <row r="401" spans="1:28" x14ac:dyDescent="0.25">
      <c r="A401" s="8">
        <f>IFERROR(VLOOKUP(B401,'[1]DADOS (OCULTAR)'!$Q$3:$S$136,3,0),"")</f>
        <v>9039744002723</v>
      </c>
      <c r="B401" s="9" t="str">
        <f>'[1]TCE - ANEXO III - Preencher'!C410</f>
        <v>HOSPITAL PELÓPIDAS SILVEIRA - CG Nº 017/2022</v>
      </c>
      <c r="C401" s="10"/>
      <c r="D401" s="11" t="str">
        <f>'[1]TCE - ANEXO III - Preencher'!E410</f>
        <v>ERIKA FRANCISCA DOS SANTOS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03/2026</v>
      </c>
      <c r="H401" s="14">
        <f>'[1]TCE - ANEXO III - Preencher'!I410</f>
        <v>0</v>
      </c>
      <c r="I401" s="14">
        <f>'[1]TCE - ANEXO III - Preencher'!J410</f>
        <v>129.68</v>
      </c>
      <c r="J401" s="14">
        <f>'[1]TCE - ANEXO III - Preencher'!K410</f>
        <v>0</v>
      </c>
      <c r="K401" s="15">
        <f>'[1]TCE - ANEXO III - Preencher'!L410</f>
        <v>214.365516666666</v>
      </c>
      <c r="L401" s="15">
        <f>'[1]TCE - ANEXO III - Preencher'!M410</f>
        <v>32.42</v>
      </c>
      <c r="M401" s="15">
        <f t="shared" si="37"/>
        <v>181.94551666666598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290.59354355780192</v>
      </c>
      <c r="R401" s="15">
        <f>'[1]TCE - ANEXO III - Preencher'!S410</f>
        <v>97.26</v>
      </c>
      <c r="S401" s="16">
        <f t="shared" si="39"/>
        <v>193.33354355780193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504.95906022446792</v>
      </c>
    </row>
    <row r="402" spans="1:28" x14ac:dyDescent="0.25">
      <c r="A402" s="8">
        <f>IFERROR(VLOOKUP(B402,'[1]DADOS (OCULTAR)'!$Q$3:$S$136,3,0),"")</f>
        <v>9039744002723</v>
      </c>
      <c r="B402" s="9" t="str">
        <f>'[1]TCE - ANEXO III - Preencher'!C411</f>
        <v>HOSPITAL PELÓPIDAS SILVEIRA - CG Nº 017/2022</v>
      </c>
      <c r="C402" s="10"/>
      <c r="D402" s="11" t="str">
        <f>'[1]TCE - ANEXO III - Preencher'!E411</f>
        <v>ERIKA MARIA SOUZA DE FREITAS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5143-20</v>
      </c>
      <c r="G402" s="13" t="str">
        <f>IF('[1]TCE - ANEXO III - Preencher'!H411="","",'[1]TCE - ANEXO III - Preencher'!H411)</f>
        <v>03/2026</v>
      </c>
      <c r="H402" s="14">
        <f>'[1]TCE - ANEXO III - Preencher'!I411</f>
        <v>0</v>
      </c>
      <c r="I402" s="14">
        <f>'[1]TCE - ANEXO III - Preencher'!J411</f>
        <v>459.3904</v>
      </c>
      <c r="J402" s="14">
        <f>'[1]TCE - ANEXO III - Preencher'!K411</f>
        <v>0</v>
      </c>
      <c r="K402" s="15">
        <f>'[1]TCE - ANEXO III - Preencher'!L411</f>
        <v>214.365516666666</v>
      </c>
      <c r="L402" s="15">
        <f>'[1]TCE - ANEXO III - Preencher'!M411</f>
        <v>32.42</v>
      </c>
      <c r="M402" s="15">
        <f t="shared" si="37"/>
        <v>181.94551666666598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641.33591666666598</v>
      </c>
    </row>
    <row r="403" spans="1:28" x14ac:dyDescent="0.25">
      <c r="A403" s="8">
        <f>IFERROR(VLOOKUP(B403,'[1]DADOS (OCULTAR)'!$Q$3:$S$136,3,0),"")</f>
        <v>9039744002723</v>
      </c>
      <c r="B403" s="9" t="str">
        <f>'[1]TCE - ANEXO III - Preencher'!C412</f>
        <v>HOSPITAL PELÓPIDAS SILVEIRA - CG Nº 017/2022</v>
      </c>
      <c r="C403" s="10"/>
      <c r="D403" s="11" t="str">
        <f>'[1]TCE - ANEXO III - Preencher'!E412</f>
        <v>ERINALDO RODRIGUES ALVES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03/2026</v>
      </c>
      <c r="H403" s="14">
        <f>'[1]TCE - ANEXO III - Preencher'!I412</f>
        <v>0</v>
      </c>
      <c r="I403" s="14">
        <f>'[1]TCE - ANEXO III - Preencher'!J412</f>
        <v>302.6592</v>
      </c>
      <c r="J403" s="14">
        <f>'[1]TCE - ANEXO III - Preencher'!K412</f>
        <v>0</v>
      </c>
      <c r="K403" s="15">
        <f>'[1]TCE - ANEXO III - Preencher'!L412</f>
        <v>214.365516666666</v>
      </c>
      <c r="L403" s="15">
        <f>'[1]TCE - ANEXO III - Preencher'!M412</f>
        <v>32.42</v>
      </c>
      <c r="M403" s="15">
        <f t="shared" si="37"/>
        <v>181.94551666666598</v>
      </c>
      <c r="N403" s="15">
        <f>'[1]TCE - ANEXO III - Preencher'!O412</f>
        <v>2.27</v>
      </c>
      <c r="O403" s="15">
        <f>'[1]TCE - ANEXO III - Preencher'!P412</f>
        <v>0</v>
      </c>
      <c r="P403" s="16">
        <f t="shared" si="38"/>
        <v>2.27</v>
      </c>
      <c r="Q403" s="15">
        <f>'[1]TCE - ANEXO III - Preencher'!R412</f>
        <v>147.60306974364542</v>
      </c>
      <c r="R403" s="15">
        <f>'[1]TCE - ANEXO III - Preencher'!S412</f>
        <v>97.26</v>
      </c>
      <c r="S403" s="16">
        <f t="shared" si="39"/>
        <v>50.343069743645415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537.21778641031142</v>
      </c>
    </row>
    <row r="404" spans="1:28" x14ac:dyDescent="0.25">
      <c r="A404" s="8">
        <f>IFERROR(VLOOKUP(B404,'[1]DADOS (OCULTAR)'!$Q$3:$S$136,3,0),"")</f>
        <v>9039744002723</v>
      </c>
      <c r="B404" s="9" t="str">
        <f>'[1]TCE - ANEXO III - Preencher'!C413</f>
        <v>HOSPITAL PELÓPIDAS SILVEIRA - CG Nº 017/2022</v>
      </c>
      <c r="C404" s="10"/>
      <c r="D404" s="11" t="str">
        <f>'[1]TCE - ANEXO III - Preencher'!E413</f>
        <v>ERIVANIA DE FREITAS LIMA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03/2026</v>
      </c>
      <c r="H404" s="14">
        <f>'[1]TCE - ANEXO III - Preencher'!I413</f>
        <v>0</v>
      </c>
      <c r="I404" s="14">
        <f>'[1]TCE - ANEXO III - Preencher'!J413</f>
        <v>280.01119999999997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48.61</v>
      </c>
      <c r="U404" s="15">
        <f>'[1]TCE - ANEXO III - Preencher'!V413</f>
        <v>0</v>
      </c>
      <c r="V404" s="16">
        <f t="shared" si="40"/>
        <v>48.61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330.89119999999997</v>
      </c>
    </row>
    <row r="405" spans="1:28" x14ac:dyDescent="0.25">
      <c r="A405" s="8">
        <f>IFERROR(VLOOKUP(B405,'[1]DADOS (OCULTAR)'!$Q$3:$S$136,3,0),"")</f>
        <v>9039744002723</v>
      </c>
      <c r="B405" s="9" t="str">
        <f>'[1]TCE - ANEXO III - Preencher'!C414</f>
        <v>HOSPITAL PELÓPIDAS SILVEIRA - CG Nº 017/2022</v>
      </c>
      <c r="C405" s="10"/>
      <c r="D405" s="11" t="str">
        <f>'[1]TCE - ANEXO III - Preencher'!E414</f>
        <v>ERIVANIA MARIA TIMOTEO DA CRUZ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2237-10</v>
      </c>
      <c r="G405" s="13" t="str">
        <f>IF('[1]TCE - ANEXO III - Preencher'!H414="","",'[1]TCE - ANEXO III - Preencher'!H414)</f>
        <v>03/2026</v>
      </c>
      <c r="H405" s="14">
        <f>'[1]TCE - ANEXO III - Preencher'!I414</f>
        <v>0</v>
      </c>
      <c r="I405" s="14">
        <f>'[1]TCE - ANEXO III - Preencher'!J414</f>
        <v>368.52719999999999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2.27</v>
      </c>
      <c r="O405" s="15">
        <f>'[1]TCE - ANEXO III - Preencher'!P414</f>
        <v>0</v>
      </c>
      <c r="P405" s="16">
        <f t="shared" si="38"/>
        <v>2.27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370.79719999999998</v>
      </c>
    </row>
    <row r="406" spans="1:28" x14ac:dyDescent="0.25">
      <c r="A406" s="8">
        <f>IFERROR(VLOOKUP(B406,'[1]DADOS (OCULTAR)'!$Q$3:$S$136,3,0),"")</f>
        <v>9039744002723</v>
      </c>
      <c r="B406" s="9" t="str">
        <f>'[1]TCE - ANEXO III - Preencher'!C415</f>
        <v>HOSPITAL PELÓPIDAS SILVEIRA - CG Nº 017/2022</v>
      </c>
      <c r="C406" s="10"/>
      <c r="D406" s="11" t="str">
        <f>'[1]TCE - ANEXO III - Preencher'!E415</f>
        <v>ERMESSON BARNABE DA SILVA FILHO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03/2026</v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>
        <f>IFERROR(VLOOKUP(B407,'[1]DADOS (OCULTAR)'!$Q$3:$S$136,3,0),"")</f>
        <v>9039744002723</v>
      </c>
      <c r="B407" s="9" t="str">
        <f>'[1]TCE - ANEXO III - Preencher'!C416</f>
        <v>HOSPITAL PELÓPIDAS SILVEIRA - CG Nº 017/2022</v>
      </c>
      <c r="C407" s="10"/>
      <c r="D407" s="11" t="str">
        <f>'[1]TCE - ANEXO III - Preencher'!E416</f>
        <v>ERNANDES ARAUJO CORREIA FILHO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03/2026</v>
      </c>
      <c r="H407" s="14">
        <f>'[1]TCE - ANEXO III - Preencher'!I416</f>
        <v>0</v>
      </c>
      <c r="I407" s="14">
        <f>'[1]TCE - ANEXO III - Preencher'!J416</f>
        <v>438.75200000000001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2.27</v>
      </c>
      <c r="O407" s="15">
        <f>'[1]TCE - ANEXO III - Preencher'!P416</f>
        <v>0</v>
      </c>
      <c r="P407" s="16">
        <f t="shared" si="38"/>
        <v>2.27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441.02199999999999</v>
      </c>
    </row>
    <row r="408" spans="1:28" x14ac:dyDescent="0.25">
      <c r="A408" s="8">
        <f>IFERROR(VLOOKUP(B408,'[1]DADOS (OCULTAR)'!$Q$3:$S$136,3,0),"")</f>
        <v>9039744002723</v>
      </c>
      <c r="B408" s="9" t="str">
        <f>'[1]TCE - ANEXO III - Preencher'!C417</f>
        <v>HOSPITAL PELÓPIDAS SILVEIRA - CG Nº 017/2022</v>
      </c>
      <c r="C408" s="10"/>
      <c r="D408" s="11" t="str">
        <f>'[1]TCE - ANEXO III - Preencher'!E417</f>
        <v>ERONILDA DE LIMA FERREIRA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5163-45</v>
      </c>
      <c r="G408" s="13" t="str">
        <f>IF('[1]TCE - ANEXO III - Preencher'!H417="","",'[1]TCE - ANEXO III - Preencher'!H417)</f>
        <v>03/2026</v>
      </c>
      <c r="H408" s="14">
        <f>'[1]TCE - ANEXO III - Preencher'!I417</f>
        <v>0</v>
      </c>
      <c r="I408" s="14">
        <f>'[1]TCE - ANEXO III - Preencher'!J417</f>
        <v>175.45679999999999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295.20613948729084</v>
      </c>
      <c r="R408" s="15">
        <f>'[1]TCE - ANEXO III - Preencher'!S417</f>
        <v>97.26</v>
      </c>
      <c r="S408" s="16">
        <f t="shared" si="39"/>
        <v>197.94613948729085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373.40293948729084</v>
      </c>
    </row>
    <row r="409" spans="1:28" x14ac:dyDescent="0.25">
      <c r="A409" s="8">
        <f>IFERROR(VLOOKUP(B409,'[1]DADOS (OCULTAR)'!$Q$3:$S$136,3,0),"")</f>
        <v>9039744002723</v>
      </c>
      <c r="B409" s="9" t="str">
        <f>'[1]TCE - ANEXO III - Preencher'!C418</f>
        <v>HOSPITAL PELÓPIDAS SILVEIRA - CG Nº 017/2022</v>
      </c>
      <c r="C409" s="10"/>
      <c r="D409" s="11" t="str">
        <f>'[1]TCE - ANEXO III - Preencher'!E418</f>
        <v>ESDRAS FERNANDO TORRES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 t="str">
        <f>IF('[1]TCE - ANEXO III - Preencher'!H418="","",'[1]TCE - ANEXO III - Preencher'!H418)</f>
        <v>03/2026</v>
      </c>
      <c r="H409" s="14">
        <f>'[1]TCE - ANEXO III - Preencher'!I418</f>
        <v>0</v>
      </c>
      <c r="I409" s="14">
        <f>'[1]TCE - ANEXO III - Preencher'!J418</f>
        <v>15.018800000000001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264.22658695223708</v>
      </c>
      <c r="R409" s="15">
        <f>'[1]TCE - ANEXO III - Preencher'!S418</f>
        <v>46.81</v>
      </c>
      <c r="S409" s="16">
        <f t="shared" si="39"/>
        <v>217.41658695223708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232.43538695223708</v>
      </c>
    </row>
    <row r="410" spans="1:28" x14ac:dyDescent="0.25">
      <c r="A410" s="8">
        <f>IFERROR(VLOOKUP(B410,'[1]DADOS (OCULTAR)'!$Q$3:$S$136,3,0),"")</f>
        <v>9039744002723</v>
      </c>
      <c r="B410" s="9" t="str">
        <f>'[1]TCE - ANEXO III - Preencher'!C419</f>
        <v>HOSPITAL PELÓPIDAS SILVEIRA - CG Nº 017/2022</v>
      </c>
      <c r="C410" s="10"/>
      <c r="D410" s="11" t="str">
        <f>'[1]TCE - ANEXO III - Preencher'!E419</f>
        <v>ESDRAS JULIO AMORIM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2236-05</v>
      </c>
      <c r="G410" s="13" t="str">
        <f>IF('[1]TCE - ANEXO III - Preencher'!H419="","",'[1]TCE - ANEXO III - Preencher'!H419)</f>
        <v>03/2026</v>
      </c>
      <c r="H410" s="14">
        <f>'[1]TCE - ANEXO III - Preencher'!I419</f>
        <v>0</v>
      </c>
      <c r="I410" s="14">
        <f>'[1]TCE - ANEXO III - Preencher'!J419</f>
        <v>248.36799999999999</v>
      </c>
      <c r="J410" s="14">
        <f>'[1]TCE - ANEXO III - Preencher'!K419</f>
        <v>0</v>
      </c>
      <c r="K410" s="15">
        <f>'[1]TCE - ANEXO III - Preencher'!L419</f>
        <v>214.365516666666</v>
      </c>
      <c r="L410" s="15">
        <f>'[1]TCE - ANEXO III - Preencher'!M419</f>
        <v>2.8</v>
      </c>
      <c r="M410" s="15">
        <f t="shared" si="37"/>
        <v>211.56551666666599</v>
      </c>
      <c r="N410" s="15">
        <f>'[1]TCE - ANEXO III - Preencher'!O419</f>
        <v>4.7699999999999996</v>
      </c>
      <c r="O410" s="15">
        <f>'[1]TCE - ANEXO III - Preencher'!P419</f>
        <v>0</v>
      </c>
      <c r="P410" s="16">
        <f t="shared" si="38"/>
        <v>4.7699999999999996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464.70351666666596</v>
      </c>
    </row>
    <row r="411" spans="1:28" x14ac:dyDescent="0.25">
      <c r="A411" s="8">
        <f>IFERROR(VLOOKUP(B411,'[1]DADOS (OCULTAR)'!$Q$3:$S$136,3,0),"")</f>
        <v>9039744002723</v>
      </c>
      <c r="B411" s="9" t="str">
        <f>'[1]TCE - ANEXO III - Preencher'!C420</f>
        <v>HOSPITAL PELÓPIDAS SILVEIRA - CG Nº 017/2022</v>
      </c>
      <c r="C411" s="10"/>
      <c r="D411" s="11" t="str">
        <f>'[1]TCE - ANEXO III - Preencher'!E420</f>
        <v>ESTEFANY CONCEICAO LIMA DE ARRUDA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03/2026</v>
      </c>
      <c r="H411" s="14">
        <f>'[1]TCE - ANEXO III - Preencher'!I420</f>
        <v>0</v>
      </c>
      <c r="I411" s="14">
        <f>'[1]TCE - ANEXO III - Preencher'!J420</f>
        <v>287.57920000000001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29.930622475794763</v>
      </c>
      <c r="R411" s="15">
        <f>'[1]TCE - ANEXO III - Preencher'!S420</f>
        <v>0</v>
      </c>
      <c r="S411" s="16">
        <f t="shared" si="39"/>
        <v>29.930622475794763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319.77982247579473</v>
      </c>
    </row>
    <row r="412" spans="1:28" x14ac:dyDescent="0.25">
      <c r="A412" s="8">
        <f>IFERROR(VLOOKUP(B412,'[1]DADOS (OCULTAR)'!$Q$3:$S$136,3,0),"")</f>
        <v>9039744002723</v>
      </c>
      <c r="B412" s="9" t="str">
        <f>'[1]TCE - ANEXO III - Preencher'!C421</f>
        <v>HOSPITAL PELÓPIDAS SILVEIRA - CG Nº 017/2022</v>
      </c>
      <c r="C412" s="10"/>
      <c r="D412" s="11" t="str">
        <f>'[1]TCE - ANEXO III - Preencher'!E421</f>
        <v>ETIENE FRANCISCA DE LIMA NASCIMENTO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5143-20</v>
      </c>
      <c r="G412" s="13" t="str">
        <f>IF('[1]TCE - ANEXO III - Preencher'!H421="","",'[1]TCE - ANEXO III - Preencher'!H421)</f>
        <v>03/2026</v>
      </c>
      <c r="H412" s="14">
        <f>'[1]TCE - ANEXO III - Preencher'!I421</f>
        <v>0</v>
      </c>
      <c r="I412" s="14">
        <f>'[1]TCE - ANEXO III - Preencher'!J421</f>
        <v>178.12719999999999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178.12719999999999</v>
      </c>
    </row>
    <row r="413" spans="1:28" x14ac:dyDescent="0.25">
      <c r="A413" s="8">
        <f>IFERROR(VLOOKUP(B413,'[1]DADOS (OCULTAR)'!$Q$3:$S$136,3,0),"")</f>
        <v>9039744002723</v>
      </c>
      <c r="B413" s="9" t="str">
        <f>'[1]TCE - ANEXO III - Preencher'!C422</f>
        <v>HOSPITAL PELÓPIDAS SILVEIRA - CG Nº 017/2022</v>
      </c>
      <c r="C413" s="10"/>
      <c r="D413" s="11" t="str">
        <f>'[1]TCE - ANEXO III - Preencher'!E422</f>
        <v>EUDES DIAS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03/2026</v>
      </c>
      <c r="H413" s="14">
        <f>'[1]TCE - ANEXO III - Preencher'!I422</f>
        <v>0</v>
      </c>
      <c r="I413" s="14">
        <f>'[1]TCE - ANEXO III - Preencher'!J422</f>
        <v>299.3528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29.930622475794763</v>
      </c>
      <c r="R413" s="15">
        <f>'[1]TCE - ANEXO III - Preencher'!S422</f>
        <v>0</v>
      </c>
      <c r="S413" s="16">
        <f t="shared" si="39"/>
        <v>29.930622475794763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331.55342247579472</v>
      </c>
    </row>
    <row r="414" spans="1:28" x14ac:dyDescent="0.25">
      <c r="A414" s="8">
        <f>IFERROR(VLOOKUP(B414,'[1]DADOS (OCULTAR)'!$Q$3:$S$136,3,0),"")</f>
        <v>9039744002723</v>
      </c>
      <c r="B414" s="9" t="str">
        <f>'[1]TCE - ANEXO III - Preencher'!C423</f>
        <v>HOSPITAL PELÓPIDAS SILVEIRA - CG Nº 017/2022</v>
      </c>
      <c r="C414" s="10"/>
      <c r="D414" s="11" t="str">
        <f>'[1]TCE - ANEXO III - Preencher'!E423</f>
        <v>EUNICE MARIA DE OLIVEIRA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5152-05</v>
      </c>
      <c r="G414" s="13" t="str">
        <f>IF('[1]TCE - ANEXO III - Preencher'!H423="","",'[1]TCE - ANEXO III - Preencher'!H423)</f>
        <v>03/2026</v>
      </c>
      <c r="H414" s="14">
        <f>'[1]TCE - ANEXO III - Preencher'!I423</f>
        <v>0</v>
      </c>
      <c r="I414" s="14">
        <f>'[1]TCE - ANEXO III - Preencher'!J423</f>
        <v>112.9952</v>
      </c>
      <c r="J414" s="14">
        <f>'[1]TCE - ANEXO III - Preencher'!K423</f>
        <v>0</v>
      </c>
      <c r="K414" s="15">
        <f>'[1]TCE - ANEXO III - Preencher'!L423</f>
        <v>214.365516666666</v>
      </c>
      <c r="L414" s="15">
        <f>'[1]TCE - ANEXO III - Preencher'!M423</f>
        <v>32.42</v>
      </c>
      <c r="M414" s="15">
        <f t="shared" si="37"/>
        <v>181.94551666666598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0</v>
      </c>
      <c r="R414" s="15">
        <f>'[1]TCE - ANEXO III - Preencher'!S423</f>
        <v>46.04</v>
      </c>
      <c r="S414" s="16">
        <f t="shared" si="39"/>
        <v>-46.04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251.17071666666598</v>
      </c>
    </row>
    <row r="415" spans="1:28" x14ac:dyDescent="0.25">
      <c r="A415" s="8">
        <f>IFERROR(VLOOKUP(B415,'[1]DADOS (OCULTAR)'!$Q$3:$S$136,3,0),"")</f>
        <v>9039744002723</v>
      </c>
      <c r="B415" s="9" t="str">
        <f>'[1]TCE - ANEXO III - Preencher'!C424</f>
        <v>HOSPITAL PELÓPIDAS SILVEIRA - CG Nº 017/2022</v>
      </c>
      <c r="C415" s="10"/>
      <c r="D415" s="11" t="str">
        <f>'[1]TCE - ANEXO III - Preencher'!E424</f>
        <v>EVANDRO GOMES CORREIA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5174-10</v>
      </c>
      <c r="G415" s="13" t="str">
        <f>IF('[1]TCE - ANEXO III - Preencher'!H424="","",'[1]TCE - ANEXO III - Preencher'!H424)</f>
        <v>03/2026</v>
      </c>
      <c r="H415" s="14">
        <f>'[1]TCE - ANEXO III - Preencher'!I424</f>
        <v>0</v>
      </c>
      <c r="I415" s="14">
        <f>'[1]TCE - ANEXO III - Preencher'!J424</f>
        <v>158.97280000000001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276.75575576933517</v>
      </c>
      <c r="R415" s="15">
        <f>'[1]TCE - ANEXO III - Preencher'!S424</f>
        <v>97.26</v>
      </c>
      <c r="S415" s="16">
        <f t="shared" si="39"/>
        <v>179.49575576933518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338.46855576933518</v>
      </c>
    </row>
    <row r="416" spans="1:28" x14ac:dyDescent="0.25">
      <c r="A416" s="8">
        <f>IFERROR(VLOOKUP(B416,'[1]DADOS (OCULTAR)'!$Q$3:$S$136,3,0),"")</f>
        <v>9039744002723</v>
      </c>
      <c r="B416" s="9" t="str">
        <f>'[1]TCE - ANEXO III - Preencher'!C425</f>
        <v>HOSPITAL PELÓPIDAS SILVEIRA - CG Nº 017/2022</v>
      </c>
      <c r="C416" s="10"/>
      <c r="D416" s="11" t="str">
        <f>'[1]TCE - ANEXO III - Preencher'!E425</f>
        <v>EVELIN APARECIDA DOS SANTOS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03/2026</v>
      </c>
      <c r="H416" s="14">
        <f>'[1]TCE - ANEXO III - Preencher'!I425</f>
        <v>0</v>
      </c>
      <c r="I416" s="14">
        <f>'[1]TCE - ANEXO III - Preencher'!J425</f>
        <v>483.8888</v>
      </c>
      <c r="J416" s="14">
        <f>'[1]TCE - ANEXO III - Preencher'!K425</f>
        <v>0</v>
      </c>
      <c r="K416" s="15">
        <f>'[1]TCE - ANEXO III - Preencher'!L425</f>
        <v>214.365516666666</v>
      </c>
      <c r="L416" s="15">
        <f>'[1]TCE - ANEXO III - Preencher'!M425</f>
        <v>32.42</v>
      </c>
      <c r="M416" s="15">
        <f t="shared" si="37"/>
        <v>181.94551666666598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668.10431666666591</v>
      </c>
    </row>
    <row r="417" spans="1:28" x14ac:dyDescent="0.25">
      <c r="A417" s="8">
        <f>IFERROR(VLOOKUP(B417,'[1]DADOS (OCULTAR)'!$Q$3:$S$136,3,0),"")</f>
        <v>9039744002723</v>
      </c>
      <c r="B417" s="9" t="str">
        <f>'[1]TCE - ANEXO III - Preencher'!C426</f>
        <v>HOSPITAL PELÓPIDAS SILVEIRA - CG Nº 017/2022</v>
      </c>
      <c r="C417" s="10"/>
      <c r="D417" s="11" t="str">
        <f>'[1]TCE - ANEXO III - Preencher'!E426</f>
        <v>EVELINE BEZERRA DE LIMA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03/2026</v>
      </c>
      <c r="H417" s="14">
        <f>'[1]TCE - ANEXO III - Preencher'!I426</f>
        <v>0</v>
      </c>
      <c r="I417" s="14">
        <f>'[1]TCE - ANEXO III - Preencher'!J426</f>
        <v>14.0756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193.86189803560873</v>
      </c>
      <c r="R417" s="15">
        <f>'[1]TCE - ANEXO III - Preencher'!S426</f>
        <v>43.16</v>
      </c>
      <c r="S417" s="16">
        <f t="shared" si="39"/>
        <v>150.70189803560874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164.77749803560874</v>
      </c>
    </row>
    <row r="418" spans="1:28" x14ac:dyDescent="0.25">
      <c r="A418" s="8">
        <f>IFERROR(VLOOKUP(B418,'[1]DADOS (OCULTAR)'!$Q$3:$S$136,3,0),"")</f>
        <v>9039744002723</v>
      </c>
      <c r="B418" s="9" t="str">
        <f>'[1]TCE - ANEXO III - Preencher'!C427</f>
        <v>HOSPITAL PELÓPIDAS SILVEIRA - CG Nº 017/2022</v>
      </c>
      <c r="C418" s="10"/>
      <c r="D418" s="11" t="str">
        <f>'[1]TCE - ANEXO III - Preencher'!E427</f>
        <v>EVELINE CORREIA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2237-10</v>
      </c>
      <c r="G418" s="13" t="str">
        <f>IF('[1]TCE - ANEXO III - Preencher'!H427="","",'[1]TCE - ANEXO III - Preencher'!H427)</f>
        <v>03/2026</v>
      </c>
      <c r="H418" s="14">
        <f>'[1]TCE - ANEXO III - Preencher'!I427</f>
        <v>0</v>
      </c>
      <c r="I418" s="14">
        <f>'[1]TCE - ANEXO III - Preencher'!J427</f>
        <v>389.2912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391.56119999999999</v>
      </c>
    </row>
    <row r="419" spans="1:28" x14ac:dyDescent="0.25">
      <c r="A419" s="8">
        <f>IFERROR(VLOOKUP(B419,'[1]DADOS (OCULTAR)'!$Q$3:$S$136,3,0),"")</f>
        <v>9039744002723</v>
      </c>
      <c r="B419" s="9" t="str">
        <f>'[1]TCE - ANEXO III - Preencher'!C428</f>
        <v>HOSPITAL PELÓPIDAS SILVEIRA - CG Nº 017/2022</v>
      </c>
      <c r="C419" s="10"/>
      <c r="D419" s="11" t="str">
        <f>'[1]TCE - ANEXO III - Preencher'!E428</f>
        <v>EVELLYNE SOUZA NUNES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03/2026</v>
      </c>
      <c r="H419" s="14">
        <f>'[1]TCE - ANEXO III - Preencher'!I428</f>
        <v>0</v>
      </c>
      <c r="I419" s="14">
        <f>'[1]TCE - ANEXO III - Preencher'!J428</f>
        <v>294.8064</v>
      </c>
      <c r="J419" s="14">
        <f>'[1]TCE - ANEXO III - Preencher'!K428</f>
        <v>0</v>
      </c>
      <c r="K419" s="15">
        <f>'[1]TCE - ANEXO III - Preencher'!L428</f>
        <v>214.365516666666</v>
      </c>
      <c r="L419" s="15">
        <f>'[1]TCE - ANEXO III - Preencher'!M428</f>
        <v>32.42</v>
      </c>
      <c r="M419" s="15">
        <f t="shared" si="37"/>
        <v>181.94551666666598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138.37787788466758</v>
      </c>
      <c r="R419" s="15">
        <f>'[1]TCE - ANEXO III - Preencher'!S428</f>
        <v>92.07</v>
      </c>
      <c r="S419" s="16">
        <f t="shared" si="39"/>
        <v>46.30787788466759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525.32979455133352</v>
      </c>
    </row>
    <row r="420" spans="1:28" x14ac:dyDescent="0.25">
      <c r="A420" s="8">
        <f>IFERROR(VLOOKUP(B420,'[1]DADOS (OCULTAR)'!$Q$3:$S$136,3,0),"")</f>
        <v>9039744002723</v>
      </c>
      <c r="B420" s="9" t="str">
        <f>'[1]TCE - ANEXO III - Preencher'!C429</f>
        <v>HOSPITAL PELÓPIDAS SILVEIRA - CG Nº 017/2022</v>
      </c>
      <c r="C420" s="10"/>
      <c r="D420" s="11" t="str">
        <f>'[1]TCE - ANEXO III - Preencher'!E429</f>
        <v>EVELYN MARTINS DE SOUZA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03/2026</v>
      </c>
      <c r="H420" s="14">
        <f>'[1]TCE - ANEXO III - Preencher'!I429</f>
        <v>0</v>
      </c>
      <c r="I420" s="14">
        <f>'[1]TCE - ANEXO III - Preencher'!J429</f>
        <v>294.8064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297.07639999999998</v>
      </c>
    </row>
    <row r="421" spans="1:28" x14ac:dyDescent="0.25">
      <c r="A421" s="8">
        <f>IFERROR(VLOOKUP(B421,'[1]DADOS (OCULTAR)'!$Q$3:$S$136,3,0),"")</f>
        <v>9039744002723</v>
      </c>
      <c r="B421" s="9" t="str">
        <f>'[1]TCE - ANEXO III - Preencher'!C430</f>
        <v>HOSPITAL PELÓPIDAS SILVEIRA - CG Nº 017/2022</v>
      </c>
      <c r="C421" s="10"/>
      <c r="D421" s="11" t="str">
        <f>'[1]TCE - ANEXO III - Preencher'!E430</f>
        <v>EVERSON LUIZ DE ANDRADE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1421-05</v>
      </c>
      <c r="G421" s="13" t="str">
        <f>IF('[1]TCE - ANEXO III - Preencher'!H430="","",'[1]TCE - ANEXO III - Preencher'!H430)</f>
        <v>03/2026</v>
      </c>
      <c r="H421" s="14">
        <f>'[1]TCE - ANEXO III - Preencher'!I430</f>
        <v>0</v>
      </c>
      <c r="I421" s="14">
        <f>'[1]TCE - ANEXO III - Preencher'!J430</f>
        <v>264.47359999999998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266.74359999999996</v>
      </c>
    </row>
    <row r="422" spans="1:28" x14ac:dyDescent="0.25">
      <c r="A422" s="8">
        <f>IFERROR(VLOOKUP(B422,'[1]DADOS (OCULTAR)'!$Q$3:$S$136,3,0),"")</f>
        <v>9039744002723</v>
      </c>
      <c r="B422" s="9" t="str">
        <f>'[1]TCE - ANEXO III - Preencher'!C431</f>
        <v>HOSPITAL PELÓPIDAS SILVEIRA - CG Nº 017/2022</v>
      </c>
      <c r="C422" s="10"/>
      <c r="D422" s="11" t="str">
        <f>'[1]TCE - ANEXO III - Preencher'!E431</f>
        <v>EVERTON EDUARDO MARQUES FEITOZA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3172-10</v>
      </c>
      <c r="G422" s="13" t="str">
        <f>IF('[1]TCE - ANEXO III - Preencher'!H431="","",'[1]TCE - ANEXO III - Preencher'!H431)</f>
        <v>03/2026</v>
      </c>
      <c r="H422" s="14">
        <f>'[1]TCE - ANEXO III - Preencher'!I431</f>
        <v>0</v>
      </c>
      <c r="I422" s="14">
        <f>'[1]TCE - ANEXO III - Preencher'!J431</f>
        <v>212.44720000000001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212.44720000000001</v>
      </c>
    </row>
    <row r="423" spans="1:28" x14ac:dyDescent="0.25">
      <c r="A423" s="8">
        <f>IFERROR(VLOOKUP(B423,'[1]DADOS (OCULTAR)'!$Q$3:$S$136,3,0),"")</f>
        <v>9039744002723</v>
      </c>
      <c r="B423" s="9" t="str">
        <f>'[1]TCE - ANEXO III - Preencher'!C432</f>
        <v>HOSPITAL PELÓPIDAS SILVEIRA - CG Nº 017/2022</v>
      </c>
      <c r="C423" s="10"/>
      <c r="D423" s="11" t="str">
        <f>'[1]TCE - ANEXO III - Preencher'!E432</f>
        <v>EZEQUIEL BARBOSA DA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03/2026</v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>
        <f>IFERROR(VLOOKUP(B424,'[1]DADOS (OCULTAR)'!$Q$3:$S$136,3,0),"")</f>
        <v>9039744002723</v>
      </c>
      <c r="B424" s="9" t="str">
        <f>'[1]TCE - ANEXO III - Preencher'!C433</f>
        <v>HOSPITAL PELÓPIDAS SILVEIRA - CG Nº 017/2022</v>
      </c>
      <c r="C424" s="10"/>
      <c r="D424" s="11" t="str">
        <f>'[1]TCE - ANEXO III - Preencher'!E433</f>
        <v>FABIA GONCALVES DA SILVA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5174-10</v>
      </c>
      <c r="G424" s="13" t="str">
        <f>IF('[1]TCE - ANEXO III - Preencher'!H433="","",'[1]TCE - ANEXO III - Preencher'!H433)</f>
        <v>03/2026</v>
      </c>
      <c r="H424" s="14">
        <f>'[1]TCE - ANEXO III - Preencher'!I433</f>
        <v>0</v>
      </c>
      <c r="I424" s="14">
        <f>'[1]TCE - ANEXO III - Preencher'!J433</f>
        <v>146.63919999999999</v>
      </c>
      <c r="J424" s="14">
        <f>'[1]TCE - ANEXO III - Preencher'!K433</f>
        <v>0</v>
      </c>
      <c r="K424" s="15">
        <f>'[1]TCE - ANEXO III - Preencher'!L433</f>
        <v>214.365516666666</v>
      </c>
      <c r="L424" s="15">
        <f>'[1]TCE - ANEXO III - Preencher'!M433</f>
        <v>32.42</v>
      </c>
      <c r="M424" s="15">
        <f t="shared" si="37"/>
        <v>181.94551666666598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328.58471666666594</v>
      </c>
    </row>
    <row r="425" spans="1:28" x14ac:dyDescent="0.25">
      <c r="A425" s="8">
        <f>IFERROR(VLOOKUP(B425,'[1]DADOS (OCULTAR)'!$Q$3:$S$136,3,0),"")</f>
        <v>9039744002723</v>
      </c>
      <c r="B425" s="9" t="str">
        <f>'[1]TCE - ANEXO III - Preencher'!C434</f>
        <v>HOSPITAL PELÓPIDAS SILVEIRA - CG Nº 017/2022</v>
      </c>
      <c r="C425" s="10"/>
      <c r="D425" s="11" t="str">
        <f>'[1]TCE - ANEXO III - Preencher'!E434</f>
        <v>FABIANA FERREIRA DE LIMA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03/2026</v>
      </c>
      <c r="H425" s="14">
        <f>'[1]TCE - ANEXO III - Preencher'!I434</f>
        <v>0</v>
      </c>
      <c r="I425" s="14">
        <f>'[1]TCE - ANEXO III - Preencher'!J434</f>
        <v>349.036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147.60306974364542</v>
      </c>
      <c r="R425" s="15">
        <f>'[1]TCE - ANEXO III - Preencher'!S434</f>
        <v>97.26</v>
      </c>
      <c r="S425" s="16">
        <f t="shared" si="39"/>
        <v>50.343069743645415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401.64906974364538</v>
      </c>
    </row>
    <row r="426" spans="1:28" x14ac:dyDescent="0.25">
      <c r="A426" s="8">
        <f>IFERROR(VLOOKUP(B426,'[1]DADOS (OCULTAR)'!$Q$3:$S$136,3,0),"")</f>
        <v>9039744002723</v>
      </c>
      <c r="B426" s="9" t="str">
        <f>'[1]TCE - ANEXO III - Preencher'!C435</f>
        <v>HOSPITAL PELÓPIDAS SILVEIRA - CG Nº 017/2022</v>
      </c>
      <c r="C426" s="10"/>
      <c r="D426" s="11" t="str">
        <f>'[1]TCE - ANEXO III - Preencher'!E435</f>
        <v>FABIANA LUCAS BARBOSA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03/2026</v>
      </c>
      <c r="H426" s="14">
        <f>'[1]TCE - ANEXO III - Preencher'!I435</f>
        <v>0</v>
      </c>
      <c r="I426" s="14">
        <f>'[1]TCE - ANEXO III - Preencher'!J435</f>
        <v>757.65440000000001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4.7699999999999996</v>
      </c>
      <c r="O426" s="15">
        <f>'[1]TCE - ANEXO III - Preencher'!P435</f>
        <v>0</v>
      </c>
      <c r="P426" s="16">
        <f t="shared" si="38"/>
        <v>4.7699999999999996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762.42439999999999</v>
      </c>
    </row>
    <row r="427" spans="1:28" x14ac:dyDescent="0.25">
      <c r="A427" s="8">
        <f>IFERROR(VLOOKUP(B427,'[1]DADOS (OCULTAR)'!$Q$3:$S$136,3,0),"")</f>
        <v>9039744002723</v>
      </c>
      <c r="B427" s="9" t="str">
        <f>'[1]TCE - ANEXO III - Preencher'!C436</f>
        <v>HOSPITAL PELÓPIDAS SILVEIRA - CG Nº 017/2022</v>
      </c>
      <c r="C427" s="10"/>
      <c r="D427" s="11" t="str">
        <f>'[1]TCE - ANEXO III - Preencher'!E436</f>
        <v>FABIANA MARIA GONCALVES DE CARVALHO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3516-05</v>
      </c>
      <c r="G427" s="13" t="str">
        <f>IF('[1]TCE - ANEXO III - Preencher'!H436="","",'[1]TCE - ANEXO III - Preencher'!H436)</f>
        <v>03/2026</v>
      </c>
      <c r="H427" s="14">
        <f>'[1]TCE - ANEXO III - Preencher'!I436</f>
        <v>0</v>
      </c>
      <c r="I427" s="14">
        <f>'[1]TCE - ANEXO III - Preencher'!J436</f>
        <v>376.22800000000001</v>
      </c>
      <c r="J427" s="14">
        <f>'[1]TCE - ANEXO III - Preencher'!K436</f>
        <v>0</v>
      </c>
      <c r="K427" s="15">
        <f>'[1]TCE - ANEXO III - Preencher'!L436</f>
        <v>214.365516666666</v>
      </c>
      <c r="L427" s="15">
        <f>'[1]TCE - ANEXO III - Preencher'!M436</f>
        <v>44</v>
      </c>
      <c r="M427" s="15">
        <f t="shared" si="37"/>
        <v>170.365516666666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546.59351666666601</v>
      </c>
    </row>
    <row r="428" spans="1:28" x14ac:dyDescent="0.25">
      <c r="A428" s="8">
        <f>IFERROR(VLOOKUP(B428,'[1]DADOS (OCULTAR)'!$Q$3:$S$136,3,0),"")</f>
        <v>9039744002723</v>
      </c>
      <c r="B428" s="9" t="str">
        <f>'[1]TCE - ANEXO III - Preencher'!C437</f>
        <v>HOSPITAL PELÓPIDAS SILVEIRA - CG Nº 017/2022</v>
      </c>
      <c r="C428" s="10"/>
      <c r="D428" s="11" t="str">
        <f>'[1]TCE - ANEXO III - Preencher'!E437</f>
        <v>FABIANA SENA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03/2026</v>
      </c>
      <c r="H428" s="14">
        <f>'[1]TCE - ANEXO III - Preencher'!I437</f>
        <v>0</v>
      </c>
      <c r="I428" s="14">
        <f>'[1]TCE - ANEXO III - Preencher'!J437</f>
        <v>322.40159999999997</v>
      </c>
      <c r="J428" s="14">
        <f>'[1]TCE - ANEXO III - Preencher'!K437</f>
        <v>0</v>
      </c>
      <c r="K428" s="15">
        <f>'[1]TCE - ANEXO III - Preencher'!L437</f>
        <v>214.365516666666</v>
      </c>
      <c r="L428" s="15">
        <f>'[1]TCE - ANEXO III - Preencher'!M437</f>
        <v>32.42</v>
      </c>
      <c r="M428" s="15">
        <f t="shared" si="37"/>
        <v>181.94551666666598</v>
      </c>
      <c r="N428" s="15">
        <f>'[1]TCE - ANEXO III - Preencher'!O437</f>
        <v>2.27</v>
      </c>
      <c r="O428" s="15">
        <f>'[1]TCE - ANEXO III - Preencher'!P437</f>
        <v>0</v>
      </c>
      <c r="P428" s="16">
        <f t="shared" si="38"/>
        <v>2.27</v>
      </c>
      <c r="Q428" s="15">
        <f>'[1]TCE - ANEXO III - Preencher'!R437</f>
        <v>259.12538910551086</v>
      </c>
      <c r="R428" s="15">
        <f>'[1]TCE - ANEXO III - Preencher'!S437</f>
        <v>97.26</v>
      </c>
      <c r="S428" s="16">
        <f t="shared" si="39"/>
        <v>161.86538910551087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668.48250577217686</v>
      </c>
    </row>
    <row r="429" spans="1:28" x14ac:dyDescent="0.25">
      <c r="A429" s="8">
        <f>IFERROR(VLOOKUP(B429,'[1]DADOS (OCULTAR)'!$Q$3:$S$136,3,0),"")</f>
        <v>9039744002723</v>
      </c>
      <c r="B429" s="9" t="str">
        <f>'[1]TCE - ANEXO III - Preencher'!C438</f>
        <v>HOSPITAL PELÓPIDAS SILVEIRA - CG Nº 017/2022</v>
      </c>
      <c r="C429" s="10"/>
      <c r="D429" s="11" t="str">
        <f>'[1]TCE - ANEXO III - Preencher'!E438</f>
        <v>FABIANA VIEIRA GADELHA FERREIRA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 t="str">
        <f>IF('[1]TCE - ANEXO III - Preencher'!H438="","",'[1]TCE - ANEXO III - Preencher'!H438)</f>
        <v>03/2026</v>
      </c>
      <c r="H429" s="14">
        <f>'[1]TCE - ANEXO III - Preencher'!I438</f>
        <v>0</v>
      </c>
      <c r="I429" s="14">
        <f>'[1]TCE - ANEXO III - Preencher'!J438</f>
        <v>472.68959999999998</v>
      </c>
      <c r="J429" s="14">
        <f>'[1]TCE - ANEXO III - Preencher'!K438</f>
        <v>0</v>
      </c>
      <c r="K429" s="15">
        <f>'[1]TCE - ANEXO III - Preencher'!L438</f>
        <v>214.365516666666</v>
      </c>
      <c r="L429" s="15">
        <f>'[1]TCE - ANEXO III - Preencher'!M438</f>
        <v>3.33</v>
      </c>
      <c r="M429" s="15">
        <f t="shared" si="37"/>
        <v>211.03551666666598</v>
      </c>
      <c r="N429" s="15">
        <f>'[1]TCE - ANEXO III - Preencher'!O438</f>
        <v>4.7699999999999996</v>
      </c>
      <c r="O429" s="15">
        <f>'[1]TCE - ANEXO III - Preencher'!P438</f>
        <v>0</v>
      </c>
      <c r="P429" s="16">
        <f t="shared" si="38"/>
        <v>4.7699999999999996</v>
      </c>
      <c r="Q429" s="15">
        <f>'[1]TCE - ANEXO III - Preencher'!R438</f>
        <v>212.17941275649028</v>
      </c>
      <c r="R429" s="15">
        <f>'[1]TCE - ANEXO III - Preencher'!S438</f>
        <v>127.6</v>
      </c>
      <c r="S429" s="16">
        <f t="shared" si="39"/>
        <v>84.579412756490285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773.07452942315626</v>
      </c>
    </row>
    <row r="430" spans="1:28" x14ac:dyDescent="0.25">
      <c r="A430" s="8">
        <f>IFERROR(VLOOKUP(B430,'[1]DADOS (OCULTAR)'!$Q$3:$S$136,3,0),"")</f>
        <v>9039744002723</v>
      </c>
      <c r="B430" s="9" t="str">
        <f>'[1]TCE - ANEXO III - Preencher'!C439</f>
        <v>HOSPITAL PELÓPIDAS SILVEIRA - CG Nº 017/2022</v>
      </c>
      <c r="C430" s="10"/>
      <c r="D430" s="11" t="str">
        <f>'[1]TCE - ANEXO III - Preencher'!E439</f>
        <v>FABIANE DA CRUZ MOURA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03/2026</v>
      </c>
      <c r="H430" s="14">
        <f>'[1]TCE - ANEXO III - Preencher'!I439</f>
        <v>0</v>
      </c>
      <c r="I430" s="14">
        <f>'[1]TCE - ANEXO III - Preencher'!J439</f>
        <v>302.09120000000001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24.190503096875222</v>
      </c>
      <c r="R430" s="15">
        <f>'[1]TCE - ANEXO III - Preencher'!S439</f>
        <v>0</v>
      </c>
      <c r="S430" s="16">
        <f t="shared" si="39"/>
        <v>24.190503096875222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328.5517030968752</v>
      </c>
    </row>
    <row r="431" spans="1:28" x14ac:dyDescent="0.25">
      <c r="A431" s="8">
        <f>IFERROR(VLOOKUP(B431,'[1]DADOS (OCULTAR)'!$Q$3:$S$136,3,0),"")</f>
        <v>9039744002723</v>
      </c>
      <c r="B431" s="9" t="str">
        <f>'[1]TCE - ANEXO III - Preencher'!C440</f>
        <v>HOSPITAL PELÓPIDAS SILVEIRA - CG Nº 017/2022</v>
      </c>
      <c r="C431" s="10"/>
      <c r="D431" s="11" t="str">
        <f>'[1]TCE - ANEXO III - Preencher'!E440</f>
        <v>FABIO ALEXANDRINO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5174-10</v>
      </c>
      <c r="G431" s="13" t="str">
        <f>IF('[1]TCE - ANEXO III - Preencher'!H440="","",'[1]TCE - ANEXO III - Preencher'!H440)</f>
        <v>03/2026</v>
      </c>
      <c r="H431" s="14">
        <f>'[1]TCE - ANEXO III - Preencher'!I440</f>
        <v>0</v>
      </c>
      <c r="I431" s="14">
        <f>'[1]TCE - ANEXO III - Preencher'!J440</f>
        <v>142.47120000000001</v>
      </c>
      <c r="J431" s="14">
        <f>'[1]TCE - ANEXO III - Preencher'!K440</f>
        <v>0</v>
      </c>
      <c r="K431" s="15">
        <f>'[1]TCE - ANEXO III - Preencher'!L440</f>
        <v>214.365516666666</v>
      </c>
      <c r="L431" s="15">
        <f>'[1]TCE - ANEXO III - Preencher'!M440</f>
        <v>32.42</v>
      </c>
      <c r="M431" s="15">
        <f t="shared" si="37"/>
        <v>181.94551666666598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295.20613948729084</v>
      </c>
      <c r="R431" s="15">
        <f>'[1]TCE - ANEXO III - Preencher'!S440</f>
        <v>90.78</v>
      </c>
      <c r="S431" s="16">
        <f t="shared" si="39"/>
        <v>204.42613948729084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528.84285615395686</v>
      </c>
    </row>
    <row r="432" spans="1:28" x14ac:dyDescent="0.25">
      <c r="A432" s="8">
        <f>IFERROR(VLOOKUP(B432,'[1]DADOS (OCULTAR)'!$Q$3:$S$136,3,0),"")</f>
        <v>9039744002723</v>
      </c>
      <c r="B432" s="9" t="str">
        <f>'[1]TCE - ANEXO III - Preencher'!C441</f>
        <v>HOSPITAL PELÓPIDAS SILVEIRA - CG Nº 017/2022</v>
      </c>
      <c r="C432" s="10"/>
      <c r="D432" s="11" t="str">
        <f>'[1]TCE - ANEXO III - Preencher'!E441</f>
        <v>FABIO ANDRE FERREIRA DA SILVA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2252-60</v>
      </c>
      <c r="G432" s="13" t="str">
        <f>IF('[1]TCE - ANEXO III - Preencher'!H441="","",'[1]TCE - ANEXO III - Preencher'!H441)</f>
        <v>03/2026</v>
      </c>
      <c r="H432" s="14">
        <f>'[1]TCE - ANEXO III - Preencher'!I441</f>
        <v>0</v>
      </c>
      <c r="I432" s="14">
        <f>'[1]TCE - ANEXO III - Preencher'!J441</f>
        <v>387.14400000000001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18.149999999999999</v>
      </c>
      <c r="O432" s="15">
        <f>'[1]TCE - ANEXO III - Preencher'!P441</f>
        <v>0</v>
      </c>
      <c r="P432" s="16">
        <f t="shared" si="38"/>
        <v>18.149999999999999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405.29399999999998</v>
      </c>
    </row>
    <row r="433" spans="1:28" x14ac:dyDescent="0.25">
      <c r="A433" s="8">
        <f>IFERROR(VLOOKUP(B433,'[1]DADOS (OCULTAR)'!$Q$3:$S$136,3,0),"")</f>
        <v>9039744002723</v>
      </c>
      <c r="B433" s="9" t="str">
        <f>'[1]TCE - ANEXO III - Preencher'!C442</f>
        <v>HOSPITAL PELÓPIDAS SILVEIRA - CG Nº 017/2022</v>
      </c>
      <c r="C433" s="10"/>
      <c r="D433" s="11" t="str">
        <f>'[1]TCE - ANEXO III - Preencher'!E442</f>
        <v>FABIO CAVALCANTI BEZERRA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03/2026</v>
      </c>
      <c r="H433" s="14">
        <f>'[1]TCE - ANEXO III - Preencher'!I442</f>
        <v>0</v>
      </c>
      <c r="I433" s="14">
        <f>'[1]TCE - ANEXO III - Preencher'!J442</f>
        <v>369.72719999999998</v>
      </c>
      <c r="J433" s="14">
        <f>'[1]TCE - ANEXO III - Preencher'!K442</f>
        <v>0</v>
      </c>
      <c r="K433" s="15">
        <f>'[1]TCE - ANEXO III - Preencher'!L442</f>
        <v>214.365516666666</v>
      </c>
      <c r="L433" s="15">
        <f>'[1]TCE - ANEXO III - Preencher'!M442</f>
        <v>32.42</v>
      </c>
      <c r="M433" s="15">
        <f t="shared" si="37"/>
        <v>181.94551666666598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553.942716666666</v>
      </c>
    </row>
    <row r="434" spans="1:28" x14ac:dyDescent="0.25">
      <c r="A434" s="8">
        <f>IFERROR(VLOOKUP(B434,'[1]DADOS (OCULTAR)'!$Q$3:$S$136,3,0),"")</f>
        <v>9039744002723</v>
      </c>
      <c r="B434" s="9" t="str">
        <f>'[1]TCE - ANEXO III - Preencher'!C443</f>
        <v>HOSPITAL PELÓPIDAS SILVEIRA - CG Nº 017/2022</v>
      </c>
      <c r="C434" s="10"/>
      <c r="D434" s="11" t="str">
        <f>'[1]TCE - ANEXO III - Preencher'!E443</f>
        <v>FABIO CORREIA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5174-10</v>
      </c>
      <c r="G434" s="13" t="str">
        <f>IF('[1]TCE - ANEXO III - Preencher'!H443="","",'[1]TCE - ANEXO III - Preencher'!H443)</f>
        <v>03/2026</v>
      </c>
      <c r="H434" s="14">
        <f>'[1]TCE - ANEXO III - Preencher'!I443</f>
        <v>0</v>
      </c>
      <c r="I434" s="14">
        <f>'[1]TCE - ANEXO III - Preencher'!J443</f>
        <v>145.0848</v>
      </c>
      <c r="J434" s="14">
        <f>'[1]TCE - ANEXO III - Preencher'!K443</f>
        <v>0</v>
      </c>
      <c r="K434" s="15">
        <f>'[1]TCE - ANEXO III - Preencher'!L443</f>
        <v>214.365516666666</v>
      </c>
      <c r="L434" s="15">
        <f>'[1]TCE - ANEXO III - Preencher'!M443</f>
        <v>32.42</v>
      </c>
      <c r="M434" s="15">
        <f t="shared" si="37"/>
        <v>181.94551666666598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327.03031666666595</v>
      </c>
    </row>
    <row r="435" spans="1:28" x14ac:dyDescent="0.25">
      <c r="A435" s="8">
        <f>IFERROR(VLOOKUP(B435,'[1]DADOS (OCULTAR)'!$Q$3:$S$136,3,0),"")</f>
        <v>9039744002723</v>
      </c>
      <c r="B435" s="9" t="str">
        <f>'[1]TCE - ANEXO III - Preencher'!C444</f>
        <v>HOSPITAL PELÓPIDAS SILVEIRA - CG Nº 017/2022</v>
      </c>
      <c r="C435" s="10"/>
      <c r="D435" s="11" t="str">
        <f>'[1]TCE - ANEXO III - Preencher'!E444</f>
        <v>FABIO CORREIA DOS SANTOS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5142-25</v>
      </c>
      <c r="G435" s="13" t="str">
        <f>IF('[1]TCE - ANEXO III - Preencher'!H444="","",'[1]TCE - ANEXO III - Preencher'!H444)</f>
        <v>03/2026</v>
      </c>
      <c r="H435" s="14">
        <f>'[1]TCE - ANEXO III - Preencher'!I444</f>
        <v>0</v>
      </c>
      <c r="I435" s="14">
        <f>'[1]TCE - ANEXO III - Preencher'!J444</f>
        <v>187.8192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147.60306974364542</v>
      </c>
      <c r="R435" s="15">
        <f>'[1]TCE - ANEXO III - Preencher'!S444</f>
        <v>97.26</v>
      </c>
      <c r="S435" s="16">
        <f t="shared" si="39"/>
        <v>50.343069743645415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238.16226974364542</v>
      </c>
    </row>
    <row r="436" spans="1:28" x14ac:dyDescent="0.25">
      <c r="A436" s="8">
        <f>IFERROR(VLOOKUP(B436,'[1]DADOS (OCULTAR)'!$Q$3:$S$136,3,0),"")</f>
        <v>9039744002723</v>
      </c>
      <c r="B436" s="9" t="str">
        <f>'[1]TCE - ANEXO III - Preencher'!C445</f>
        <v>HOSPITAL PELÓPIDAS SILVEIRA - CG Nº 017/2022</v>
      </c>
      <c r="C436" s="10"/>
      <c r="D436" s="11" t="str">
        <f>'[1]TCE - ANEXO III - Preencher'!E445</f>
        <v>FABIO HELIO DA SILVA ANDRADE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7823-05</v>
      </c>
      <c r="G436" s="13" t="str">
        <f>IF('[1]TCE - ANEXO III - Preencher'!H445="","",'[1]TCE - ANEXO III - Preencher'!H445)</f>
        <v>03/2026</v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>
        <f>IFERROR(VLOOKUP(B437,'[1]DADOS (OCULTAR)'!$Q$3:$S$136,3,0),"")</f>
        <v>9039744002723</v>
      </c>
      <c r="B437" s="9" t="str">
        <f>'[1]TCE - ANEXO III - Preencher'!C446</f>
        <v>HOSPITAL PELÓPIDAS SILVEIRA - CG Nº 017/2022</v>
      </c>
      <c r="C437" s="10"/>
      <c r="D437" s="11" t="str">
        <f>'[1]TCE - ANEXO III - Preencher'!E446</f>
        <v>FABIO HENRIQUE DE AMORIM AROXA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2251-25</v>
      </c>
      <c r="G437" s="13" t="str">
        <f>IF('[1]TCE - ANEXO III - Preencher'!H446="","",'[1]TCE - ANEXO III - Preencher'!H446)</f>
        <v>03/2026</v>
      </c>
      <c r="H437" s="14">
        <f>'[1]TCE - ANEXO III - Preencher'!I446</f>
        <v>0</v>
      </c>
      <c r="I437" s="14">
        <f>'[1]TCE - ANEXO III - Preencher'!J446</f>
        <v>1215.0976000000001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18.149999999999999</v>
      </c>
      <c r="O437" s="15">
        <f>'[1]TCE - ANEXO III - Preencher'!P446</f>
        <v>0</v>
      </c>
      <c r="P437" s="16">
        <f t="shared" si="38"/>
        <v>18.149999999999999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1233.2476000000001</v>
      </c>
    </row>
    <row r="438" spans="1:28" x14ac:dyDescent="0.25">
      <c r="A438" s="8">
        <f>IFERROR(VLOOKUP(B438,'[1]DADOS (OCULTAR)'!$Q$3:$S$136,3,0),"")</f>
        <v>9039744002723</v>
      </c>
      <c r="B438" s="9" t="str">
        <f>'[1]TCE - ANEXO III - Preencher'!C447</f>
        <v>HOSPITAL PELÓPIDAS SILVEIRA - CG Nº 017/2022</v>
      </c>
      <c r="C438" s="10"/>
      <c r="D438" s="11" t="str">
        <f>'[1]TCE - ANEXO III - Preencher'!E447</f>
        <v>FABIO JORGE DE FREITAS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03/2026</v>
      </c>
      <c r="H438" s="14">
        <f>'[1]TCE - ANEXO III - Preencher'!I447</f>
        <v>0</v>
      </c>
      <c r="I438" s="14">
        <f>'[1]TCE - ANEXO III - Preencher'!J447</f>
        <v>287.06240000000003</v>
      </c>
      <c r="J438" s="14">
        <f>'[1]TCE - ANEXO III - Preencher'!K447</f>
        <v>0</v>
      </c>
      <c r="K438" s="15">
        <f>'[1]TCE - ANEXO III - Preencher'!L447</f>
        <v>214.365516666666</v>
      </c>
      <c r="L438" s="15">
        <f>'[1]TCE - ANEXO III - Preencher'!M447</f>
        <v>32.42</v>
      </c>
      <c r="M438" s="15">
        <f t="shared" si="37"/>
        <v>181.94551666666598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147.60306974364542</v>
      </c>
      <c r="R438" s="15">
        <f>'[1]TCE - ANEXO III - Preencher'!S447</f>
        <v>97.26</v>
      </c>
      <c r="S438" s="16">
        <f t="shared" si="39"/>
        <v>50.343069743645415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521.62098641031139</v>
      </c>
    </row>
    <row r="439" spans="1:28" x14ac:dyDescent="0.25">
      <c r="A439" s="8">
        <f>IFERROR(VLOOKUP(B439,'[1]DADOS (OCULTAR)'!$Q$3:$S$136,3,0),"")</f>
        <v>9039744002723</v>
      </c>
      <c r="B439" s="9" t="str">
        <f>'[1]TCE - ANEXO III - Preencher'!C448</f>
        <v>HOSPITAL PELÓPIDAS SILVEIRA - CG Nº 017/2022</v>
      </c>
      <c r="C439" s="10"/>
      <c r="D439" s="11" t="str">
        <f>'[1]TCE - ANEXO III - Preencher'!E448</f>
        <v>FABIO JOSE LINHARES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5174-10</v>
      </c>
      <c r="G439" s="13" t="str">
        <f>IF('[1]TCE - ANEXO III - Preencher'!H448="","",'[1]TCE - ANEXO III - Preencher'!H448)</f>
        <v>03/2026</v>
      </c>
      <c r="H439" s="14">
        <f>'[1]TCE - ANEXO III - Preencher'!I448</f>
        <v>0</v>
      </c>
      <c r="I439" s="14">
        <f>'[1]TCE - ANEXO III - Preencher'!J448</f>
        <v>145.81360000000001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145.81360000000001</v>
      </c>
    </row>
    <row r="440" spans="1:28" x14ac:dyDescent="0.25">
      <c r="A440" s="8">
        <f>IFERROR(VLOOKUP(B440,'[1]DADOS (OCULTAR)'!$Q$3:$S$136,3,0),"")</f>
        <v>9039744002723</v>
      </c>
      <c r="B440" s="9" t="str">
        <f>'[1]TCE - ANEXO III - Preencher'!C449</f>
        <v>HOSPITAL PELÓPIDAS SILVEIRA - CG Nº 017/2022</v>
      </c>
      <c r="C440" s="10"/>
      <c r="D440" s="11" t="str">
        <f>'[1]TCE - ANEXO III - Preencher'!E449</f>
        <v>FABIO MACHADO DE ANDRADE</v>
      </c>
      <c r="E440" s="9" t="str">
        <f>IF('[1]TCE - ANEXO III - Preencher'!F449="4 - Assistência Odontológica","2 - Outros Profissionais da Saúde",'[1]TCE - ANEXO III - Preencher'!F449)</f>
        <v>1 - Médico</v>
      </c>
      <c r="F440" s="12" t="str">
        <f>'[1]TCE - ANEXO III - Preencher'!G449</f>
        <v>2251-25</v>
      </c>
      <c r="G440" s="13" t="str">
        <f>IF('[1]TCE - ANEXO III - Preencher'!H449="","",'[1]TCE - ANEXO III - Preencher'!H449)</f>
        <v>03/2026</v>
      </c>
      <c r="H440" s="14">
        <f>'[1]TCE - ANEXO III - Preencher'!I449</f>
        <v>0</v>
      </c>
      <c r="I440" s="14">
        <f>'[1]TCE - ANEXO III - Preencher'!J449</f>
        <v>409.11759999999998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18.149999999999999</v>
      </c>
      <c r="O440" s="15">
        <f>'[1]TCE - ANEXO III - Preencher'!P449</f>
        <v>0</v>
      </c>
      <c r="P440" s="16">
        <f t="shared" si="38"/>
        <v>18.149999999999999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427.26759999999996</v>
      </c>
    </row>
    <row r="441" spans="1:28" x14ac:dyDescent="0.25">
      <c r="A441" s="8">
        <f>IFERROR(VLOOKUP(B441,'[1]DADOS (OCULTAR)'!$Q$3:$S$136,3,0),"")</f>
        <v>9039744002723</v>
      </c>
      <c r="B441" s="9" t="str">
        <f>'[1]TCE - ANEXO III - Preencher'!C450</f>
        <v>HOSPITAL PELÓPIDAS SILVEIRA - CG Nº 017/2022</v>
      </c>
      <c r="C441" s="10"/>
      <c r="D441" s="11" t="str">
        <f>'[1]TCE - ANEXO III - Preencher'!E450</f>
        <v>FABIO PEDROSA DA SILVA JUNIOR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5211-30</v>
      </c>
      <c r="G441" s="13" t="str">
        <f>IF('[1]TCE - ANEXO III - Preencher'!H450="","",'[1]TCE - ANEXO III - Preencher'!H450)</f>
        <v>03/2026</v>
      </c>
      <c r="H441" s="14">
        <f>'[1]TCE - ANEXO III - Preencher'!I450</f>
        <v>0</v>
      </c>
      <c r="I441" s="14">
        <f>'[1]TCE - ANEXO III - Preencher'!J450</f>
        <v>175.2176</v>
      </c>
      <c r="J441" s="14">
        <f>'[1]TCE - ANEXO III - Preencher'!K450</f>
        <v>0</v>
      </c>
      <c r="K441" s="15">
        <f>'[1]TCE - ANEXO III - Preencher'!L450</f>
        <v>214.365516666666</v>
      </c>
      <c r="L441" s="15">
        <f>'[1]TCE - ANEXO III - Preencher'!M450</f>
        <v>35.479999999999997</v>
      </c>
      <c r="M441" s="15">
        <f t="shared" si="37"/>
        <v>178.88551666666601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276.75575576933517</v>
      </c>
      <c r="R441" s="15">
        <f>'[1]TCE - ANEXO III - Preencher'!S450</f>
        <v>106.44</v>
      </c>
      <c r="S441" s="16">
        <f t="shared" si="39"/>
        <v>170.31575576933517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524.41887243600115</v>
      </c>
    </row>
    <row r="442" spans="1:28" x14ac:dyDescent="0.25">
      <c r="A442" s="8">
        <f>IFERROR(VLOOKUP(B442,'[1]DADOS (OCULTAR)'!$Q$3:$S$136,3,0),"")</f>
        <v>9039744002723</v>
      </c>
      <c r="B442" s="9" t="str">
        <f>'[1]TCE - ANEXO III - Preencher'!C451</f>
        <v>HOSPITAL PELÓPIDAS SILVEIRA - CG Nº 017/2022</v>
      </c>
      <c r="C442" s="10"/>
      <c r="D442" s="11" t="str">
        <f>'[1]TCE - ANEXO III - Preencher'!E451</f>
        <v>FABIO SANTANA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5142-25</v>
      </c>
      <c r="G442" s="13" t="str">
        <f>IF('[1]TCE - ANEXO III - Preencher'!H451="","",'[1]TCE - ANEXO III - Preencher'!H451)</f>
        <v>03/2026</v>
      </c>
      <c r="H442" s="14">
        <f>'[1]TCE - ANEXO III - Preencher'!I451</f>
        <v>0</v>
      </c>
      <c r="I442" s="14">
        <f>'[1]TCE - ANEXO III - Preencher'!J451</f>
        <v>155.61600000000001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138.37787788466758</v>
      </c>
      <c r="R442" s="15">
        <f>'[1]TCE - ANEXO III - Preencher'!S451</f>
        <v>97.26</v>
      </c>
      <c r="S442" s="16">
        <f t="shared" si="39"/>
        <v>41.117877884667578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196.73387788466761</v>
      </c>
    </row>
    <row r="443" spans="1:28" x14ac:dyDescent="0.25">
      <c r="A443" s="8">
        <f>IFERROR(VLOOKUP(B443,'[1]DADOS (OCULTAR)'!$Q$3:$S$136,3,0),"")</f>
        <v>9039744002723</v>
      </c>
      <c r="B443" s="9" t="str">
        <f>'[1]TCE - ANEXO III - Preencher'!C452</f>
        <v>HOSPITAL PELÓPIDAS SILVEIRA - CG Nº 017/2022</v>
      </c>
      <c r="C443" s="10"/>
      <c r="D443" s="11" t="str">
        <f>'[1]TCE - ANEXO III - Preencher'!E452</f>
        <v>FABIOLA AMANDA DA SILVA LIMA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 t="str">
        <f>IF('[1]TCE - ANEXO III - Preencher'!H452="","",'[1]TCE - ANEXO III - Preencher'!H452)</f>
        <v>03/2026</v>
      </c>
      <c r="H443" s="14">
        <f>'[1]TCE - ANEXO III - Preencher'!I452</f>
        <v>0</v>
      </c>
      <c r="I443" s="14">
        <f>'[1]TCE - ANEXO III - Preencher'!J452</f>
        <v>129.79599999999999</v>
      </c>
      <c r="J443" s="14">
        <f>'[1]TCE - ANEXO III - Preencher'!K452</f>
        <v>0</v>
      </c>
      <c r="K443" s="15">
        <f>'[1]TCE - ANEXO III - Preencher'!L452</f>
        <v>214.365516666666</v>
      </c>
      <c r="L443" s="15">
        <f>'[1]TCE - ANEXO III - Preencher'!M452</f>
        <v>32.42</v>
      </c>
      <c r="M443" s="15">
        <f t="shared" si="37"/>
        <v>181.94551666666598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14.965311237897382</v>
      </c>
      <c r="R443" s="15">
        <f>'[1]TCE - ANEXO III - Preencher'!S452</f>
        <v>0</v>
      </c>
      <c r="S443" s="16">
        <f t="shared" si="39"/>
        <v>14.965311237897382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326.70682790456334</v>
      </c>
    </row>
    <row r="444" spans="1:28" x14ac:dyDescent="0.25">
      <c r="A444" s="8">
        <f>IFERROR(VLOOKUP(B444,'[1]DADOS (OCULTAR)'!$Q$3:$S$136,3,0),"")</f>
        <v>9039744002723</v>
      </c>
      <c r="B444" s="9" t="str">
        <f>'[1]TCE - ANEXO III - Preencher'!C453</f>
        <v>HOSPITAL PELÓPIDAS SILVEIRA - CG Nº 017/2022</v>
      </c>
      <c r="C444" s="10"/>
      <c r="D444" s="11" t="str">
        <f>'[1]TCE - ANEXO III - Preencher'!E453</f>
        <v>FABIOLA DOS PRAZERES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03/2026</v>
      </c>
      <c r="H444" s="14">
        <f>'[1]TCE - ANEXO III - Preencher'!I453</f>
        <v>0</v>
      </c>
      <c r="I444" s="14">
        <f>'[1]TCE - ANEXO III - Preencher'!J453</f>
        <v>361.82080000000002</v>
      </c>
      <c r="J444" s="14">
        <f>'[1]TCE - ANEXO III - Preencher'!K453</f>
        <v>0</v>
      </c>
      <c r="K444" s="15">
        <f>'[1]TCE - ANEXO III - Preencher'!L453</f>
        <v>214.365516666666</v>
      </c>
      <c r="L444" s="15">
        <f>'[1]TCE - ANEXO III - Preencher'!M453</f>
        <v>32.42</v>
      </c>
      <c r="M444" s="15">
        <f t="shared" si="37"/>
        <v>181.94551666666598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29.930622475794763</v>
      </c>
      <c r="R444" s="15">
        <f>'[1]TCE - ANEXO III - Preencher'!S453</f>
        <v>0</v>
      </c>
      <c r="S444" s="16">
        <f t="shared" si="39"/>
        <v>29.930622475794763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575.96693914246066</v>
      </c>
    </row>
    <row r="445" spans="1:28" x14ac:dyDescent="0.25">
      <c r="A445" s="8">
        <f>IFERROR(VLOOKUP(B445,'[1]DADOS (OCULTAR)'!$Q$3:$S$136,3,0),"")</f>
        <v>9039744002723</v>
      </c>
      <c r="B445" s="9" t="str">
        <f>'[1]TCE - ANEXO III - Preencher'!C454</f>
        <v>HOSPITAL PELÓPIDAS SILVEIRA - CG Nº 017/2022</v>
      </c>
      <c r="C445" s="10"/>
      <c r="D445" s="11" t="str">
        <f>'[1]TCE - ANEXO III - Preencher'!E454</f>
        <v>FABIOLA MARIA DA SILVA SOARES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03/2026</v>
      </c>
      <c r="H445" s="14">
        <f>'[1]TCE - ANEXO III - Preencher'!I454</f>
        <v>0</v>
      </c>
      <c r="I445" s="14">
        <f>'[1]TCE - ANEXO III - Preencher'!J454</f>
        <v>285.53039999999999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90.78</v>
      </c>
      <c r="S445" s="16">
        <f t="shared" si="39"/>
        <v>-90.78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197.02039999999997</v>
      </c>
    </row>
    <row r="446" spans="1:28" x14ac:dyDescent="0.25">
      <c r="A446" s="8">
        <f>IFERROR(VLOOKUP(B446,'[1]DADOS (OCULTAR)'!$Q$3:$S$136,3,0),"")</f>
        <v>9039744002723</v>
      </c>
      <c r="B446" s="9" t="str">
        <f>'[1]TCE - ANEXO III - Preencher'!C455</f>
        <v>HOSPITAL PELÓPIDAS SILVEIRA - CG Nº 017/2022</v>
      </c>
      <c r="C446" s="10"/>
      <c r="D446" s="11" t="str">
        <f>'[1]TCE - ANEXO III - Preencher'!E455</f>
        <v>FABIOLA MARIANO SANTIAGO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5143-20</v>
      </c>
      <c r="G446" s="13" t="str">
        <f>IF('[1]TCE - ANEXO III - Preencher'!H455="","",'[1]TCE - ANEXO III - Preencher'!H455)</f>
        <v>03/2026</v>
      </c>
      <c r="H446" s="14">
        <f>'[1]TCE - ANEXO III - Preencher'!I455</f>
        <v>0</v>
      </c>
      <c r="I446" s="14">
        <f>'[1]TCE - ANEXO III - Preencher'!J455</f>
        <v>252.74</v>
      </c>
      <c r="J446" s="14">
        <f>'[1]TCE - ANEXO III - Preencher'!K455</f>
        <v>0</v>
      </c>
      <c r="K446" s="15">
        <f>'[1]TCE - ANEXO III - Preencher'!L455</f>
        <v>214.365516666666</v>
      </c>
      <c r="L446" s="15">
        <f>'[1]TCE - ANEXO III - Preencher'!M455</f>
        <v>32.42</v>
      </c>
      <c r="M446" s="15">
        <f t="shared" si="37"/>
        <v>181.94551666666598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24.190503096875222</v>
      </c>
      <c r="R446" s="15">
        <f>'[1]TCE - ANEXO III - Preencher'!S455</f>
        <v>0</v>
      </c>
      <c r="S446" s="16">
        <f t="shared" si="39"/>
        <v>24.190503096875222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458.87601976354119</v>
      </c>
    </row>
    <row r="447" spans="1:28" x14ac:dyDescent="0.25">
      <c r="A447" s="8">
        <f>IFERROR(VLOOKUP(B447,'[1]DADOS (OCULTAR)'!$Q$3:$S$136,3,0),"")</f>
        <v>9039744002723</v>
      </c>
      <c r="B447" s="9" t="str">
        <f>'[1]TCE - ANEXO III - Preencher'!C456</f>
        <v>HOSPITAL PELÓPIDAS SILVEIRA - CG Nº 017/2022</v>
      </c>
      <c r="C447" s="10"/>
      <c r="D447" s="11" t="str">
        <f>'[1]TCE - ANEXO III - Preencher'!E456</f>
        <v>FABIULA LAURENTINA DA CRUZ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03/2026</v>
      </c>
      <c r="H447" s="14">
        <f>'[1]TCE - ANEXO III - Preencher'!I456</f>
        <v>0</v>
      </c>
      <c r="I447" s="14">
        <f>'[1]TCE - ANEXO III - Preencher'!J456</f>
        <v>308.36320000000001</v>
      </c>
      <c r="J447" s="14">
        <f>'[1]TCE - ANEXO III - Preencher'!K456</f>
        <v>0</v>
      </c>
      <c r="K447" s="15">
        <f>'[1]TCE - ANEXO III - Preencher'!L456</f>
        <v>214.365516666666</v>
      </c>
      <c r="L447" s="15">
        <f>'[1]TCE - ANEXO III - Preencher'!M456</f>
        <v>32.42</v>
      </c>
      <c r="M447" s="15">
        <f t="shared" si="37"/>
        <v>181.94551666666598</v>
      </c>
      <c r="N447" s="15">
        <f>'[1]TCE - ANEXO III - Preencher'!O456</f>
        <v>2.27</v>
      </c>
      <c r="O447" s="15">
        <f>'[1]TCE - ANEXO III - Preencher'!P456</f>
        <v>0</v>
      </c>
      <c r="P447" s="16">
        <f t="shared" si="38"/>
        <v>2.27</v>
      </c>
      <c r="Q447" s="15">
        <f>'[1]TCE - ANEXO III - Preencher'!R456</f>
        <v>207.56681682700136</v>
      </c>
      <c r="R447" s="15">
        <f>'[1]TCE - ANEXO III - Preencher'!S456</f>
        <v>97.26</v>
      </c>
      <c r="S447" s="16">
        <f t="shared" si="39"/>
        <v>110.30681682700136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602.88553349366737</v>
      </c>
    </row>
    <row r="448" spans="1:28" x14ac:dyDescent="0.25">
      <c r="A448" s="8">
        <f>IFERROR(VLOOKUP(B448,'[1]DADOS (OCULTAR)'!$Q$3:$S$136,3,0),"")</f>
        <v>9039744002723</v>
      </c>
      <c r="B448" s="9" t="str">
        <f>'[1]TCE - ANEXO III - Preencher'!C457</f>
        <v>HOSPITAL PELÓPIDAS SILVEIRA - CG Nº 017/2022</v>
      </c>
      <c r="C448" s="10"/>
      <c r="D448" s="11" t="str">
        <f>'[1]TCE - ANEXO III - Preencher'!E457</f>
        <v>FAILA KAMILLY MARIA DA SILVA SOARES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5143-20</v>
      </c>
      <c r="G448" s="13" t="str">
        <f>IF('[1]TCE - ANEXO III - Preencher'!H457="","",'[1]TCE - ANEXO III - Preencher'!H457)</f>
        <v>03/2026</v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>
        <f>IFERROR(VLOOKUP(B449,'[1]DADOS (OCULTAR)'!$Q$3:$S$136,3,0),"")</f>
        <v>9039744002723</v>
      </c>
      <c r="B449" s="9" t="str">
        <f>'[1]TCE - ANEXO III - Preencher'!C458</f>
        <v>HOSPITAL PELÓPIDAS SILVEIRA - CG Nº 017/2022</v>
      </c>
      <c r="C449" s="10"/>
      <c r="D449" s="11" t="str">
        <f>'[1]TCE - ANEXO III - Preencher'!E458</f>
        <v>FELIPE COELHO DE AGUIAR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03/2026</v>
      </c>
      <c r="H449" s="14">
        <f>'[1]TCE - ANEXO III - Preencher'!I458</f>
        <v>0</v>
      </c>
      <c r="I449" s="14">
        <f>'[1]TCE - ANEXO III - Preencher'!J458</f>
        <v>294.8064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147.60306974364542</v>
      </c>
      <c r="R449" s="15">
        <f>'[1]TCE - ANEXO III - Preencher'!S458</f>
        <v>97.26</v>
      </c>
      <c r="S449" s="16">
        <f t="shared" si="39"/>
        <v>50.343069743645415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347.41946974364538</v>
      </c>
    </row>
    <row r="450" spans="1:28" x14ac:dyDescent="0.25">
      <c r="A450" s="8">
        <f>IFERROR(VLOOKUP(B450,'[1]DADOS (OCULTAR)'!$Q$3:$S$136,3,0),"")</f>
        <v>9039744002723</v>
      </c>
      <c r="B450" s="9" t="str">
        <f>'[1]TCE - ANEXO III - Preencher'!C459</f>
        <v>HOSPITAL PELÓPIDAS SILVEIRA - CG Nº 017/2022</v>
      </c>
      <c r="C450" s="10"/>
      <c r="D450" s="11" t="str">
        <f>'[1]TCE - ANEXO III - Preencher'!E459</f>
        <v>FELIPE FERREIRA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5151-10</v>
      </c>
      <c r="G450" s="13" t="str">
        <f>IF('[1]TCE - ANEXO III - Preencher'!H459="","",'[1]TCE - ANEXO III - Preencher'!H459)</f>
        <v>03/2026</v>
      </c>
      <c r="H450" s="14">
        <f>'[1]TCE - ANEXO III - Preencher'!I459</f>
        <v>0</v>
      </c>
      <c r="I450" s="14">
        <f>'[1]TCE - ANEXO III - Preencher'!J459</f>
        <v>154.23679999999999</v>
      </c>
      <c r="J450" s="14">
        <f>'[1]TCE - ANEXO III - Preencher'!K459</f>
        <v>0</v>
      </c>
      <c r="K450" s="15">
        <f>'[1]TCE - ANEXO III - Preencher'!L459</f>
        <v>214.365516666666</v>
      </c>
      <c r="L450" s="15">
        <f>'[1]TCE - ANEXO III - Preencher'!M459</f>
        <v>32.42</v>
      </c>
      <c r="M450" s="15">
        <f t="shared" si="37"/>
        <v>181.94551666666598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336.182316666666</v>
      </c>
    </row>
    <row r="451" spans="1:28" x14ac:dyDescent="0.25">
      <c r="A451" s="8">
        <f>IFERROR(VLOOKUP(B451,'[1]DADOS (OCULTAR)'!$Q$3:$S$136,3,0),"")</f>
        <v>9039744002723</v>
      </c>
      <c r="B451" s="9" t="str">
        <f>'[1]TCE - ANEXO III - Preencher'!C460</f>
        <v>HOSPITAL PELÓPIDAS SILVEIRA - CG Nº 017/2022</v>
      </c>
      <c r="C451" s="10"/>
      <c r="D451" s="11" t="str">
        <f>'[1]TCE - ANEXO III - Preencher'!E460</f>
        <v>FELIPE JULIO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3241-15</v>
      </c>
      <c r="G451" s="13" t="str">
        <f>IF('[1]TCE - ANEXO III - Preencher'!H460="","",'[1]TCE - ANEXO III - Preencher'!H460)</f>
        <v>03/2026</v>
      </c>
      <c r="H451" s="14">
        <f>'[1]TCE - ANEXO III - Preencher'!I460</f>
        <v>0</v>
      </c>
      <c r="I451" s="14">
        <f>'[1]TCE - ANEXO III - Preencher'!J460</f>
        <v>454.10239999999999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2.27</v>
      </c>
      <c r="O451" s="15">
        <f>'[1]TCE - ANEXO III - Preencher'!P460</f>
        <v>0</v>
      </c>
      <c r="P451" s="16">
        <f t="shared" si="38"/>
        <v>2.27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456.37239999999997</v>
      </c>
    </row>
    <row r="452" spans="1:28" x14ac:dyDescent="0.25">
      <c r="A452" s="8">
        <f>IFERROR(VLOOKUP(B452,'[1]DADOS (OCULTAR)'!$Q$3:$S$136,3,0),"")</f>
        <v>9039744002723</v>
      </c>
      <c r="B452" s="9" t="str">
        <f>'[1]TCE - ANEXO III - Preencher'!C461</f>
        <v>HOSPITAL PELÓPIDAS SILVEIRA - CG Nº 017/2022</v>
      </c>
      <c r="C452" s="10"/>
      <c r="D452" s="11" t="str">
        <f>'[1]TCE - ANEXO III - Preencher'!E461</f>
        <v>FELIPE VIEIRA BARBOSA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 t="str">
        <f>IF('[1]TCE - ANEXO III - Preencher'!H461="","",'[1]TCE - ANEXO III - Preencher'!H461)</f>
        <v>03/2026</v>
      </c>
      <c r="H452" s="14">
        <f>'[1]TCE - ANEXO III - Preencher'!I461</f>
        <v>0</v>
      </c>
      <c r="I452" s="14">
        <f>'[1]TCE - ANEXO III - Preencher'!J461</f>
        <v>129.83279999999999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295.20613948729084</v>
      </c>
      <c r="R452" s="15">
        <f>'[1]TCE - ANEXO III - Preencher'!S461</f>
        <v>97.26</v>
      </c>
      <c r="S452" s="16">
        <f t="shared" ref="S452:S515" si="45">Q452-R452</f>
        <v>197.94613948729085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327.77893948729081</v>
      </c>
    </row>
    <row r="453" spans="1:28" x14ac:dyDescent="0.25">
      <c r="A453" s="8">
        <f>IFERROR(VLOOKUP(B453,'[1]DADOS (OCULTAR)'!$Q$3:$S$136,3,0),"")</f>
        <v>9039744002723</v>
      </c>
      <c r="B453" s="9" t="str">
        <f>'[1]TCE - ANEXO III - Preencher'!C462</f>
        <v>HOSPITAL PELÓPIDAS SILVEIRA - CG Nº 017/2022</v>
      </c>
      <c r="C453" s="10"/>
      <c r="D453" s="11" t="str">
        <f>'[1]TCE - ANEXO III - Preencher'!E462</f>
        <v>FERNANDA DE MOURA VERGA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03/2026</v>
      </c>
      <c r="H453" s="14">
        <f>'[1]TCE - ANEXO III - Preencher'!I462</f>
        <v>0</v>
      </c>
      <c r="I453" s="14">
        <f>'[1]TCE - ANEXO III - Preencher'!J462</f>
        <v>306.5256</v>
      </c>
      <c r="J453" s="14">
        <f>'[1]TCE - ANEXO III - Preencher'!K462</f>
        <v>0</v>
      </c>
      <c r="K453" s="15">
        <f>'[1]TCE - ANEXO III - Preencher'!L462</f>
        <v>214.365516666666</v>
      </c>
      <c r="L453" s="15">
        <f>'[1]TCE - ANEXO III - Preencher'!M462</f>
        <v>32.42</v>
      </c>
      <c r="M453" s="15">
        <f t="shared" si="43"/>
        <v>181.94551666666598</v>
      </c>
      <c r="N453" s="15">
        <f>'[1]TCE - ANEXO III - Preencher'!O462</f>
        <v>2.27</v>
      </c>
      <c r="O453" s="15">
        <f>'[1]TCE - ANEXO III - Preencher'!P462</f>
        <v>0</v>
      </c>
      <c r="P453" s="16">
        <f t="shared" si="44"/>
        <v>2.27</v>
      </c>
      <c r="Q453" s="15">
        <f>'[1]TCE - ANEXO III - Preencher'!R462</f>
        <v>15.375319764963063</v>
      </c>
      <c r="R453" s="15">
        <f>'[1]TCE - ANEXO III - Preencher'!S462</f>
        <v>0</v>
      </c>
      <c r="S453" s="16">
        <f t="shared" si="45"/>
        <v>15.375319764963063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506.11643643162904</v>
      </c>
    </row>
    <row r="454" spans="1:28" x14ac:dyDescent="0.25">
      <c r="A454" s="8">
        <f>IFERROR(VLOOKUP(B454,'[1]DADOS (OCULTAR)'!$Q$3:$S$136,3,0),"")</f>
        <v>9039744002723</v>
      </c>
      <c r="B454" s="9" t="str">
        <f>'[1]TCE - ANEXO III - Preencher'!C463</f>
        <v>HOSPITAL PELÓPIDAS SILVEIRA - CG Nº 017/2022</v>
      </c>
      <c r="C454" s="10"/>
      <c r="D454" s="11" t="str">
        <f>'[1]TCE - ANEXO III - Preencher'!E463</f>
        <v>FERNANDA ELISA DE FRANCA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03/2026</v>
      </c>
      <c r="H454" s="14">
        <f>'[1]TCE - ANEXO III - Preencher'!I463</f>
        <v>0</v>
      </c>
      <c r="I454" s="14">
        <f>'[1]TCE - ANEXO III - Preencher'!J463</f>
        <v>294.8064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138.37787788466758</v>
      </c>
      <c r="R454" s="15">
        <f>'[1]TCE - ANEXO III - Preencher'!S463</f>
        <v>94.67</v>
      </c>
      <c r="S454" s="16">
        <f t="shared" si="45"/>
        <v>43.707877884667582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340.78427788466757</v>
      </c>
    </row>
    <row r="455" spans="1:28" x14ac:dyDescent="0.25">
      <c r="A455" s="8">
        <f>IFERROR(VLOOKUP(B455,'[1]DADOS (OCULTAR)'!$Q$3:$S$136,3,0),"")</f>
        <v>9039744002723</v>
      </c>
      <c r="B455" s="9" t="str">
        <f>'[1]TCE - ANEXO III - Preencher'!C464</f>
        <v>HOSPITAL PELÓPIDAS SILVEIRA - CG Nº 017/2022</v>
      </c>
      <c r="C455" s="10"/>
      <c r="D455" s="11" t="str">
        <f>'[1]TCE - ANEXO III - Preencher'!E464</f>
        <v>FERNANDA GOMES DOS PASSOS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5152-05</v>
      </c>
      <c r="G455" s="13" t="str">
        <f>IF('[1]TCE - ANEXO III - Preencher'!H464="","",'[1]TCE - ANEXO III - Preencher'!H464)</f>
        <v>03/2026</v>
      </c>
      <c r="H455" s="14">
        <f>'[1]TCE - ANEXO III - Preencher'!I464</f>
        <v>0</v>
      </c>
      <c r="I455" s="14">
        <f>'[1]TCE - ANEXO III - Preencher'!J464</f>
        <v>157.94319999999999</v>
      </c>
      <c r="J455" s="14">
        <f>'[1]TCE - ANEXO III - Preencher'!K464</f>
        <v>0</v>
      </c>
      <c r="K455" s="15">
        <f>'[1]TCE - ANEXO III - Preencher'!L464</f>
        <v>214.365516666666</v>
      </c>
      <c r="L455" s="15">
        <f>'[1]TCE - ANEXO III - Preencher'!M464</f>
        <v>32.42</v>
      </c>
      <c r="M455" s="15">
        <f t="shared" si="43"/>
        <v>181.94551666666598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207.56681682700136</v>
      </c>
      <c r="R455" s="15">
        <f>'[1]TCE - ANEXO III - Preencher'!S464</f>
        <v>97.26</v>
      </c>
      <c r="S455" s="16">
        <f t="shared" si="45"/>
        <v>110.30681682700136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452.46553349366729</v>
      </c>
    </row>
    <row r="456" spans="1:28" x14ac:dyDescent="0.25">
      <c r="A456" s="8">
        <f>IFERROR(VLOOKUP(B456,'[1]DADOS (OCULTAR)'!$Q$3:$S$136,3,0),"")</f>
        <v>9039744002723</v>
      </c>
      <c r="B456" s="9" t="str">
        <f>'[1]TCE - ANEXO III - Preencher'!C465</f>
        <v>HOSPITAL PELÓPIDAS SILVEIRA - CG Nº 017/2022</v>
      </c>
      <c r="C456" s="10"/>
      <c r="D456" s="11" t="str">
        <f>'[1]TCE - ANEXO III - Preencher'!E465</f>
        <v>FERNANDA LAURIANO DA SILVA CRUZ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03/2026</v>
      </c>
      <c r="H456" s="14">
        <f>'[1]TCE - ANEXO III - Preencher'!I465</f>
        <v>0</v>
      </c>
      <c r="I456" s="14">
        <f>'[1]TCE - ANEXO III - Preencher'!J465</f>
        <v>280.74639999999999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29.930622475794763</v>
      </c>
      <c r="R456" s="15">
        <f>'[1]TCE - ANEXO III - Preencher'!S465</f>
        <v>0</v>
      </c>
      <c r="S456" s="16">
        <f t="shared" si="45"/>
        <v>29.930622475794763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312.94702247579471</v>
      </c>
    </row>
    <row r="457" spans="1:28" x14ac:dyDescent="0.25">
      <c r="A457" s="8">
        <f>IFERROR(VLOOKUP(B457,'[1]DADOS (OCULTAR)'!$Q$3:$S$136,3,0),"")</f>
        <v>9039744002723</v>
      </c>
      <c r="B457" s="9" t="str">
        <f>'[1]TCE - ANEXO III - Preencher'!C466</f>
        <v>HOSPITAL PELÓPIDAS SILVEIRA - CG Nº 017/2022</v>
      </c>
      <c r="C457" s="10"/>
      <c r="D457" s="11" t="str">
        <f>'[1]TCE - ANEXO III - Preencher'!E466</f>
        <v>FERNANDA MARIMAR FREIRE PONTES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03/2026</v>
      </c>
      <c r="H457" s="14">
        <f>'[1]TCE - ANEXO III - Preencher'!I466</f>
        <v>0</v>
      </c>
      <c r="I457" s="14">
        <f>'[1]TCE - ANEXO III - Preencher'!J466</f>
        <v>286.8784</v>
      </c>
      <c r="J457" s="14">
        <f>'[1]TCE - ANEXO III - Preencher'!K466</f>
        <v>0</v>
      </c>
      <c r="K457" s="15">
        <f>'[1]TCE - ANEXO III - Preencher'!L466</f>
        <v>214.365516666666</v>
      </c>
      <c r="L457" s="15">
        <f>'[1]TCE - ANEXO III - Preencher'!M466</f>
        <v>32.42</v>
      </c>
      <c r="M457" s="15">
        <f t="shared" si="43"/>
        <v>181.94551666666598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471.09391666666596</v>
      </c>
    </row>
    <row r="458" spans="1:28" x14ac:dyDescent="0.25">
      <c r="A458" s="8">
        <f>IFERROR(VLOOKUP(B458,'[1]DADOS (OCULTAR)'!$Q$3:$S$136,3,0),"")</f>
        <v>9039744002723</v>
      </c>
      <c r="B458" s="9" t="str">
        <f>'[1]TCE - ANEXO III - Preencher'!C467</f>
        <v>HOSPITAL PELÓPIDAS SILVEIRA - CG Nº 017/2022</v>
      </c>
      <c r="C458" s="10"/>
      <c r="D458" s="11" t="str">
        <f>'[1]TCE - ANEXO III - Preencher'!E467</f>
        <v>FERNANDA RAFAELLY DO CARMO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03/2026</v>
      </c>
      <c r="H458" s="14">
        <f>'[1]TCE - ANEXO III - Preencher'!I467</f>
        <v>0</v>
      </c>
      <c r="I458" s="14">
        <f>'[1]TCE - ANEXO III - Preencher'!J467</f>
        <v>439.96800000000002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4.7699999999999996</v>
      </c>
      <c r="O458" s="15">
        <f>'[1]TCE - ANEXO III - Preencher'!P467</f>
        <v>0</v>
      </c>
      <c r="P458" s="16">
        <f t="shared" si="44"/>
        <v>4.7699999999999996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444.738</v>
      </c>
    </row>
    <row r="459" spans="1:28" x14ac:dyDescent="0.25">
      <c r="A459" s="8">
        <f>IFERROR(VLOOKUP(B459,'[1]DADOS (OCULTAR)'!$Q$3:$S$136,3,0),"")</f>
        <v>9039744002723</v>
      </c>
      <c r="B459" s="9" t="str">
        <f>'[1]TCE - ANEXO III - Preencher'!C468</f>
        <v>HOSPITAL PELÓPIDAS SILVEIRA - CG Nº 017/2022</v>
      </c>
      <c r="C459" s="10"/>
      <c r="D459" s="11" t="str">
        <f>'[1]TCE - ANEXO III - Preencher'!E468</f>
        <v>FERNANDA SILVA DE OLIVEIRA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2234-05</v>
      </c>
      <c r="G459" s="13" t="str">
        <f>IF('[1]TCE - ANEXO III - Preencher'!H468="","",'[1]TCE - ANEXO III - Preencher'!H468)</f>
        <v>03/2026</v>
      </c>
      <c r="H459" s="14">
        <f>'[1]TCE - ANEXO III - Preencher'!I468</f>
        <v>0</v>
      </c>
      <c r="I459" s="14">
        <f>'[1]TCE - ANEXO III - Preencher'!J468</f>
        <v>363.1848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365.45479999999998</v>
      </c>
    </row>
    <row r="460" spans="1:28" x14ac:dyDescent="0.25">
      <c r="A460" s="8">
        <f>IFERROR(VLOOKUP(B460,'[1]DADOS (OCULTAR)'!$Q$3:$S$136,3,0),"")</f>
        <v>9039744002723</v>
      </c>
      <c r="B460" s="9" t="str">
        <f>'[1]TCE - ANEXO III - Preencher'!C469</f>
        <v>HOSPITAL PELÓPIDAS SILVEIRA - CG Nº 017/2022</v>
      </c>
      <c r="C460" s="10"/>
      <c r="D460" s="11" t="str">
        <f>'[1]TCE - ANEXO III - Preencher'!E469</f>
        <v>FERNANDO FRANCISCO MOURA DOS SANTOS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7233-10</v>
      </c>
      <c r="G460" s="13" t="str">
        <f>IF('[1]TCE - ANEXO III - Preencher'!H469="","",'[1]TCE - ANEXO III - Preencher'!H469)</f>
        <v>03/2026</v>
      </c>
      <c r="H460" s="14">
        <f>'[1]TCE - ANEXO III - Preencher'!I469</f>
        <v>0</v>
      </c>
      <c r="I460" s="14">
        <f>'[1]TCE - ANEXO III - Preencher'!J469</f>
        <v>228.6096</v>
      </c>
      <c r="J460" s="14">
        <f>'[1]TCE - ANEXO III - Preencher'!K469</f>
        <v>0</v>
      </c>
      <c r="K460" s="15">
        <f>'[1]TCE - ANEXO III - Preencher'!L469</f>
        <v>214.365516666666</v>
      </c>
      <c r="L460" s="15">
        <f>'[1]TCE - ANEXO III - Preencher'!M469</f>
        <v>44</v>
      </c>
      <c r="M460" s="15">
        <f t="shared" si="43"/>
        <v>170.365516666666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398.975116666666</v>
      </c>
    </row>
    <row r="461" spans="1:28" x14ac:dyDescent="0.25">
      <c r="A461" s="8">
        <f>IFERROR(VLOOKUP(B461,'[1]DADOS (OCULTAR)'!$Q$3:$S$136,3,0),"")</f>
        <v>9039744002723</v>
      </c>
      <c r="B461" s="9" t="str">
        <f>'[1]TCE - ANEXO III - Preencher'!C470</f>
        <v>HOSPITAL PELÓPIDAS SILVEIRA - CG Nº 017/2022</v>
      </c>
      <c r="C461" s="10"/>
      <c r="D461" s="11" t="str">
        <f>'[1]TCE - ANEXO III - Preencher'!E470</f>
        <v>FERNANDO HENRIQUE CARVALHO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 t="str">
        <f>IF('[1]TCE - ANEXO III - Preencher'!H470="","",'[1]TCE - ANEXO III - Preencher'!H470)</f>
        <v>03/2026</v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>
        <f>IFERROR(VLOOKUP(B462,'[1]DADOS (OCULTAR)'!$Q$3:$S$136,3,0),"")</f>
        <v>9039744002723</v>
      </c>
      <c r="B462" s="9" t="str">
        <f>'[1]TCE - ANEXO III - Preencher'!C471</f>
        <v>HOSPITAL PELÓPIDAS SILVEIRA - CG Nº 017/2022</v>
      </c>
      <c r="C462" s="10"/>
      <c r="D462" s="11" t="str">
        <f>'[1]TCE - ANEXO III - Preencher'!E471</f>
        <v>FERNANDO NUNES FERREIRA DE OLIVEIRA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 t="str">
        <f>IF('[1]TCE - ANEXO III - Preencher'!H471="","",'[1]TCE - ANEXO III - Preencher'!H471)</f>
        <v>03/2026</v>
      </c>
      <c r="H462" s="14">
        <f>'[1]TCE - ANEXO III - Preencher'!I471</f>
        <v>0</v>
      </c>
      <c r="I462" s="14">
        <f>'[1]TCE - ANEXO III - Preencher'!J471</f>
        <v>454.31360000000001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4.7699999999999996</v>
      </c>
      <c r="O462" s="15">
        <f>'[1]TCE - ANEXO III - Preencher'!P471</f>
        <v>0</v>
      </c>
      <c r="P462" s="16">
        <f t="shared" si="44"/>
        <v>4.7699999999999996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459.08359999999999</v>
      </c>
    </row>
    <row r="463" spans="1:28" x14ac:dyDescent="0.25">
      <c r="A463" s="8">
        <f>IFERROR(VLOOKUP(B463,'[1]DADOS (OCULTAR)'!$Q$3:$S$136,3,0),"")</f>
        <v>9039744002723</v>
      </c>
      <c r="B463" s="9" t="str">
        <f>'[1]TCE - ANEXO III - Preencher'!C472</f>
        <v>HOSPITAL PELÓPIDAS SILVEIRA - CG Nº 017/2022</v>
      </c>
      <c r="C463" s="10"/>
      <c r="D463" s="11" t="str">
        <f>'[1]TCE - ANEXO III - Preencher'!E472</f>
        <v>FERNANDO TENORIO TRAVASSOS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2251-25</v>
      </c>
      <c r="G463" s="13" t="str">
        <f>IF('[1]TCE - ANEXO III - Preencher'!H472="","",'[1]TCE - ANEXO III - Preencher'!H472)</f>
        <v>03/2026</v>
      </c>
      <c r="H463" s="14">
        <f>'[1]TCE - ANEXO III - Preencher'!I472</f>
        <v>0</v>
      </c>
      <c r="I463" s="14">
        <f>'[1]TCE - ANEXO III - Preencher'!J472</f>
        <v>844.1712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18.149999999999999</v>
      </c>
      <c r="O463" s="15">
        <f>'[1]TCE - ANEXO III - Preencher'!P472</f>
        <v>0</v>
      </c>
      <c r="P463" s="16">
        <f t="shared" si="44"/>
        <v>18.149999999999999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862.32119999999998</v>
      </c>
    </row>
    <row r="464" spans="1:28" x14ac:dyDescent="0.25">
      <c r="A464" s="8">
        <f>IFERROR(VLOOKUP(B464,'[1]DADOS (OCULTAR)'!$Q$3:$S$136,3,0),"")</f>
        <v>9039744002723</v>
      </c>
      <c r="B464" s="9" t="str">
        <f>'[1]TCE - ANEXO III - Preencher'!C473</f>
        <v>HOSPITAL PELÓPIDAS SILVEIRA - CG Nº 017/2022</v>
      </c>
      <c r="C464" s="10"/>
      <c r="D464" s="11" t="str">
        <f>'[1]TCE - ANEXO III - Preencher'!E473</f>
        <v>FILIPE DE SIQUEIRA ARAUJO LAFAYETTE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2252-35</v>
      </c>
      <c r="G464" s="13" t="str">
        <f>IF('[1]TCE - ANEXO III - Preencher'!H473="","",'[1]TCE - ANEXO III - Preencher'!H473)</f>
        <v>03/2026</v>
      </c>
      <c r="H464" s="14">
        <f>'[1]TCE - ANEXO III - Preencher'!I473</f>
        <v>0</v>
      </c>
      <c r="I464" s="14">
        <f>'[1]TCE - ANEXO III - Preencher'!J473</f>
        <v>435.05360000000002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18.149999999999999</v>
      </c>
      <c r="O464" s="15">
        <f>'[1]TCE - ANEXO III - Preencher'!P473</f>
        <v>0</v>
      </c>
      <c r="P464" s="16">
        <f t="shared" si="44"/>
        <v>18.149999999999999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453.20359999999999</v>
      </c>
    </row>
    <row r="465" spans="1:28" x14ac:dyDescent="0.25">
      <c r="A465" s="8">
        <f>IFERROR(VLOOKUP(B465,'[1]DADOS (OCULTAR)'!$Q$3:$S$136,3,0),"")</f>
        <v>9039744002723</v>
      </c>
      <c r="B465" s="9" t="str">
        <f>'[1]TCE - ANEXO III - Preencher'!C474</f>
        <v>HOSPITAL PELÓPIDAS SILVEIRA - CG Nº 017/2022</v>
      </c>
      <c r="C465" s="10"/>
      <c r="D465" s="11" t="str">
        <f>'[1]TCE - ANEXO III - Preencher'!E474</f>
        <v>FILIPE MASCARENHAS SALES DE CARVALHO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3172-10</v>
      </c>
      <c r="G465" s="13" t="str">
        <f>IF('[1]TCE - ANEXO III - Preencher'!H474="","",'[1]TCE - ANEXO III - Preencher'!H474)</f>
        <v>03/2026</v>
      </c>
      <c r="H465" s="14">
        <f>'[1]TCE - ANEXO III - Preencher'!I474</f>
        <v>0</v>
      </c>
      <c r="I465" s="14">
        <f>'[1]TCE - ANEXO III - Preencher'!J474</f>
        <v>290.14640000000003</v>
      </c>
      <c r="J465" s="14">
        <f>'[1]TCE - ANEXO III - Preencher'!K474</f>
        <v>0</v>
      </c>
      <c r="K465" s="15">
        <f>'[1]TCE - ANEXO III - Preencher'!L474</f>
        <v>214.365516666666</v>
      </c>
      <c r="L465" s="15">
        <f>'[1]TCE - ANEXO III - Preencher'!M474</f>
        <v>44</v>
      </c>
      <c r="M465" s="15">
        <f t="shared" si="43"/>
        <v>170.365516666666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460.51191666666602</v>
      </c>
    </row>
    <row r="466" spans="1:28" x14ac:dyDescent="0.25">
      <c r="A466" s="8">
        <f>IFERROR(VLOOKUP(B466,'[1]DADOS (OCULTAR)'!$Q$3:$S$136,3,0),"")</f>
        <v>9039744002723</v>
      </c>
      <c r="B466" s="9" t="str">
        <f>'[1]TCE - ANEXO III - Preencher'!C475</f>
        <v>HOSPITAL PELÓPIDAS SILVEIRA - CG Nº 017/2022</v>
      </c>
      <c r="C466" s="10"/>
      <c r="D466" s="11" t="str">
        <f>'[1]TCE - ANEXO III - Preencher'!E475</f>
        <v>FILIPE PEDRO DA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4110-10</v>
      </c>
      <c r="G466" s="13" t="str">
        <f>IF('[1]TCE - ANEXO III - Preencher'!H475="","",'[1]TCE - ANEXO III - Preencher'!H475)</f>
        <v>03/2026</v>
      </c>
      <c r="H466" s="14">
        <f>'[1]TCE - ANEXO III - Preencher'!I475</f>
        <v>0</v>
      </c>
      <c r="I466" s="14">
        <f>'[1]TCE - ANEXO III - Preencher'!J475</f>
        <v>129.68</v>
      </c>
      <c r="J466" s="14">
        <f>'[1]TCE - ANEXO III - Preencher'!K475</f>
        <v>0</v>
      </c>
      <c r="K466" s="15">
        <f>'[1]TCE - ANEXO III - Preencher'!L475</f>
        <v>214.365516666666</v>
      </c>
      <c r="L466" s="15">
        <f>'[1]TCE - ANEXO III - Preencher'!M475</f>
        <v>32.42</v>
      </c>
      <c r="M466" s="15">
        <f t="shared" si="43"/>
        <v>181.94551666666598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311.62551666666599</v>
      </c>
    </row>
    <row r="467" spans="1:28" x14ac:dyDescent="0.25">
      <c r="A467" s="8">
        <f>IFERROR(VLOOKUP(B467,'[1]DADOS (OCULTAR)'!$Q$3:$S$136,3,0),"")</f>
        <v>9039744002723</v>
      </c>
      <c r="B467" s="9" t="str">
        <f>'[1]TCE - ANEXO III - Preencher'!C476</f>
        <v>HOSPITAL PELÓPIDAS SILVEIRA - CG Nº 017/2022</v>
      </c>
      <c r="C467" s="10"/>
      <c r="D467" s="11" t="str">
        <f>'[1]TCE - ANEXO III - Preencher'!E476</f>
        <v>FLAVIA KARINA RAMOS E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 t="str">
        <f>IF('[1]TCE - ANEXO III - Preencher'!H476="","",'[1]TCE - ANEXO III - Preencher'!H476)</f>
        <v>03/2026</v>
      </c>
      <c r="H467" s="14">
        <f>'[1]TCE - ANEXO III - Preencher'!I476</f>
        <v>0</v>
      </c>
      <c r="I467" s="14">
        <f>'[1]TCE - ANEXO III - Preencher'!J476</f>
        <v>472.54079999999999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4.7699999999999996</v>
      </c>
      <c r="O467" s="15">
        <f>'[1]TCE - ANEXO III - Preencher'!P476</f>
        <v>0</v>
      </c>
      <c r="P467" s="16">
        <f t="shared" si="44"/>
        <v>4.7699999999999996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477.31079999999997</v>
      </c>
    </row>
    <row r="468" spans="1:28" x14ac:dyDescent="0.25">
      <c r="A468" s="8">
        <f>IFERROR(VLOOKUP(B468,'[1]DADOS (OCULTAR)'!$Q$3:$S$136,3,0),"")</f>
        <v>9039744002723</v>
      </c>
      <c r="B468" s="9" t="str">
        <f>'[1]TCE - ANEXO III - Preencher'!C477</f>
        <v>HOSPITAL PELÓPIDAS SILVEIRA - CG Nº 017/2022</v>
      </c>
      <c r="C468" s="10"/>
      <c r="D468" s="11" t="str">
        <f>'[1]TCE - ANEXO III - Preencher'!E477</f>
        <v>FLAVIA SILVA DOS SANTOS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5134-30</v>
      </c>
      <c r="G468" s="13" t="str">
        <f>IF('[1]TCE - ANEXO III - Preencher'!H477="","",'[1]TCE - ANEXO III - Preencher'!H477)</f>
        <v>03/2026</v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>
        <f>IFERROR(VLOOKUP(B469,'[1]DADOS (OCULTAR)'!$Q$3:$S$136,3,0),"")</f>
        <v>9039744002723</v>
      </c>
      <c r="B469" s="9" t="str">
        <f>'[1]TCE - ANEXO III - Preencher'!C478</f>
        <v>HOSPITAL PELÓPIDAS SILVEIRA - CG Nº 017/2022</v>
      </c>
      <c r="C469" s="10"/>
      <c r="D469" s="11" t="str">
        <f>'[1]TCE - ANEXO III - Preencher'!E478</f>
        <v>FLAVIANA CRISTINA SANTIAGO MACIEL FERNANDES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 t="str">
        <f>IF('[1]TCE - ANEXO III - Preencher'!H478="","",'[1]TCE - ANEXO III - Preencher'!H478)</f>
        <v>03/2026</v>
      </c>
      <c r="H469" s="14">
        <f>'[1]TCE - ANEXO III - Preencher'!I478</f>
        <v>0</v>
      </c>
      <c r="I469" s="14">
        <f>'[1]TCE - ANEXO III - Preencher'!J478</f>
        <v>427.83600000000001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4.7699999999999996</v>
      </c>
      <c r="O469" s="15">
        <f>'[1]TCE - ANEXO III - Preencher'!P478</f>
        <v>0</v>
      </c>
      <c r="P469" s="16">
        <f t="shared" si="44"/>
        <v>4.7699999999999996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432.60599999999999</v>
      </c>
    </row>
    <row r="470" spans="1:28" x14ac:dyDescent="0.25">
      <c r="A470" s="8">
        <f>IFERROR(VLOOKUP(B470,'[1]DADOS (OCULTAR)'!$Q$3:$S$136,3,0),"")</f>
        <v>9039744002723</v>
      </c>
      <c r="B470" s="9" t="str">
        <f>'[1]TCE - ANEXO III - Preencher'!C479</f>
        <v>HOSPITAL PELÓPIDAS SILVEIRA - CG Nº 017/2022</v>
      </c>
      <c r="C470" s="10"/>
      <c r="D470" s="11" t="str">
        <f>'[1]TCE - ANEXO III - Preencher'!E479</f>
        <v>FLAVIO AMARO ROCHA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5174-10</v>
      </c>
      <c r="G470" s="13" t="str">
        <f>IF('[1]TCE - ANEXO III - Preencher'!H479="","",'[1]TCE - ANEXO III - Preencher'!H479)</f>
        <v>03/2026</v>
      </c>
      <c r="H470" s="14">
        <f>'[1]TCE - ANEXO III - Preencher'!I479</f>
        <v>0</v>
      </c>
      <c r="I470" s="14">
        <f>'[1]TCE - ANEXO III - Preencher'!J479</f>
        <v>116.712</v>
      </c>
      <c r="J470" s="14">
        <f>'[1]TCE - ANEXO III - Preencher'!K479</f>
        <v>0</v>
      </c>
      <c r="K470" s="15">
        <f>'[1]TCE - ANEXO III - Preencher'!L479</f>
        <v>214.365516666666</v>
      </c>
      <c r="L470" s="15">
        <f>'[1]TCE - ANEXO III - Preencher'!M479</f>
        <v>32.42</v>
      </c>
      <c r="M470" s="15">
        <f t="shared" si="43"/>
        <v>181.94551666666598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295.20613948729084</v>
      </c>
      <c r="R470" s="15">
        <f>'[1]TCE - ANEXO III - Preencher'!S479</f>
        <v>74.569999999999993</v>
      </c>
      <c r="S470" s="16">
        <f t="shared" si="45"/>
        <v>220.63613948729085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519.29365615395682</v>
      </c>
    </row>
    <row r="471" spans="1:28" x14ac:dyDescent="0.25">
      <c r="A471" s="8">
        <f>IFERROR(VLOOKUP(B471,'[1]DADOS (OCULTAR)'!$Q$3:$S$136,3,0),"")</f>
        <v>9039744002723</v>
      </c>
      <c r="B471" s="9" t="str">
        <f>'[1]TCE - ANEXO III - Preencher'!C480</f>
        <v>HOSPITAL PELÓPIDAS SILVEIRA - CG Nº 017/2022</v>
      </c>
      <c r="C471" s="10"/>
      <c r="D471" s="11" t="str">
        <f>'[1]TCE - ANEXO III - Preencher'!E480</f>
        <v>FRANCIANE DA SILVA ROCHA BORNER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4141-05</v>
      </c>
      <c r="G471" s="13" t="str">
        <f>IF('[1]TCE - ANEXO III - Preencher'!H480="","",'[1]TCE - ANEXO III - Preencher'!H480)</f>
        <v>03/2026</v>
      </c>
      <c r="H471" s="14">
        <f>'[1]TCE - ANEXO III - Preencher'!I480</f>
        <v>0</v>
      </c>
      <c r="I471" s="14">
        <f>'[1]TCE - ANEXO III - Preencher'!J480</f>
        <v>146.55279999999999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387.45805807706921</v>
      </c>
      <c r="R471" s="15">
        <f>'[1]TCE - ANEXO III - Preencher'!S480</f>
        <v>109.91</v>
      </c>
      <c r="S471" s="16">
        <f t="shared" si="45"/>
        <v>277.54805807706919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424.10085807706918</v>
      </c>
    </row>
    <row r="472" spans="1:28" x14ac:dyDescent="0.25">
      <c r="A472" s="8">
        <f>IFERROR(VLOOKUP(B472,'[1]DADOS (OCULTAR)'!$Q$3:$S$136,3,0),"")</f>
        <v>9039744002723</v>
      </c>
      <c r="B472" s="9" t="str">
        <f>'[1]TCE - ANEXO III - Preencher'!C481</f>
        <v>HOSPITAL PELÓPIDAS SILVEIRA - CG Nº 017/2022</v>
      </c>
      <c r="C472" s="10"/>
      <c r="D472" s="11" t="str">
        <f>'[1]TCE - ANEXO III - Preencher'!E481</f>
        <v>FRANCIELY HORRANE RODRIGUES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5143-20</v>
      </c>
      <c r="G472" s="13" t="str">
        <f>IF('[1]TCE - ANEXO III - Preencher'!H481="","",'[1]TCE - ANEXO III - Preencher'!H481)</f>
        <v>03/2026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>
        <f>IFERROR(VLOOKUP(B473,'[1]DADOS (OCULTAR)'!$Q$3:$S$136,3,0),"")</f>
        <v>9039744002723</v>
      </c>
      <c r="B473" s="9" t="str">
        <f>'[1]TCE - ANEXO III - Preencher'!C482</f>
        <v>HOSPITAL PELÓPIDAS SILVEIRA - CG Nº 017/2022</v>
      </c>
      <c r="C473" s="10"/>
      <c r="D473" s="11" t="str">
        <f>'[1]TCE - ANEXO III - Preencher'!E482</f>
        <v>FRANCINEIDE TERESA DA LUZ PIMENTEL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5174-10</v>
      </c>
      <c r="G473" s="13" t="str">
        <f>IF('[1]TCE - ANEXO III - Preencher'!H482="","",'[1]TCE - ANEXO III - Preencher'!H482)</f>
        <v>03/2026</v>
      </c>
      <c r="H473" s="14">
        <f>'[1]TCE - ANEXO III - Preencher'!I482</f>
        <v>0</v>
      </c>
      <c r="I473" s="14">
        <f>'[1]TCE - ANEXO III - Preencher'!J482</f>
        <v>134.00239999999999</v>
      </c>
      <c r="J473" s="14">
        <f>'[1]TCE - ANEXO III - Preencher'!K482</f>
        <v>0</v>
      </c>
      <c r="K473" s="15">
        <f>'[1]TCE - ANEXO III - Preencher'!L482</f>
        <v>214.365516666666</v>
      </c>
      <c r="L473" s="15">
        <f>'[1]TCE - ANEXO III - Preencher'!M482</f>
        <v>32.42</v>
      </c>
      <c r="M473" s="15">
        <f t="shared" si="43"/>
        <v>181.94551666666598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315.94791666666595</v>
      </c>
    </row>
    <row r="474" spans="1:28" x14ac:dyDescent="0.25">
      <c r="A474" s="8">
        <f>IFERROR(VLOOKUP(B474,'[1]DADOS (OCULTAR)'!$Q$3:$S$136,3,0),"")</f>
        <v>9039744002723</v>
      </c>
      <c r="B474" s="9" t="str">
        <f>'[1]TCE - ANEXO III - Preencher'!C483</f>
        <v>HOSPITAL PELÓPIDAS SILVEIRA - CG Nº 017/2022</v>
      </c>
      <c r="C474" s="10"/>
      <c r="D474" s="11" t="str">
        <f>'[1]TCE - ANEXO III - Preencher'!E483</f>
        <v>FRANCIS PETTER DE SOUZA GOMES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5142-25</v>
      </c>
      <c r="G474" s="13" t="str">
        <f>IF('[1]TCE - ANEXO III - Preencher'!H483="","",'[1]TCE - ANEXO III - Preencher'!H483)</f>
        <v>03/2026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>
        <f>IFERROR(VLOOKUP(B475,'[1]DADOS (OCULTAR)'!$Q$3:$S$136,3,0),"")</f>
        <v>9039744002723</v>
      </c>
      <c r="B475" s="9" t="str">
        <f>'[1]TCE - ANEXO III - Preencher'!C484</f>
        <v>HOSPITAL PELÓPIDAS SILVEIRA - CG Nº 017/2022</v>
      </c>
      <c r="C475" s="10"/>
      <c r="D475" s="11" t="str">
        <f>'[1]TCE - ANEXO III - Preencher'!E484</f>
        <v>FRANCISCA DA SILVA MACEDO BATISTA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5211-30</v>
      </c>
      <c r="G475" s="13" t="str">
        <f>IF('[1]TCE - ANEXO III - Preencher'!H484="","",'[1]TCE - ANEXO III - Preencher'!H484)</f>
        <v>03/2026</v>
      </c>
      <c r="H475" s="14">
        <f>'[1]TCE - ANEXO III - Preencher'!I484</f>
        <v>0</v>
      </c>
      <c r="I475" s="14">
        <f>'[1]TCE - ANEXO III - Preencher'!J484</f>
        <v>174.2792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174.2792</v>
      </c>
    </row>
    <row r="476" spans="1:28" x14ac:dyDescent="0.25">
      <c r="A476" s="8">
        <f>IFERROR(VLOOKUP(B476,'[1]DADOS (OCULTAR)'!$Q$3:$S$136,3,0),"")</f>
        <v>9039744002723</v>
      </c>
      <c r="B476" s="9" t="str">
        <f>'[1]TCE - ANEXO III - Preencher'!C485</f>
        <v>HOSPITAL PELÓPIDAS SILVEIRA - CG Nº 017/2022</v>
      </c>
      <c r="C476" s="10"/>
      <c r="D476" s="11" t="str">
        <f>'[1]TCE - ANEXO III - Preencher'!E485</f>
        <v>GABRIEL BRITO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4101-05</v>
      </c>
      <c r="G476" s="13" t="str">
        <f>IF('[1]TCE - ANEXO III - Preencher'!H485="","",'[1]TCE - ANEXO III - Preencher'!H485)</f>
        <v>03/2026</v>
      </c>
      <c r="H476" s="14">
        <f>'[1]TCE - ANEXO III - Preencher'!I485</f>
        <v>0</v>
      </c>
      <c r="I476" s="14">
        <f>'[1]TCE - ANEXO III - Preencher'!J485</f>
        <v>392.97359999999998</v>
      </c>
      <c r="J476" s="14">
        <f>'[1]TCE - ANEXO III - Preencher'!K485</f>
        <v>0</v>
      </c>
      <c r="K476" s="15">
        <f>'[1]TCE - ANEXO III - Preencher'!L485</f>
        <v>214.365516666666</v>
      </c>
      <c r="L476" s="15">
        <f>'[1]TCE - ANEXO III - Preencher'!M485</f>
        <v>44</v>
      </c>
      <c r="M476" s="15">
        <f t="shared" si="43"/>
        <v>170.365516666666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34.850724800582945</v>
      </c>
      <c r="R476" s="15">
        <f>'[1]TCE - ANEXO III - Preencher'!S485</f>
        <v>0</v>
      </c>
      <c r="S476" s="16">
        <f t="shared" si="45"/>
        <v>34.850724800582945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598.18984146724893</v>
      </c>
    </row>
    <row r="477" spans="1:28" x14ac:dyDescent="0.25">
      <c r="A477" s="8">
        <f>IFERROR(VLOOKUP(B477,'[1]DADOS (OCULTAR)'!$Q$3:$S$136,3,0),"")</f>
        <v>9039744002723</v>
      </c>
      <c r="B477" s="9" t="str">
        <f>'[1]TCE - ANEXO III - Preencher'!C486</f>
        <v>HOSPITAL PELÓPIDAS SILVEIRA - CG Nº 017/2022</v>
      </c>
      <c r="C477" s="10"/>
      <c r="D477" s="11" t="str">
        <f>'[1]TCE - ANEXO III - Preencher'!E486</f>
        <v>GABRIEL CARNEIRO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5211-30</v>
      </c>
      <c r="G477" s="13" t="str">
        <f>IF('[1]TCE - ANEXO III - Preencher'!H486="","",'[1]TCE - ANEXO III - Preencher'!H486)</f>
        <v>03/2026</v>
      </c>
      <c r="H477" s="14">
        <f>'[1]TCE - ANEXO III - Preencher'!I486</f>
        <v>0</v>
      </c>
      <c r="I477" s="14">
        <f>'[1]TCE - ANEXO III - Preencher'!J486</f>
        <v>185.6584</v>
      </c>
      <c r="J477" s="14">
        <f>'[1]TCE - ANEXO III - Preencher'!K486</f>
        <v>0</v>
      </c>
      <c r="K477" s="15">
        <f>'[1]TCE - ANEXO III - Preencher'!L486</f>
        <v>214.365516666666</v>
      </c>
      <c r="L477" s="15">
        <f>'[1]TCE - ANEXO III - Preencher'!M486</f>
        <v>35.479999999999997</v>
      </c>
      <c r="M477" s="15">
        <f t="shared" si="43"/>
        <v>178.88551666666601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30.750639529926126</v>
      </c>
      <c r="R477" s="15">
        <f>'[1]TCE - ANEXO III - Preencher'!S486</f>
        <v>0</v>
      </c>
      <c r="S477" s="16">
        <f t="shared" si="45"/>
        <v>30.750639529926126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395.29455619659211</v>
      </c>
    </row>
    <row r="478" spans="1:28" x14ac:dyDescent="0.25">
      <c r="A478" s="8">
        <f>IFERROR(VLOOKUP(B478,'[1]DADOS (OCULTAR)'!$Q$3:$S$136,3,0),"")</f>
        <v>9039744002723</v>
      </c>
      <c r="B478" s="9" t="str">
        <f>'[1]TCE - ANEXO III - Preencher'!C487</f>
        <v>HOSPITAL PELÓPIDAS SILVEIRA - CG Nº 017/2022</v>
      </c>
      <c r="C478" s="10"/>
      <c r="D478" s="11" t="str">
        <f>'[1]TCE - ANEXO III - Preencher'!E487</f>
        <v>GABRIEL DEYVID SIMPLICIO DOS SANTOS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03/2026</v>
      </c>
      <c r="H478" s="14">
        <f>'[1]TCE - ANEXO III - Preencher'!I487</f>
        <v>0</v>
      </c>
      <c r="I478" s="14">
        <f>'[1]TCE - ANEXO III - Preencher'!J487</f>
        <v>2.7016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198.16994021417779</v>
      </c>
      <c r="R478" s="15">
        <f>'[1]TCE - ANEXO III - Preencher'!S487</f>
        <v>48.63</v>
      </c>
      <c r="S478" s="16">
        <f t="shared" si="45"/>
        <v>149.53994021417779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152.2415402141778</v>
      </c>
    </row>
    <row r="479" spans="1:28" x14ac:dyDescent="0.25">
      <c r="A479" s="8">
        <f>IFERROR(VLOOKUP(B479,'[1]DADOS (OCULTAR)'!$Q$3:$S$136,3,0),"")</f>
        <v>9039744002723</v>
      </c>
      <c r="B479" s="9" t="str">
        <f>'[1]TCE - ANEXO III - Preencher'!C488</f>
        <v>HOSPITAL PELÓPIDAS SILVEIRA - CG Nº 017/2022</v>
      </c>
      <c r="C479" s="10"/>
      <c r="D479" s="11" t="str">
        <f>'[1]TCE - ANEXO III - Preencher'!E488</f>
        <v>GABRIEL MARQUES DE OLIVEIRA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03/2026</v>
      </c>
      <c r="H479" s="14">
        <f>'[1]TCE - ANEXO III - Preencher'!I488</f>
        <v>0</v>
      </c>
      <c r="I479" s="14">
        <f>'[1]TCE - ANEXO III - Preencher'!J488</f>
        <v>319.91520000000003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322.18520000000001</v>
      </c>
    </row>
    <row r="480" spans="1:28" x14ac:dyDescent="0.25">
      <c r="A480" s="8">
        <f>IFERROR(VLOOKUP(B480,'[1]DADOS (OCULTAR)'!$Q$3:$S$136,3,0),"")</f>
        <v>9039744002723</v>
      </c>
      <c r="B480" s="9" t="str">
        <f>'[1]TCE - ANEXO III - Preencher'!C489</f>
        <v>HOSPITAL PELÓPIDAS SILVEIRA - CG Nº 017/2022</v>
      </c>
      <c r="C480" s="10"/>
      <c r="D480" s="11" t="str">
        <f>'[1]TCE - ANEXO III - Preencher'!E489</f>
        <v>GABRIEL MEDEIROS DE MORAES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5211-30</v>
      </c>
      <c r="G480" s="13" t="str">
        <f>IF('[1]TCE - ANEXO III - Preencher'!H489="","",'[1]TCE - ANEXO III - Preencher'!H489)</f>
        <v>03/2026</v>
      </c>
      <c r="H480" s="14">
        <f>'[1]TCE - ANEXO III - Preencher'!I489</f>
        <v>0</v>
      </c>
      <c r="I480" s="14">
        <f>'[1]TCE - ANEXO III - Preencher'!J489</f>
        <v>171.596</v>
      </c>
      <c r="J480" s="14">
        <f>'[1]TCE - ANEXO III - Preencher'!K489</f>
        <v>0</v>
      </c>
      <c r="K480" s="15">
        <f>'[1]TCE - ANEXO III - Preencher'!L489</f>
        <v>214.365516666666</v>
      </c>
      <c r="L480" s="15">
        <f>'[1]TCE - ANEXO III - Preencher'!M489</f>
        <v>35.479999999999997</v>
      </c>
      <c r="M480" s="15">
        <f t="shared" si="43"/>
        <v>178.88551666666601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138.37787788466758</v>
      </c>
      <c r="R480" s="15">
        <f>'[1]TCE - ANEXO III - Preencher'!S489</f>
        <v>106.44</v>
      </c>
      <c r="S480" s="16">
        <f t="shared" si="45"/>
        <v>31.937877884667586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382.41939455133365</v>
      </c>
    </row>
    <row r="481" spans="1:28" x14ac:dyDescent="0.25">
      <c r="A481" s="8">
        <f>IFERROR(VLOOKUP(B481,'[1]DADOS (OCULTAR)'!$Q$3:$S$136,3,0),"")</f>
        <v>9039744002723</v>
      </c>
      <c r="B481" s="9" t="str">
        <f>'[1]TCE - ANEXO III - Preencher'!C490</f>
        <v>HOSPITAL PELÓPIDAS SILVEIRA - CG Nº 017/2022</v>
      </c>
      <c r="C481" s="10"/>
      <c r="D481" s="11" t="str">
        <f>'[1]TCE - ANEXO III - Preencher'!E490</f>
        <v>GABRIEL MENEZES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5211-30</v>
      </c>
      <c r="G481" s="13" t="str">
        <f>IF('[1]TCE - ANEXO III - Preencher'!H490="","",'[1]TCE - ANEXO III - Preencher'!H490)</f>
        <v>03/2026</v>
      </c>
      <c r="H481" s="14">
        <f>'[1]TCE - ANEXO III - Preencher'!I490</f>
        <v>0</v>
      </c>
      <c r="I481" s="14">
        <f>'[1]TCE - ANEXO III - Preencher'!J490</f>
        <v>141.92160000000001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141.92160000000001</v>
      </c>
    </row>
    <row r="482" spans="1:28" x14ac:dyDescent="0.25">
      <c r="A482" s="8">
        <f>IFERROR(VLOOKUP(B482,'[1]DADOS (OCULTAR)'!$Q$3:$S$136,3,0),"")</f>
        <v>9039744002723</v>
      </c>
      <c r="B482" s="9" t="str">
        <f>'[1]TCE - ANEXO III - Preencher'!C491</f>
        <v>HOSPITAL PELÓPIDAS SILVEIRA - CG Nº 017/2022</v>
      </c>
      <c r="C482" s="10"/>
      <c r="D482" s="11" t="str">
        <f>'[1]TCE - ANEXO III - Preencher'!E491</f>
        <v>GABRIEL SEVERO DE AQUINO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03/2026</v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>
        <f>IFERROR(VLOOKUP(B483,'[1]DADOS (OCULTAR)'!$Q$3:$S$136,3,0),"")</f>
        <v>9039744002723</v>
      </c>
      <c r="B483" s="9" t="str">
        <f>'[1]TCE - ANEXO III - Preencher'!C492</f>
        <v>HOSPITAL PELÓPIDAS SILVEIRA - CG Nº 017/2022</v>
      </c>
      <c r="C483" s="10"/>
      <c r="D483" s="11" t="str">
        <f>'[1]TCE - ANEXO III - Preencher'!E492</f>
        <v>GABRIELA DOS ANJOS CEZAR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03/2026</v>
      </c>
      <c r="H483" s="14">
        <f>'[1]TCE - ANEXO III - Preencher'!I492</f>
        <v>0</v>
      </c>
      <c r="I483" s="14">
        <f>'[1]TCE - ANEXO III - Preencher'!J492</f>
        <v>285.75439999999998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288.02439999999996</v>
      </c>
    </row>
    <row r="484" spans="1:28" x14ac:dyDescent="0.25">
      <c r="A484" s="8">
        <f>IFERROR(VLOOKUP(B484,'[1]DADOS (OCULTAR)'!$Q$3:$S$136,3,0),"")</f>
        <v>9039744002723</v>
      </c>
      <c r="B484" s="9" t="str">
        <f>'[1]TCE - ANEXO III - Preencher'!C493</f>
        <v>HOSPITAL PELÓPIDAS SILVEIRA - CG Nº 017/2022</v>
      </c>
      <c r="C484" s="10"/>
      <c r="D484" s="11" t="str">
        <f>'[1]TCE - ANEXO III - Preencher'!E493</f>
        <v>GABRIELA DOS SANTOS ARCANJO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03/2026</v>
      </c>
      <c r="H484" s="14">
        <f>'[1]TCE - ANEXO III - Preencher'!I493</f>
        <v>0</v>
      </c>
      <c r="I484" s="14">
        <f>'[1]TCE - ANEXO III - Preencher'!J493</f>
        <v>287.39440000000002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289.6644</v>
      </c>
    </row>
    <row r="485" spans="1:28" x14ac:dyDescent="0.25">
      <c r="A485" s="8">
        <f>IFERROR(VLOOKUP(B485,'[1]DADOS (OCULTAR)'!$Q$3:$S$136,3,0),"")</f>
        <v>9039744002723</v>
      </c>
      <c r="B485" s="9" t="str">
        <f>'[1]TCE - ANEXO III - Preencher'!C494</f>
        <v>HOSPITAL PELÓPIDAS SILVEIRA - CG Nº 017/2022</v>
      </c>
      <c r="C485" s="10"/>
      <c r="D485" s="11" t="str">
        <f>'[1]TCE - ANEXO III - Preencher'!E494</f>
        <v>GABRIELA FARIAS DE BARROS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03/2026</v>
      </c>
      <c r="H485" s="14">
        <f>'[1]TCE - ANEXO III - Preencher'!I494</f>
        <v>0</v>
      </c>
      <c r="I485" s="14">
        <f>'[1]TCE - ANEXO III - Preencher'!J494</f>
        <v>485.06400000000002</v>
      </c>
      <c r="J485" s="14">
        <f>'[1]TCE - ANEXO III - Preencher'!K494</f>
        <v>0</v>
      </c>
      <c r="K485" s="15">
        <f>'[1]TCE - ANEXO III - Preencher'!L494</f>
        <v>214.365516666666</v>
      </c>
      <c r="L485" s="15">
        <f>'[1]TCE - ANEXO III - Preencher'!M494</f>
        <v>3.59</v>
      </c>
      <c r="M485" s="15">
        <f t="shared" si="43"/>
        <v>210.77551666666599</v>
      </c>
      <c r="N485" s="15">
        <f>'[1]TCE - ANEXO III - Preencher'!O494</f>
        <v>4.7699999999999996</v>
      </c>
      <c r="O485" s="15">
        <f>'[1]TCE - ANEXO III - Preencher'!P494</f>
        <v>0</v>
      </c>
      <c r="P485" s="16">
        <f t="shared" si="44"/>
        <v>4.7699999999999996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700.60951666666597</v>
      </c>
    </row>
    <row r="486" spans="1:28" x14ac:dyDescent="0.25">
      <c r="A486" s="8">
        <f>IFERROR(VLOOKUP(B486,'[1]DADOS (OCULTAR)'!$Q$3:$S$136,3,0),"")</f>
        <v>9039744002723</v>
      </c>
      <c r="B486" s="9" t="str">
        <f>'[1]TCE - ANEXO III - Preencher'!C495</f>
        <v>HOSPITAL PELÓPIDAS SILVEIRA - CG Nº 017/2022</v>
      </c>
      <c r="C486" s="10"/>
      <c r="D486" s="11" t="str">
        <f>'[1]TCE - ANEXO III - Preencher'!E495</f>
        <v>GABRIELA GOMES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03/2026</v>
      </c>
      <c r="H486" s="14">
        <f>'[1]TCE - ANEXO III - Preencher'!I495</f>
        <v>0</v>
      </c>
      <c r="I486" s="14">
        <f>'[1]TCE - ANEXO III - Preencher'!J495</f>
        <v>591.84479999999996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4.7699999999999996</v>
      </c>
      <c r="O486" s="15">
        <f>'[1]TCE - ANEXO III - Preencher'!P495</f>
        <v>0</v>
      </c>
      <c r="P486" s="16">
        <f t="shared" si="44"/>
        <v>4.7699999999999996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596.61479999999995</v>
      </c>
    </row>
    <row r="487" spans="1:28" x14ac:dyDescent="0.25">
      <c r="A487" s="8">
        <f>IFERROR(VLOOKUP(B487,'[1]DADOS (OCULTAR)'!$Q$3:$S$136,3,0),"")</f>
        <v>9039744002723</v>
      </c>
      <c r="B487" s="9" t="str">
        <f>'[1]TCE - ANEXO III - Preencher'!C496</f>
        <v>HOSPITAL PELÓPIDAS SILVEIRA - CG Nº 017/2022</v>
      </c>
      <c r="C487" s="10"/>
      <c r="D487" s="11" t="str">
        <f>'[1]TCE - ANEXO III - Preencher'!E496</f>
        <v>GABRIELA RAMOS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03/2026</v>
      </c>
      <c r="H487" s="14">
        <f>'[1]TCE - ANEXO III - Preencher'!I496</f>
        <v>0</v>
      </c>
      <c r="I487" s="14">
        <f>'[1]TCE - ANEXO III - Preencher'!J496</f>
        <v>444.90159999999997</v>
      </c>
      <c r="J487" s="14">
        <f>'[1]TCE - ANEXO III - Preencher'!K496</f>
        <v>0</v>
      </c>
      <c r="K487" s="15">
        <f>'[1]TCE - ANEXO III - Preencher'!L496</f>
        <v>214.365516666666</v>
      </c>
      <c r="L487" s="15">
        <f>'[1]TCE - ANEXO III - Preencher'!M496</f>
        <v>2.79</v>
      </c>
      <c r="M487" s="15">
        <f t="shared" si="43"/>
        <v>211.575516666666</v>
      </c>
      <c r="N487" s="15">
        <f>'[1]TCE - ANEXO III - Preencher'!O496</f>
        <v>4.7699999999999996</v>
      </c>
      <c r="O487" s="15">
        <f>'[1]TCE - ANEXO III - Preencher'!P496</f>
        <v>0</v>
      </c>
      <c r="P487" s="16">
        <f t="shared" si="44"/>
        <v>4.7699999999999996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661.24711666666599</v>
      </c>
    </row>
    <row r="488" spans="1:28" x14ac:dyDescent="0.25">
      <c r="A488" s="8">
        <f>IFERROR(VLOOKUP(B488,'[1]DADOS (OCULTAR)'!$Q$3:$S$136,3,0),"")</f>
        <v>9039744002723</v>
      </c>
      <c r="B488" s="9" t="str">
        <f>'[1]TCE - ANEXO III - Preencher'!C497</f>
        <v>HOSPITAL PELÓPIDAS SILVEIRA - CG Nº 017/2022</v>
      </c>
      <c r="C488" s="10"/>
      <c r="D488" s="11" t="str">
        <f>'[1]TCE - ANEXO III - Preencher'!E497</f>
        <v>GABRIELE TELES CHAVES</v>
      </c>
      <c r="E488" s="9" t="str">
        <f>IF('[1]TCE - ANEXO III - Preencher'!F497="4 - Assistência Odontológica","2 - Outros Profissionais da Saúde",'[1]TCE - ANEXO III - Preencher'!F497)</f>
        <v>1 - Médico</v>
      </c>
      <c r="F488" s="12" t="str">
        <f>'[1]TCE - ANEXO III - Preencher'!G497</f>
        <v>2251-25</v>
      </c>
      <c r="G488" s="13" t="str">
        <f>IF('[1]TCE - ANEXO III - Preencher'!H497="","",'[1]TCE - ANEXO III - Preencher'!H497)</f>
        <v>03/2026</v>
      </c>
      <c r="H488" s="14">
        <f>'[1]TCE - ANEXO III - Preencher'!I497</f>
        <v>0</v>
      </c>
      <c r="I488" s="14">
        <f>'[1]TCE - ANEXO III - Preencher'!J497</f>
        <v>693.94799999999998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18.149999999999999</v>
      </c>
      <c r="O488" s="15">
        <f>'[1]TCE - ANEXO III - Preencher'!P497</f>
        <v>0</v>
      </c>
      <c r="P488" s="16">
        <f t="shared" si="44"/>
        <v>18.149999999999999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712.09799999999996</v>
      </c>
    </row>
    <row r="489" spans="1:28" x14ac:dyDescent="0.25">
      <c r="A489" s="8">
        <f>IFERROR(VLOOKUP(B489,'[1]DADOS (OCULTAR)'!$Q$3:$S$136,3,0),"")</f>
        <v>9039744002723</v>
      </c>
      <c r="B489" s="9" t="str">
        <f>'[1]TCE - ANEXO III - Preencher'!C498</f>
        <v>HOSPITAL PELÓPIDAS SILVEIRA - CG Nº 017/2022</v>
      </c>
      <c r="C489" s="10"/>
      <c r="D489" s="11" t="str">
        <f>'[1]TCE - ANEXO III - Preencher'!E498</f>
        <v>GABRIELLA ESTEVES GALINDO MACIEL DE MORAES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2251-25</v>
      </c>
      <c r="G489" s="13" t="str">
        <f>IF('[1]TCE - ANEXO III - Preencher'!H498="","",'[1]TCE - ANEXO III - Preencher'!H498)</f>
        <v>03/2026</v>
      </c>
      <c r="H489" s="14">
        <f>'[1]TCE - ANEXO III - Preencher'!I498</f>
        <v>0</v>
      </c>
      <c r="I489" s="14">
        <f>'[1]TCE - ANEXO III - Preencher'!J498</f>
        <v>694.73040000000003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18.149999999999999</v>
      </c>
      <c r="O489" s="15">
        <f>'[1]TCE - ANEXO III - Preencher'!P498</f>
        <v>0</v>
      </c>
      <c r="P489" s="16">
        <f t="shared" si="44"/>
        <v>18.149999999999999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712.88040000000001</v>
      </c>
    </row>
    <row r="490" spans="1:28" x14ac:dyDescent="0.25">
      <c r="A490" s="8">
        <f>IFERROR(VLOOKUP(B490,'[1]DADOS (OCULTAR)'!$Q$3:$S$136,3,0),"")</f>
        <v>9039744002723</v>
      </c>
      <c r="B490" s="9" t="str">
        <f>'[1]TCE - ANEXO III - Preencher'!C499</f>
        <v>HOSPITAL PELÓPIDAS SILVEIRA - CG Nº 017/2022</v>
      </c>
      <c r="C490" s="10"/>
      <c r="D490" s="11" t="str">
        <f>'[1]TCE - ANEXO III - Preencher'!E499</f>
        <v>GABRIELLE OLIVEIRA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03/2026</v>
      </c>
      <c r="H490" s="14">
        <f>'[1]TCE - ANEXO III - Preencher'!I499</f>
        <v>0</v>
      </c>
      <c r="I490" s="14">
        <f>'[1]TCE - ANEXO III - Preencher'!J499</f>
        <v>439.24079999999998</v>
      </c>
      <c r="J490" s="14">
        <f>'[1]TCE - ANEXO III - Preencher'!K499</f>
        <v>0</v>
      </c>
      <c r="K490" s="15">
        <f>'[1]TCE - ANEXO III - Preencher'!L499</f>
        <v>214.365516666666</v>
      </c>
      <c r="L490" s="15">
        <f>'[1]TCE - ANEXO III - Preencher'!M499</f>
        <v>32.42</v>
      </c>
      <c r="M490" s="15">
        <f t="shared" si="43"/>
        <v>181.94551666666598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623.456316666666</v>
      </c>
    </row>
    <row r="491" spans="1:28" x14ac:dyDescent="0.25">
      <c r="A491" s="8">
        <f>IFERROR(VLOOKUP(B491,'[1]DADOS (OCULTAR)'!$Q$3:$S$136,3,0),"")</f>
        <v>9039744002723</v>
      </c>
      <c r="B491" s="9" t="str">
        <f>'[1]TCE - ANEXO III - Preencher'!C500</f>
        <v>HOSPITAL PELÓPIDAS SILVEIRA - CG Nº 017/2022</v>
      </c>
      <c r="C491" s="10"/>
      <c r="D491" s="11" t="str">
        <f>'[1]TCE - ANEXO III - Preencher'!E500</f>
        <v>GABRIELLY CORREIA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03/2026</v>
      </c>
      <c r="H491" s="14">
        <f>'[1]TCE - ANEXO III - Preencher'!I500</f>
        <v>0</v>
      </c>
      <c r="I491" s="14">
        <f>'[1]TCE - ANEXO III - Preencher'!J500</f>
        <v>294.8064</v>
      </c>
      <c r="J491" s="14">
        <f>'[1]TCE - ANEXO III - Preencher'!K500</f>
        <v>0</v>
      </c>
      <c r="K491" s="15">
        <f>'[1]TCE - ANEXO III - Preencher'!L500</f>
        <v>214.365516666666</v>
      </c>
      <c r="L491" s="15">
        <f>'[1]TCE - ANEXO III - Preencher'!M500</f>
        <v>32.42</v>
      </c>
      <c r="M491" s="15">
        <f t="shared" si="43"/>
        <v>181.94551666666598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29.930622475794763</v>
      </c>
      <c r="R491" s="15">
        <f>'[1]TCE - ANEXO III - Preencher'!S500</f>
        <v>0</v>
      </c>
      <c r="S491" s="16">
        <f t="shared" si="45"/>
        <v>29.930622475794763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508.95253914246075</v>
      </c>
    </row>
    <row r="492" spans="1:28" x14ac:dyDescent="0.25">
      <c r="A492" s="8">
        <f>IFERROR(VLOOKUP(B492,'[1]DADOS (OCULTAR)'!$Q$3:$S$136,3,0),"")</f>
        <v>9039744002723</v>
      </c>
      <c r="B492" s="9" t="str">
        <f>'[1]TCE - ANEXO III - Preencher'!C501</f>
        <v>HOSPITAL PELÓPIDAS SILVEIRA - CG Nº 017/2022</v>
      </c>
      <c r="C492" s="10"/>
      <c r="D492" s="11" t="str">
        <f>'[1]TCE - ANEXO III - Preencher'!E501</f>
        <v>GEISIANE MENEZES DE MIRANDA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 t="str">
        <f>IF('[1]TCE - ANEXO III - Preencher'!H501="","",'[1]TCE - ANEXO III - Preencher'!H501)</f>
        <v>03/2026</v>
      </c>
      <c r="H492" s="14">
        <f>'[1]TCE - ANEXO III - Preencher'!I501</f>
        <v>0</v>
      </c>
      <c r="I492" s="14">
        <f>'[1]TCE - ANEXO III - Preencher'!J501</f>
        <v>15.5008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87.802002496550827</v>
      </c>
      <c r="R492" s="15">
        <f>'[1]TCE - ANEXO III - Preencher'!S501</f>
        <v>46.81</v>
      </c>
      <c r="S492" s="16">
        <f t="shared" si="45"/>
        <v>40.992002496550825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56.492802496550823</v>
      </c>
    </row>
    <row r="493" spans="1:28" x14ac:dyDescent="0.25">
      <c r="A493" s="8">
        <f>IFERROR(VLOOKUP(B493,'[1]DADOS (OCULTAR)'!$Q$3:$S$136,3,0),"")</f>
        <v>9039744002723</v>
      </c>
      <c r="B493" s="9" t="str">
        <f>'[1]TCE - ANEXO III - Preencher'!C502</f>
        <v>HOSPITAL PELÓPIDAS SILVEIRA - CG Nº 017/2022</v>
      </c>
      <c r="C493" s="10"/>
      <c r="D493" s="11" t="str">
        <f>'[1]TCE - ANEXO III - Preencher'!E502</f>
        <v>GENEZIA CELINA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03/2026</v>
      </c>
      <c r="H493" s="14">
        <f>'[1]TCE - ANEXO III - Preencher'!I502</f>
        <v>0</v>
      </c>
      <c r="I493" s="14">
        <f>'[1]TCE - ANEXO III - Preencher'!J502</f>
        <v>308.36320000000001</v>
      </c>
      <c r="J493" s="14">
        <f>'[1]TCE - ANEXO III - Preencher'!K502</f>
        <v>0</v>
      </c>
      <c r="K493" s="15">
        <f>'[1]TCE - ANEXO III - Preencher'!L502</f>
        <v>214.365516666666</v>
      </c>
      <c r="L493" s="15">
        <f>'[1]TCE - ANEXO III - Preencher'!M502</f>
        <v>32.42</v>
      </c>
      <c r="M493" s="15">
        <f t="shared" si="43"/>
        <v>181.94551666666598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29.930622475794763</v>
      </c>
      <c r="R493" s="15">
        <f>'[1]TCE - ANEXO III - Preencher'!S502</f>
        <v>0</v>
      </c>
      <c r="S493" s="16">
        <f t="shared" si="45"/>
        <v>29.930622475794763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522.5093391424607</v>
      </c>
    </row>
    <row r="494" spans="1:28" x14ac:dyDescent="0.25">
      <c r="A494" s="8">
        <f>IFERROR(VLOOKUP(B494,'[1]DADOS (OCULTAR)'!$Q$3:$S$136,3,0),"")</f>
        <v>9039744002723</v>
      </c>
      <c r="B494" s="9" t="str">
        <f>'[1]TCE - ANEXO III - Preencher'!C503</f>
        <v>HOSPITAL PELÓPIDAS SILVEIRA - CG Nº 017/2022</v>
      </c>
      <c r="C494" s="10"/>
      <c r="D494" s="11" t="str">
        <f>'[1]TCE - ANEXO III - Preencher'!E503</f>
        <v>GENI MARIA GOMES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03/2026</v>
      </c>
      <c r="H494" s="14">
        <f>'[1]TCE - ANEXO III - Preencher'!I503</f>
        <v>0</v>
      </c>
      <c r="I494" s="14">
        <f>'[1]TCE - ANEXO III - Preencher'!J503</f>
        <v>328.84640000000002</v>
      </c>
      <c r="J494" s="14">
        <f>'[1]TCE - ANEXO III - Preencher'!K503</f>
        <v>0</v>
      </c>
      <c r="K494" s="15">
        <f>'[1]TCE - ANEXO III - Preencher'!L503</f>
        <v>214.365516666666</v>
      </c>
      <c r="L494" s="15">
        <f>'[1]TCE - ANEXO III - Preencher'!M503</f>
        <v>32.42</v>
      </c>
      <c r="M494" s="15">
        <f t="shared" si="43"/>
        <v>181.94551666666598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29.930622475794763</v>
      </c>
      <c r="R494" s="15">
        <f>'[1]TCE - ANEXO III - Preencher'!S503</f>
        <v>0</v>
      </c>
      <c r="S494" s="16">
        <f t="shared" si="45"/>
        <v>29.930622475794763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542.99253914246071</v>
      </c>
    </row>
    <row r="495" spans="1:28" x14ac:dyDescent="0.25">
      <c r="A495" s="8">
        <f>IFERROR(VLOOKUP(B495,'[1]DADOS (OCULTAR)'!$Q$3:$S$136,3,0),"")</f>
        <v>9039744002723</v>
      </c>
      <c r="B495" s="9" t="str">
        <f>'[1]TCE - ANEXO III - Preencher'!C504</f>
        <v>HOSPITAL PELÓPIDAS SILVEIRA - CG Nº 017/2022</v>
      </c>
      <c r="C495" s="10"/>
      <c r="D495" s="11" t="str">
        <f>'[1]TCE - ANEXO III - Preencher'!E504</f>
        <v>GENILSON RODRIGUES BEZERRA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5151-10</v>
      </c>
      <c r="G495" s="13" t="str">
        <f>IF('[1]TCE - ANEXO III - Preencher'!H504="","",'[1]TCE - ANEXO III - Preencher'!H504)</f>
        <v>03/2026</v>
      </c>
      <c r="H495" s="14">
        <f>'[1]TCE - ANEXO III - Preencher'!I504</f>
        <v>0</v>
      </c>
      <c r="I495" s="14">
        <f>'[1]TCE - ANEXO III - Preencher'!J504</f>
        <v>164.3184</v>
      </c>
      <c r="J495" s="14">
        <f>'[1]TCE - ANEXO III - Preencher'!K504</f>
        <v>0</v>
      </c>
      <c r="K495" s="15">
        <f>'[1]TCE - ANEXO III - Preencher'!L504</f>
        <v>214.365516666666</v>
      </c>
      <c r="L495" s="15">
        <f>'[1]TCE - ANEXO III - Preencher'!M504</f>
        <v>32.42</v>
      </c>
      <c r="M495" s="15">
        <f t="shared" si="43"/>
        <v>181.94551666666598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295.20613948729084</v>
      </c>
      <c r="R495" s="15">
        <f>'[1]TCE - ANEXO III - Preencher'!S504</f>
        <v>91.42</v>
      </c>
      <c r="S495" s="16">
        <f t="shared" si="45"/>
        <v>203.78613948729082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550.0500561539568</v>
      </c>
    </row>
    <row r="496" spans="1:28" x14ac:dyDescent="0.25">
      <c r="A496" s="8">
        <f>IFERROR(VLOOKUP(B496,'[1]DADOS (OCULTAR)'!$Q$3:$S$136,3,0),"")</f>
        <v>9039744002723</v>
      </c>
      <c r="B496" s="9" t="str">
        <f>'[1]TCE - ANEXO III - Preencher'!C505</f>
        <v>HOSPITAL PELÓPIDAS SILVEIRA - CG Nº 017/2022</v>
      </c>
      <c r="C496" s="10"/>
      <c r="D496" s="11" t="str">
        <f>'[1]TCE - ANEXO III - Preencher'!E505</f>
        <v>GENISI CALDAS DOS SANTOS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03/2026</v>
      </c>
      <c r="H496" s="14">
        <f>'[1]TCE - ANEXO III - Preencher'!I505</f>
        <v>0</v>
      </c>
      <c r="I496" s="14">
        <f>'[1]TCE - ANEXO III - Preencher'!J505</f>
        <v>303.7688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2.27</v>
      </c>
      <c r="O496" s="15">
        <f>'[1]TCE - ANEXO III - Preencher'!P505</f>
        <v>0</v>
      </c>
      <c r="P496" s="16">
        <f t="shared" si="44"/>
        <v>2.27</v>
      </c>
      <c r="Q496" s="15">
        <f>'[1]TCE - ANEXO III - Preencher'!R505</f>
        <v>85.486777893194642</v>
      </c>
      <c r="R496" s="15">
        <f>'[1]TCE - ANEXO III - Preencher'!S505</f>
        <v>0</v>
      </c>
      <c r="S496" s="16">
        <f t="shared" si="45"/>
        <v>85.486777893194642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391.52557789319462</v>
      </c>
    </row>
    <row r="497" spans="1:28" x14ac:dyDescent="0.25">
      <c r="A497" s="8">
        <f>IFERROR(VLOOKUP(B497,'[1]DADOS (OCULTAR)'!$Q$3:$S$136,3,0),"")</f>
        <v>9039744002723</v>
      </c>
      <c r="B497" s="9" t="str">
        <f>'[1]TCE - ANEXO III - Preencher'!C506</f>
        <v>HOSPITAL PELÓPIDAS SILVEIRA - CG Nº 017/2022</v>
      </c>
      <c r="C497" s="10"/>
      <c r="D497" s="11" t="str">
        <f>'[1]TCE - ANEXO III - Preencher'!E506</f>
        <v>GEOVANNA VERGETE ALVES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5211-30</v>
      </c>
      <c r="G497" s="13" t="str">
        <f>IF('[1]TCE - ANEXO III - Preencher'!H506="","",'[1]TCE - ANEXO III - Preencher'!H506)</f>
        <v>03/2026</v>
      </c>
      <c r="H497" s="14">
        <f>'[1]TCE - ANEXO III - Preencher'!I506</f>
        <v>0</v>
      </c>
      <c r="I497" s="14">
        <f>'[1]TCE - ANEXO III - Preencher'!J506</f>
        <v>141.92160000000001</v>
      </c>
      <c r="J497" s="14">
        <f>'[1]TCE - ANEXO III - Preencher'!K506</f>
        <v>0</v>
      </c>
      <c r="K497" s="15">
        <f>'[1]TCE - ANEXO III - Preencher'!L506</f>
        <v>214.365516666666</v>
      </c>
      <c r="L497" s="15">
        <f>'[1]TCE - ANEXO III - Preencher'!M506</f>
        <v>35.479999999999997</v>
      </c>
      <c r="M497" s="15">
        <f t="shared" si="43"/>
        <v>178.88551666666601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17.425362400291473</v>
      </c>
      <c r="R497" s="15">
        <f>'[1]TCE - ANEXO III - Preencher'!S506</f>
        <v>0</v>
      </c>
      <c r="S497" s="16">
        <f t="shared" si="45"/>
        <v>17.425362400291473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338.23247906695752</v>
      </c>
    </row>
    <row r="498" spans="1:28" x14ac:dyDescent="0.25">
      <c r="A498" s="8">
        <f>IFERROR(VLOOKUP(B498,'[1]DADOS (OCULTAR)'!$Q$3:$S$136,3,0),"")</f>
        <v>9039744002723</v>
      </c>
      <c r="B498" s="9" t="str">
        <f>'[1]TCE - ANEXO III - Preencher'!C507</f>
        <v>HOSPITAL PELÓPIDAS SILVEIRA - CG Nº 017/2022</v>
      </c>
      <c r="C498" s="10"/>
      <c r="D498" s="11" t="str">
        <f>'[1]TCE - ANEXO III - Preencher'!E507</f>
        <v>GERALDO LOPES DA SILVA FILHO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7823-05</v>
      </c>
      <c r="G498" s="13" t="str">
        <f>IF('[1]TCE - ANEXO III - Preencher'!H507="","",'[1]TCE - ANEXO III - Preencher'!H507)</f>
        <v>03/2026</v>
      </c>
      <c r="H498" s="14">
        <f>'[1]TCE - ANEXO III - Preencher'!I507</f>
        <v>0</v>
      </c>
      <c r="I498" s="14">
        <f>'[1]TCE - ANEXO III - Preencher'!J507</f>
        <v>154.4512</v>
      </c>
      <c r="J498" s="14">
        <f>'[1]TCE - ANEXO III - Preencher'!K507</f>
        <v>0</v>
      </c>
      <c r="K498" s="15">
        <f>'[1]TCE - ANEXO III - Preencher'!L507</f>
        <v>214.365516666666</v>
      </c>
      <c r="L498" s="15">
        <f>'[1]TCE - ANEXO III - Preencher'!M507</f>
        <v>38.61</v>
      </c>
      <c r="M498" s="15">
        <f t="shared" si="43"/>
        <v>175.75551666666598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330.20671666666601</v>
      </c>
    </row>
    <row r="499" spans="1:28" x14ac:dyDescent="0.25">
      <c r="A499" s="8">
        <f>IFERROR(VLOOKUP(B499,'[1]DADOS (OCULTAR)'!$Q$3:$S$136,3,0),"")</f>
        <v>9039744002723</v>
      </c>
      <c r="B499" s="9" t="str">
        <f>'[1]TCE - ANEXO III - Preencher'!C508</f>
        <v>HOSPITAL PELÓPIDAS SILVEIRA - CG Nº 017/2022</v>
      </c>
      <c r="C499" s="10"/>
      <c r="D499" s="11" t="str">
        <f>'[1]TCE - ANEXO III - Preencher'!E508</f>
        <v>GERALDO ROQUE DA SILVA JUNIOR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5142-25</v>
      </c>
      <c r="G499" s="13" t="str">
        <f>IF('[1]TCE - ANEXO III - Preencher'!H508="","",'[1]TCE - ANEXO III - Preencher'!H508)</f>
        <v>03/2026</v>
      </c>
      <c r="H499" s="14">
        <f>'[1]TCE - ANEXO III - Preencher'!I508</f>
        <v>0</v>
      </c>
      <c r="I499" s="14">
        <f>'[1]TCE - ANEXO III - Preencher'!J508</f>
        <v>155.61600000000001</v>
      </c>
      <c r="J499" s="14">
        <f>'[1]TCE - ANEXO III - Preencher'!K508</f>
        <v>0</v>
      </c>
      <c r="K499" s="15">
        <f>'[1]TCE - ANEXO III - Preencher'!L508</f>
        <v>214.365516666666</v>
      </c>
      <c r="L499" s="15">
        <f>'[1]TCE - ANEXO III - Preencher'!M508</f>
        <v>32.42</v>
      </c>
      <c r="M499" s="15">
        <f t="shared" si="43"/>
        <v>181.94551666666598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387.45805807706921</v>
      </c>
      <c r="R499" s="15">
        <f>'[1]TCE - ANEXO III - Preencher'!S508</f>
        <v>97.26</v>
      </c>
      <c r="S499" s="16">
        <f t="shared" si="45"/>
        <v>290.19805807706922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627.75957474373513</v>
      </c>
    </row>
    <row r="500" spans="1:28" x14ac:dyDescent="0.25">
      <c r="A500" s="8">
        <f>IFERROR(VLOOKUP(B500,'[1]DADOS (OCULTAR)'!$Q$3:$S$136,3,0),"")</f>
        <v>9039744002723</v>
      </c>
      <c r="B500" s="9" t="str">
        <f>'[1]TCE - ANEXO III - Preencher'!C509</f>
        <v>HOSPITAL PELÓPIDAS SILVEIRA - CG Nº 017/2022</v>
      </c>
      <c r="C500" s="10"/>
      <c r="D500" s="11" t="str">
        <f>'[1]TCE - ANEXO III - Preencher'!E509</f>
        <v>GERLANE LINO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03/2026</v>
      </c>
      <c r="H500" s="14">
        <f>'[1]TCE - ANEXO III - Preencher'!I509</f>
        <v>0</v>
      </c>
      <c r="I500" s="14">
        <f>'[1]TCE - ANEXO III - Preencher'!J509</f>
        <v>290.904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2.27</v>
      </c>
      <c r="O500" s="15">
        <f>'[1]TCE - ANEXO III - Preencher'!P509</f>
        <v>0</v>
      </c>
      <c r="P500" s="16">
        <f t="shared" si="44"/>
        <v>2.27</v>
      </c>
      <c r="Q500" s="15">
        <f>'[1]TCE - ANEXO III - Preencher'!R509</f>
        <v>0</v>
      </c>
      <c r="R500" s="15">
        <f>'[1]TCE - ANEXO III - Preencher'!S509</f>
        <v>87.53</v>
      </c>
      <c r="S500" s="16">
        <f t="shared" si="45"/>
        <v>-87.53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205.64399999999998</v>
      </c>
    </row>
    <row r="501" spans="1:28" x14ac:dyDescent="0.25">
      <c r="A501" s="8">
        <f>IFERROR(VLOOKUP(B501,'[1]DADOS (OCULTAR)'!$Q$3:$S$136,3,0),"")</f>
        <v>9039744002723</v>
      </c>
      <c r="B501" s="9" t="str">
        <f>'[1]TCE - ANEXO III - Preencher'!C510</f>
        <v>HOSPITAL PELÓPIDAS SILVEIRA - CG Nº 017/2022</v>
      </c>
      <c r="C501" s="10"/>
      <c r="D501" s="11" t="str">
        <f>'[1]TCE - ANEXO III - Preencher'!E510</f>
        <v xml:space="preserve">GERSYCA PAOLA BARBOSA CAVALCANTI 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03/2026</v>
      </c>
      <c r="H501" s="14">
        <f>'[1]TCE - ANEXO III - Preencher'!I510</f>
        <v>0</v>
      </c>
      <c r="I501" s="14">
        <f>'[1]TCE - ANEXO III - Preencher'!J510</f>
        <v>454.41840000000002</v>
      </c>
      <c r="J501" s="14">
        <f>'[1]TCE - ANEXO III - Preencher'!K510</f>
        <v>0</v>
      </c>
      <c r="K501" s="15">
        <f>'[1]TCE - ANEXO III - Preencher'!L510</f>
        <v>214.365516666666</v>
      </c>
      <c r="L501" s="15">
        <f>'[1]TCE - ANEXO III - Preencher'!M510</f>
        <v>3.59</v>
      </c>
      <c r="M501" s="15">
        <f t="shared" si="43"/>
        <v>210.77551666666599</v>
      </c>
      <c r="N501" s="15">
        <f>'[1]TCE - ANEXO III - Preencher'!O510</f>
        <v>4.7699999999999996</v>
      </c>
      <c r="O501" s="15">
        <f>'[1]TCE - ANEXO III - Preencher'!P510</f>
        <v>0</v>
      </c>
      <c r="P501" s="16">
        <f t="shared" si="44"/>
        <v>4.7699999999999996</v>
      </c>
      <c r="Q501" s="15">
        <f>'[1]TCE - ANEXO III - Preencher'!R510</f>
        <v>135.71282245874065</v>
      </c>
      <c r="R501" s="15">
        <f>'[1]TCE - ANEXO III - Preencher'!S510</f>
        <v>0</v>
      </c>
      <c r="S501" s="16">
        <f t="shared" si="45"/>
        <v>135.71282245874065</v>
      </c>
      <c r="T501" s="15">
        <f>'[1]TCE - ANEXO III - Preencher'!U510</f>
        <v>120.26</v>
      </c>
      <c r="U501" s="15">
        <f>'[1]TCE - ANEXO III - Preencher'!V510</f>
        <v>0</v>
      </c>
      <c r="V501" s="16">
        <f t="shared" si="46"/>
        <v>120.26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925.93673912540669</v>
      </c>
    </row>
    <row r="502" spans="1:28" x14ac:dyDescent="0.25">
      <c r="A502" s="8">
        <f>IFERROR(VLOOKUP(B502,'[1]DADOS (OCULTAR)'!$Q$3:$S$136,3,0),"")</f>
        <v>9039744002723</v>
      </c>
      <c r="B502" s="9" t="str">
        <f>'[1]TCE - ANEXO III - Preencher'!C511</f>
        <v>HOSPITAL PELÓPIDAS SILVEIRA - CG Nº 017/2022</v>
      </c>
      <c r="C502" s="10"/>
      <c r="D502" s="11" t="str">
        <f>'[1]TCE - ANEXO III - Preencher'!E511</f>
        <v>GEYSIELLY PORFIRIA DE FREITAS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5211-30</v>
      </c>
      <c r="G502" s="13" t="str">
        <f>IF('[1]TCE - ANEXO III - Preencher'!H511="","",'[1]TCE - ANEXO III - Preencher'!H511)</f>
        <v>03/2026</v>
      </c>
      <c r="H502" s="14">
        <f>'[1]TCE - ANEXO III - Preencher'!I511</f>
        <v>0</v>
      </c>
      <c r="I502" s="14">
        <f>'[1]TCE - ANEXO III - Preencher'!J511</f>
        <v>141.63120000000001</v>
      </c>
      <c r="J502" s="14">
        <f>'[1]TCE - ANEXO III - Preencher'!K511</f>
        <v>0</v>
      </c>
      <c r="K502" s="15">
        <f>'[1]TCE - ANEXO III - Preencher'!L511</f>
        <v>214.365516666666</v>
      </c>
      <c r="L502" s="15">
        <f>'[1]TCE - ANEXO III - Preencher'!M511</f>
        <v>35.479999999999997</v>
      </c>
      <c r="M502" s="15">
        <f t="shared" si="43"/>
        <v>178.88551666666601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276.75575576933517</v>
      </c>
      <c r="R502" s="15">
        <f>'[1]TCE - ANEXO III - Preencher'!S511</f>
        <v>106.44</v>
      </c>
      <c r="S502" s="16">
        <f t="shared" si="45"/>
        <v>170.31575576933517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490.83247243600118</v>
      </c>
    </row>
    <row r="503" spans="1:28" x14ac:dyDescent="0.25">
      <c r="A503" s="8">
        <f>IFERROR(VLOOKUP(B503,'[1]DADOS (OCULTAR)'!$Q$3:$S$136,3,0),"")</f>
        <v>9039744002723</v>
      </c>
      <c r="B503" s="9" t="str">
        <f>'[1]TCE - ANEXO III - Preencher'!C512</f>
        <v>HOSPITAL PELÓPIDAS SILVEIRA - CG Nº 017/2022</v>
      </c>
      <c r="C503" s="10"/>
      <c r="D503" s="11" t="str">
        <f>'[1]TCE - ANEXO III - Preencher'!E512</f>
        <v>GILBERTO CAIO DUARTE BATISTA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03/2026</v>
      </c>
      <c r="H503" s="14">
        <f>'[1]TCE - ANEXO III - Preencher'!I512</f>
        <v>0</v>
      </c>
      <c r="I503" s="14">
        <f>'[1]TCE - ANEXO III - Preencher'!J512</f>
        <v>305.06240000000003</v>
      </c>
      <c r="J503" s="14">
        <f>'[1]TCE - ANEXO III - Preencher'!K512</f>
        <v>0</v>
      </c>
      <c r="K503" s="15">
        <f>'[1]TCE - ANEXO III - Preencher'!L512</f>
        <v>214.365516666666</v>
      </c>
      <c r="L503" s="15">
        <f>'[1]TCE - ANEXO III - Preencher'!M512</f>
        <v>32.42</v>
      </c>
      <c r="M503" s="15">
        <f t="shared" si="43"/>
        <v>181.94551666666598</v>
      </c>
      <c r="N503" s="15">
        <f>'[1]TCE - ANEXO III - Preencher'!O512</f>
        <v>2.27</v>
      </c>
      <c r="O503" s="15">
        <f>'[1]TCE - ANEXO III - Preencher'!P512</f>
        <v>0</v>
      </c>
      <c r="P503" s="16">
        <f t="shared" si="44"/>
        <v>2.27</v>
      </c>
      <c r="Q503" s="15">
        <f>'[1]TCE - ANEXO III - Preencher'!R512</f>
        <v>295.20613948729084</v>
      </c>
      <c r="R503" s="15">
        <f>'[1]TCE - ANEXO III - Preencher'!S512</f>
        <v>90.78</v>
      </c>
      <c r="S503" s="16">
        <f t="shared" si="45"/>
        <v>204.42613948729084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693.7040561539568</v>
      </c>
    </row>
    <row r="504" spans="1:28" x14ac:dyDescent="0.25">
      <c r="A504" s="8">
        <f>IFERROR(VLOOKUP(B504,'[1]DADOS (OCULTAR)'!$Q$3:$S$136,3,0),"")</f>
        <v>9039744002723</v>
      </c>
      <c r="B504" s="9" t="str">
        <f>'[1]TCE - ANEXO III - Preencher'!C513</f>
        <v>HOSPITAL PELÓPIDAS SILVEIRA - CG Nº 017/2022</v>
      </c>
      <c r="C504" s="10"/>
      <c r="D504" s="11" t="str">
        <f>'[1]TCE - ANEXO III - Preencher'!E513</f>
        <v>GILBERTO PACHECO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5151-10</v>
      </c>
      <c r="G504" s="13" t="str">
        <f>IF('[1]TCE - ANEXO III - Preencher'!H513="","",'[1]TCE - ANEXO III - Preencher'!H513)</f>
        <v>03/2026</v>
      </c>
      <c r="H504" s="14">
        <f>'[1]TCE - ANEXO III - Preencher'!I513</f>
        <v>0</v>
      </c>
      <c r="I504" s="14">
        <f>'[1]TCE - ANEXO III - Preencher'!J513</f>
        <v>182.684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29.930622475794763</v>
      </c>
      <c r="R504" s="15">
        <f>'[1]TCE - ANEXO III - Preencher'!S513</f>
        <v>0</v>
      </c>
      <c r="S504" s="16">
        <f t="shared" si="45"/>
        <v>29.930622475794763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212.61462247579476</v>
      </c>
    </row>
    <row r="505" spans="1:28" x14ac:dyDescent="0.25">
      <c r="A505" s="8">
        <f>IFERROR(VLOOKUP(B505,'[1]DADOS (OCULTAR)'!$Q$3:$S$136,3,0),"")</f>
        <v>9039744002723</v>
      </c>
      <c r="B505" s="9" t="str">
        <f>'[1]TCE - ANEXO III - Preencher'!C514</f>
        <v>HOSPITAL PELÓPIDAS SILVEIRA - CG Nº 017/2022</v>
      </c>
      <c r="C505" s="10"/>
      <c r="D505" s="11" t="str">
        <f>'[1]TCE - ANEXO III - Preencher'!E514</f>
        <v>GILCEIA MOURA DOS SANTOS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03/2026</v>
      </c>
      <c r="H505" s="14">
        <f>'[1]TCE - ANEXO III - Preencher'!I514</f>
        <v>0</v>
      </c>
      <c r="I505" s="14">
        <f>'[1]TCE - ANEXO III - Preencher'!J514</f>
        <v>441.11200000000002</v>
      </c>
      <c r="J505" s="14">
        <f>'[1]TCE - ANEXO III - Preencher'!K514</f>
        <v>0</v>
      </c>
      <c r="K505" s="15">
        <f>'[1]TCE - ANEXO III - Preencher'!L514</f>
        <v>214.365516666666</v>
      </c>
      <c r="L505" s="15">
        <f>'[1]TCE - ANEXO III - Preencher'!M514</f>
        <v>3.59</v>
      </c>
      <c r="M505" s="15">
        <f t="shared" si="43"/>
        <v>210.77551666666599</v>
      </c>
      <c r="N505" s="15">
        <f>'[1]TCE - ANEXO III - Preencher'!O514</f>
        <v>4.7699999999999996</v>
      </c>
      <c r="O505" s="15">
        <f>'[1]TCE - ANEXO III - Preencher'!P514</f>
        <v>0</v>
      </c>
      <c r="P505" s="16">
        <f t="shared" si="44"/>
        <v>4.7699999999999996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656.65751666666597</v>
      </c>
    </row>
    <row r="506" spans="1:28" x14ac:dyDescent="0.25">
      <c r="A506" s="8">
        <f>IFERROR(VLOOKUP(B506,'[1]DADOS (OCULTAR)'!$Q$3:$S$136,3,0),"")</f>
        <v>9039744002723</v>
      </c>
      <c r="B506" s="9" t="str">
        <f>'[1]TCE - ANEXO III - Preencher'!C515</f>
        <v>HOSPITAL PELÓPIDAS SILVEIRA - CG Nº 017/2022</v>
      </c>
      <c r="C506" s="10"/>
      <c r="D506" s="11" t="str">
        <f>'[1]TCE - ANEXO III - Preencher'!E515</f>
        <v>GILENO CASSIO PORTELA COSTA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5174-10</v>
      </c>
      <c r="G506" s="13" t="str">
        <f>IF('[1]TCE - ANEXO III - Preencher'!H515="","",'[1]TCE - ANEXO III - Preencher'!H515)</f>
        <v>03/2026</v>
      </c>
      <c r="H506" s="14">
        <f>'[1]TCE - ANEXO III - Preencher'!I515</f>
        <v>0</v>
      </c>
      <c r="I506" s="14">
        <f>'[1]TCE - ANEXO III - Preencher'!J515</f>
        <v>137.05439999999999</v>
      </c>
      <c r="J506" s="14">
        <f>'[1]TCE - ANEXO III - Preencher'!K515</f>
        <v>0</v>
      </c>
      <c r="K506" s="15">
        <f>'[1]TCE - ANEXO III - Preencher'!L515</f>
        <v>214.365516666666</v>
      </c>
      <c r="L506" s="15">
        <f>'[1]TCE - ANEXO III - Preencher'!M515</f>
        <v>32.42</v>
      </c>
      <c r="M506" s="15">
        <f t="shared" si="43"/>
        <v>181.94551666666598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138.37787788466758</v>
      </c>
      <c r="R506" s="15">
        <f>'[1]TCE - ANEXO III - Preencher'!S515</f>
        <v>87.53</v>
      </c>
      <c r="S506" s="16">
        <f t="shared" si="45"/>
        <v>50.847877884667582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369.84779455133355</v>
      </c>
    </row>
    <row r="507" spans="1:28" x14ac:dyDescent="0.25">
      <c r="A507" s="8">
        <f>IFERROR(VLOOKUP(B507,'[1]DADOS (OCULTAR)'!$Q$3:$S$136,3,0),"")</f>
        <v>9039744002723</v>
      </c>
      <c r="B507" s="9" t="str">
        <f>'[1]TCE - ANEXO III - Preencher'!C516</f>
        <v>HOSPITAL PELÓPIDAS SILVEIRA - CG Nº 017/2022</v>
      </c>
      <c r="C507" s="10"/>
      <c r="D507" s="11" t="str">
        <f>'[1]TCE - ANEXO III - Preencher'!E516</f>
        <v>GILVAN BELO VICENTE FILHO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5174-10</v>
      </c>
      <c r="G507" s="13" t="str">
        <f>IF('[1]TCE - ANEXO III - Preencher'!H516="","",'[1]TCE - ANEXO III - Preencher'!H516)</f>
        <v>03/2026</v>
      </c>
      <c r="H507" s="14">
        <f>'[1]TCE - ANEXO III - Preencher'!I516</f>
        <v>0</v>
      </c>
      <c r="I507" s="14">
        <f>'[1]TCE - ANEXO III - Preencher'!J516</f>
        <v>142.30080000000001</v>
      </c>
      <c r="J507" s="14">
        <f>'[1]TCE - ANEXO III - Preencher'!K516</f>
        <v>0</v>
      </c>
      <c r="K507" s="15">
        <f>'[1]TCE - ANEXO III - Preencher'!L516</f>
        <v>214.365516666666</v>
      </c>
      <c r="L507" s="15">
        <f>'[1]TCE - ANEXO III - Preencher'!M516</f>
        <v>32.42</v>
      </c>
      <c r="M507" s="15">
        <f t="shared" si="43"/>
        <v>181.94551666666598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276.75575576933517</v>
      </c>
      <c r="R507" s="15">
        <f>'[1]TCE - ANEXO III - Preencher'!S516</f>
        <v>97.26</v>
      </c>
      <c r="S507" s="16">
        <f t="shared" si="45"/>
        <v>179.49575576933518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503.74207243600114</v>
      </c>
    </row>
    <row r="508" spans="1:28" x14ac:dyDescent="0.25">
      <c r="A508" s="8">
        <f>IFERROR(VLOOKUP(B508,'[1]DADOS (OCULTAR)'!$Q$3:$S$136,3,0),"")</f>
        <v>9039744002723</v>
      </c>
      <c r="B508" s="9" t="str">
        <f>'[1]TCE - ANEXO III - Preencher'!C517</f>
        <v>HOSPITAL PELÓPIDAS SILVEIRA - CG Nº 017/2022</v>
      </c>
      <c r="C508" s="10"/>
      <c r="D508" s="11" t="str">
        <f>'[1]TCE - ANEXO III - Preencher'!E517</f>
        <v>GILVANDO ANTONIO DOS SANTOS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5174-10</v>
      </c>
      <c r="G508" s="13" t="str">
        <f>IF('[1]TCE - ANEXO III - Preencher'!H517="","",'[1]TCE - ANEXO III - Preencher'!H517)</f>
        <v>03/2026</v>
      </c>
      <c r="H508" s="14">
        <f>'[1]TCE - ANEXO III - Preencher'!I517</f>
        <v>0</v>
      </c>
      <c r="I508" s="14">
        <f>'[1]TCE - ANEXO III - Preencher'!J517</f>
        <v>133.9984</v>
      </c>
      <c r="J508" s="14">
        <f>'[1]TCE - ANEXO III - Preencher'!K517</f>
        <v>0</v>
      </c>
      <c r="K508" s="15">
        <f>'[1]TCE - ANEXO III - Preencher'!L517</f>
        <v>214.365516666666</v>
      </c>
      <c r="L508" s="15">
        <f>'[1]TCE - ANEXO III - Preencher'!M517</f>
        <v>32.42</v>
      </c>
      <c r="M508" s="15">
        <f t="shared" si="43"/>
        <v>181.94551666666598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295.20613948729084</v>
      </c>
      <c r="R508" s="15">
        <f>'[1]TCE - ANEXO III - Preencher'!S517</f>
        <v>90.78</v>
      </c>
      <c r="S508" s="16">
        <f t="shared" si="45"/>
        <v>204.42613948729084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520.37005615395685</v>
      </c>
    </row>
    <row r="509" spans="1:28" x14ac:dyDescent="0.25">
      <c r="A509" s="8">
        <f>IFERROR(VLOOKUP(B509,'[1]DADOS (OCULTAR)'!$Q$3:$S$136,3,0),"")</f>
        <v>9039744002723</v>
      </c>
      <c r="B509" s="9" t="str">
        <f>'[1]TCE - ANEXO III - Preencher'!C518</f>
        <v>HOSPITAL PELÓPIDAS SILVEIRA - CG Nº 017/2022</v>
      </c>
      <c r="C509" s="10"/>
      <c r="D509" s="11" t="str">
        <f>'[1]TCE - ANEXO III - Preencher'!E518</f>
        <v>GILVANETE BATISTA CAVALCANTI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1421-15</v>
      </c>
      <c r="G509" s="13" t="str">
        <f>IF('[1]TCE - ANEXO III - Preencher'!H518="","",'[1]TCE - ANEXO III - Preencher'!H518)</f>
        <v>03/2026</v>
      </c>
      <c r="H509" s="14">
        <f>'[1]TCE - ANEXO III - Preencher'!I518</f>
        <v>0</v>
      </c>
      <c r="I509" s="14">
        <f>'[1]TCE - ANEXO III - Preencher'!J518</f>
        <v>590.74959999999999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590.74959999999999</v>
      </c>
    </row>
    <row r="510" spans="1:28" x14ac:dyDescent="0.25">
      <c r="A510" s="8">
        <f>IFERROR(VLOOKUP(B510,'[1]DADOS (OCULTAR)'!$Q$3:$S$136,3,0),"")</f>
        <v>9039744002723</v>
      </c>
      <c r="B510" s="9" t="str">
        <f>'[1]TCE - ANEXO III - Preencher'!C519</f>
        <v>HOSPITAL PELÓPIDAS SILVEIRA - CG Nº 017/2022</v>
      </c>
      <c r="C510" s="10"/>
      <c r="D510" s="11" t="str">
        <f>'[1]TCE - ANEXO III - Preencher'!E519</f>
        <v>GILVANIA PEREIRA DE ARAUJO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03/2026</v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2.27</v>
      </c>
      <c r="O510" s="15">
        <f>'[1]TCE - ANEXO III - Preencher'!P519</f>
        <v>0</v>
      </c>
      <c r="P510" s="16">
        <f t="shared" si="44"/>
        <v>2.27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2.27</v>
      </c>
    </row>
    <row r="511" spans="1:28" x14ac:dyDescent="0.25">
      <c r="A511" s="8">
        <f>IFERROR(VLOOKUP(B511,'[1]DADOS (OCULTAR)'!$Q$3:$S$136,3,0),"")</f>
        <v>9039744002723</v>
      </c>
      <c r="B511" s="9" t="str">
        <f>'[1]TCE - ANEXO III - Preencher'!C520</f>
        <v>HOSPITAL PELÓPIDAS SILVEIRA - CG Nº 017/2022</v>
      </c>
      <c r="C511" s="10"/>
      <c r="D511" s="11" t="str">
        <f>'[1]TCE - ANEXO III - Preencher'!E520</f>
        <v>GIOVANA KARINA BRANDAO DE MOURA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2237-10</v>
      </c>
      <c r="G511" s="13" t="str">
        <f>IF('[1]TCE - ANEXO III - Preencher'!H520="","",'[1]TCE - ANEXO III - Preencher'!H520)</f>
        <v>03/2026</v>
      </c>
      <c r="H511" s="14">
        <f>'[1]TCE - ANEXO III - Preencher'!I520</f>
        <v>0</v>
      </c>
      <c r="I511" s="14">
        <f>'[1]TCE - ANEXO III - Preencher'!J520</f>
        <v>378.58800000000002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380.858</v>
      </c>
    </row>
    <row r="512" spans="1:28" x14ac:dyDescent="0.25">
      <c r="A512" s="8">
        <f>IFERROR(VLOOKUP(B512,'[1]DADOS (OCULTAR)'!$Q$3:$S$136,3,0),"")</f>
        <v>9039744002723</v>
      </c>
      <c r="B512" s="9" t="str">
        <f>'[1]TCE - ANEXO III - Preencher'!C521</f>
        <v>HOSPITAL PELÓPIDAS SILVEIRA - CG Nº 017/2022</v>
      </c>
      <c r="C512" s="10"/>
      <c r="D512" s="11" t="str">
        <f>'[1]TCE - ANEXO III - Preencher'!E521</f>
        <v>GIOVANNA DE BARROS MACIEL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2251-40</v>
      </c>
      <c r="G512" s="13" t="str">
        <f>IF('[1]TCE - ANEXO III - Preencher'!H521="","",'[1]TCE - ANEXO III - Preencher'!H521)</f>
        <v>03/2026</v>
      </c>
      <c r="H512" s="14">
        <f>'[1]TCE - ANEXO III - Preencher'!I521</f>
        <v>0</v>
      </c>
      <c r="I512" s="14">
        <f>'[1]TCE - ANEXO III - Preencher'!J521</f>
        <v>619.82719999999995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18.149999999999999</v>
      </c>
      <c r="O512" s="15">
        <f>'[1]TCE - ANEXO III - Preencher'!P521</f>
        <v>0</v>
      </c>
      <c r="P512" s="16">
        <f t="shared" si="44"/>
        <v>18.149999999999999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637.97719999999993</v>
      </c>
    </row>
    <row r="513" spans="1:28" x14ac:dyDescent="0.25">
      <c r="A513" s="8">
        <f>IFERROR(VLOOKUP(B513,'[1]DADOS (OCULTAR)'!$Q$3:$S$136,3,0),"")</f>
        <v>9039744002723</v>
      </c>
      <c r="B513" s="9" t="str">
        <f>'[1]TCE - ANEXO III - Preencher'!C522</f>
        <v>HOSPITAL PELÓPIDAS SILVEIRA - CG Nº 017/2022</v>
      </c>
      <c r="C513" s="10"/>
      <c r="D513" s="11" t="str">
        <f>'[1]TCE - ANEXO III - Preencher'!E522</f>
        <v>GIRLANNE MARIA PAZ DE MOURA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03/2026</v>
      </c>
      <c r="H513" s="14">
        <f>'[1]TCE - ANEXO III - Preencher'!I522</f>
        <v>0</v>
      </c>
      <c r="I513" s="14">
        <f>'[1]TCE - ANEXO III - Preencher'!J522</f>
        <v>337.14240000000001</v>
      </c>
      <c r="J513" s="14">
        <f>'[1]TCE - ANEXO III - Preencher'!K522</f>
        <v>0</v>
      </c>
      <c r="K513" s="15">
        <f>'[1]TCE - ANEXO III - Preencher'!L522</f>
        <v>214.365516666666</v>
      </c>
      <c r="L513" s="15">
        <f>'[1]TCE - ANEXO III - Preencher'!M522</f>
        <v>32.42</v>
      </c>
      <c r="M513" s="15">
        <f t="shared" si="43"/>
        <v>181.94551666666598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138.37787788466758</v>
      </c>
      <c r="R513" s="15">
        <f>'[1]TCE - ANEXO III - Preencher'!S522</f>
        <v>97.26</v>
      </c>
      <c r="S513" s="16">
        <f t="shared" si="45"/>
        <v>41.117877884667578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562.47579455133348</v>
      </c>
    </row>
    <row r="514" spans="1:28" x14ac:dyDescent="0.25">
      <c r="A514" s="8">
        <f>IFERROR(VLOOKUP(B514,'[1]DADOS (OCULTAR)'!$Q$3:$S$136,3,0),"")</f>
        <v>9039744002723</v>
      </c>
      <c r="B514" s="9" t="str">
        <f>'[1]TCE - ANEXO III - Preencher'!C523</f>
        <v>HOSPITAL PELÓPIDAS SILVEIRA - CG Nº 017/2022</v>
      </c>
      <c r="C514" s="10"/>
      <c r="D514" s="11" t="str">
        <f>'[1]TCE - ANEXO III - Preencher'!E523</f>
        <v>GIRLEIDE CRISTINA DA SILVA ALVES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03/2026</v>
      </c>
      <c r="H514" s="14">
        <f>'[1]TCE - ANEXO III - Preencher'!I523</f>
        <v>0</v>
      </c>
      <c r="I514" s="14">
        <f>'[1]TCE - ANEXO III - Preencher'!J523</f>
        <v>511.53199999999998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513.80200000000002</v>
      </c>
    </row>
    <row r="515" spans="1:28" x14ac:dyDescent="0.25">
      <c r="A515" s="8">
        <f>IFERROR(VLOOKUP(B515,'[1]DADOS (OCULTAR)'!$Q$3:$S$136,3,0),"")</f>
        <v>9039744002723</v>
      </c>
      <c r="B515" s="9" t="str">
        <f>'[1]TCE - ANEXO III - Preencher'!C524</f>
        <v>HOSPITAL PELÓPIDAS SILVEIRA - CG Nº 017/2022</v>
      </c>
      <c r="C515" s="10"/>
      <c r="D515" s="11" t="str">
        <f>'[1]TCE - ANEXO III - Preencher'!E524</f>
        <v>GISELA ROSE LIMA BORGES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2238-10</v>
      </c>
      <c r="G515" s="13" t="str">
        <f>IF('[1]TCE - ANEXO III - Preencher'!H524="","",'[1]TCE - ANEXO III - Preencher'!H524)</f>
        <v>03/2026</v>
      </c>
      <c r="H515" s="14">
        <f>'[1]TCE - ANEXO III - Preencher'!I524</f>
        <v>0</v>
      </c>
      <c r="I515" s="14">
        <f>'[1]TCE - ANEXO III - Preencher'!J524</f>
        <v>280.97199999999998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280.97199999999998</v>
      </c>
    </row>
    <row r="516" spans="1:28" x14ac:dyDescent="0.25">
      <c r="A516" s="8">
        <f>IFERROR(VLOOKUP(B516,'[1]DADOS (OCULTAR)'!$Q$3:$S$136,3,0),"")</f>
        <v>9039744002723</v>
      </c>
      <c r="B516" s="9" t="str">
        <f>'[1]TCE - ANEXO III - Preencher'!C525</f>
        <v>HOSPITAL PELÓPIDAS SILVEIRA - CG Nº 017/2022</v>
      </c>
      <c r="C516" s="10"/>
      <c r="D516" s="11" t="str">
        <f>'[1]TCE - ANEXO III - Preencher'!E525</f>
        <v>GISELE CONCEICAO DOS SANTOS LAPA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03/2026</v>
      </c>
      <c r="H516" s="14">
        <f>'[1]TCE - ANEXO III - Preencher'!I525</f>
        <v>0</v>
      </c>
      <c r="I516" s="14">
        <f>'[1]TCE - ANEXO III - Preencher'!J525</f>
        <v>287.6832</v>
      </c>
      <c r="J516" s="14">
        <f>'[1]TCE - ANEXO III - Preencher'!K525</f>
        <v>0</v>
      </c>
      <c r="K516" s="15">
        <f>'[1]TCE - ANEXO III - Preencher'!L525</f>
        <v>214.365516666666</v>
      </c>
      <c r="L516" s="15">
        <f>'[1]TCE - ANEXO III - Preencher'!M525</f>
        <v>32.42</v>
      </c>
      <c r="M516" s="15">
        <f t="shared" ref="M516:M579" si="49">K516-L516</f>
        <v>181.94551666666598</v>
      </c>
      <c r="N516" s="15">
        <f>'[1]TCE - ANEXO III - Preencher'!O525</f>
        <v>2.27</v>
      </c>
      <c r="O516" s="15">
        <f>'[1]TCE - ANEXO III - Preencher'!P525</f>
        <v>0</v>
      </c>
      <c r="P516" s="16">
        <f t="shared" ref="P516:P579" si="50">N516-O516</f>
        <v>2.27</v>
      </c>
      <c r="Q516" s="15">
        <f>'[1]TCE - ANEXO III - Preencher'!R525</f>
        <v>48.381006193750444</v>
      </c>
      <c r="R516" s="15">
        <f>'[1]TCE - ANEXO III - Preencher'!S525</f>
        <v>0</v>
      </c>
      <c r="S516" s="16">
        <f t="shared" ref="S516:S579" si="51">Q516-R516</f>
        <v>48.381006193750444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520.27972286041643</v>
      </c>
    </row>
    <row r="517" spans="1:28" x14ac:dyDescent="0.25">
      <c r="A517" s="8">
        <f>IFERROR(VLOOKUP(B517,'[1]DADOS (OCULTAR)'!$Q$3:$S$136,3,0),"")</f>
        <v>9039744002723</v>
      </c>
      <c r="B517" s="9" t="str">
        <f>'[1]TCE - ANEXO III - Preencher'!C526</f>
        <v>HOSPITAL PELÓPIDAS SILVEIRA - CG Nº 017/2022</v>
      </c>
      <c r="C517" s="10"/>
      <c r="D517" s="11" t="str">
        <f>'[1]TCE - ANEXO III - Preencher'!E526</f>
        <v>GISELY MARIA DA SILVA MOURA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5152-05</v>
      </c>
      <c r="G517" s="13" t="str">
        <f>IF('[1]TCE - ANEXO III - Preencher'!H526="","",'[1]TCE - ANEXO III - Preencher'!H526)</f>
        <v>03/2026</v>
      </c>
      <c r="H517" s="14">
        <f>'[1]TCE - ANEXO III - Preencher'!I526</f>
        <v>0</v>
      </c>
      <c r="I517" s="14">
        <f>'[1]TCE - ANEXO III - Preencher'!J526</f>
        <v>169.84800000000001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23.062979647444596</v>
      </c>
      <c r="R517" s="15">
        <f>'[1]TCE - ANEXO III - Preencher'!S526</f>
        <v>0</v>
      </c>
      <c r="S517" s="16">
        <f t="shared" si="51"/>
        <v>23.062979647444596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195.18097964744462</v>
      </c>
    </row>
    <row r="518" spans="1:28" x14ac:dyDescent="0.25">
      <c r="A518" s="8">
        <f>IFERROR(VLOOKUP(B518,'[1]DADOS (OCULTAR)'!$Q$3:$S$136,3,0),"")</f>
        <v>9039744002723</v>
      </c>
      <c r="B518" s="9" t="str">
        <f>'[1]TCE - ANEXO III - Preencher'!C527</f>
        <v>HOSPITAL PELÓPIDAS SILVEIRA - CG Nº 017/2022</v>
      </c>
      <c r="C518" s="10"/>
      <c r="D518" s="11" t="str">
        <f>'[1]TCE - ANEXO III - Preencher'!E527</f>
        <v>GISLANE GOMES DANIEL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03/2026</v>
      </c>
      <c r="H518" s="14">
        <f>'[1]TCE - ANEXO III - Preencher'!I527</f>
        <v>0</v>
      </c>
      <c r="I518" s="14">
        <f>'[1]TCE - ANEXO III - Preencher'!J527</f>
        <v>453.44400000000002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4.7699999999999996</v>
      </c>
      <c r="O518" s="15">
        <f>'[1]TCE - ANEXO III - Preencher'!P527</f>
        <v>0</v>
      </c>
      <c r="P518" s="16">
        <f t="shared" si="50"/>
        <v>4.7699999999999996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458.214</v>
      </c>
    </row>
    <row r="519" spans="1:28" x14ac:dyDescent="0.25">
      <c r="A519" s="8">
        <f>IFERROR(VLOOKUP(B519,'[1]DADOS (OCULTAR)'!$Q$3:$S$136,3,0),"")</f>
        <v>9039744002723</v>
      </c>
      <c r="B519" s="9" t="str">
        <f>'[1]TCE - ANEXO III - Preencher'!C528</f>
        <v>HOSPITAL PELÓPIDAS SILVEIRA - CG Nº 017/2022</v>
      </c>
      <c r="C519" s="10"/>
      <c r="D519" s="11" t="str">
        <f>'[1]TCE - ANEXO III - Preencher'!E528</f>
        <v>GIVALDO JOSE DOS SANTOS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03/2026</v>
      </c>
      <c r="H519" s="14">
        <f>'[1]TCE - ANEXO III - Preencher'!I528</f>
        <v>0</v>
      </c>
      <c r="I519" s="14">
        <f>'[1]TCE - ANEXO III - Preencher'!J528</f>
        <v>294.8064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2.27</v>
      </c>
      <c r="O519" s="15">
        <f>'[1]TCE - ANEXO III - Preencher'!P528</f>
        <v>0</v>
      </c>
      <c r="P519" s="16">
        <f t="shared" si="50"/>
        <v>2.27</v>
      </c>
      <c r="Q519" s="15">
        <f>'[1]TCE - ANEXO III - Preencher'!R528</f>
        <v>276.75575576933517</v>
      </c>
      <c r="R519" s="15">
        <f>'[1]TCE - ANEXO III - Preencher'!S528</f>
        <v>97.26</v>
      </c>
      <c r="S519" s="16">
        <f t="shared" si="51"/>
        <v>179.49575576933518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476.57215576933515</v>
      </c>
    </row>
    <row r="520" spans="1:28" x14ac:dyDescent="0.25">
      <c r="A520" s="8">
        <f>IFERROR(VLOOKUP(B520,'[1]DADOS (OCULTAR)'!$Q$3:$S$136,3,0),"")</f>
        <v>9039744002723</v>
      </c>
      <c r="B520" s="9" t="str">
        <f>'[1]TCE - ANEXO III - Preencher'!C529</f>
        <v>HOSPITAL PELÓPIDAS SILVEIRA - CG Nº 017/2022</v>
      </c>
      <c r="C520" s="10"/>
      <c r="D520" s="11" t="str">
        <f>'[1]TCE - ANEXO III - Preencher'!E529</f>
        <v>GIVANILSON SANTO LIMA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7152-10</v>
      </c>
      <c r="G520" s="13" t="str">
        <f>IF('[1]TCE - ANEXO III - Preencher'!H529="","",'[1]TCE - ANEXO III - Preencher'!H529)</f>
        <v>03/2026</v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>
        <f>IFERROR(VLOOKUP(B521,'[1]DADOS (OCULTAR)'!$Q$3:$S$136,3,0),"")</f>
        <v>9039744002723</v>
      </c>
      <c r="B521" s="9" t="str">
        <f>'[1]TCE - ANEXO III - Preencher'!C530</f>
        <v>HOSPITAL PELÓPIDAS SILVEIRA - CG Nº 017/2022</v>
      </c>
      <c r="C521" s="10"/>
      <c r="D521" s="11" t="str">
        <f>'[1]TCE - ANEXO III - Preencher'!E530</f>
        <v>GLAUCIA ZACARIAS MAGALHAES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03/2026</v>
      </c>
      <c r="H521" s="14">
        <f>'[1]TCE - ANEXO III - Preencher'!I530</f>
        <v>0</v>
      </c>
      <c r="I521" s="14">
        <f>'[1]TCE - ANEXO III - Preencher'!J530</f>
        <v>294.8064</v>
      </c>
      <c r="J521" s="14">
        <f>'[1]TCE - ANEXO III - Preencher'!K530</f>
        <v>0</v>
      </c>
      <c r="K521" s="15">
        <f>'[1]TCE - ANEXO III - Preencher'!L530</f>
        <v>214.365516666666</v>
      </c>
      <c r="L521" s="15">
        <f>'[1]TCE - ANEXO III - Preencher'!M530</f>
        <v>32.42</v>
      </c>
      <c r="M521" s="15">
        <f t="shared" si="49"/>
        <v>181.94551666666598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276.75575576933517</v>
      </c>
      <c r="R521" s="15">
        <f>'[1]TCE - ANEXO III - Preencher'!S530</f>
        <v>97.26</v>
      </c>
      <c r="S521" s="16">
        <f t="shared" si="51"/>
        <v>179.49575576933518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658.51767243600113</v>
      </c>
    </row>
    <row r="522" spans="1:28" x14ac:dyDescent="0.25">
      <c r="A522" s="8">
        <f>IFERROR(VLOOKUP(B522,'[1]DADOS (OCULTAR)'!$Q$3:$S$136,3,0),"")</f>
        <v>9039744002723</v>
      </c>
      <c r="B522" s="9" t="str">
        <f>'[1]TCE - ANEXO III - Preencher'!C531</f>
        <v>HOSPITAL PELÓPIDAS SILVEIRA - CG Nº 017/2022</v>
      </c>
      <c r="C522" s="10"/>
      <c r="D522" s="11" t="str">
        <f>'[1]TCE - ANEXO III - Preencher'!E531</f>
        <v>GLAUCIONE MAGDA CABRAL E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5152-05</v>
      </c>
      <c r="G522" s="13" t="str">
        <f>IF('[1]TCE - ANEXO III - Preencher'!H531="","",'[1]TCE - ANEXO III - Preencher'!H531)</f>
        <v>03/2026</v>
      </c>
      <c r="H522" s="14">
        <f>'[1]TCE - ANEXO III - Preencher'!I531</f>
        <v>0</v>
      </c>
      <c r="I522" s="14">
        <f>'[1]TCE - ANEXO III - Preencher'!J531</f>
        <v>181.58240000000001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2.27</v>
      </c>
      <c r="O522" s="15">
        <f>'[1]TCE - ANEXO III - Preencher'!P531</f>
        <v>0</v>
      </c>
      <c r="P522" s="16">
        <f t="shared" si="50"/>
        <v>2.27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183.85240000000002</v>
      </c>
    </row>
    <row r="523" spans="1:28" x14ac:dyDescent="0.25">
      <c r="A523" s="8">
        <f>IFERROR(VLOOKUP(B523,'[1]DADOS (OCULTAR)'!$Q$3:$S$136,3,0),"")</f>
        <v>9039744002723</v>
      </c>
      <c r="B523" s="9" t="str">
        <f>'[1]TCE - ANEXO III - Preencher'!C532</f>
        <v>HOSPITAL PELÓPIDAS SILVEIRA - CG Nº 017/2022</v>
      </c>
      <c r="C523" s="10"/>
      <c r="D523" s="11" t="str">
        <f>'[1]TCE - ANEXO III - Preencher'!E532</f>
        <v>GLEICE BARBARA MELO FERREIRA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3241-15</v>
      </c>
      <c r="G523" s="13" t="str">
        <f>IF('[1]TCE - ANEXO III - Preencher'!H532="","",'[1]TCE - ANEXO III - Preencher'!H532)</f>
        <v>03/2026</v>
      </c>
      <c r="H523" s="14">
        <f>'[1]TCE - ANEXO III - Preencher'!I532</f>
        <v>0</v>
      </c>
      <c r="I523" s="14">
        <f>'[1]TCE - ANEXO III - Preencher'!J532</f>
        <v>370.096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372.36599999999999</v>
      </c>
    </row>
    <row r="524" spans="1:28" x14ac:dyDescent="0.25">
      <c r="A524" s="8">
        <f>IFERROR(VLOOKUP(B524,'[1]DADOS (OCULTAR)'!$Q$3:$S$136,3,0),"")</f>
        <v>9039744002723</v>
      </c>
      <c r="B524" s="9" t="str">
        <f>'[1]TCE - ANEXO III - Preencher'!C533</f>
        <v>HOSPITAL PELÓPIDAS SILVEIRA - CG Nº 017/2022</v>
      </c>
      <c r="C524" s="10"/>
      <c r="D524" s="11" t="str">
        <f>'[1]TCE - ANEXO III - Preencher'!E533</f>
        <v>GLEICIA APOLONIO DE MENEZES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03/2026</v>
      </c>
      <c r="H524" s="14">
        <f>'[1]TCE - ANEXO III - Preencher'!I533</f>
        <v>0</v>
      </c>
      <c r="I524" s="14">
        <f>'[1]TCE - ANEXO III - Preencher'!J533</f>
        <v>420.78320000000002</v>
      </c>
      <c r="J524" s="14">
        <f>'[1]TCE - ANEXO III - Preencher'!K533</f>
        <v>0</v>
      </c>
      <c r="K524" s="15">
        <f>'[1]TCE - ANEXO III - Preencher'!L533</f>
        <v>214.365516666666</v>
      </c>
      <c r="L524" s="15">
        <f>'[1]TCE - ANEXO III - Preencher'!M533</f>
        <v>3.33</v>
      </c>
      <c r="M524" s="15">
        <f t="shared" si="49"/>
        <v>211.03551666666598</v>
      </c>
      <c r="N524" s="15">
        <f>'[1]TCE - ANEXO III - Preencher'!O533</f>
        <v>4.7699999999999996</v>
      </c>
      <c r="O524" s="15">
        <f>'[1]TCE - ANEXO III - Preencher'!P533</f>
        <v>0</v>
      </c>
      <c r="P524" s="16">
        <f t="shared" si="50"/>
        <v>4.7699999999999996</v>
      </c>
      <c r="Q524" s="15">
        <f>'[1]TCE - ANEXO III - Preencher'!R533</f>
        <v>175.89365811117744</v>
      </c>
      <c r="R524" s="15">
        <f>'[1]TCE - ANEXO III - Preencher'!S533</f>
        <v>128.79</v>
      </c>
      <c r="S524" s="16">
        <f t="shared" si="51"/>
        <v>47.103658111177452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683.69237477784338</v>
      </c>
    </row>
    <row r="525" spans="1:28" x14ac:dyDescent="0.25">
      <c r="A525" s="8">
        <f>IFERROR(VLOOKUP(B525,'[1]DADOS (OCULTAR)'!$Q$3:$S$136,3,0),"")</f>
        <v>9039744002723</v>
      </c>
      <c r="B525" s="9" t="str">
        <f>'[1]TCE - ANEXO III - Preencher'!C534</f>
        <v>HOSPITAL PELÓPIDAS SILVEIRA - CG Nº 017/2022</v>
      </c>
      <c r="C525" s="10"/>
      <c r="D525" s="11" t="str">
        <f>'[1]TCE - ANEXO III - Preencher'!E534</f>
        <v>GLEICIANE SILVA CRUZ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 t="str">
        <f>IF('[1]TCE - ANEXO III - Preencher'!H534="","",'[1]TCE - ANEXO III - Preencher'!H534)</f>
        <v>03/2026</v>
      </c>
      <c r="H525" s="14">
        <f>'[1]TCE - ANEXO III - Preencher'!I534</f>
        <v>0</v>
      </c>
      <c r="I525" s="14">
        <f>'[1]TCE - ANEXO III - Preencher'!J534</f>
        <v>539.64800000000002</v>
      </c>
      <c r="J525" s="14">
        <f>'[1]TCE - ANEXO III - Preencher'!K534</f>
        <v>0</v>
      </c>
      <c r="K525" s="15">
        <f>'[1]TCE - ANEXO III - Preencher'!L534</f>
        <v>214.365516666666</v>
      </c>
      <c r="L525" s="15">
        <f>'[1]TCE - ANEXO III - Preencher'!M534</f>
        <v>3.59</v>
      </c>
      <c r="M525" s="15">
        <f t="shared" si="49"/>
        <v>210.77551666666599</v>
      </c>
      <c r="N525" s="15">
        <f>'[1]TCE - ANEXO III - Preencher'!O534</f>
        <v>4.7699999999999996</v>
      </c>
      <c r="O525" s="15">
        <f>'[1]TCE - ANEXO III - Preencher'!P534</f>
        <v>0</v>
      </c>
      <c r="P525" s="16">
        <f t="shared" si="50"/>
        <v>4.7699999999999996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755.19351666666603</v>
      </c>
    </row>
    <row r="526" spans="1:28" x14ac:dyDescent="0.25">
      <c r="A526" s="8">
        <f>IFERROR(VLOOKUP(B526,'[1]DADOS (OCULTAR)'!$Q$3:$S$136,3,0),"")</f>
        <v>9039744002723</v>
      </c>
      <c r="B526" s="9" t="str">
        <f>'[1]TCE - ANEXO III - Preencher'!C535</f>
        <v>HOSPITAL PELÓPIDAS SILVEIRA - CG Nº 017/2022</v>
      </c>
      <c r="C526" s="10"/>
      <c r="D526" s="11" t="str">
        <f>'[1]TCE - ANEXO III - Preencher'!E535</f>
        <v>GLEISSY KELLY RICARDO PROFIRO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2234-05</v>
      </c>
      <c r="G526" s="13" t="str">
        <f>IF('[1]TCE - ANEXO III - Preencher'!H535="","",'[1]TCE - ANEXO III - Preencher'!H535)</f>
        <v>03/2026</v>
      </c>
      <c r="H526" s="14">
        <f>'[1]TCE - ANEXO III - Preencher'!I535</f>
        <v>0</v>
      </c>
      <c r="I526" s="14">
        <f>'[1]TCE - ANEXO III - Preencher'!J535</f>
        <v>360.99439999999998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2.27</v>
      </c>
      <c r="O526" s="15">
        <f>'[1]TCE - ANEXO III - Preencher'!P535</f>
        <v>0</v>
      </c>
      <c r="P526" s="16">
        <f t="shared" si="50"/>
        <v>2.27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363.26439999999997</v>
      </c>
    </row>
    <row r="527" spans="1:28" x14ac:dyDescent="0.25">
      <c r="A527" s="8">
        <f>IFERROR(VLOOKUP(B527,'[1]DADOS (OCULTAR)'!$Q$3:$S$136,3,0),"")</f>
        <v>9039744002723</v>
      </c>
      <c r="B527" s="9" t="str">
        <f>'[1]TCE - ANEXO III - Preencher'!C536</f>
        <v>HOSPITAL PELÓPIDAS SILVEIRA - CG Nº 017/2022</v>
      </c>
      <c r="C527" s="10"/>
      <c r="D527" s="11" t="str">
        <f>'[1]TCE - ANEXO III - Preencher'!E536</f>
        <v>GLEYCE KELLY PEREIRA DE ARAUJO FREITAS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03/2026</v>
      </c>
      <c r="H527" s="14">
        <f>'[1]TCE - ANEXO III - Preencher'!I536</f>
        <v>0</v>
      </c>
      <c r="I527" s="14">
        <f>'[1]TCE - ANEXO III - Preencher'!J536</f>
        <v>321.92160000000001</v>
      </c>
      <c r="J527" s="14">
        <f>'[1]TCE - ANEXO III - Preencher'!K536</f>
        <v>0</v>
      </c>
      <c r="K527" s="15">
        <f>'[1]TCE - ANEXO III - Preencher'!L536</f>
        <v>214.365516666666</v>
      </c>
      <c r="L527" s="15">
        <f>'[1]TCE - ANEXO III - Preencher'!M536</f>
        <v>32.42</v>
      </c>
      <c r="M527" s="15">
        <f t="shared" si="49"/>
        <v>181.94551666666598</v>
      </c>
      <c r="N527" s="15">
        <f>'[1]TCE - ANEXO III - Preencher'!O536</f>
        <v>2.27</v>
      </c>
      <c r="O527" s="15">
        <f>'[1]TCE - ANEXO III - Preencher'!P536</f>
        <v>0</v>
      </c>
      <c r="P527" s="16">
        <f t="shared" si="50"/>
        <v>2.27</v>
      </c>
      <c r="Q527" s="15">
        <f>'[1]TCE - ANEXO III - Preencher'!R536</f>
        <v>29.930622475794763</v>
      </c>
      <c r="R527" s="15">
        <f>'[1]TCE - ANEXO III - Preencher'!S536</f>
        <v>0</v>
      </c>
      <c r="S527" s="16">
        <f t="shared" si="51"/>
        <v>29.930622475794763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536.06773914246071</v>
      </c>
    </row>
    <row r="528" spans="1:28" x14ac:dyDescent="0.25">
      <c r="A528" s="8">
        <f>IFERROR(VLOOKUP(B528,'[1]DADOS (OCULTAR)'!$Q$3:$S$136,3,0),"")</f>
        <v>9039744002723</v>
      </c>
      <c r="B528" s="9" t="str">
        <f>'[1]TCE - ANEXO III - Preencher'!C537</f>
        <v>HOSPITAL PELÓPIDAS SILVEIRA - CG Nº 017/2022</v>
      </c>
      <c r="C528" s="10"/>
      <c r="D528" s="11" t="str">
        <f>'[1]TCE - ANEXO III - Preencher'!E537</f>
        <v>GLEYCIANE MELO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03/2026</v>
      </c>
      <c r="H528" s="14">
        <f>'[1]TCE - ANEXO III - Preencher'!I537</f>
        <v>0</v>
      </c>
      <c r="I528" s="14">
        <f>'[1]TCE - ANEXO III - Preencher'!J537</f>
        <v>375.40879999999999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154.16320617669632</v>
      </c>
      <c r="R528" s="15">
        <f>'[1]TCE - ANEXO III - Preencher'!S537</f>
        <v>86.89</v>
      </c>
      <c r="S528" s="16">
        <f t="shared" si="51"/>
        <v>67.27320617669632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444.95200617669627</v>
      </c>
    </row>
    <row r="529" spans="1:28" x14ac:dyDescent="0.25">
      <c r="A529" s="8">
        <f>IFERROR(VLOOKUP(B529,'[1]DADOS (OCULTAR)'!$Q$3:$S$136,3,0),"")</f>
        <v>9039744002723</v>
      </c>
      <c r="B529" s="9" t="str">
        <f>'[1]TCE - ANEXO III - Preencher'!C538</f>
        <v>HOSPITAL PELÓPIDAS SILVEIRA - CG Nº 017/2022</v>
      </c>
      <c r="C529" s="10"/>
      <c r="D529" s="11" t="str">
        <f>'[1]TCE - ANEXO III - Preencher'!E538</f>
        <v>GLORIA MARIA DE ARAUJO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03/2026</v>
      </c>
      <c r="H529" s="14">
        <f>'[1]TCE - ANEXO III - Preencher'!I538</f>
        <v>0</v>
      </c>
      <c r="I529" s="14">
        <f>'[1]TCE - ANEXO III - Preencher'!J538</f>
        <v>497.46159999999998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4.7699999999999996</v>
      </c>
      <c r="O529" s="15">
        <f>'[1]TCE - ANEXO III - Preencher'!P538</f>
        <v>0</v>
      </c>
      <c r="P529" s="16">
        <f t="shared" si="50"/>
        <v>4.7699999999999996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502.23159999999996</v>
      </c>
    </row>
    <row r="530" spans="1:28" x14ac:dyDescent="0.25">
      <c r="A530" s="8">
        <f>IFERROR(VLOOKUP(B530,'[1]DADOS (OCULTAR)'!$Q$3:$S$136,3,0),"")</f>
        <v>9039744002723</v>
      </c>
      <c r="B530" s="9" t="str">
        <f>'[1]TCE - ANEXO III - Preencher'!C539</f>
        <v>HOSPITAL PELÓPIDAS SILVEIRA - CG Nº 017/2022</v>
      </c>
      <c r="C530" s="10"/>
      <c r="D530" s="11" t="str">
        <f>'[1]TCE - ANEXO III - Preencher'!E539</f>
        <v>GRACIELE EDLA DE SOUZA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 t="str">
        <f>IF('[1]TCE - ANEXO III - Preencher'!H539="","",'[1]TCE - ANEXO III - Preencher'!H539)</f>
        <v>03/2026</v>
      </c>
      <c r="H530" s="14">
        <f>'[1]TCE - ANEXO III - Preencher'!I539</f>
        <v>0</v>
      </c>
      <c r="I530" s="14">
        <f>'[1]TCE - ANEXO III - Preencher'!J539</f>
        <v>436.00080000000003</v>
      </c>
      <c r="J530" s="14">
        <f>'[1]TCE - ANEXO III - Preencher'!K539</f>
        <v>0</v>
      </c>
      <c r="K530" s="15">
        <f>'[1]TCE - ANEXO III - Preencher'!L539</f>
        <v>214.365516666666</v>
      </c>
      <c r="L530" s="15">
        <f>'[1]TCE - ANEXO III - Preencher'!M539</f>
        <v>3.59</v>
      </c>
      <c r="M530" s="15">
        <f t="shared" si="49"/>
        <v>210.77551666666599</v>
      </c>
      <c r="N530" s="15">
        <f>'[1]TCE - ANEXO III - Preencher'!O539</f>
        <v>4.7699999999999996</v>
      </c>
      <c r="O530" s="15">
        <f>'[1]TCE - ANEXO III - Preencher'!P539</f>
        <v>0</v>
      </c>
      <c r="P530" s="16">
        <f t="shared" si="50"/>
        <v>4.7699999999999996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120.26</v>
      </c>
      <c r="U530" s="15">
        <f>'[1]TCE - ANEXO III - Preencher'!V539</f>
        <v>0</v>
      </c>
      <c r="V530" s="16">
        <f t="shared" si="52"/>
        <v>120.26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771.80631666666602</v>
      </c>
    </row>
    <row r="531" spans="1:28" x14ac:dyDescent="0.25">
      <c r="A531" s="8">
        <f>IFERROR(VLOOKUP(B531,'[1]DADOS (OCULTAR)'!$Q$3:$S$136,3,0),"")</f>
        <v>9039744002723</v>
      </c>
      <c r="B531" s="9" t="str">
        <f>'[1]TCE - ANEXO III - Preencher'!C540</f>
        <v>HOSPITAL PELÓPIDAS SILVEIRA - CG Nº 017/2022</v>
      </c>
      <c r="C531" s="10"/>
      <c r="D531" s="11" t="str">
        <f>'[1]TCE - ANEXO III - Preencher'!E540</f>
        <v>GRACIELY DE SANTANA SOUZA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3241-15</v>
      </c>
      <c r="G531" s="13" t="str">
        <f>IF('[1]TCE - ANEXO III - Preencher'!H540="","",'[1]TCE - ANEXO III - Preencher'!H540)</f>
        <v>03/2026</v>
      </c>
      <c r="H531" s="14">
        <f>'[1]TCE - ANEXO III - Preencher'!I540</f>
        <v>0</v>
      </c>
      <c r="I531" s="14">
        <f>'[1]TCE - ANEXO III - Preencher'!J540</f>
        <v>333.98559999999998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336.25559999999996</v>
      </c>
    </row>
    <row r="532" spans="1:28" x14ac:dyDescent="0.25">
      <c r="A532" s="8">
        <f>IFERROR(VLOOKUP(B532,'[1]DADOS (OCULTAR)'!$Q$3:$S$136,3,0),"")</f>
        <v>9039744002723</v>
      </c>
      <c r="B532" s="9" t="str">
        <f>'[1]TCE - ANEXO III - Preencher'!C541</f>
        <v>HOSPITAL PELÓPIDAS SILVEIRA - CG Nº 017/2022</v>
      </c>
      <c r="C532" s="10"/>
      <c r="D532" s="11" t="str">
        <f>'[1]TCE - ANEXO III - Preencher'!E541</f>
        <v>GRAZIELLA ALINNY BEZERRA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5211-30</v>
      </c>
      <c r="G532" s="13" t="str">
        <f>IF('[1]TCE - ANEXO III - Preencher'!H541="","",'[1]TCE - ANEXO III - Preencher'!H541)</f>
        <v>03/2026</v>
      </c>
      <c r="H532" s="14">
        <f>'[1]TCE - ANEXO III - Preencher'!I541</f>
        <v>0</v>
      </c>
      <c r="I532" s="14">
        <f>'[1]TCE - ANEXO III - Preencher'!J541</f>
        <v>160.21039999999999</v>
      </c>
      <c r="J532" s="14">
        <f>'[1]TCE - ANEXO III - Preencher'!K541</f>
        <v>0</v>
      </c>
      <c r="K532" s="15">
        <f>'[1]TCE - ANEXO III - Preencher'!L541</f>
        <v>214.365516666666</v>
      </c>
      <c r="L532" s="15">
        <f>'[1]TCE - ANEXO III - Preencher'!M541</f>
        <v>35.479999999999997</v>
      </c>
      <c r="M532" s="15">
        <f t="shared" si="49"/>
        <v>178.88551666666601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339.09591666666597</v>
      </c>
    </row>
    <row r="533" spans="1:28" x14ac:dyDescent="0.25">
      <c r="A533" s="8">
        <f>IFERROR(VLOOKUP(B533,'[1]DADOS (OCULTAR)'!$Q$3:$S$136,3,0),"")</f>
        <v>9039744002723</v>
      </c>
      <c r="B533" s="9" t="str">
        <f>'[1]TCE - ANEXO III - Preencher'!C542</f>
        <v>HOSPITAL PELÓPIDAS SILVEIRA - CG Nº 017/2022</v>
      </c>
      <c r="C533" s="10"/>
      <c r="D533" s="11" t="str">
        <f>'[1]TCE - ANEXO III - Preencher'!E542</f>
        <v>GREICEANE FERNANDINA DE OLIVEIRA E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2238-10</v>
      </c>
      <c r="G533" s="13" t="str">
        <f>IF('[1]TCE - ANEXO III - Preencher'!H542="","",'[1]TCE - ANEXO III - Preencher'!H542)</f>
        <v>03/2026</v>
      </c>
      <c r="H533" s="14">
        <f>'[1]TCE - ANEXO III - Preencher'!I542</f>
        <v>0</v>
      </c>
      <c r="I533" s="14">
        <f>'[1]TCE - ANEXO III - Preencher'!J542</f>
        <v>550.37279999999998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550.37279999999998</v>
      </c>
    </row>
    <row r="534" spans="1:28" x14ac:dyDescent="0.25">
      <c r="A534" s="8">
        <f>IFERROR(VLOOKUP(B534,'[1]DADOS (OCULTAR)'!$Q$3:$S$136,3,0),"")</f>
        <v>9039744002723</v>
      </c>
      <c r="B534" s="9" t="str">
        <f>'[1]TCE - ANEXO III - Preencher'!C543</f>
        <v>HOSPITAL PELÓPIDAS SILVEIRA - CG Nº 017/2022</v>
      </c>
      <c r="C534" s="10"/>
      <c r="D534" s="11" t="str">
        <f>'[1]TCE - ANEXO III - Preencher'!E543</f>
        <v>GUILHERME CARLOS FERREIRA DE ASSIS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5135-05</v>
      </c>
      <c r="G534" s="13" t="str">
        <f>IF('[1]TCE - ANEXO III - Preencher'!H543="","",'[1]TCE - ANEXO III - Preencher'!H543)</f>
        <v>03/2026</v>
      </c>
      <c r="H534" s="14">
        <f>'[1]TCE - ANEXO III - Preencher'!I543</f>
        <v>0</v>
      </c>
      <c r="I534" s="14">
        <f>'[1]TCE - ANEXO III - Preencher'!J543</f>
        <v>174.9528</v>
      </c>
      <c r="J534" s="14">
        <f>'[1]TCE - ANEXO III - Preencher'!K543</f>
        <v>0</v>
      </c>
      <c r="K534" s="15">
        <f>'[1]TCE - ANEXO III - Preencher'!L543</f>
        <v>214.365516666666</v>
      </c>
      <c r="L534" s="15">
        <f>'[1]TCE - ANEXO III - Preencher'!M543</f>
        <v>32.42</v>
      </c>
      <c r="M534" s="15">
        <f t="shared" si="49"/>
        <v>181.94551666666598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295.20613948729084</v>
      </c>
      <c r="R534" s="15">
        <f>'[1]TCE - ANEXO III - Preencher'!S543</f>
        <v>94.67</v>
      </c>
      <c r="S534" s="16">
        <f t="shared" si="51"/>
        <v>200.53613948729082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557.43445615395683</v>
      </c>
    </row>
    <row r="535" spans="1:28" x14ac:dyDescent="0.25">
      <c r="A535" s="8">
        <f>IFERROR(VLOOKUP(B535,'[1]DADOS (OCULTAR)'!$Q$3:$S$136,3,0),"")</f>
        <v>9039744002723</v>
      </c>
      <c r="B535" s="9" t="str">
        <f>'[1]TCE - ANEXO III - Preencher'!C544</f>
        <v>HOSPITAL PELÓPIDAS SILVEIRA - CG Nº 017/2022</v>
      </c>
      <c r="C535" s="10"/>
      <c r="D535" s="11" t="str">
        <f>'[1]TCE - ANEXO III - Preencher'!E544</f>
        <v>GUILHERME LEOCADIO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5174-10</v>
      </c>
      <c r="G535" s="13" t="str">
        <f>IF('[1]TCE - ANEXO III - Preencher'!H544="","",'[1]TCE - ANEXO III - Preencher'!H544)</f>
        <v>03/2026</v>
      </c>
      <c r="H535" s="14">
        <f>'[1]TCE - ANEXO III - Preencher'!I544</f>
        <v>0</v>
      </c>
      <c r="I535" s="14">
        <f>'[1]TCE - ANEXO III - Preencher'!J544</f>
        <v>141.56559999999999</v>
      </c>
      <c r="J535" s="14">
        <f>'[1]TCE - ANEXO III - Preencher'!K544</f>
        <v>0</v>
      </c>
      <c r="K535" s="15">
        <f>'[1]TCE - ANEXO III - Preencher'!L544</f>
        <v>214.365516666666</v>
      </c>
      <c r="L535" s="15">
        <f>'[1]TCE - ANEXO III - Preencher'!M544</f>
        <v>32.42</v>
      </c>
      <c r="M535" s="15">
        <f t="shared" si="49"/>
        <v>181.94551666666598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48.381006193750444</v>
      </c>
      <c r="R535" s="15">
        <f>'[1]TCE - ANEXO III - Preencher'!S544</f>
        <v>0</v>
      </c>
      <c r="S535" s="16">
        <f t="shared" si="51"/>
        <v>48.381006193750444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371.89212286041646</v>
      </c>
    </row>
    <row r="536" spans="1:28" x14ac:dyDescent="0.25">
      <c r="A536" s="8">
        <f>IFERROR(VLOOKUP(B536,'[1]DADOS (OCULTAR)'!$Q$3:$S$136,3,0),"")</f>
        <v>9039744002723</v>
      </c>
      <c r="B536" s="9" t="str">
        <f>'[1]TCE - ANEXO III - Preencher'!C545</f>
        <v>HOSPITAL PELÓPIDAS SILVEIRA - CG Nº 017/2022</v>
      </c>
      <c r="C536" s="10"/>
      <c r="D536" s="11" t="str">
        <f>'[1]TCE - ANEXO III - Preencher'!E545</f>
        <v>GUSTAVO GOMES DE LIMA</v>
      </c>
      <c r="E536" s="9" t="str">
        <f>IF('[1]TCE - ANEXO III - Preencher'!F545="4 - Assistência Odontológica","2 - Outros Profissionais da Saúde",'[1]TCE - ANEXO III - Preencher'!F545)</f>
        <v>1 - Médico</v>
      </c>
      <c r="F536" s="12" t="str">
        <f>'[1]TCE - ANEXO III - Preencher'!G545</f>
        <v>2251-25</v>
      </c>
      <c r="G536" s="13" t="str">
        <f>IF('[1]TCE - ANEXO III - Preencher'!H545="","",'[1]TCE - ANEXO III - Preencher'!H545)</f>
        <v>03/2026</v>
      </c>
      <c r="H536" s="14">
        <f>'[1]TCE - ANEXO III - Preencher'!I545</f>
        <v>0</v>
      </c>
      <c r="I536" s="14">
        <f>'[1]TCE - ANEXO III - Preencher'!J545</f>
        <v>639.61279999999999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18.149999999999999</v>
      </c>
      <c r="O536" s="15">
        <f>'[1]TCE - ANEXO III - Preencher'!P545</f>
        <v>0</v>
      </c>
      <c r="P536" s="16">
        <f t="shared" si="50"/>
        <v>18.149999999999999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657.76279999999997</v>
      </c>
    </row>
    <row r="537" spans="1:28" x14ac:dyDescent="0.25">
      <c r="A537" s="8">
        <f>IFERROR(VLOOKUP(B537,'[1]DADOS (OCULTAR)'!$Q$3:$S$136,3,0),"")</f>
        <v>9039744002723</v>
      </c>
      <c r="B537" s="9" t="str">
        <f>'[1]TCE - ANEXO III - Preencher'!C546</f>
        <v>HOSPITAL PELÓPIDAS SILVEIRA - CG Nº 017/2022</v>
      </c>
      <c r="C537" s="10"/>
      <c r="D537" s="11" t="str">
        <f>'[1]TCE - ANEXO III - Preencher'!E546</f>
        <v>GUSTAVO HENRIQUE SILVA CAVALCANTE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4110-10</v>
      </c>
      <c r="G537" s="13" t="str">
        <f>IF('[1]TCE - ANEXO III - Preencher'!H546="","",'[1]TCE - ANEXO III - Preencher'!H546)</f>
        <v>03/2026</v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>
        <f>IFERROR(VLOOKUP(B538,'[1]DADOS (OCULTAR)'!$Q$3:$S$136,3,0),"")</f>
        <v>9039744002723</v>
      </c>
      <c r="B538" s="9" t="str">
        <f>'[1]TCE - ANEXO III - Preencher'!C547</f>
        <v>HOSPITAL PELÓPIDAS SILVEIRA - CG Nº 017/2022</v>
      </c>
      <c r="C538" s="10"/>
      <c r="D538" s="11" t="str">
        <f>'[1]TCE - ANEXO III - Preencher'!E547</f>
        <v>HADASSA SILVA DO NASCIMENTO SOUZA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03/2026</v>
      </c>
      <c r="H538" s="14">
        <f>'[1]TCE - ANEXO III - Preencher'!I547</f>
        <v>0</v>
      </c>
      <c r="I538" s="14">
        <f>'[1]TCE - ANEXO III - Preencher'!J547</f>
        <v>281.83839999999998</v>
      </c>
      <c r="J538" s="14">
        <f>'[1]TCE - ANEXO III - Preencher'!K547</f>
        <v>0</v>
      </c>
      <c r="K538" s="15">
        <f>'[1]TCE - ANEXO III - Preencher'!L547</f>
        <v>214.365516666666</v>
      </c>
      <c r="L538" s="15">
        <f>'[1]TCE - ANEXO III - Preencher'!M547</f>
        <v>32.42</v>
      </c>
      <c r="M538" s="15">
        <f t="shared" si="49"/>
        <v>181.94551666666598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29.930622475794763</v>
      </c>
      <c r="R538" s="15">
        <f>'[1]TCE - ANEXO III - Preencher'!S547</f>
        <v>0</v>
      </c>
      <c r="S538" s="16">
        <f t="shared" si="51"/>
        <v>29.930622475794763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495.98453914246068</v>
      </c>
    </row>
    <row r="539" spans="1:28" x14ac:dyDescent="0.25">
      <c r="A539" s="8">
        <f>IFERROR(VLOOKUP(B539,'[1]DADOS (OCULTAR)'!$Q$3:$S$136,3,0),"")</f>
        <v>9039744002723</v>
      </c>
      <c r="B539" s="9" t="str">
        <f>'[1]TCE - ANEXO III - Preencher'!C548</f>
        <v>HOSPITAL PELÓPIDAS SILVEIRA - CG Nº 017/2022</v>
      </c>
      <c r="C539" s="10"/>
      <c r="D539" s="11" t="str">
        <f>'[1]TCE - ANEXO III - Preencher'!E548</f>
        <v>HEBER ARAUJO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03/2026</v>
      </c>
      <c r="H539" s="14">
        <f>'[1]TCE - ANEXO III - Preencher'!I548</f>
        <v>0</v>
      </c>
      <c r="I539" s="14">
        <f>'[1]TCE - ANEXO III - Preencher'!J548</f>
        <v>281.83839999999998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295.20613948729084</v>
      </c>
      <c r="R539" s="15">
        <f>'[1]TCE - ANEXO III - Preencher'!S548</f>
        <v>94.67</v>
      </c>
      <c r="S539" s="16">
        <f t="shared" si="51"/>
        <v>200.53613948729082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484.64453948729079</v>
      </c>
    </row>
    <row r="540" spans="1:28" x14ac:dyDescent="0.25">
      <c r="A540" s="8">
        <f>IFERROR(VLOOKUP(B540,'[1]DADOS (OCULTAR)'!$Q$3:$S$136,3,0),"")</f>
        <v>9039744002723</v>
      </c>
      <c r="B540" s="9" t="str">
        <f>'[1]TCE - ANEXO III - Preencher'!C549</f>
        <v>HOSPITAL PELÓPIDAS SILVEIRA - CG Nº 017/2022</v>
      </c>
      <c r="C540" s="10"/>
      <c r="D540" s="11" t="str">
        <f>'[1]TCE - ANEXO III - Preencher'!E549</f>
        <v>HELAYNE NOGUEIRA MELO DO NASCIMENTO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03/2026</v>
      </c>
      <c r="H540" s="14">
        <f>'[1]TCE - ANEXO III - Preencher'!I549</f>
        <v>0</v>
      </c>
      <c r="I540" s="14">
        <f>'[1]TCE - ANEXO III - Preencher'!J549</f>
        <v>294.8064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0</v>
      </c>
      <c r="R540" s="15">
        <f>'[1]TCE - ANEXO III - Preencher'!S549</f>
        <v>81.7</v>
      </c>
      <c r="S540" s="16">
        <f t="shared" si="51"/>
        <v>-81.7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215.37639999999999</v>
      </c>
    </row>
    <row r="541" spans="1:28" x14ac:dyDescent="0.25">
      <c r="A541" s="8">
        <f>IFERROR(VLOOKUP(B541,'[1]DADOS (OCULTAR)'!$Q$3:$S$136,3,0),"")</f>
        <v>9039744002723</v>
      </c>
      <c r="B541" s="9" t="str">
        <f>'[1]TCE - ANEXO III - Preencher'!C550</f>
        <v>HOSPITAL PELÓPIDAS SILVEIRA - CG Nº 017/2022</v>
      </c>
      <c r="C541" s="10"/>
      <c r="D541" s="11" t="str">
        <f>'[1]TCE - ANEXO III - Preencher'!E550</f>
        <v>HELENICE DOS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03/2026</v>
      </c>
      <c r="H541" s="14">
        <f>'[1]TCE - ANEXO III - Preencher'!I550</f>
        <v>0</v>
      </c>
      <c r="I541" s="14">
        <f>'[1]TCE - ANEXO III - Preencher'!J550</f>
        <v>281.83839999999998</v>
      </c>
      <c r="J541" s="14">
        <f>'[1]TCE - ANEXO III - Preencher'!K550</f>
        <v>0</v>
      </c>
      <c r="K541" s="15">
        <f>'[1]TCE - ANEXO III - Preencher'!L550</f>
        <v>214.365516666666</v>
      </c>
      <c r="L541" s="15">
        <f>'[1]TCE - ANEXO III - Preencher'!M550</f>
        <v>32.42</v>
      </c>
      <c r="M541" s="15">
        <f t="shared" si="49"/>
        <v>181.94551666666598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87.74182479205588</v>
      </c>
      <c r="R541" s="15">
        <f>'[1]TCE - ANEXO III - Preencher'!S550</f>
        <v>0</v>
      </c>
      <c r="S541" s="16">
        <f t="shared" si="51"/>
        <v>87.74182479205588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553.79574145872186</v>
      </c>
    </row>
    <row r="542" spans="1:28" x14ac:dyDescent="0.25">
      <c r="A542" s="8">
        <f>IFERROR(VLOOKUP(B542,'[1]DADOS (OCULTAR)'!$Q$3:$S$136,3,0),"")</f>
        <v>9039744002723</v>
      </c>
      <c r="B542" s="9" t="str">
        <f>'[1]TCE - ANEXO III - Preencher'!C551</f>
        <v>HOSPITAL PELÓPIDAS SILVEIRA - CG Nº 017/2022</v>
      </c>
      <c r="C542" s="10"/>
      <c r="D542" s="11" t="str">
        <f>'[1]TCE - ANEXO III - Preencher'!E551</f>
        <v>HELOISE GONDIM BEZERRA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1312-25</v>
      </c>
      <c r="G542" s="13" t="str">
        <f>IF('[1]TCE - ANEXO III - Preencher'!H551="","",'[1]TCE - ANEXO III - Preencher'!H551)</f>
        <v>03/2026</v>
      </c>
      <c r="H542" s="14">
        <f>'[1]TCE - ANEXO III - Preencher'!I551</f>
        <v>0</v>
      </c>
      <c r="I542" s="14">
        <f>'[1]TCE - ANEXO III - Preencher'!J551</f>
        <v>438.98559999999998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438.98559999999998</v>
      </c>
    </row>
    <row r="543" spans="1:28" x14ac:dyDescent="0.25">
      <c r="A543" s="8">
        <f>IFERROR(VLOOKUP(B543,'[1]DADOS (OCULTAR)'!$Q$3:$S$136,3,0),"")</f>
        <v>9039744002723</v>
      </c>
      <c r="B543" s="9" t="str">
        <f>'[1]TCE - ANEXO III - Preencher'!C552</f>
        <v>HOSPITAL PELÓPIDAS SILVEIRA - CG Nº 017/2022</v>
      </c>
      <c r="C543" s="10"/>
      <c r="D543" s="11" t="str">
        <f>'[1]TCE - ANEXO III - Preencher'!E552</f>
        <v>HELTON DOUGLAS BARROS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2234-05</v>
      </c>
      <c r="G543" s="13" t="str">
        <f>IF('[1]TCE - ANEXO III - Preencher'!H552="","",'[1]TCE - ANEXO III - Preencher'!H552)</f>
        <v>03/2026</v>
      </c>
      <c r="H543" s="14">
        <f>'[1]TCE - ANEXO III - Preencher'!I552</f>
        <v>0</v>
      </c>
      <c r="I543" s="14">
        <f>'[1]TCE - ANEXO III - Preencher'!J552</f>
        <v>513.52080000000001</v>
      </c>
      <c r="J543" s="14">
        <f>'[1]TCE - ANEXO III - Preencher'!K552</f>
        <v>0</v>
      </c>
      <c r="K543" s="15">
        <f>'[1]TCE - ANEXO III - Preencher'!L552</f>
        <v>214.365516666666</v>
      </c>
      <c r="L543" s="15">
        <f>'[1]TCE - ANEXO III - Preencher'!M552</f>
        <v>21.15</v>
      </c>
      <c r="M543" s="15">
        <f t="shared" si="49"/>
        <v>193.21551666666599</v>
      </c>
      <c r="N543" s="15">
        <f>'[1]TCE - ANEXO III - Preencher'!O552</f>
        <v>2.27</v>
      </c>
      <c r="O543" s="15">
        <f>'[1]TCE - ANEXO III - Preencher'!P552</f>
        <v>0</v>
      </c>
      <c r="P543" s="16">
        <f t="shared" si="50"/>
        <v>2.27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709.00631666666595</v>
      </c>
    </row>
    <row r="544" spans="1:28" x14ac:dyDescent="0.25">
      <c r="A544" s="8">
        <f>IFERROR(VLOOKUP(B544,'[1]DADOS (OCULTAR)'!$Q$3:$S$136,3,0),"")</f>
        <v>9039744002723</v>
      </c>
      <c r="B544" s="9" t="str">
        <f>'[1]TCE - ANEXO III - Preencher'!C553</f>
        <v>HOSPITAL PELÓPIDAS SILVEIRA - CG Nº 017/2022</v>
      </c>
      <c r="C544" s="10"/>
      <c r="D544" s="11" t="str">
        <f>'[1]TCE - ANEXO III - Preencher'!E553</f>
        <v>HELY SUELEN MARIA BARBOSA DANTAS ESPOSITO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2238-10</v>
      </c>
      <c r="G544" s="13" t="str">
        <f>IF('[1]TCE - ANEXO III - Preencher'!H553="","",'[1]TCE - ANEXO III - Preencher'!H553)</f>
        <v>03/2026</v>
      </c>
      <c r="H544" s="14">
        <f>'[1]TCE - ANEXO III - Preencher'!I553</f>
        <v>0</v>
      </c>
      <c r="I544" s="14">
        <f>'[1]TCE - ANEXO III - Preencher'!J553</f>
        <v>280.97199999999998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280.97199999999998</v>
      </c>
    </row>
    <row r="545" spans="1:28" x14ac:dyDescent="0.25">
      <c r="A545" s="8">
        <f>IFERROR(VLOOKUP(B545,'[1]DADOS (OCULTAR)'!$Q$3:$S$136,3,0),"")</f>
        <v>9039744002723</v>
      </c>
      <c r="B545" s="9" t="str">
        <f>'[1]TCE - ANEXO III - Preencher'!C554</f>
        <v>HOSPITAL PELÓPIDAS SILVEIRA - CG Nº 017/2022</v>
      </c>
      <c r="C545" s="10"/>
      <c r="D545" s="11" t="str">
        <f>'[1]TCE - ANEXO III - Preencher'!E554</f>
        <v>HENRIQUE BARROS DA ROCHA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5143-20</v>
      </c>
      <c r="G545" s="13" t="str">
        <f>IF('[1]TCE - ANEXO III - Preencher'!H554="","",'[1]TCE - ANEXO III - Preencher'!H554)</f>
        <v>03/2026</v>
      </c>
      <c r="H545" s="14">
        <f>'[1]TCE - ANEXO III - Preencher'!I554</f>
        <v>0</v>
      </c>
      <c r="I545" s="14">
        <f>'[1]TCE - ANEXO III - Preencher'!J554</f>
        <v>288.41359999999997</v>
      </c>
      <c r="J545" s="14">
        <f>'[1]TCE - ANEXO III - Preencher'!K554</f>
        <v>0</v>
      </c>
      <c r="K545" s="15">
        <f>'[1]TCE - ANEXO III - Preencher'!L554</f>
        <v>214.365516666666</v>
      </c>
      <c r="L545" s="15">
        <f>'[1]TCE - ANEXO III - Preencher'!M554</f>
        <v>64.84</v>
      </c>
      <c r="M545" s="15">
        <f t="shared" si="49"/>
        <v>149.52551666666599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147.60306974364542</v>
      </c>
      <c r="R545" s="15">
        <f>'[1]TCE - ANEXO III - Preencher'!S554</f>
        <v>67.69</v>
      </c>
      <c r="S545" s="16">
        <f t="shared" si="51"/>
        <v>79.913069743645423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517.85218641031145</v>
      </c>
    </row>
    <row r="546" spans="1:28" x14ac:dyDescent="0.25">
      <c r="A546" s="8">
        <f>IFERROR(VLOOKUP(B546,'[1]DADOS (OCULTAR)'!$Q$3:$S$136,3,0),"")</f>
        <v>9039744002723</v>
      </c>
      <c r="B546" s="9" t="str">
        <f>'[1]TCE - ANEXO III - Preencher'!C555</f>
        <v>HOSPITAL PELÓPIDAS SILVEIRA - CG Nº 017/2022</v>
      </c>
      <c r="C546" s="10"/>
      <c r="D546" s="11" t="str">
        <f>'[1]TCE - ANEXO III - Preencher'!E555</f>
        <v>HENRIQUE BELEM RODRIGUES DE MELO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2236-05</v>
      </c>
      <c r="G546" s="13" t="str">
        <f>IF('[1]TCE - ANEXO III - Preencher'!H555="","",'[1]TCE - ANEXO III - Preencher'!H555)</f>
        <v>03/2026</v>
      </c>
      <c r="H546" s="14">
        <f>'[1]TCE - ANEXO III - Preencher'!I555</f>
        <v>0</v>
      </c>
      <c r="I546" s="14">
        <f>'[1]TCE - ANEXO III - Preencher'!J555</f>
        <v>265.74639999999999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4.7699999999999996</v>
      </c>
      <c r="O546" s="15">
        <f>'[1]TCE - ANEXO III - Preencher'!P555</f>
        <v>0</v>
      </c>
      <c r="P546" s="16">
        <f t="shared" si="50"/>
        <v>4.7699999999999996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270.51639999999998</v>
      </c>
    </row>
    <row r="547" spans="1:28" x14ac:dyDescent="0.25">
      <c r="A547" s="8">
        <f>IFERROR(VLOOKUP(B547,'[1]DADOS (OCULTAR)'!$Q$3:$S$136,3,0),"")</f>
        <v>9039744002723</v>
      </c>
      <c r="B547" s="9" t="str">
        <f>'[1]TCE - ANEXO III - Preencher'!C556</f>
        <v>HOSPITAL PELÓPIDAS SILVEIRA - CG Nº 017/2022</v>
      </c>
      <c r="C547" s="10"/>
      <c r="D547" s="11" t="str">
        <f>'[1]TCE - ANEXO III - Preencher'!E556</f>
        <v>HERYBER VIEIRA DOS SANTOS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5174-10</v>
      </c>
      <c r="G547" s="13" t="str">
        <f>IF('[1]TCE - ANEXO III - Preencher'!H556="","",'[1]TCE - ANEXO III - Preencher'!H556)</f>
        <v>03/2026</v>
      </c>
      <c r="H547" s="14">
        <f>'[1]TCE - ANEXO III - Preencher'!I556</f>
        <v>0</v>
      </c>
      <c r="I547" s="14">
        <f>'[1]TCE - ANEXO III - Preencher'!J556</f>
        <v>270.8888</v>
      </c>
      <c r="J547" s="14">
        <f>'[1]TCE - ANEXO III - Preencher'!K556</f>
        <v>0</v>
      </c>
      <c r="K547" s="15">
        <f>'[1]TCE - ANEXO III - Preencher'!L556</f>
        <v>214.365516666666</v>
      </c>
      <c r="L547" s="15">
        <f>'[1]TCE - ANEXO III - Preencher'!M556</f>
        <v>32.42</v>
      </c>
      <c r="M547" s="15">
        <f t="shared" si="49"/>
        <v>181.94551666666598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452.83431666666598</v>
      </c>
    </row>
    <row r="548" spans="1:28" x14ac:dyDescent="0.25">
      <c r="A548" s="8">
        <f>IFERROR(VLOOKUP(B548,'[1]DADOS (OCULTAR)'!$Q$3:$S$136,3,0),"")</f>
        <v>9039744002723</v>
      </c>
      <c r="B548" s="9" t="str">
        <f>'[1]TCE - ANEXO III - Preencher'!C557</f>
        <v>HOSPITAL PELÓPIDAS SILVEIRA - CG Nº 017/2022</v>
      </c>
      <c r="C548" s="10"/>
      <c r="D548" s="11" t="str">
        <f>'[1]TCE - ANEXO III - Preencher'!E557</f>
        <v>HILDA TUNU DA COSTA NETA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2236-05</v>
      </c>
      <c r="G548" s="13" t="str">
        <f>IF('[1]TCE - ANEXO III - Preencher'!H557="","",'[1]TCE - ANEXO III - Preencher'!H557)</f>
        <v>03/2026</v>
      </c>
      <c r="H548" s="14">
        <f>'[1]TCE - ANEXO III - Preencher'!I557</f>
        <v>0</v>
      </c>
      <c r="I548" s="14">
        <f>'[1]TCE - ANEXO III - Preencher'!J557</f>
        <v>474.21039999999999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4.7699999999999996</v>
      </c>
      <c r="O548" s="15">
        <f>'[1]TCE - ANEXO III - Preencher'!P557</f>
        <v>0</v>
      </c>
      <c r="P548" s="16">
        <f t="shared" si="50"/>
        <v>4.7699999999999996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478.98039999999997</v>
      </c>
    </row>
    <row r="549" spans="1:28" x14ac:dyDescent="0.25">
      <c r="A549" s="8">
        <f>IFERROR(VLOOKUP(B549,'[1]DADOS (OCULTAR)'!$Q$3:$S$136,3,0),"")</f>
        <v>9039744002723</v>
      </c>
      <c r="B549" s="9" t="str">
        <f>'[1]TCE - ANEXO III - Preencher'!C558</f>
        <v>HOSPITAL PELÓPIDAS SILVEIRA - CG Nº 017/2022</v>
      </c>
      <c r="C549" s="10"/>
      <c r="D549" s="11" t="str">
        <f>'[1]TCE - ANEXO III - Preencher'!E558</f>
        <v>HORRANNY RODRIGUES SANTOS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03/2026</v>
      </c>
      <c r="H549" s="14">
        <f>'[1]TCE - ANEXO III - Preencher'!I558</f>
        <v>0</v>
      </c>
      <c r="I549" s="14">
        <f>'[1]TCE - ANEXO III - Preencher'!J558</f>
        <v>294.8064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24.190503096875222</v>
      </c>
      <c r="R549" s="15">
        <f>'[1]TCE - ANEXO III - Preencher'!S558</f>
        <v>0</v>
      </c>
      <c r="S549" s="16">
        <f t="shared" si="51"/>
        <v>24.190503096875222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321.26690309687518</v>
      </c>
    </row>
    <row r="550" spans="1:28" x14ac:dyDescent="0.25">
      <c r="A550" s="8">
        <f>IFERROR(VLOOKUP(B550,'[1]DADOS (OCULTAR)'!$Q$3:$S$136,3,0),"")</f>
        <v>9039744002723</v>
      </c>
      <c r="B550" s="9" t="str">
        <f>'[1]TCE - ANEXO III - Preencher'!C559</f>
        <v>HOSPITAL PELÓPIDAS SILVEIRA - CG Nº 017/2022</v>
      </c>
      <c r="C550" s="10"/>
      <c r="D550" s="11" t="str">
        <f>'[1]TCE - ANEXO III - Preencher'!E559</f>
        <v>HUGO WEMERSON VIEIRA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5151-10</v>
      </c>
      <c r="G550" s="13" t="str">
        <f>IF('[1]TCE - ANEXO III - Preencher'!H559="","",'[1]TCE - ANEXO III - Preencher'!H559)</f>
        <v>03/2026</v>
      </c>
      <c r="H550" s="14">
        <f>'[1]TCE - ANEXO III - Preencher'!I559</f>
        <v>0</v>
      </c>
      <c r="I550" s="14">
        <f>'[1]TCE - ANEXO III - Preencher'!J559</f>
        <v>246.54640000000001</v>
      </c>
      <c r="J550" s="14">
        <f>'[1]TCE - ANEXO III - Preencher'!K559</f>
        <v>0</v>
      </c>
      <c r="K550" s="15">
        <f>'[1]TCE - ANEXO III - Preencher'!L559</f>
        <v>214.365516666666</v>
      </c>
      <c r="L550" s="15">
        <f>'[1]TCE - ANEXO III - Preencher'!M559</f>
        <v>32.42</v>
      </c>
      <c r="M550" s="15">
        <f t="shared" si="49"/>
        <v>181.94551666666598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428.49191666666599</v>
      </c>
    </row>
    <row r="551" spans="1:28" x14ac:dyDescent="0.25">
      <c r="A551" s="8">
        <f>IFERROR(VLOOKUP(B551,'[1]DADOS (OCULTAR)'!$Q$3:$S$136,3,0),"")</f>
        <v>9039744002723</v>
      </c>
      <c r="B551" s="9" t="str">
        <f>'[1]TCE - ANEXO III - Preencher'!C560</f>
        <v>HOSPITAL PELÓPIDAS SILVEIRA - CG Nº 017/2022</v>
      </c>
      <c r="C551" s="10"/>
      <c r="D551" s="11" t="str">
        <f>'[1]TCE - ANEXO III - Preencher'!E560</f>
        <v>HUMBERTO DE LIMA MENDES NETO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3912-10</v>
      </c>
      <c r="G551" s="13" t="str">
        <f>IF('[1]TCE - ANEXO III - Preencher'!H560="","",'[1]TCE - ANEXO III - Preencher'!H560)</f>
        <v>03/2026</v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>
        <f>IFERROR(VLOOKUP(B552,'[1]DADOS (OCULTAR)'!$Q$3:$S$136,3,0),"")</f>
        <v>9039744002723</v>
      </c>
      <c r="B552" s="9" t="str">
        <f>'[1]TCE - ANEXO III - Preencher'!C561</f>
        <v>HOSPITAL PELÓPIDAS SILVEIRA - CG Nº 017/2022</v>
      </c>
      <c r="C552" s="10"/>
      <c r="D552" s="11" t="str">
        <f>'[1]TCE - ANEXO III - Preencher'!E561</f>
        <v>HUMBERTO FERREIRA DOS SANTOS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3241-15</v>
      </c>
      <c r="G552" s="13" t="str">
        <f>IF('[1]TCE - ANEXO III - Preencher'!H561="","",'[1]TCE - ANEXO III - Preencher'!H561)</f>
        <v>03/2026</v>
      </c>
      <c r="H552" s="14">
        <f>'[1]TCE - ANEXO III - Preencher'!I561</f>
        <v>0</v>
      </c>
      <c r="I552" s="14">
        <f>'[1]TCE - ANEXO III - Preencher'!J561</f>
        <v>303.08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305.34999999999997</v>
      </c>
    </row>
    <row r="553" spans="1:28" x14ac:dyDescent="0.25">
      <c r="A553" s="8">
        <f>IFERROR(VLOOKUP(B553,'[1]DADOS (OCULTAR)'!$Q$3:$S$136,3,0),"")</f>
        <v>9039744002723</v>
      </c>
      <c r="B553" s="9" t="str">
        <f>'[1]TCE - ANEXO III - Preencher'!C562</f>
        <v>HOSPITAL PELÓPIDAS SILVEIRA - CG Nº 017/2022</v>
      </c>
      <c r="C553" s="10"/>
      <c r="D553" s="11" t="str">
        <f>'[1]TCE - ANEXO III - Preencher'!E562</f>
        <v>IANNE KELLY MOREIRA PINHEIRO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03/2026</v>
      </c>
      <c r="H553" s="14">
        <f>'[1]TCE - ANEXO III - Preencher'!I562</f>
        <v>0</v>
      </c>
      <c r="I553" s="14">
        <f>'[1]TCE - ANEXO III - Preencher'!J562</f>
        <v>460.20960000000002</v>
      </c>
      <c r="J553" s="14">
        <f>'[1]TCE - ANEXO III - Preencher'!K562</f>
        <v>0</v>
      </c>
      <c r="K553" s="15">
        <f>'[1]TCE - ANEXO III - Preencher'!L562</f>
        <v>214.365516666666</v>
      </c>
      <c r="L553" s="15">
        <f>'[1]TCE - ANEXO III - Preencher'!M562</f>
        <v>3.05</v>
      </c>
      <c r="M553" s="15">
        <f t="shared" si="49"/>
        <v>211.31551666666599</v>
      </c>
      <c r="N553" s="15">
        <f>'[1]TCE - ANEXO III - Preencher'!O562</f>
        <v>4.7699999999999996</v>
      </c>
      <c r="O553" s="15">
        <f>'[1]TCE - ANEXO III - Preencher'!P562</f>
        <v>0</v>
      </c>
      <c r="P553" s="16">
        <f t="shared" si="50"/>
        <v>4.7699999999999996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676.29511666666599</v>
      </c>
    </row>
    <row r="554" spans="1:28" x14ac:dyDescent="0.25">
      <c r="A554" s="8">
        <f>IFERROR(VLOOKUP(B554,'[1]DADOS (OCULTAR)'!$Q$3:$S$136,3,0),"")</f>
        <v>9039744002723</v>
      </c>
      <c r="B554" s="9" t="str">
        <f>'[1]TCE - ANEXO III - Preencher'!C563</f>
        <v>HOSPITAL PELÓPIDAS SILVEIRA - CG Nº 017/2022</v>
      </c>
      <c r="C554" s="10"/>
      <c r="D554" s="11" t="str">
        <f>'[1]TCE - ANEXO III - Preencher'!E563</f>
        <v>IKARO LUIZ DE SANTANA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5135-05</v>
      </c>
      <c r="G554" s="13" t="str">
        <f>IF('[1]TCE - ANEXO III - Preencher'!H563="","",'[1]TCE - ANEXO III - Preencher'!H563)</f>
        <v>03/2026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>
        <f>IFERROR(VLOOKUP(B555,'[1]DADOS (OCULTAR)'!$Q$3:$S$136,3,0),"")</f>
        <v>9039744002723</v>
      </c>
      <c r="B555" s="9" t="str">
        <f>'[1]TCE - ANEXO III - Preencher'!C564</f>
        <v>HOSPITAL PELÓPIDAS SILVEIRA - CG Nº 017/2022</v>
      </c>
      <c r="C555" s="10"/>
      <c r="D555" s="11" t="str">
        <f>'[1]TCE - ANEXO III - Preencher'!E564</f>
        <v>ILKA WALKIRIA RAMOS ANDRADE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5174-10</v>
      </c>
      <c r="G555" s="13" t="str">
        <f>IF('[1]TCE - ANEXO III - Preencher'!H564="","",'[1]TCE - ANEXO III - Preencher'!H564)</f>
        <v>03/2026</v>
      </c>
      <c r="H555" s="14">
        <f>'[1]TCE - ANEXO III - Preencher'!I564</f>
        <v>0</v>
      </c>
      <c r="I555" s="14">
        <f>'[1]TCE - ANEXO III - Preencher'!J564</f>
        <v>77.967200000000005</v>
      </c>
      <c r="J555" s="14">
        <f>'[1]TCE - ANEXO III - Preencher'!K564</f>
        <v>0</v>
      </c>
      <c r="K555" s="15">
        <f>'[1]TCE - ANEXO III - Preencher'!L564</f>
        <v>214.365516666666</v>
      </c>
      <c r="L555" s="15">
        <f>'[1]TCE - ANEXO III - Preencher'!M564</f>
        <v>64.84</v>
      </c>
      <c r="M555" s="15">
        <f t="shared" si="49"/>
        <v>149.52551666666599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138.37787788466758</v>
      </c>
      <c r="R555" s="15">
        <f>'[1]TCE - ANEXO III - Preencher'!S564</f>
        <v>178.26</v>
      </c>
      <c r="S555" s="16">
        <f t="shared" si="51"/>
        <v>-39.882122115332407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187.61059455133361</v>
      </c>
    </row>
    <row r="556" spans="1:28" x14ac:dyDescent="0.25">
      <c r="A556" s="8">
        <f>IFERROR(VLOOKUP(B556,'[1]DADOS (OCULTAR)'!$Q$3:$S$136,3,0),"")</f>
        <v>9039744002723</v>
      </c>
      <c r="B556" s="9" t="str">
        <f>'[1]TCE - ANEXO III - Preencher'!C565</f>
        <v>HOSPITAL PELÓPIDAS SILVEIRA - CG Nº 017/2022</v>
      </c>
      <c r="C556" s="10"/>
      <c r="D556" s="11" t="str">
        <f>'[1]TCE - ANEXO III - Preencher'!E565</f>
        <v>ILZA AMADIA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03/2026</v>
      </c>
      <c r="H556" s="14">
        <f>'[1]TCE - ANEXO III - Preencher'!I565</f>
        <v>0</v>
      </c>
      <c r="I556" s="14">
        <f>'[1]TCE - ANEXO III - Preencher'!J565</f>
        <v>133.4984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2.27</v>
      </c>
      <c r="O556" s="15">
        <f>'[1]TCE - ANEXO III - Preencher'!P565</f>
        <v>0</v>
      </c>
      <c r="P556" s="16">
        <f t="shared" si="50"/>
        <v>2.27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135.76840000000001</v>
      </c>
    </row>
    <row r="557" spans="1:28" x14ac:dyDescent="0.25">
      <c r="A557" s="8">
        <f>IFERROR(VLOOKUP(B557,'[1]DADOS (OCULTAR)'!$Q$3:$S$136,3,0),"")</f>
        <v>9039744002723</v>
      </c>
      <c r="B557" s="9" t="str">
        <f>'[1]TCE - ANEXO III - Preencher'!C566</f>
        <v>HOSPITAL PELÓPIDAS SILVEIRA - CG Nº 017/2022</v>
      </c>
      <c r="C557" s="10"/>
      <c r="D557" s="11" t="str">
        <f>'[1]TCE - ANEXO III - Preencher'!E566</f>
        <v>INES HENRIQUE DA SILVA SOUZA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03/2026</v>
      </c>
      <c r="H557" s="14">
        <f>'[1]TCE - ANEXO III - Preencher'!I566</f>
        <v>0</v>
      </c>
      <c r="I557" s="14">
        <f>'[1]TCE - ANEXO III - Preencher'!J566</f>
        <v>331.14</v>
      </c>
      <c r="J557" s="14">
        <f>'[1]TCE - ANEXO III - Preencher'!K566</f>
        <v>0</v>
      </c>
      <c r="K557" s="15">
        <f>'[1]TCE - ANEXO III - Preencher'!L566</f>
        <v>214.365516666666</v>
      </c>
      <c r="L557" s="15">
        <f>'[1]TCE - ANEXO III - Preencher'!M566</f>
        <v>32.42</v>
      </c>
      <c r="M557" s="15">
        <f t="shared" si="49"/>
        <v>181.94551666666598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515.35551666666595</v>
      </c>
    </row>
    <row r="558" spans="1:28" x14ac:dyDescent="0.25">
      <c r="A558" s="8">
        <f>IFERROR(VLOOKUP(B558,'[1]DADOS (OCULTAR)'!$Q$3:$S$136,3,0),"")</f>
        <v>9039744002723</v>
      </c>
      <c r="B558" s="9" t="str">
        <f>'[1]TCE - ANEXO III - Preencher'!C567</f>
        <v>HOSPITAL PELÓPIDAS SILVEIRA - CG Nº 017/2022</v>
      </c>
      <c r="C558" s="10"/>
      <c r="D558" s="11" t="str">
        <f>'[1]TCE - ANEXO III - Preencher'!E567</f>
        <v>INGRID RAYANNE ALVES SILVA MELO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03/2026</v>
      </c>
      <c r="H558" s="14">
        <f>'[1]TCE - ANEXO III - Preencher'!I567</f>
        <v>0</v>
      </c>
      <c r="I558" s="14">
        <f>'[1]TCE - ANEXO III - Preencher'!J567</f>
        <v>455.3648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4.7699999999999996</v>
      </c>
      <c r="O558" s="15">
        <f>'[1]TCE - ANEXO III - Preencher'!P567</f>
        <v>0</v>
      </c>
      <c r="P558" s="16">
        <f t="shared" si="50"/>
        <v>4.7699999999999996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460.13479999999998</v>
      </c>
    </row>
    <row r="559" spans="1:28" x14ac:dyDescent="0.25">
      <c r="A559" s="8">
        <f>IFERROR(VLOOKUP(B559,'[1]DADOS (OCULTAR)'!$Q$3:$S$136,3,0),"")</f>
        <v>9039744002723</v>
      </c>
      <c r="B559" s="9" t="str">
        <f>'[1]TCE - ANEXO III - Preencher'!C568</f>
        <v>HOSPITAL PELÓPIDAS SILVEIRA - CG Nº 017/2022</v>
      </c>
      <c r="C559" s="10"/>
      <c r="D559" s="11" t="str">
        <f>'[1]TCE - ANEXO III - Preencher'!E568</f>
        <v>INGRYD MYARA BATISTA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03/2026</v>
      </c>
      <c r="H559" s="14">
        <f>'[1]TCE - ANEXO III - Preencher'!I568</f>
        <v>0</v>
      </c>
      <c r="I559" s="14">
        <f>'[1]TCE - ANEXO III - Preencher'!J568</f>
        <v>283.47359999999998</v>
      </c>
      <c r="J559" s="14">
        <f>'[1]TCE - ANEXO III - Preencher'!K568</f>
        <v>0</v>
      </c>
      <c r="K559" s="15">
        <f>'[1]TCE - ANEXO III - Preencher'!L568</f>
        <v>214.365516666666</v>
      </c>
      <c r="L559" s="15">
        <f>'[1]TCE - ANEXO III - Preencher'!M568</f>
        <v>32.42</v>
      </c>
      <c r="M559" s="15">
        <f t="shared" si="49"/>
        <v>181.94551666666598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85.896786420260312</v>
      </c>
      <c r="R559" s="15">
        <f>'[1]TCE - ANEXO III - Preencher'!S568</f>
        <v>0</v>
      </c>
      <c r="S559" s="16">
        <f t="shared" si="51"/>
        <v>85.896786420260312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553.58590308692624</v>
      </c>
    </row>
    <row r="560" spans="1:28" x14ac:dyDescent="0.25">
      <c r="A560" s="8">
        <f>IFERROR(VLOOKUP(B560,'[1]DADOS (OCULTAR)'!$Q$3:$S$136,3,0),"")</f>
        <v>9039744002723</v>
      </c>
      <c r="B560" s="9" t="str">
        <f>'[1]TCE - ANEXO III - Preencher'!C569</f>
        <v>HOSPITAL PELÓPIDAS SILVEIRA - CG Nº 017/2022</v>
      </c>
      <c r="C560" s="10"/>
      <c r="D560" s="11" t="str">
        <f>'[1]TCE - ANEXO III - Preencher'!E569</f>
        <v>IRAMAR AFONSO DE CARVALHO FILHO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3132-15</v>
      </c>
      <c r="G560" s="13" t="str">
        <f>IF('[1]TCE - ANEXO III - Preencher'!H569="","",'[1]TCE - ANEXO III - Preencher'!H569)</f>
        <v>03/2026</v>
      </c>
      <c r="H560" s="14">
        <f>'[1]TCE - ANEXO III - Preencher'!I569</f>
        <v>0</v>
      </c>
      <c r="I560" s="14">
        <f>'[1]TCE - ANEXO III - Preencher'!J569</f>
        <v>266.452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266.452</v>
      </c>
    </row>
    <row r="561" spans="1:28" x14ac:dyDescent="0.25">
      <c r="A561" s="8">
        <f>IFERROR(VLOOKUP(B561,'[1]DADOS (OCULTAR)'!$Q$3:$S$136,3,0),"")</f>
        <v>9039744002723</v>
      </c>
      <c r="B561" s="9" t="str">
        <f>'[1]TCE - ANEXO III - Preencher'!C570</f>
        <v>HOSPITAL PELÓPIDAS SILVEIRA - CG Nº 017/2022</v>
      </c>
      <c r="C561" s="10"/>
      <c r="D561" s="11" t="str">
        <f>'[1]TCE - ANEXO III - Preencher'!E570</f>
        <v>IRANI PEREIRA DA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5134-30</v>
      </c>
      <c r="G561" s="13" t="str">
        <f>IF('[1]TCE - ANEXO III - Preencher'!H570="","",'[1]TCE - ANEXO III - Preencher'!H570)</f>
        <v>03/2026</v>
      </c>
      <c r="H561" s="14">
        <f>'[1]TCE - ANEXO III - Preencher'!I570</f>
        <v>0</v>
      </c>
      <c r="I561" s="14">
        <f>'[1]TCE - ANEXO III - Preencher'!J570</f>
        <v>174.80799999999999</v>
      </c>
      <c r="J561" s="14">
        <f>'[1]TCE - ANEXO III - Preencher'!K570</f>
        <v>0</v>
      </c>
      <c r="K561" s="15">
        <f>'[1]TCE - ANEXO III - Preencher'!L570</f>
        <v>214.365516666666</v>
      </c>
      <c r="L561" s="15">
        <f>'[1]TCE - ANEXO III - Preencher'!M570</f>
        <v>32.42</v>
      </c>
      <c r="M561" s="15">
        <f t="shared" si="49"/>
        <v>181.94551666666598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97.26</v>
      </c>
      <c r="S561" s="16">
        <f t="shared" si="51"/>
        <v>-97.26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259.49351666666598</v>
      </c>
    </row>
    <row r="562" spans="1:28" x14ac:dyDescent="0.25">
      <c r="A562" s="8">
        <f>IFERROR(VLOOKUP(B562,'[1]DADOS (OCULTAR)'!$Q$3:$S$136,3,0),"")</f>
        <v>9039744002723</v>
      </c>
      <c r="B562" s="9" t="str">
        <f>'[1]TCE - ANEXO III - Preencher'!C571</f>
        <v>HOSPITAL PELÓPIDAS SILVEIRA - CG Nº 017/2022</v>
      </c>
      <c r="C562" s="10"/>
      <c r="D562" s="11" t="str">
        <f>'[1]TCE - ANEXO III - Preencher'!E571</f>
        <v>IRINEIDE DO NASCIMENTO BRANDAO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03/2026</v>
      </c>
      <c r="H562" s="14">
        <f>'[1]TCE - ANEXO III - Preencher'!I571</f>
        <v>0</v>
      </c>
      <c r="I562" s="14">
        <f>'[1]TCE - ANEXO III - Preencher'!J571</f>
        <v>305.6472</v>
      </c>
      <c r="J562" s="14">
        <f>'[1]TCE - ANEXO III - Preencher'!K571</f>
        <v>0</v>
      </c>
      <c r="K562" s="15">
        <f>'[1]TCE - ANEXO III - Preencher'!L571</f>
        <v>214.365516666666</v>
      </c>
      <c r="L562" s="15">
        <f>'[1]TCE - ANEXO III - Preencher'!M571</f>
        <v>32.42</v>
      </c>
      <c r="M562" s="15">
        <f t="shared" si="49"/>
        <v>181.94551666666598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489.86271666666596</v>
      </c>
    </row>
    <row r="563" spans="1:28" x14ac:dyDescent="0.25">
      <c r="A563" s="8">
        <f>IFERROR(VLOOKUP(B563,'[1]DADOS (OCULTAR)'!$Q$3:$S$136,3,0),"")</f>
        <v>9039744002723</v>
      </c>
      <c r="B563" s="9" t="str">
        <f>'[1]TCE - ANEXO III - Preencher'!C572</f>
        <v>HOSPITAL PELÓPIDAS SILVEIRA - CG Nº 017/2022</v>
      </c>
      <c r="C563" s="10"/>
      <c r="D563" s="11" t="str">
        <f>'[1]TCE - ANEXO III - Preencher'!E572</f>
        <v>IRIS CAROLINE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03/2026</v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2.27</v>
      </c>
    </row>
    <row r="564" spans="1:28" x14ac:dyDescent="0.25">
      <c r="A564" s="8">
        <f>IFERROR(VLOOKUP(B564,'[1]DADOS (OCULTAR)'!$Q$3:$S$136,3,0),"")</f>
        <v>9039744002723</v>
      </c>
      <c r="B564" s="9" t="str">
        <f>'[1]TCE - ANEXO III - Preencher'!C573</f>
        <v>HOSPITAL PELÓPIDAS SILVEIRA - CG Nº 017/2022</v>
      </c>
      <c r="C564" s="10"/>
      <c r="D564" s="11" t="str">
        <f>'[1]TCE - ANEXO III - Preencher'!E573</f>
        <v>IRLA MILENA DE ALBUQUERQUE BIEGING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2236-05</v>
      </c>
      <c r="G564" s="13" t="str">
        <f>IF('[1]TCE - ANEXO III - Preencher'!H573="","",'[1]TCE - ANEXO III - Preencher'!H573)</f>
        <v>03/2026</v>
      </c>
      <c r="H564" s="14">
        <f>'[1]TCE - ANEXO III - Preencher'!I573</f>
        <v>0</v>
      </c>
      <c r="I564" s="14">
        <f>'[1]TCE - ANEXO III - Preencher'!J573</f>
        <v>266.96480000000003</v>
      </c>
      <c r="J564" s="14">
        <f>'[1]TCE - ANEXO III - Preencher'!K573</f>
        <v>0</v>
      </c>
      <c r="K564" s="15">
        <f>'[1]TCE - ANEXO III - Preencher'!L573</f>
        <v>214.365516666666</v>
      </c>
      <c r="L564" s="15">
        <f>'[1]TCE - ANEXO III - Preencher'!M573</f>
        <v>3.06</v>
      </c>
      <c r="M564" s="15">
        <f t="shared" si="49"/>
        <v>211.30551666666599</v>
      </c>
      <c r="N564" s="15">
        <f>'[1]TCE - ANEXO III - Preencher'!O573</f>
        <v>4.7699999999999996</v>
      </c>
      <c r="O564" s="15">
        <f>'[1]TCE - ANEXO III - Preencher'!P573</f>
        <v>0</v>
      </c>
      <c r="P564" s="16">
        <f t="shared" si="50"/>
        <v>4.7699999999999996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108.99</v>
      </c>
      <c r="U564" s="15">
        <f>'[1]TCE - ANEXO III - Preencher'!V573</f>
        <v>0</v>
      </c>
      <c r="V564" s="16">
        <f t="shared" si="52"/>
        <v>108.99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592.03031666666595</v>
      </c>
    </row>
    <row r="565" spans="1:28" x14ac:dyDescent="0.25">
      <c r="A565" s="8">
        <f>IFERROR(VLOOKUP(B565,'[1]DADOS (OCULTAR)'!$Q$3:$S$136,3,0),"")</f>
        <v>9039744002723</v>
      </c>
      <c r="B565" s="9" t="str">
        <f>'[1]TCE - ANEXO III - Preencher'!C574</f>
        <v>HOSPITAL PELÓPIDAS SILVEIRA - CG Nº 017/2022</v>
      </c>
      <c r="C565" s="10"/>
      <c r="D565" s="11" t="str">
        <f>'[1]TCE - ANEXO III - Preencher'!E574</f>
        <v>ISA CARLA AZEVEDO DELMONDES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2234-05</v>
      </c>
      <c r="G565" s="13" t="str">
        <f>IF('[1]TCE - ANEXO III - Preencher'!H574="","",'[1]TCE - ANEXO III - Preencher'!H574)</f>
        <v>03/2026</v>
      </c>
      <c r="H565" s="14">
        <f>'[1]TCE - ANEXO III - Preencher'!I574</f>
        <v>0</v>
      </c>
      <c r="I565" s="14">
        <f>'[1]TCE - ANEXO III - Preencher'!J574</f>
        <v>363.1848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2.27</v>
      </c>
      <c r="O565" s="15">
        <f>'[1]TCE - ANEXO III - Preencher'!P574</f>
        <v>0</v>
      </c>
      <c r="P565" s="16">
        <f t="shared" si="50"/>
        <v>2.27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365.45479999999998</v>
      </c>
    </row>
    <row r="566" spans="1:28" x14ac:dyDescent="0.25">
      <c r="A566" s="8">
        <f>IFERROR(VLOOKUP(B566,'[1]DADOS (OCULTAR)'!$Q$3:$S$136,3,0),"")</f>
        <v>9039744002723</v>
      </c>
      <c r="B566" s="9" t="str">
        <f>'[1]TCE - ANEXO III - Preencher'!C575</f>
        <v>HOSPITAL PELÓPIDAS SILVEIRA - CG Nº 017/2022</v>
      </c>
      <c r="C566" s="10"/>
      <c r="D566" s="11" t="str">
        <f>'[1]TCE - ANEXO III - Preencher'!E575</f>
        <v>ISABEL CRISTINA GOMES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5143-20</v>
      </c>
      <c r="G566" s="13" t="str">
        <f>IF('[1]TCE - ANEXO III - Preencher'!H575="","",'[1]TCE - ANEXO III - Preencher'!H575)</f>
        <v>03/2026</v>
      </c>
      <c r="H566" s="14">
        <f>'[1]TCE - ANEXO III - Preencher'!I575</f>
        <v>0</v>
      </c>
      <c r="I566" s="14">
        <f>'[1]TCE - ANEXO III - Preencher'!J575</f>
        <v>174.46879999999999</v>
      </c>
      <c r="J566" s="14">
        <f>'[1]TCE - ANEXO III - Preencher'!K575</f>
        <v>0</v>
      </c>
      <c r="K566" s="15">
        <f>'[1]TCE - ANEXO III - Preencher'!L575</f>
        <v>214.365516666666</v>
      </c>
      <c r="L566" s="15">
        <f>'[1]TCE - ANEXO III - Preencher'!M575</f>
        <v>32.42</v>
      </c>
      <c r="M566" s="15">
        <f t="shared" si="49"/>
        <v>181.94551666666598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147.60306974364542</v>
      </c>
      <c r="R566" s="15">
        <f>'[1]TCE - ANEXO III - Preencher'!S575</f>
        <v>97.26</v>
      </c>
      <c r="S566" s="16">
        <f t="shared" si="51"/>
        <v>50.343069743645415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406.75738641031137</v>
      </c>
    </row>
    <row r="567" spans="1:28" x14ac:dyDescent="0.25">
      <c r="A567" s="8">
        <f>IFERROR(VLOOKUP(B567,'[1]DADOS (OCULTAR)'!$Q$3:$S$136,3,0),"")</f>
        <v>9039744002723</v>
      </c>
      <c r="B567" s="9" t="str">
        <f>'[1]TCE - ANEXO III - Preencher'!C576</f>
        <v>HOSPITAL PELÓPIDAS SILVEIRA - CG Nº 017/2022</v>
      </c>
      <c r="C567" s="10"/>
      <c r="D567" s="11" t="str">
        <f>'[1]TCE - ANEXO III - Preencher'!E576</f>
        <v>ISABELA GABRIELLY FREITAS GOMES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03/2026</v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>
        <f>IFERROR(VLOOKUP(B568,'[1]DADOS (OCULTAR)'!$Q$3:$S$136,3,0),"")</f>
        <v>9039744002723</v>
      </c>
      <c r="B568" s="9" t="str">
        <f>'[1]TCE - ANEXO III - Preencher'!C577</f>
        <v>HOSPITAL PELÓPIDAS SILVEIRA - CG Nº 017/2022</v>
      </c>
      <c r="C568" s="10"/>
      <c r="D568" s="11" t="str">
        <f>'[1]TCE - ANEXO III - Preencher'!E577</f>
        <v>ISABELA OLIVEIRA DA SILVA FLOR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03/2026</v>
      </c>
      <c r="H568" s="14">
        <f>'[1]TCE - ANEXO III - Preencher'!I577</f>
        <v>0</v>
      </c>
      <c r="I568" s="14">
        <f>'[1]TCE - ANEXO III - Preencher'!J577</f>
        <v>412.14319999999998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4.7699999999999996</v>
      </c>
      <c r="O568" s="15">
        <f>'[1]TCE - ANEXO III - Preencher'!P577</f>
        <v>0</v>
      </c>
      <c r="P568" s="16">
        <f t="shared" si="50"/>
        <v>4.7699999999999996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416.91319999999996</v>
      </c>
    </row>
    <row r="569" spans="1:28" x14ac:dyDescent="0.25">
      <c r="A569" s="8">
        <f>IFERROR(VLOOKUP(B569,'[1]DADOS (OCULTAR)'!$Q$3:$S$136,3,0),"")</f>
        <v>9039744002723</v>
      </c>
      <c r="B569" s="9" t="str">
        <f>'[1]TCE - ANEXO III - Preencher'!C578</f>
        <v>HOSPITAL PELÓPIDAS SILVEIRA - CG Nº 017/2022</v>
      </c>
      <c r="C569" s="10"/>
      <c r="D569" s="11" t="str">
        <f>'[1]TCE - ANEXO III - Preencher'!E578</f>
        <v>ISABELA RAFAELLI MARQUES DE SA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03/2026</v>
      </c>
      <c r="H569" s="14">
        <f>'[1]TCE - ANEXO III - Preencher'!I578</f>
        <v>0</v>
      </c>
      <c r="I569" s="14">
        <f>'[1]TCE - ANEXO III - Preencher'!J578</f>
        <v>241.596</v>
      </c>
      <c r="J569" s="14">
        <f>'[1]TCE - ANEXO III - Preencher'!K578</f>
        <v>0</v>
      </c>
      <c r="K569" s="15">
        <f>'[1]TCE - ANEXO III - Preencher'!L578</f>
        <v>214.365516666666</v>
      </c>
      <c r="L569" s="15">
        <f>'[1]TCE - ANEXO III - Preencher'!M578</f>
        <v>2.79</v>
      </c>
      <c r="M569" s="15">
        <f t="shared" si="49"/>
        <v>211.575516666666</v>
      </c>
      <c r="N569" s="15">
        <f>'[1]TCE - ANEXO III - Preencher'!O578</f>
        <v>4.7699999999999996</v>
      </c>
      <c r="O569" s="15">
        <f>'[1]TCE - ANEXO III - Preencher'!P578</f>
        <v>0</v>
      </c>
      <c r="P569" s="16">
        <f t="shared" si="50"/>
        <v>4.7699999999999996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457.94151666666596</v>
      </c>
    </row>
    <row r="570" spans="1:28" x14ac:dyDescent="0.25">
      <c r="A570" s="8">
        <f>IFERROR(VLOOKUP(B570,'[1]DADOS (OCULTAR)'!$Q$3:$S$136,3,0),"")</f>
        <v>9039744002723</v>
      </c>
      <c r="B570" s="9" t="str">
        <f>'[1]TCE - ANEXO III - Preencher'!C579</f>
        <v>HOSPITAL PELÓPIDAS SILVEIRA - CG Nº 017/2022</v>
      </c>
      <c r="C570" s="10"/>
      <c r="D570" s="11" t="str">
        <f>'[1]TCE - ANEXO III - Preencher'!E579</f>
        <v>ISABELLA DA SILVA GALDINO TAVARES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03/2026</v>
      </c>
      <c r="H570" s="14">
        <f>'[1]TCE - ANEXO III - Preencher'!I579</f>
        <v>0</v>
      </c>
      <c r="I570" s="14">
        <f>'[1]TCE - ANEXO III - Preencher'!J579</f>
        <v>307.77440000000001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310.0444</v>
      </c>
    </row>
    <row r="571" spans="1:28" x14ac:dyDescent="0.25">
      <c r="A571" s="8">
        <f>IFERROR(VLOOKUP(B571,'[1]DADOS (OCULTAR)'!$Q$3:$S$136,3,0),"")</f>
        <v>9039744002723</v>
      </c>
      <c r="B571" s="9" t="str">
        <f>'[1]TCE - ANEXO III - Preencher'!C580</f>
        <v>HOSPITAL PELÓPIDAS SILVEIRA - CG Nº 017/2022</v>
      </c>
      <c r="C571" s="10"/>
      <c r="D571" s="11" t="str">
        <f>'[1]TCE - ANEXO III - Preencher'!E580</f>
        <v>ISADORA MARIA NASCIMENTO LEMOS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4110-10</v>
      </c>
      <c r="G571" s="13" t="str">
        <f>IF('[1]TCE - ANEXO III - Preencher'!H580="","",'[1]TCE - ANEXO III - Preencher'!H580)</f>
        <v>03/2026</v>
      </c>
      <c r="H571" s="14">
        <f>'[1]TCE - ANEXO III - Preencher'!I580</f>
        <v>0</v>
      </c>
      <c r="I571" s="14">
        <f>'[1]TCE - ANEXO III - Preencher'!J580</f>
        <v>129.68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276.75575576933517</v>
      </c>
      <c r="R571" s="15">
        <f>'[1]TCE - ANEXO III - Preencher'!S580</f>
        <v>94.02</v>
      </c>
      <c r="S571" s="16">
        <f t="shared" si="51"/>
        <v>182.73575576933519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312.41575576933519</v>
      </c>
    </row>
    <row r="572" spans="1:28" x14ac:dyDescent="0.25">
      <c r="A572" s="8">
        <f>IFERROR(VLOOKUP(B572,'[1]DADOS (OCULTAR)'!$Q$3:$S$136,3,0),"")</f>
        <v>9039744002723</v>
      </c>
      <c r="B572" s="9" t="str">
        <f>'[1]TCE - ANEXO III - Preencher'!C581</f>
        <v>HOSPITAL PELÓPIDAS SILVEIRA - CG Nº 017/2022</v>
      </c>
      <c r="C572" s="10"/>
      <c r="D572" s="11" t="str">
        <f>'[1]TCE - ANEXO III - Preencher'!E581</f>
        <v>ISMAEL CARLOS RUFINO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 t="str">
        <f>IF('[1]TCE - ANEXO III - Preencher'!H581="","",'[1]TCE - ANEXO III - Preencher'!H581)</f>
        <v>03/2026</v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>
        <f>IFERROR(VLOOKUP(B573,'[1]DADOS (OCULTAR)'!$Q$3:$S$136,3,0),"")</f>
        <v>9039744002723</v>
      </c>
      <c r="B573" s="9" t="str">
        <f>'[1]TCE - ANEXO III - Preencher'!C582</f>
        <v>HOSPITAL PELÓPIDAS SILVEIRA - CG Nº 017/2022</v>
      </c>
      <c r="C573" s="10"/>
      <c r="D573" s="11" t="str">
        <f>'[1]TCE - ANEXO III - Preencher'!E582</f>
        <v>ISRAEL EUGENIO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5174-10</v>
      </c>
      <c r="G573" s="13" t="str">
        <f>IF('[1]TCE - ANEXO III - Preencher'!H582="","",'[1]TCE - ANEXO III - Preencher'!H582)</f>
        <v>03/2026</v>
      </c>
      <c r="H573" s="14">
        <f>'[1]TCE - ANEXO III - Preencher'!I582</f>
        <v>0</v>
      </c>
      <c r="I573" s="14">
        <f>'[1]TCE - ANEXO III - Preencher'!J582</f>
        <v>131.1968</v>
      </c>
      <c r="J573" s="14">
        <f>'[1]TCE - ANEXO III - Preencher'!K582</f>
        <v>0</v>
      </c>
      <c r="K573" s="15">
        <f>'[1]TCE - ANEXO III - Preencher'!L582</f>
        <v>214.365516666666</v>
      </c>
      <c r="L573" s="15">
        <f>'[1]TCE - ANEXO III - Preencher'!M582</f>
        <v>32.42</v>
      </c>
      <c r="M573" s="15">
        <f t="shared" si="49"/>
        <v>181.94551666666598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30.750639529926126</v>
      </c>
      <c r="R573" s="15">
        <f>'[1]TCE - ANEXO III - Preencher'!S582</f>
        <v>0</v>
      </c>
      <c r="S573" s="16">
        <f t="shared" si="51"/>
        <v>30.750639529926126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343.89295619659208</v>
      </c>
    </row>
    <row r="574" spans="1:28" x14ac:dyDescent="0.25">
      <c r="A574" s="8">
        <f>IFERROR(VLOOKUP(B574,'[1]DADOS (OCULTAR)'!$Q$3:$S$136,3,0),"")</f>
        <v>9039744002723</v>
      </c>
      <c r="B574" s="9" t="str">
        <f>'[1]TCE - ANEXO III - Preencher'!C583</f>
        <v>HOSPITAL PELÓPIDAS SILVEIRA - CG Nº 017/2022</v>
      </c>
      <c r="C574" s="10"/>
      <c r="D574" s="11" t="str">
        <f>'[1]TCE - ANEXO III - Preencher'!E583</f>
        <v>ITALO JONATHAS PEREIRA DE OLIVEIRA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5211-30</v>
      </c>
      <c r="G574" s="13" t="str">
        <f>IF('[1]TCE - ANEXO III - Preencher'!H583="","",'[1]TCE - ANEXO III - Preencher'!H583)</f>
        <v>03/2026</v>
      </c>
      <c r="H574" s="14">
        <f>'[1]TCE - ANEXO III - Preencher'!I583</f>
        <v>0</v>
      </c>
      <c r="I574" s="14">
        <f>'[1]TCE - ANEXO III - Preencher'!J583</f>
        <v>157.08240000000001</v>
      </c>
      <c r="J574" s="14">
        <f>'[1]TCE - ANEXO III - Preencher'!K583</f>
        <v>0</v>
      </c>
      <c r="K574" s="15">
        <f>'[1]TCE - ANEXO III - Preencher'!L583</f>
        <v>214.365516666666</v>
      </c>
      <c r="L574" s="15">
        <f>'[1]TCE - ANEXO III - Preencher'!M583</f>
        <v>35.479999999999997</v>
      </c>
      <c r="M574" s="15">
        <f t="shared" si="49"/>
        <v>178.88551666666601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335.96791666666604</v>
      </c>
    </row>
    <row r="575" spans="1:28" x14ac:dyDescent="0.25">
      <c r="A575" s="8">
        <f>IFERROR(VLOOKUP(B575,'[1]DADOS (OCULTAR)'!$Q$3:$S$136,3,0),"")</f>
        <v>9039744002723</v>
      </c>
      <c r="B575" s="9" t="str">
        <f>'[1]TCE - ANEXO III - Preencher'!C584</f>
        <v>HOSPITAL PELÓPIDAS SILVEIRA - CG Nº 017/2022</v>
      </c>
      <c r="C575" s="10"/>
      <c r="D575" s="11" t="str">
        <f>'[1]TCE - ANEXO III - Preencher'!E584</f>
        <v>ITALO OLIVEIRA DE MACEDO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4102-20</v>
      </c>
      <c r="G575" s="13" t="str">
        <f>IF('[1]TCE - ANEXO III - Preencher'!H584="","",'[1]TCE - ANEXO III - Preencher'!H584)</f>
        <v>03/2026</v>
      </c>
      <c r="H575" s="14">
        <f>'[1]TCE - ANEXO III - Preencher'!I584</f>
        <v>0</v>
      </c>
      <c r="I575" s="14">
        <f>'[1]TCE - ANEXO III - Preencher'!J584</f>
        <v>129.68</v>
      </c>
      <c r="J575" s="14">
        <f>'[1]TCE - ANEXO III - Preencher'!K584</f>
        <v>0</v>
      </c>
      <c r="K575" s="15">
        <f>'[1]TCE - ANEXO III - Preencher'!L584</f>
        <v>214.365516666666</v>
      </c>
      <c r="L575" s="15">
        <f>'[1]TCE - ANEXO III - Preencher'!M584</f>
        <v>32.42</v>
      </c>
      <c r="M575" s="15">
        <f t="shared" si="49"/>
        <v>181.94551666666598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316.93659142177194</v>
      </c>
      <c r="R575" s="15">
        <f>'[1]TCE - ANEXO III - Preencher'!S584</f>
        <v>94.02</v>
      </c>
      <c r="S575" s="16">
        <f t="shared" si="51"/>
        <v>222.91659142177195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534.542108088438</v>
      </c>
    </row>
    <row r="576" spans="1:28" x14ac:dyDescent="0.25">
      <c r="A576" s="8">
        <f>IFERROR(VLOOKUP(B576,'[1]DADOS (OCULTAR)'!$Q$3:$S$136,3,0),"")</f>
        <v>9039744002723</v>
      </c>
      <c r="B576" s="9" t="str">
        <f>'[1]TCE - ANEXO III - Preencher'!C585</f>
        <v>HOSPITAL PELÓPIDAS SILVEIRA - CG Nº 017/2022</v>
      </c>
      <c r="C576" s="10"/>
      <c r="D576" s="11" t="str">
        <f>'[1]TCE - ANEXO III - Preencher'!E585</f>
        <v>ITALO PAULO DA SILVA LIMA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5143-20</v>
      </c>
      <c r="G576" s="13" t="str">
        <f>IF('[1]TCE - ANEXO III - Preencher'!H585="","",'[1]TCE - ANEXO III - Preencher'!H585)</f>
        <v>03/2026</v>
      </c>
      <c r="H576" s="14">
        <f>'[1]TCE - ANEXO III - Preencher'!I585</f>
        <v>0</v>
      </c>
      <c r="I576" s="14">
        <f>'[1]TCE - ANEXO III - Preencher'!J585</f>
        <v>134.80160000000001</v>
      </c>
      <c r="J576" s="14">
        <f>'[1]TCE - ANEXO III - Preencher'!K585</f>
        <v>0</v>
      </c>
      <c r="K576" s="15">
        <f>'[1]TCE - ANEXO III - Preencher'!L585</f>
        <v>214.365516666666</v>
      </c>
      <c r="L576" s="15">
        <f>'[1]TCE - ANEXO III - Preencher'!M585</f>
        <v>32.42</v>
      </c>
      <c r="M576" s="15">
        <f t="shared" si="49"/>
        <v>181.94551666666598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295.20613948729084</v>
      </c>
      <c r="R576" s="15">
        <f>'[1]TCE - ANEXO III - Preencher'!S585</f>
        <v>90.45</v>
      </c>
      <c r="S576" s="16">
        <f t="shared" si="51"/>
        <v>204.75613948729085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521.50325615395684</v>
      </c>
    </row>
    <row r="577" spans="1:28" x14ac:dyDescent="0.25">
      <c r="A577" s="8">
        <f>IFERROR(VLOOKUP(B577,'[1]DADOS (OCULTAR)'!$Q$3:$S$136,3,0),"")</f>
        <v>9039744002723</v>
      </c>
      <c r="B577" s="9" t="str">
        <f>'[1]TCE - ANEXO III - Preencher'!C586</f>
        <v>HOSPITAL PELÓPIDAS SILVEIRA - CG Nº 017/2022</v>
      </c>
      <c r="C577" s="10"/>
      <c r="D577" s="11" t="str">
        <f>'[1]TCE - ANEXO III - Preencher'!E586</f>
        <v>ITHAWANA LUIZA DA SILVA ARAUJO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03/2026</v>
      </c>
      <c r="H577" s="14">
        <f>'[1]TCE - ANEXO III - Preencher'!I586</f>
        <v>0</v>
      </c>
      <c r="I577" s="14">
        <f>'[1]TCE - ANEXO III - Preencher'!J586</f>
        <v>287.10079999999999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29.930622475794763</v>
      </c>
      <c r="R577" s="15">
        <f>'[1]TCE - ANEXO III - Preencher'!S586</f>
        <v>0</v>
      </c>
      <c r="S577" s="16">
        <f t="shared" si="51"/>
        <v>29.930622475794763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319.30142247579477</v>
      </c>
    </row>
    <row r="578" spans="1:28" x14ac:dyDescent="0.25">
      <c r="A578" s="8">
        <f>IFERROR(VLOOKUP(B578,'[1]DADOS (OCULTAR)'!$Q$3:$S$136,3,0),"")</f>
        <v>9039744002723</v>
      </c>
      <c r="B578" s="9" t="str">
        <f>'[1]TCE - ANEXO III - Preencher'!C587</f>
        <v>HOSPITAL PELÓPIDAS SILVEIRA - CG Nº 017/2022</v>
      </c>
      <c r="C578" s="10"/>
      <c r="D578" s="11" t="str">
        <f>'[1]TCE - ANEXO III - Preencher'!E587</f>
        <v>IVALDO AMARO SABINO FILHO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5151-10</v>
      </c>
      <c r="G578" s="13" t="str">
        <f>IF('[1]TCE - ANEXO III - Preencher'!H587="","",'[1]TCE - ANEXO III - Preencher'!H587)</f>
        <v>03/2026</v>
      </c>
      <c r="H578" s="14">
        <f>'[1]TCE - ANEXO III - Preencher'!I587</f>
        <v>0</v>
      </c>
      <c r="I578" s="14">
        <f>'[1]TCE - ANEXO III - Preencher'!J587</f>
        <v>238.09360000000001</v>
      </c>
      <c r="J578" s="14">
        <f>'[1]TCE - ANEXO III - Preencher'!K587</f>
        <v>0</v>
      </c>
      <c r="K578" s="15">
        <f>'[1]TCE - ANEXO III - Preencher'!L587</f>
        <v>214.365516666666</v>
      </c>
      <c r="L578" s="15">
        <f>'[1]TCE - ANEXO III - Preencher'!M587</f>
        <v>32.42</v>
      </c>
      <c r="M578" s="15">
        <f t="shared" si="49"/>
        <v>181.94551666666598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30.750639529926126</v>
      </c>
      <c r="R578" s="15">
        <f>'[1]TCE - ANEXO III - Preencher'!S587</f>
        <v>0</v>
      </c>
      <c r="S578" s="16">
        <f t="shared" si="51"/>
        <v>30.750639529926126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450.78975619659212</v>
      </c>
    </row>
    <row r="579" spans="1:28" x14ac:dyDescent="0.25">
      <c r="A579" s="8">
        <f>IFERROR(VLOOKUP(B579,'[1]DADOS (OCULTAR)'!$Q$3:$S$136,3,0),"")</f>
        <v>9039744002723</v>
      </c>
      <c r="B579" s="9" t="str">
        <f>'[1]TCE - ANEXO III - Preencher'!C588</f>
        <v>HOSPITAL PELÓPIDAS SILVEIRA - CG Nº 017/2022</v>
      </c>
      <c r="C579" s="10"/>
      <c r="D579" s="11" t="str">
        <f>'[1]TCE - ANEXO III - Preencher'!E588</f>
        <v>IVAN GOMES DE SANTANA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5174-10</v>
      </c>
      <c r="G579" s="13" t="str">
        <f>IF('[1]TCE - ANEXO III - Preencher'!H588="","",'[1]TCE - ANEXO III - Preencher'!H588)</f>
        <v>03/2026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>
        <f>IFERROR(VLOOKUP(B580,'[1]DADOS (OCULTAR)'!$Q$3:$S$136,3,0),"")</f>
        <v>9039744002723</v>
      </c>
      <c r="B580" s="9" t="str">
        <f>'[1]TCE - ANEXO III - Preencher'!C589</f>
        <v>HOSPITAL PELÓPIDAS SILVEIRA - CG Nº 017/2022</v>
      </c>
      <c r="C580" s="10"/>
      <c r="D580" s="11" t="str">
        <f>'[1]TCE - ANEXO III - Preencher'!E589</f>
        <v>IVANEIDE VERGETE MARQUES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3241-15</v>
      </c>
      <c r="G580" s="13" t="str">
        <f>IF('[1]TCE - ANEXO III - Preencher'!H589="","",'[1]TCE - ANEXO III - Preencher'!H589)</f>
        <v>03/2026</v>
      </c>
      <c r="H580" s="14">
        <f>'[1]TCE - ANEXO III - Preencher'!I589</f>
        <v>0</v>
      </c>
      <c r="I580" s="14">
        <f>'[1]TCE - ANEXO III - Preencher'!J589</f>
        <v>450.19040000000001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92.251918589778384</v>
      </c>
      <c r="R580" s="15">
        <f>'[1]TCE - ANEXO III - Preencher'!S589</f>
        <v>0</v>
      </c>
      <c r="S580" s="16">
        <f t="shared" ref="S580:S643" si="57">Q580-R580</f>
        <v>92.251918589778384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544.71231858977842</v>
      </c>
    </row>
    <row r="581" spans="1:28" x14ac:dyDescent="0.25">
      <c r="A581" s="8">
        <f>IFERROR(VLOOKUP(B581,'[1]DADOS (OCULTAR)'!$Q$3:$S$136,3,0),"")</f>
        <v>9039744002723</v>
      </c>
      <c r="B581" s="9" t="str">
        <f>'[1]TCE - ANEXO III - Preencher'!C590</f>
        <v>HOSPITAL PELÓPIDAS SILVEIRA - CG Nº 017/2022</v>
      </c>
      <c r="C581" s="10"/>
      <c r="D581" s="11" t="str">
        <f>'[1]TCE - ANEXO III - Preencher'!E590</f>
        <v>IVANETE DAS GRACAS TININ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03/2026</v>
      </c>
      <c r="H581" s="14">
        <f>'[1]TCE - ANEXO III - Preencher'!I590</f>
        <v>0</v>
      </c>
      <c r="I581" s="14">
        <f>'[1]TCE - ANEXO III - Preencher'!J590</f>
        <v>303.2704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138.37787788466758</v>
      </c>
      <c r="R581" s="15">
        <f>'[1]TCE - ANEXO III - Preencher'!S590</f>
        <v>97.26</v>
      </c>
      <c r="S581" s="16">
        <f t="shared" si="57"/>
        <v>41.117877884667578</v>
      </c>
      <c r="T581" s="15">
        <f>'[1]TCE - ANEXO III - Preencher'!U590</f>
        <v>81.02</v>
      </c>
      <c r="U581" s="15">
        <f>'[1]TCE - ANEXO III - Preencher'!V590</f>
        <v>0</v>
      </c>
      <c r="V581" s="16">
        <f t="shared" si="58"/>
        <v>81.02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427.67827788466752</v>
      </c>
    </row>
    <row r="582" spans="1:28" x14ac:dyDescent="0.25">
      <c r="A582" s="8">
        <f>IFERROR(VLOOKUP(B582,'[1]DADOS (OCULTAR)'!$Q$3:$S$136,3,0),"")</f>
        <v>9039744002723</v>
      </c>
      <c r="B582" s="9" t="str">
        <f>'[1]TCE - ANEXO III - Preencher'!C591</f>
        <v>HOSPITAL PELÓPIDAS SILVEIRA - CG Nº 017/2022</v>
      </c>
      <c r="C582" s="10"/>
      <c r="D582" s="11" t="str">
        <f>'[1]TCE - ANEXO III - Preencher'!E591</f>
        <v>IVONEIDE GOMES DE ASSIS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5134-30</v>
      </c>
      <c r="G582" s="13" t="str">
        <f>IF('[1]TCE - ANEXO III - Preencher'!H591="","",'[1]TCE - ANEXO III - Preencher'!H591)</f>
        <v>03/2026</v>
      </c>
      <c r="H582" s="14">
        <f>'[1]TCE - ANEXO III - Preencher'!I591</f>
        <v>0</v>
      </c>
      <c r="I582" s="14">
        <f>'[1]TCE - ANEXO III - Preencher'!J591</f>
        <v>175.83519999999999</v>
      </c>
      <c r="J582" s="14">
        <f>'[1]TCE - ANEXO III - Preencher'!K591</f>
        <v>0</v>
      </c>
      <c r="K582" s="15">
        <f>'[1]TCE - ANEXO III - Preencher'!L591</f>
        <v>214.365516666666</v>
      </c>
      <c r="L582" s="15">
        <f>'[1]TCE - ANEXO III - Preencher'!M591</f>
        <v>32.42</v>
      </c>
      <c r="M582" s="15">
        <f t="shared" si="55"/>
        <v>181.94551666666598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147.60306974364542</v>
      </c>
      <c r="R582" s="15">
        <f>'[1]TCE - ANEXO III - Preencher'!S591</f>
        <v>97.26</v>
      </c>
      <c r="S582" s="16">
        <f t="shared" si="57"/>
        <v>50.343069743645415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408.12378641031137</v>
      </c>
    </row>
    <row r="583" spans="1:28" x14ac:dyDescent="0.25">
      <c r="A583" s="8">
        <f>IFERROR(VLOOKUP(B583,'[1]DADOS (OCULTAR)'!$Q$3:$S$136,3,0),"")</f>
        <v>9039744002723</v>
      </c>
      <c r="B583" s="9" t="str">
        <f>'[1]TCE - ANEXO III - Preencher'!C592</f>
        <v>HOSPITAL PELÓPIDAS SILVEIRA - CG Nº 017/2022</v>
      </c>
      <c r="C583" s="10"/>
      <c r="D583" s="11" t="str">
        <f>'[1]TCE - ANEXO III - Preencher'!E592</f>
        <v>IZABEL CRISTINA FERREIRA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03/2026</v>
      </c>
      <c r="H583" s="14">
        <f>'[1]TCE - ANEXO III - Preencher'!I592</f>
        <v>0</v>
      </c>
      <c r="I583" s="14">
        <f>'[1]TCE - ANEXO III - Preencher'!J592</f>
        <v>294.8064</v>
      </c>
      <c r="J583" s="14">
        <f>'[1]TCE - ANEXO III - Preencher'!K592</f>
        <v>0</v>
      </c>
      <c r="K583" s="15">
        <f>'[1]TCE - ANEXO III - Preencher'!L592</f>
        <v>214.365516666666</v>
      </c>
      <c r="L583" s="15">
        <f>'[1]TCE - ANEXO III - Preencher'!M592</f>
        <v>32.42</v>
      </c>
      <c r="M583" s="15">
        <f t="shared" si="55"/>
        <v>181.94551666666598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479.02191666666596</v>
      </c>
    </row>
    <row r="584" spans="1:28" x14ac:dyDescent="0.25">
      <c r="A584" s="8">
        <f>IFERROR(VLOOKUP(B584,'[1]DADOS (OCULTAR)'!$Q$3:$S$136,3,0),"")</f>
        <v>9039744002723</v>
      </c>
      <c r="B584" s="9" t="str">
        <f>'[1]TCE - ANEXO III - Preencher'!C593</f>
        <v>HOSPITAL PELÓPIDAS SILVEIRA - CG Nº 017/2022</v>
      </c>
      <c r="C584" s="10"/>
      <c r="D584" s="11" t="str">
        <f>'[1]TCE - ANEXO III - Preencher'!E593</f>
        <v>IZABEL MARIA MONTEIRO DE ARAUJO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2235-05</v>
      </c>
      <c r="G584" s="13" t="str">
        <f>IF('[1]TCE - ANEXO III - Preencher'!H593="","",'[1]TCE - ANEXO III - Preencher'!H593)</f>
        <v>03/2026</v>
      </c>
      <c r="H584" s="14">
        <f>'[1]TCE - ANEXO III - Preencher'!I593</f>
        <v>0</v>
      </c>
      <c r="I584" s="14">
        <f>'[1]TCE - ANEXO III - Preencher'!J593</f>
        <v>647.59199999999998</v>
      </c>
      <c r="J584" s="14">
        <f>'[1]TCE - ANEXO III - Preencher'!K593</f>
        <v>0</v>
      </c>
      <c r="K584" s="15">
        <f>'[1]TCE - ANEXO III - Preencher'!L593</f>
        <v>214.365516666666</v>
      </c>
      <c r="L584" s="15">
        <f>'[1]TCE - ANEXO III - Preencher'!M593</f>
        <v>3.33</v>
      </c>
      <c r="M584" s="15">
        <f t="shared" si="55"/>
        <v>211.03551666666598</v>
      </c>
      <c r="N584" s="15">
        <f>'[1]TCE - ANEXO III - Preencher'!O593</f>
        <v>4.7699999999999996</v>
      </c>
      <c r="O584" s="15">
        <f>'[1]TCE - ANEXO III - Preencher'!P593</f>
        <v>0</v>
      </c>
      <c r="P584" s="16">
        <f t="shared" si="56"/>
        <v>4.7699999999999996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863.39751666666598</v>
      </c>
    </row>
    <row r="585" spans="1:28" x14ac:dyDescent="0.25">
      <c r="A585" s="8">
        <f>IFERROR(VLOOKUP(B585,'[1]DADOS (OCULTAR)'!$Q$3:$S$136,3,0),"")</f>
        <v>9039744002723</v>
      </c>
      <c r="B585" s="9" t="str">
        <f>'[1]TCE - ANEXO III - Preencher'!C594</f>
        <v>HOSPITAL PELÓPIDAS SILVEIRA - CG Nº 017/2022</v>
      </c>
      <c r="C585" s="10"/>
      <c r="D585" s="11" t="str">
        <f>'[1]TCE - ANEXO III - Preencher'!E594</f>
        <v>IZABELLE ALESSANDRA TININ MARINHO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03/2026</v>
      </c>
      <c r="H585" s="14">
        <f>'[1]TCE - ANEXO III - Preencher'!I594</f>
        <v>0</v>
      </c>
      <c r="I585" s="14">
        <f>'[1]TCE - ANEXO III - Preencher'!J594</f>
        <v>281.42</v>
      </c>
      <c r="J585" s="14">
        <f>'[1]TCE - ANEXO III - Preencher'!K594</f>
        <v>0</v>
      </c>
      <c r="K585" s="15">
        <f>'[1]TCE - ANEXO III - Preencher'!L594</f>
        <v>214.365516666666</v>
      </c>
      <c r="L585" s="15">
        <f>'[1]TCE - ANEXO III - Preencher'!M594</f>
        <v>32.42</v>
      </c>
      <c r="M585" s="15">
        <f t="shared" si="55"/>
        <v>181.94551666666598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147.60306974364542</v>
      </c>
      <c r="R585" s="15">
        <f>'[1]TCE - ANEXO III - Preencher'!S594</f>
        <v>84.29</v>
      </c>
      <c r="S585" s="16">
        <f t="shared" si="57"/>
        <v>63.313069743645414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528.94858641031135</v>
      </c>
    </row>
    <row r="586" spans="1:28" x14ac:dyDescent="0.25">
      <c r="A586" s="8">
        <f>IFERROR(VLOOKUP(B586,'[1]DADOS (OCULTAR)'!$Q$3:$S$136,3,0),"")</f>
        <v>9039744002723</v>
      </c>
      <c r="B586" s="9" t="str">
        <f>'[1]TCE - ANEXO III - Preencher'!C595</f>
        <v>HOSPITAL PELÓPIDAS SILVEIRA - CG Nº 017/2022</v>
      </c>
      <c r="C586" s="10"/>
      <c r="D586" s="11" t="str">
        <f>'[1]TCE - ANEXO III - Preencher'!E595</f>
        <v>JACIARA SANTOS BATISTA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03/2026</v>
      </c>
      <c r="H586" s="14">
        <f>'[1]TCE - ANEXO III - Preencher'!I595</f>
        <v>0</v>
      </c>
      <c r="I586" s="14">
        <f>'[1]TCE - ANEXO III - Preencher'!J595</f>
        <v>438.7176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440.98759999999999</v>
      </c>
    </row>
    <row r="587" spans="1:28" x14ac:dyDescent="0.25">
      <c r="A587" s="8">
        <f>IFERROR(VLOOKUP(B587,'[1]DADOS (OCULTAR)'!$Q$3:$S$136,3,0),"")</f>
        <v>9039744002723</v>
      </c>
      <c r="B587" s="9" t="str">
        <f>'[1]TCE - ANEXO III - Preencher'!C596</f>
        <v>HOSPITAL PELÓPIDAS SILVEIRA - CG Nº 017/2022</v>
      </c>
      <c r="C587" s="10"/>
      <c r="D587" s="11" t="str">
        <f>'[1]TCE - ANEXO III - Preencher'!E596</f>
        <v>JACIARA TOMAZ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03/2026</v>
      </c>
      <c r="H587" s="14">
        <f>'[1]TCE - ANEXO III - Preencher'!I596</f>
        <v>0</v>
      </c>
      <c r="I587" s="14">
        <f>'[1]TCE - ANEXO III - Preencher'!J596</f>
        <v>288.58640000000003</v>
      </c>
      <c r="J587" s="14">
        <f>'[1]TCE - ANEXO III - Preencher'!K596</f>
        <v>0</v>
      </c>
      <c r="K587" s="15">
        <f>'[1]TCE - ANEXO III - Preencher'!L596</f>
        <v>214.365516666666</v>
      </c>
      <c r="L587" s="15">
        <f>'[1]TCE - ANEXO III - Preencher'!M596</f>
        <v>32.42</v>
      </c>
      <c r="M587" s="15">
        <f t="shared" si="55"/>
        <v>181.94551666666598</v>
      </c>
      <c r="N587" s="15">
        <f>'[1]TCE - ANEXO III - Preencher'!O596</f>
        <v>2.27</v>
      </c>
      <c r="O587" s="15">
        <f>'[1]TCE - ANEXO III - Preencher'!P596</f>
        <v>0</v>
      </c>
      <c r="P587" s="16">
        <f t="shared" si="56"/>
        <v>2.27</v>
      </c>
      <c r="Q587" s="15">
        <f>'[1]TCE - ANEXO III - Preencher'!R596</f>
        <v>0</v>
      </c>
      <c r="R587" s="15">
        <f>'[1]TCE - ANEXO III - Preencher'!S596</f>
        <v>97.26</v>
      </c>
      <c r="S587" s="16">
        <f t="shared" si="57"/>
        <v>-97.26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375.541916666666</v>
      </c>
    </row>
    <row r="588" spans="1:28" x14ac:dyDescent="0.25">
      <c r="A588" s="8">
        <f>IFERROR(VLOOKUP(B588,'[1]DADOS (OCULTAR)'!$Q$3:$S$136,3,0),"")</f>
        <v>9039744002723</v>
      </c>
      <c r="B588" s="9" t="str">
        <f>'[1]TCE - ANEXO III - Preencher'!C597</f>
        <v>HOSPITAL PELÓPIDAS SILVEIRA - CG Nº 017/2022</v>
      </c>
      <c r="C588" s="10"/>
      <c r="D588" s="11" t="str">
        <f>'[1]TCE - ANEXO III - Preencher'!E597</f>
        <v>JACIENE MARIA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03/2026</v>
      </c>
      <c r="H588" s="14">
        <f>'[1]TCE - ANEXO III - Preencher'!I597</f>
        <v>0</v>
      </c>
      <c r="I588" s="14">
        <f>'[1]TCE - ANEXO III - Preencher'!J597</f>
        <v>342.74880000000002</v>
      </c>
      <c r="J588" s="14">
        <f>'[1]TCE - ANEXO III - Preencher'!K597</f>
        <v>0</v>
      </c>
      <c r="K588" s="15">
        <f>'[1]TCE - ANEXO III - Preencher'!L597</f>
        <v>214.365516666666</v>
      </c>
      <c r="L588" s="15">
        <f>'[1]TCE - ANEXO III - Preencher'!M597</f>
        <v>32.42</v>
      </c>
      <c r="M588" s="15">
        <f t="shared" si="55"/>
        <v>181.94551666666598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147.60306974364542</v>
      </c>
      <c r="R588" s="15">
        <f>'[1]TCE - ANEXO III - Preencher'!S597</f>
        <v>97.26</v>
      </c>
      <c r="S588" s="16">
        <f t="shared" si="57"/>
        <v>50.343069743645415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577.30738641031144</v>
      </c>
    </row>
    <row r="589" spans="1:28" x14ac:dyDescent="0.25">
      <c r="A589" s="8">
        <f>IFERROR(VLOOKUP(B589,'[1]DADOS (OCULTAR)'!$Q$3:$S$136,3,0),"")</f>
        <v>9039744002723</v>
      </c>
      <c r="B589" s="9" t="str">
        <f>'[1]TCE - ANEXO III - Preencher'!C598</f>
        <v>HOSPITAL PELÓPIDAS SILVEIRA - CG Nº 017/2022</v>
      </c>
      <c r="C589" s="10"/>
      <c r="D589" s="11" t="str">
        <f>'[1]TCE - ANEXO III - Preencher'!E598</f>
        <v>JACIENE MARIA SANTANA DOS SANTOS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5143-20</v>
      </c>
      <c r="G589" s="13" t="str">
        <f>IF('[1]TCE - ANEXO III - Preencher'!H598="","",'[1]TCE - ANEXO III - Preencher'!H598)</f>
        <v>03/2026</v>
      </c>
      <c r="H589" s="14">
        <f>'[1]TCE - ANEXO III - Preencher'!I598</f>
        <v>0</v>
      </c>
      <c r="I589" s="14">
        <f>'[1]TCE - ANEXO III - Preencher'!J598</f>
        <v>248.91040000000001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147.60306974364542</v>
      </c>
      <c r="R589" s="15">
        <f>'[1]TCE - ANEXO III - Preencher'!S598</f>
        <v>97.26</v>
      </c>
      <c r="S589" s="16">
        <f t="shared" si="57"/>
        <v>50.343069743645415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299.25346974364544</v>
      </c>
    </row>
    <row r="590" spans="1:28" x14ac:dyDescent="0.25">
      <c r="A590" s="8">
        <f>IFERROR(VLOOKUP(B590,'[1]DADOS (OCULTAR)'!$Q$3:$S$136,3,0),"")</f>
        <v>9039744002723</v>
      </c>
      <c r="B590" s="9" t="str">
        <f>'[1]TCE - ANEXO III - Preencher'!C599</f>
        <v>HOSPITAL PELÓPIDAS SILVEIRA - CG Nº 017/2022</v>
      </c>
      <c r="C590" s="10"/>
      <c r="D590" s="11" t="str">
        <f>'[1]TCE - ANEXO III - Preencher'!E599</f>
        <v>JACKSON DOUGLAS FERREIRA ROCHA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5174-10</v>
      </c>
      <c r="G590" s="13" t="str">
        <f>IF('[1]TCE - ANEXO III - Preencher'!H599="","",'[1]TCE - ANEXO III - Preencher'!H599)</f>
        <v>03/2026</v>
      </c>
      <c r="H590" s="14">
        <f>'[1]TCE - ANEXO III - Preencher'!I599</f>
        <v>0</v>
      </c>
      <c r="I590" s="14">
        <f>'[1]TCE - ANEXO III - Preencher'!J599</f>
        <v>134.084</v>
      </c>
      <c r="J590" s="14">
        <f>'[1]TCE - ANEXO III - Preencher'!K599</f>
        <v>0</v>
      </c>
      <c r="K590" s="15">
        <f>'[1]TCE - ANEXO III - Preencher'!L599</f>
        <v>214.365516666666</v>
      </c>
      <c r="L590" s="15">
        <f>'[1]TCE - ANEXO III - Preencher'!M599</f>
        <v>32.42</v>
      </c>
      <c r="M590" s="15">
        <f t="shared" si="55"/>
        <v>181.94551666666598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295.20613948729084</v>
      </c>
      <c r="R590" s="15">
        <f>'[1]TCE - ANEXO III - Preencher'!S599</f>
        <v>90.78</v>
      </c>
      <c r="S590" s="16">
        <f t="shared" si="57"/>
        <v>204.42613948729084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520.45565615395685</v>
      </c>
    </row>
    <row r="591" spans="1:28" x14ac:dyDescent="0.25">
      <c r="A591" s="8">
        <f>IFERROR(VLOOKUP(B591,'[1]DADOS (OCULTAR)'!$Q$3:$S$136,3,0),"")</f>
        <v>9039744002723</v>
      </c>
      <c r="B591" s="9" t="str">
        <f>'[1]TCE - ANEXO III - Preencher'!C600</f>
        <v>HOSPITAL PELÓPIDAS SILVEIRA - CG Nº 017/2022</v>
      </c>
      <c r="C591" s="10"/>
      <c r="D591" s="11" t="str">
        <f>'[1]TCE - ANEXO III - Preencher'!E600</f>
        <v>JACKSON SILVA DA COSTA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5135-05</v>
      </c>
      <c r="G591" s="13" t="str">
        <f>IF('[1]TCE - ANEXO III - Preencher'!H600="","",'[1]TCE - ANEXO III - Preencher'!H600)</f>
        <v>03/2026</v>
      </c>
      <c r="H591" s="14">
        <f>'[1]TCE - ANEXO III - Preencher'!I600</f>
        <v>0</v>
      </c>
      <c r="I591" s="14">
        <f>'[1]TCE - ANEXO III - Preencher'!J600</f>
        <v>153.2696</v>
      </c>
      <c r="J591" s="14">
        <f>'[1]TCE - ANEXO III - Preencher'!K600</f>
        <v>0</v>
      </c>
      <c r="K591" s="15">
        <f>'[1]TCE - ANEXO III - Preencher'!L600</f>
        <v>214.365516666666</v>
      </c>
      <c r="L591" s="15">
        <f>'[1]TCE - ANEXO III - Preencher'!M600</f>
        <v>32.42</v>
      </c>
      <c r="M591" s="15">
        <f t="shared" si="55"/>
        <v>181.94551666666598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97.26</v>
      </c>
      <c r="S591" s="16">
        <f t="shared" si="57"/>
        <v>-97.26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237.95511666666596</v>
      </c>
    </row>
    <row r="592" spans="1:28" x14ac:dyDescent="0.25">
      <c r="A592" s="8">
        <f>IFERROR(VLOOKUP(B592,'[1]DADOS (OCULTAR)'!$Q$3:$S$136,3,0),"")</f>
        <v>9039744002723</v>
      </c>
      <c r="B592" s="9" t="str">
        <f>'[1]TCE - ANEXO III - Preencher'!C601</f>
        <v>HOSPITAL PELÓPIDAS SILVEIRA - CG Nº 017/2022</v>
      </c>
      <c r="C592" s="10"/>
      <c r="D592" s="11" t="str">
        <f>'[1]TCE - ANEXO III - Preencher'!E601</f>
        <v>JACQUELINE FERREIRA E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5174-10</v>
      </c>
      <c r="G592" s="13" t="str">
        <f>IF('[1]TCE - ANEXO III - Preencher'!H601="","",'[1]TCE - ANEXO III - Preencher'!H601)</f>
        <v>03/2026</v>
      </c>
      <c r="H592" s="14">
        <f>'[1]TCE - ANEXO III - Preencher'!I601</f>
        <v>0</v>
      </c>
      <c r="I592" s="14">
        <f>'[1]TCE - ANEXO III - Preencher'!J601</f>
        <v>86.453599999999994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64.84</v>
      </c>
      <c r="S592" s="16">
        <f t="shared" si="57"/>
        <v>-64.84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21.613599999999991</v>
      </c>
    </row>
    <row r="593" spans="1:28" x14ac:dyDescent="0.25">
      <c r="A593" s="8">
        <f>IFERROR(VLOOKUP(B593,'[1]DADOS (OCULTAR)'!$Q$3:$S$136,3,0),"")</f>
        <v>9039744002723</v>
      </c>
      <c r="B593" s="9" t="str">
        <f>'[1]TCE - ANEXO III - Preencher'!C602</f>
        <v>HOSPITAL PELÓPIDAS SILVEIRA - CG Nº 017/2022</v>
      </c>
      <c r="C593" s="10"/>
      <c r="D593" s="11" t="str">
        <f>'[1]TCE - ANEXO III - Preencher'!E602</f>
        <v>JADE NAYARA SOARES GUIMARAES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03/2026</v>
      </c>
      <c r="H593" s="14">
        <f>'[1]TCE - ANEXO III - Preencher'!I602</f>
        <v>0</v>
      </c>
      <c r="I593" s="14">
        <f>'[1]TCE - ANEXO III - Preencher'!J602</f>
        <v>294.8064</v>
      </c>
      <c r="J593" s="14">
        <f>'[1]TCE - ANEXO III - Preencher'!K602</f>
        <v>0</v>
      </c>
      <c r="K593" s="15">
        <f>'[1]TCE - ANEXO III - Preencher'!L602</f>
        <v>214.365516666666</v>
      </c>
      <c r="L593" s="15">
        <f>'[1]TCE - ANEXO III - Preencher'!M602</f>
        <v>32.42</v>
      </c>
      <c r="M593" s="15">
        <f t="shared" si="55"/>
        <v>181.94551666666598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30.750639529926126</v>
      </c>
      <c r="R593" s="15">
        <f>'[1]TCE - ANEXO III - Preencher'!S602</f>
        <v>0</v>
      </c>
      <c r="S593" s="16">
        <f t="shared" si="57"/>
        <v>30.750639529926126</v>
      </c>
      <c r="T593" s="15">
        <f>'[1]TCE - ANEXO III - Preencher'!U602</f>
        <v>70.22</v>
      </c>
      <c r="U593" s="15">
        <f>'[1]TCE - ANEXO III - Preencher'!V602</f>
        <v>0</v>
      </c>
      <c r="V593" s="16">
        <f t="shared" si="58"/>
        <v>70.22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579.99255619659209</v>
      </c>
    </row>
    <row r="594" spans="1:28" x14ac:dyDescent="0.25">
      <c r="A594" s="8">
        <f>IFERROR(VLOOKUP(B594,'[1]DADOS (OCULTAR)'!$Q$3:$S$136,3,0),"")</f>
        <v>9039744002723</v>
      </c>
      <c r="B594" s="9" t="str">
        <f>'[1]TCE - ANEXO III - Preencher'!C603</f>
        <v>HOSPITAL PELÓPIDAS SILVEIRA - CG Nº 017/2022</v>
      </c>
      <c r="C594" s="10"/>
      <c r="D594" s="11" t="str">
        <f>'[1]TCE - ANEXO III - Preencher'!E603</f>
        <v>JAFIA JOAIDE CAFE DE CARVALHO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03/2026</v>
      </c>
      <c r="H594" s="14">
        <f>'[1]TCE - ANEXO III - Preencher'!I603</f>
        <v>0</v>
      </c>
      <c r="I594" s="14">
        <f>'[1]TCE - ANEXO III - Preencher'!J603</f>
        <v>585.75919999999996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4.7699999999999996</v>
      </c>
      <c r="O594" s="15">
        <f>'[1]TCE - ANEXO III - Preencher'!P603</f>
        <v>0</v>
      </c>
      <c r="P594" s="16">
        <f t="shared" si="56"/>
        <v>4.7699999999999996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590.52919999999995</v>
      </c>
    </row>
    <row r="595" spans="1:28" x14ac:dyDescent="0.25">
      <c r="A595" s="8">
        <f>IFERROR(VLOOKUP(B595,'[1]DADOS (OCULTAR)'!$Q$3:$S$136,3,0),"")</f>
        <v>9039744002723</v>
      </c>
      <c r="B595" s="9" t="str">
        <f>'[1]TCE - ANEXO III - Preencher'!C604</f>
        <v>HOSPITAL PELÓPIDAS SILVEIRA - CG Nº 017/2022</v>
      </c>
      <c r="C595" s="10"/>
      <c r="D595" s="11" t="str">
        <f>'[1]TCE - ANEXO III - Preencher'!E604</f>
        <v>JAFIA MARIA BEZERRA DE LIMA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5174-10</v>
      </c>
      <c r="G595" s="13" t="str">
        <f>IF('[1]TCE - ANEXO III - Preencher'!H604="","",'[1]TCE - ANEXO III - Preencher'!H604)</f>
        <v>03/2026</v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>
        <f>IFERROR(VLOOKUP(B596,'[1]DADOS (OCULTAR)'!$Q$3:$S$136,3,0),"")</f>
        <v>9039744002723</v>
      </c>
      <c r="B596" s="9" t="str">
        <f>'[1]TCE - ANEXO III - Preencher'!C605</f>
        <v>HOSPITAL PELÓPIDAS SILVEIRA - CG Nº 017/2022</v>
      </c>
      <c r="C596" s="10"/>
      <c r="D596" s="11" t="str">
        <f>'[1]TCE - ANEXO III - Preencher'!E605</f>
        <v>JAIANE KESSYLA DO NASCIMENTO FERREIRA DE OLIVEIRA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03/2026</v>
      </c>
      <c r="H596" s="14">
        <f>'[1]TCE - ANEXO III - Preencher'!I605</f>
        <v>0</v>
      </c>
      <c r="I596" s="14">
        <f>'[1]TCE - ANEXO III - Preencher'!J605</f>
        <v>478.56319999999999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4.7699999999999996</v>
      </c>
      <c r="O596" s="15">
        <f>'[1]TCE - ANEXO III - Preencher'!P605</f>
        <v>0</v>
      </c>
      <c r="P596" s="16">
        <f t="shared" si="56"/>
        <v>4.7699999999999996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483.33319999999998</v>
      </c>
    </row>
    <row r="597" spans="1:28" x14ac:dyDescent="0.25">
      <c r="A597" s="8">
        <f>IFERROR(VLOOKUP(B597,'[1]DADOS (OCULTAR)'!$Q$3:$S$136,3,0),"")</f>
        <v>9039744002723</v>
      </c>
      <c r="B597" s="9" t="str">
        <f>'[1]TCE - ANEXO III - Preencher'!C606</f>
        <v>HOSPITAL PELÓPIDAS SILVEIRA - CG Nº 017/2022</v>
      </c>
      <c r="C597" s="10"/>
      <c r="D597" s="11" t="str">
        <f>'[1]TCE - ANEXO III - Preencher'!E606</f>
        <v>JAILSON CORREIA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5174-10</v>
      </c>
      <c r="G597" s="13" t="str">
        <f>IF('[1]TCE - ANEXO III - Preencher'!H606="","",'[1]TCE - ANEXO III - Preencher'!H606)</f>
        <v>03/2026</v>
      </c>
      <c r="H597" s="14">
        <f>'[1]TCE - ANEXO III - Preencher'!I606</f>
        <v>0</v>
      </c>
      <c r="I597" s="14">
        <f>'[1]TCE - ANEXO III - Preencher'!J606</f>
        <v>149.63120000000001</v>
      </c>
      <c r="J597" s="14">
        <f>'[1]TCE - ANEXO III - Preencher'!K606</f>
        <v>0</v>
      </c>
      <c r="K597" s="15">
        <f>'[1]TCE - ANEXO III - Preencher'!L606</f>
        <v>214.365516666666</v>
      </c>
      <c r="L597" s="15">
        <f>'[1]TCE - ANEXO III - Preencher'!M606</f>
        <v>32.42</v>
      </c>
      <c r="M597" s="15">
        <f t="shared" si="55"/>
        <v>181.94551666666598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276.75575576933517</v>
      </c>
      <c r="R597" s="15">
        <f>'[1]TCE - ANEXO III - Preencher'!S606</f>
        <v>84.29</v>
      </c>
      <c r="S597" s="16">
        <f t="shared" si="57"/>
        <v>192.46575576933515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524.04247243600116</v>
      </c>
    </row>
    <row r="598" spans="1:28" x14ac:dyDescent="0.25">
      <c r="A598" s="8">
        <f>IFERROR(VLOOKUP(B598,'[1]DADOS (OCULTAR)'!$Q$3:$S$136,3,0),"")</f>
        <v>9039744002723</v>
      </c>
      <c r="B598" s="9" t="str">
        <f>'[1]TCE - ANEXO III - Preencher'!C607</f>
        <v>HOSPITAL PELÓPIDAS SILVEIRA - CG Nº 017/2022</v>
      </c>
      <c r="C598" s="10"/>
      <c r="D598" s="11" t="str">
        <f>'[1]TCE - ANEXO III - Preencher'!E607</f>
        <v>JAILTON DA SILVA CHACON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5135-05</v>
      </c>
      <c r="G598" s="13" t="str">
        <f>IF('[1]TCE - ANEXO III - Preencher'!H607="","",'[1]TCE - ANEXO III - Preencher'!H607)</f>
        <v>03/2026</v>
      </c>
      <c r="H598" s="14">
        <f>'[1]TCE - ANEXO III - Preencher'!I607</f>
        <v>0</v>
      </c>
      <c r="I598" s="14">
        <f>'[1]TCE - ANEXO III - Preencher'!J607</f>
        <v>160.44239999999999</v>
      </c>
      <c r="J598" s="14">
        <f>'[1]TCE - ANEXO III - Preencher'!K607</f>
        <v>0</v>
      </c>
      <c r="K598" s="15">
        <f>'[1]TCE - ANEXO III - Preencher'!L607</f>
        <v>214.365516666666</v>
      </c>
      <c r="L598" s="15">
        <f>'[1]TCE - ANEXO III - Preencher'!M607</f>
        <v>32.42</v>
      </c>
      <c r="M598" s="15">
        <f t="shared" si="55"/>
        <v>181.94551666666598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295.20613948729084</v>
      </c>
      <c r="R598" s="15">
        <f>'[1]TCE - ANEXO III - Preencher'!S607</f>
        <v>92.72</v>
      </c>
      <c r="S598" s="16">
        <f t="shared" si="57"/>
        <v>202.48613948729084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544.87405615395687</v>
      </c>
    </row>
    <row r="599" spans="1:28" x14ac:dyDescent="0.25">
      <c r="A599" s="8">
        <f>IFERROR(VLOOKUP(B599,'[1]DADOS (OCULTAR)'!$Q$3:$S$136,3,0),"")</f>
        <v>9039744002723</v>
      </c>
      <c r="B599" s="9" t="str">
        <f>'[1]TCE - ANEXO III - Preencher'!C608</f>
        <v>HOSPITAL PELÓPIDAS SILVEIRA - CG Nº 017/2022</v>
      </c>
      <c r="C599" s="10"/>
      <c r="D599" s="11" t="str">
        <f>'[1]TCE - ANEXO III - Preencher'!E608</f>
        <v>JAINE RAYANE DO NASCIMENTO DE ASSIS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03/2026</v>
      </c>
      <c r="H599" s="14">
        <f>'[1]TCE - ANEXO III - Preencher'!I608</f>
        <v>0</v>
      </c>
      <c r="I599" s="14">
        <f>'[1]TCE - ANEXO III - Preencher'!J608</f>
        <v>296.84719999999999</v>
      </c>
      <c r="J599" s="14">
        <f>'[1]TCE - ANEXO III - Preencher'!K608</f>
        <v>0</v>
      </c>
      <c r="K599" s="15">
        <f>'[1]TCE - ANEXO III - Preencher'!L608</f>
        <v>214.365516666666</v>
      </c>
      <c r="L599" s="15">
        <f>'[1]TCE - ANEXO III - Preencher'!M608</f>
        <v>32.42</v>
      </c>
      <c r="M599" s="15">
        <f t="shared" si="55"/>
        <v>181.94551666666598</v>
      </c>
      <c r="N599" s="15">
        <f>'[1]TCE - ANEXO III - Preencher'!O608</f>
        <v>2.27</v>
      </c>
      <c r="O599" s="15">
        <f>'[1]TCE - ANEXO III - Preencher'!P608</f>
        <v>0</v>
      </c>
      <c r="P599" s="16">
        <f t="shared" si="56"/>
        <v>2.27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81.02</v>
      </c>
      <c r="U599" s="15">
        <f>'[1]TCE - ANEXO III - Preencher'!V608</f>
        <v>0</v>
      </c>
      <c r="V599" s="16">
        <f t="shared" si="58"/>
        <v>81.02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562.08271666666599</v>
      </c>
    </row>
    <row r="600" spans="1:28" x14ac:dyDescent="0.25">
      <c r="A600" s="8">
        <f>IFERROR(VLOOKUP(B600,'[1]DADOS (OCULTAR)'!$Q$3:$S$136,3,0),"")</f>
        <v>9039744002723</v>
      </c>
      <c r="B600" s="9" t="str">
        <f>'[1]TCE - ANEXO III - Preencher'!C609</f>
        <v>HOSPITAL PELÓPIDAS SILVEIRA - CG Nº 017/2022</v>
      </c>
      <c r="C600" s="10"/>
      <c r="D600" s="11" t="str">
        <f>'[1]TCE - ANEXO III - Preencher'!E609</f>
        <v>JAMERSON ARAUJO DE SANTANA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5143-20</v>
      </c>
      <c r="G600" s="13" t="str">
        <f>IF('[1]TCE - ANEXO III - Preencher'!H609="","",'[1]TCE - ANEXO III - Preencher'!H609)</f>
        <v>03/2026</v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>
        <f>IFERROR(VLOOKUP(B601,'[1]DADOS (OCULTAR)'!$Q$3:$S$136,3,0),"")</f>
        <v>9039744002723</v>
      </c>
      <c r="B601" s="9" t="str">
        <f>'[1]TCE - ANEXO III - Preencher'!C610</f>
        <v>HOSPITAL PELÓPIDAS SILVEIRA - CG Nº 017/2022</v>
      </c>
      <c r="C601" s="10"/>
      <c r="D601" s="11" t="str">
        <f>'[1]TCE - ANEXO III - Preencher'!E610</f>
        <v>JAMERSON DAVI PEREIRA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5143-20</v>
      </c>
      <c r="G601" s="13" t="str">
        <f>IF('[1]TCE - ANEXO III - Preencher'!H610="","",'[1]TCE - ANEXO III - Preencher'!H610)</f>
        <v>03/2026</v>
      </c>
      <c r="H601" s="14">
        <f>'[1]TCE - ANEXO III - Preencher'!I610</f>
        <v>0</v>
      </c>
      <c r="I601" s="14">
        <f>'[1]TCE - ANEXO III - Preencher'!J610</f>
        <v>171.56720000000001</v>
      </c>
      <c r="J601" s="14">
        <f>'[1]TCE - ANEXO III - Preencher'!K610</f>
        <v>0</v>
      </c>
      <c r="K601" s="15">
        <f>'[1]TCE - ANEXO III - Preencher'!L610</f>
        <v>214.365516666666</v>
      </c>
      <c r="L601" s="15">
        <f>'[1]TCE - ANEXO III - Preencher'!M610</f>
        <v>32.42</v>
      </c>
      <c r="M601" s="15">
        <f t="shared" si="55"/>
        <v>181.94551666666598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276.75575576933517</v>
      </c>
      <c r="R601" s="15">
        <f>'[1]TCE - ANEXO III - Preencher'!S610</f>
        <v>69.05</v>
      </c>
      <c r="S601" s="16">
        <f t="shared" si="57"/>
        <v>207.70575576933516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561.21847243600109</v>
      </c>
    </row>
    <row r="602" spans="1:28" x14ac:dyDescent="0.25">
      <c r="A602" s="8">
        <f>IFERROR(VLOOKUP(B602,'[1]DADOS (OCULTAR)'!$Q$3:$S$136,3,0),"")</f>
        <v>9039744002723</v>
      </c>
      <c r="B602" s="9" t="str">
        <f>'[1]TCE - ANEXO III - Preencher'!C611</f>
        <v>HOSPITAL PELÓPIDAS SILVEIRA - CG Nº 017/2022</v>
      </c>
      <c r="C602" s="10"/>
      <c r="D602" s="11" t="str">
        <f>'[1]TCE - ANEXO III - Preencher'!E611</f>
        <v>JAMESSON DE FRANCA SANTOS JUNIOR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5151-10</v>
      </c>
      <c r="G602" s="13" t="str">
        <f>IF('[1]TCE - ANEXO III - Preencher'!H611="","",'[1]TCE - ANEXO III - Preencher'!H611)</f>
        <v>03/2026</v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>
        <f>IFERROR(VLOOKUP(B603,'[1]DADOS (OCULTAR)'!$Q$3:$S$136,3,0),"")</f>
        <v>9039744002723</v>
      </c>
      <c r="B603" s="9" t="str">
        <f>'[1]TCE - ANEXO III - Preencher'!C612</f>
        <v>HOSPITAL PELÓPIDAS SILVEIRA - CG Nº 017/2022</v>
      </c>
      <c r="C603" s="10"/>
      <c r="D603" s="11" t="str">
        <f>'[1]TCE - ANEXO III - Preencher'!E612</f>
        <v>JAMESSON JOSE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5143-20</v>
      </c>
      <c r="G603" s="13" t="str">
        <f>IF('[1]TCE - ANEXO III - Preencher'!H612="","",'[1]TCE - ANEXO III - Preencher'!H612)</f>
        <v>03/2026</v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>
        <f>IFERROR(VLOOKUP(B604,'[1]DADOS (OCULTAR)'!$Q$3:$S$136,3,0),"")</f>
        <v>9039744002723</v>
      </c>
      <c r="B604" s="9" t="str">
        <f>'[1]TCE - ANEXO III - Preencher'!C613</f>
        <v>HOSPITAL PELÓPIDAS SILVEIRA - CG Nº 017/2022</v>
      </c>
      <c r="C604" s="10"/>
      <c r="D604" s="11" t="str">
        <f>'[1]TCE - ANEXO III - Preencher'!E613</f>
        <v>JAMILLE BARBOSA DE LIMA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03/2026</v>
      </c>
      <c r="H604" s="14">
        <f>'[1]TCE - ANEXO III - Preencher'!I613</f>
        <v>0</v>
      </c>
      <c r="I604" s="14">
        <f>'[1]TCE - ANEXO III - Preencher'!J613</f>
        <v>473.66559999999998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4.7699999999999996</v>
      </c>
      <c r="O604" s="15">
        <f>'[1]TCE - ANEXO III - Preencher'!P613</f>
        <v>0</v>
      </c>
      <c r="P604" s="16">
        <f t="shared" si="56"/>
        <v>4.7699999999999996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478.43559999999997</v>
      </c>
    </row>
    <row r="605" spans="1:28" x14ac:dyDescent="0.25">
      <c r="A605" s="8">
        <f>IFERROR(VLOOKUP(B605,'[1]DADOS (OCULTAR)'!$Q$3:$S$136,3,0),"")</f>
        <v>9039744002723</v>
      </c>
      <c r="B605" s="9" t="str">
        <f>'[1]TCE - ANEXO III - Preencher'!C614</f>
        <v>HOSPITAL PELÓPIDAS SILVEIRA - CG Nº 017/2022</v>
      </c>
      <c r="C605" s="10"/>
      <c r="D605" s="11" t="str">
        <f>'[1]TCE - ANEXO III - Preencher'!E614</f>
        <v>JAMINE MARIA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2234-05</v>
      </c>
      <c r="G605" s="13" t="str">
        <f>IF('[1]TCE - ANEXO III - Preencher'!H614="","",'[1]TCE - ANEXO III - Preencher'!H614)</f>
        <v>03/2026</v>
      </c>
      <c r="H605" s="14">
        <f>'[1]TCE - ANEXO III - Preencher'!I614</f>
        <v>0</v>
      </c>
      <c r="I605" s="14">
        <f>'[1]TCE - ANEXO III - Preencher'!J614</f>
        <v>548.58079999999995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2.27</v>
      </c>
      <c r="O605" s="15">
        <f>'[1]TCE - ANEXO III - Preencher'!P614</f>
        <v>0</v>
      </c>
      <c r="P605" s="16">
        <f t="shared" si="56"/>
        <v>2.27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550.85079999999994</v>
      </c>
    </row>
    <row r="606" spans="1:28" x14ac:dyDescent="0.25">
      <c r="A606" s="8">
        <f>IFERROR(VLOOKUP(B606,'[1]DADOS (OCULTAR)'!$Q$3:$S$136,3,0),"")</f>
        <v>9039744002723</v>
      </c>
      <c r="B606" s="9" t="str">
        <f>'[1]TCE - ANEXO III - Preencher'!C615</f>
        <v>HOSPITAL PELÓPIDAS SILVEIRA - CG Nº 017/2022</v>
      </c>
      <c r="C606" s="10"/>
      <c r="D606" s="11" t="str">
        <f>'[1]TCE - ANEXO III - Preencher'!E615</f>
        <v>JANAINA CAROLINE CAVALCANTI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2515-10</v>
      </c>
      <c r="G606" s="13" t="str">
        <f>IF('[1]TCE - ANEXO III - Preencher'!H615="","",'[1]TCE - ANEXO III - Preencher'!H615)</f>
        <v>03/2026</v>
      </c>
      <c r="H606" s="14">
        <f>'[1]TCE - ANEXO III - Preencher'!I615</f>
        <v>0</v>
      </c>
      <c r="I606" s="14">
        <f>'[1]TCE - ANEXO III - Preencher'!J615</f>
        <v>152.71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193.72902903853461</v>
      </c>
      <c r="R606" s="15">
        <f>'[1]TCE - ANEXO III - Preencher'!S615</f>
        <v>189</v>
      </c>
      <c r="S606" s="16">
        <f t="shared" si="57"/>
        <v>4.7290290385346054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157.43902903853461</v>
      </c>
    </row>
    <row r="607" spans="1:28" x14ac:dyDescent="0.25">
      <c r="A607" s="8">
        <f>IFERROR(VLOOKUP(B607,'[1]DADOS (OCULTAR)'!$Q$3:$S$136,3,0),"")</f>
        <v>9039744002723</v>
      </c>
      <c r="B607" s="9" t="str">
        <f>'[1]TCE - ANEXO III - Preencher'!C616</f>
        <v>HOSPITAL PELÓPIDAS SILVEIRA - CG Nº 017/2022</v>
      </c>
      <c r="C607" s="10"/>
      <c r="D607" s="11" t="str">
        <f>'[1]TCE - ANEXO III - Preencher'!E616</f>
        <v>JANAINA HONORIO ALVES WANDERLEY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03/2026</v>
      </c>
      <c r="H607" s="14">
        <f>'[1]TCE - ANEXO III - Preencher'!I616</f>
        <v>0</v>
      </c>
      <c r="I607" s="14">
        <f>'[1]TCE - ANEXO III - Preencher'!J616</f>
        <v>283.23360000000002</v>
      </c>
      <c r="J607" s="14">
        <f>'[1]TCE - ANEXO III - Preencher'!K616</f>
        <v>0</v>
      </c>
      <c r="K607" s="15">
        <f>'[1]TCE - ANEXO III - Preencher'!L616</f>
        <v>214.365516666666</v>
      </c>
      <c r="L607" s="15">
        <f>'[1]TCE - ANEXO III - Preencher'!M616</f>
        <v>32.42</v>
      </c>
      <c r="M607" s="15">
        <f t="shared" si="55"/>
        <v>181.94551666666598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48.381006193750444</v>
      </c>
      <c r="R607" s="15">
        <f>'[1]TCE - ANEXO III - Preencher'!S616</f>
        <v>0</v>
      </c>
      <c r="S607" s="16">
        <f t="shared" si="57"/>
        <v>48.381006193750444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515.8301228604164</v>
      </c>
    </row>
    <row r="608" spans="1:28" x14ac:dyDescent="0.25">
      <c r="A608" s="8">
        <f>IFERROR(VLOOKUP(B608,'[1]DADOS (OCULTAR)'!$Q$3:$S$136,3,0),"")</f>
        <v>9039744002723</v>
      </c>
      <c r="B608" s="9" t="str">
        <f>'[1]TCE - ANEXO III - Preencher'!C617</f>
        <v>HOSPITAL PELÓPIDAS SILVEIRA - CG Nº 017/2022</v>
      </c>
      <c r="C608" s="10"/>
      <c r="D608" s="11" t="str">
        <f>'[1]TCE - ANEXO III - Preencher'!E617</f>
        <v>JANAINA MARIA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03/2026</v>
      </c>
      <c r="H608" s="14">
        <f>'[1]TCE - ANEXO III - Preencher'!I617</f>
        <v>0</v>
      </c>
      <c r="I608" s="14">
        <f>'[1]TCE - ANEXO III - Preencher'!J617</f>
        <v>282.61840000000001</v>
      </c>
      <c r="J608" s="14">
        <f>'[1]TCE - ANEXO III - Preencher'!K617</f>
        <v>0</v>
      </c>
      <c r="K608" s="15">
        <f>'[1]TCE - ANEXO III - Preencher'!L617</f>
        <v>214.365516666666</v>
      </c>
      <c r="L608" s="15">
        <f>'[1]TCE - ANEXO III - Preencher'!M617</f>
        <v>32.42</v>
      </c>
      <c r="M608" s="15">
        <f t="shared" si="55"/>
        <v>181.94551666666598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34.850724800582945</v>
      </c>
      <c r="R608" s="15">
        <f>'[1]TCE - ANEXO III - Preencher'!S617</f>
        <v>0</v>
      </c>
      <c r="S608" s="16">
        <f t="shared" si="57"/>
        <v>34.850724800582945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501.68464146724892</v>
      </c>
    </row>
    <row r="609" spans="1:28" x14ac:dyDescent="0.25">
      <c r="A609" s="8">
        <f>IFERROR(VLOOKUP(B609,'[1]DADOS (OCULTAR)'!$Q$3:$S$136,3,0),"")</f>
        <v>9039744002723</v>
      </c>
      <c r="B609" s="9" t="str">
        <f>'[1]TCE - ANEXO III - Preencher'!C618</f>
        <v>HOSPITAL PELÓPIDAS SILVEIRA - CG Nº 017/2022</v>
      </c>
      <c r="C609" s="10"/>
      <c r="D609" s="11" t="str">
        <f>'[1]TCE - ANEXO III - Preencher'!E618</f>
        <v>JANAINA MARIA RAMOS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4110-10</v>
      </c>
      <c r="G609" s="13" t="str">
        <f>IF('[1]TCE - ANEXO III - Preencher'!H618="","",'[1]TCE - ANEXO III - Preencher'!H618)</f>
        <v>03/2026</v>
      </c>
      <c r="H609" s="14">
        <f>'[1]TCE - ANEXO III - Preencher'!I618</f>
        <v>0</v>
      </c>
      <c r="I609" s="14">
        <f>'[1]TCE - ANEXO III - Preencher'!J618</f>
        <v>129.68</v>
      </c>
      <c r="J609" s="14">
        <f>'[1]TCE - ANEXO III - Preencher'!K618</f>
        <v>0</v>
      </c>
      <c r="K609" s="15">
        <f>'[1]TCE - ANEXO III - Preencher'!L618</f>
        <v>214.365516666666</v>
      </c>
      <c r="L609" s="15">
        <f>'[1]TCE - ANEXO III - Preencher'!M618</f>
        <v>32.42</v>
      </c>
      <c r="M609" s="15">
        <f t="shared" si="55"/>
        <v>181.94551666666598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87.74182479205588</v>
      </c>
      <c r="R609" s="15">
        <f>'[1]TCE - ANEXO III - Preencher'!S618</f>
        <v>0</v>
      </c>
      <c r="S609" s="16">
        <f t="shared" si="57"/>
        <v>87.74182479205588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399.36734145872185</v>
      </c>
    </row>
    <row r="610" spans="1:28" x14ac:dyDescent="0.25">
      <c r="A610" s="8">
        <f>IFERROR(VLOOKUP(B610,'[1]DADOS (OCULTAR)'!$Q$3:$S$136,3,0),"")</f>
        <v>9039744002723</v>
      </c>
      <c r="B610" s="9" t="str">
        <f>'[1]TCE - ANEXO III - Preencher'!C619</f>
        <v>HOSPITAL PELÓPIDAS SILVEIRA - CG Nº 017/2022</v>
      </c>
      <c r="C610" s="10"/>
      <c r="D610" s="11" t="str">
        <f>'[1]TCE - ANEXO III - Preencher'!E619</f>
        <v>JANAINA VIEIRA DE SOUZA CHAGAS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03/2026</v>
      </c>
      <c r="H610" s="14">
        <f>'[1]TCE - ANEXO III - Preencher'!I619</f>
        <v>0</v>
      </c>
      <c r="I610" s="14">
        <f>'[1]TCE - ANEXO III - Preencher'!J619</f>
        <v>550.91840000000002</v>
      </c>
      <c r="J610" s="14">
        <f>'[1]TCE - ANEXO III - Preencher'!K619</f>
        <v>0</v>
      </c>
      <c r="K610" s="15">
        <f>'[1]TCE - ANEXO III - Preencher'!L619</f>
        <v>214.365516666666</v>
      </c>
      <c r="L610" s="15">
        <f>'[1]TCE - ANEXO III - Preencher'!M619</f>
        <v>3.59</v>
      </c>
      <c r="M610" s="15">
        <f t="shared" si="55"/>
        <v>210.77551666666599</v>
      </c>
      <c r="N610" s="15">
        <f>'[1]TCE - ANEXO III - Preencher'!O619</f>
        <v>4.7699999999999996</v>
      </c>
      <c r="O610" s="15">
        <f>'[1]TCE - ANEXO III - Preencher'!P619</f>
        <v>0</v>
      </c>
      <c r="P610" s="16">
        <f t="shared" si="56"/>
        <v>4.7699999999999996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120.26</v>
      </c>
      <c r="U610" s="15">
        <f>'[1]TCE - ANEXO III - Preencher'!V619</f>
        <v>0</v>
      </c>
      <c r="V610" s="16">
        <f t="shared" si="58"/>
        <v>120.26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886.72391666666601</v>
      </c>
    </row>
    <row r="611" spans="1:28" x14ac:dyDescent="0.25">
      <c r="A611" s="8">
        <f>IFERROR(VLOOKUP(B611,'[1]DADOS (OCULTAR)'!$Q$3:$S$136,3,0),"")</f>
        <v>9039744002723</v>
      </c>
      <c r="B611" s="9" t="str">
        <f>'[1]TCE - ANEXO III - Preencher'!C620</f>
        <v>HOSPITAL PELÓPIDAS SILVEIRA - CG Nº 017/2022</v>
      </c>
      <c r="C611" s="10"/>
      <c r="D611" s="11" t="str">
        <f>'[1]TCE - ANEXO III - Preencher'!E620</f>
        <v>JANALINE DE SOUSA PACHECO FERREIRA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2236-05</v>
      </c>
      <c r="G611" s="13" t="str">
        <f>IF('[1]TCE - ANEXO III - Preencher'!H620="","",'[1]TCE - ANEXO III - Preencher'!H620)</f>
        <v>03/2026</v>
      </c>
      <c r="H611" s="14">
        <f>'[1]TCE - ANEXO III - Preencher'!I620</f>
        <v>0</v>
      </c>
      <c r="I611" s="14">
        <f>'[1]TCE - ANEXO III - Preencher'!J620</f>
        <v>47.46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4.7699999999999996</v>
      </c>
      <c r="O611" s="15">
        <f>'[1]TCE - ANEXO III - Preencher'!P620</f>
        <v>0</v>
      </c>
      <c r="P611" s="16">
        <f t="shared" si="56"/>
        <v>4.7699999999999996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52.230000000000004</v>
      </c>
    </row>
    <row r="612" spans="1:28" x14ac:dyDescent="0.25">
      <c r="A612" s="8">
        <f>IFERROR(VLOOKUP(B612,'[1]DADOS (OCULTAR)'!$Q$3:$S$136,3,0),"")</f>
        <v>9039744002723</v>
      </c>
      <c r="B612" s="9" t="str">
        <f>'[1]TCE - ANEXO III - Preencher'!C621</f>
        <v>HOSPITAL PELÓPIDAS SILVEIRA - CG Nº 017/2022</v>
      </c>
      <c r="C612" s="10"/>
      <c r="D612" s="11" t="str">
        <f>'[1]TCE - ANEXO III - Preencher'!E621</f>
        <v>JANDARACY OLEGARIA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03/2026</v>
      </c>
      <c r="H612" s="14">
        <f>'[1]TCE - ANEXO III - Preencher'!I621</f>
        <v>0</v>
      </c>
      <c r="I612" s="14">
        <f>'[1]TCE - ANEXO III - Preencher'!J621</f>
        <v>302.07679999999999</v>
      </c>
      <c r="J612" s="14">
        <f>'[1]TCE - ANEXO III - Preencher'!K621</f>
        <v>0</v>
      </c>
      <c r="K612" s="15">
        <f>'[1]TCE - ANEXO III - Preencher'!L621</f>
        <v>214.365516666666</v>
      </c>
      <c r="L612" s="15">
        <f>'[1]TCE - ANEXO III - Preencher'!M621</f>
        <v>32.42</v>
      </c>
      <c r="M612" s="15">
        <f t="shared" si="55"/>
        <v>181.94551666666598</v>
      </c>
      <c r="N612" s="15">
        <f>'[1]TCE - ANEXO III - Preencher'!O621</f>
        <v>2.27</v>
      </c>
      <c r="O612" s="15">
        <f>'[1]TCE - ANEXO III - Preencher'!P621</f>
        <v>0</v>
      </c>
      <c r="P612" s="16">
        <f t="shared" si="56"/>
        <v>2.27</v>
      </c>
      <c r="Q612" s="15">
        <f>'[1]TCE - ANEXO III - Preencher'!R621</f>
        <v>276.75575576933517</v>
      </c>
      <c r="R612" s="15">
        <f>'[1]TCE - ANEXO III - Preencher'!S621</f>
        <v>97.26</v>
      </c>
      <c r="S612" s="16">
        <f t="shared" si="57"/>
        <v>179.49575576933518</v>
      </c>
      <c r="T612" s="15">
        <f>'[1]TCE - ANEXO III - Preencher'!U621</f>
        <v>81.02</v>
      </c>
      <c r="U612" s="15">
        <f>'[1]TCE - ANEXO III - Preencher'!V621</f>
        <v>0</v>
      </c>
      <c r="V612" s="16">
        <f t="shared" si="58"/>
        <v>81.02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746.80807243600111</v>
      </c>
    </row>
    <row r="613" spans="1:28" x14ac:dyDescent="0.25">
      <c r="A613" s="8">
        <f>IFERROR(VLOOKUP(B613,'[1]DADOS (OCULTAR)'!$Q$3:$S$136,3,0),"")</f>
        <v>9039744002723</v>
      </c>
      <c r="B613" s="9" t="str">
        <f>'[1]TCE - ANEXO III - Preencher'!C622</f>
        <v>HOSPITAL PELÓPIDAS SILVEIRA - CG Nº 017/2022</v>
      </c>
      <c r="C613" s="10"/>
      <c r="D613" s="11" t="str">
        <f>'[1]TCE - ANEXO III - Preencher'!E622</f>
        <v>JANE FERREIRA DA SILVA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4110-10</v>
      </c>
      <c r="G613" s="13" t="str">
        <f>IF('[1]TCE - ANEXO III - Preencher'!H622="","",'[1]TCE - ANEXO III - Preencher'!H622)</f>
        <v>03/2026</v>
      </c>
      <c r="H613" s="14">
        <f>'[1]TCE - ANEXO III - Preencher'!I622</f>
        <v>0</v>
      </c>
      <c r="I613" s="14">
        <f>'[1]TCE - ANEXO III - Preencher'!J622</f>
        <v>129.68</v>
      </c>
      <c r="J613" s="14">
        <f>'[1]TCE - ANEXO III - Preencher'!K622</f>
        <v>0</v>
      </c>
      <c r="K613" s="15">
        <f>'[1]TCE - ANEXO III - Preencher'!L622</f>
        <v>214.365516666666</v>
      </c>
      <c r="L613" s="15">
        <f>'[1]TCE - ANEXO III - Preencher'!M622</f>
        <v>32.42</v>
      </c>
      <c r="M613" s="15">
        <f t="shared" si="55"/>
        <v>181.94551666666598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387.45805807706921</v>
      </c>
      <c r="R613" s="15">
        <f>'[1]TCE - ANEXO III - Preencher'!S622</f>
        <v>87.53</v>
      </c>
      <c r="S613" s="16">
        <f t="shared" si="57"/>
        <v>299.92805807706918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611.55357474373523</v>
      </c>
    </row>
    <row r="614" spans="1:28" x14ac:dyDescent="0.25">
      <c r="A614" s="8">
        <f>IFERROR(VLOOKUP(B614,'[1]DADOS (OCULTAR)'!$Q$3:$S$136,3,0),"")</f>
        <v>9039744002723</v>
      </c>
      <c r="B614" s="9" t="str">
        <f>'[1]TCE - ANEXO III - Preencher'!C623</f>
        <v>HOSPITAL PELÓPIDAS SILVEIRA - CG Nº 017/2022</v>
      </c>
      <c r="C614" s="10"/>
      <c r="D614" s="11" t="str">
        <f>'[1]TCE - ANEXO III - Preencher'!E623</f>
        <v>JANE KELLY DE ANDRADE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03/2026</v>
      </c>
      <c r="H614" s="14">
        <f>'[1]TCE - ANEXO III - Preencher'!I623</f>
        <v>0</v>
      </c>
      <c r="I614" s="14">
        <f>'[1]TCE - ANEXO III - Preencher'!J623</f>
        <v>418.13200000000001</v>
      </c>
      <c r="J614" s="14">
        <f>'[1]TCE - ANEXO III - Preencher'!K623</f>
        <v>0</v>
      </c>
      <c r="K614" s="15">
        <f>'[1]TCE - ANEXO III - Preencher'!L623</f>
        <v>214.365516666666</v>
      </c>
      <c r="L614" s="15">
        <f>'[1]TCE - ANEXO III - Preencher'!M623</f>
        <v>32.42</v>
      </c>
      <c r="M614" s="15">
        <f t="shared" si="55"/>
        <v>181.94551666666598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602.34751666666602</v>
      </c>
    </row>
    <row r="615" spans="1:28" x14ac:dyDescent="0.25">
      <c r="A615" s="8">
        <f>IFERROR(VLOOKUP(B615,'[1]DADOS (OCULTAR)'!$Q$3:$S$136,3,0),"")</f>
        <v>9039744002723</v>
      </c>
      <c r="B615" s="9" t="str">
        <f>'[1]TCE - ANEXO III - Preencher'!C624</f>
        <v>HOSPITAL PELÓPIDAS SILVEIRA - CG Nº 017/2022</v>
      </c>
      <c r="C615" s="10"/>
      <c r="D615" s="11" t="str">
        <f>'[1]TCE - ANEXO III - Preencher'!E624</f>
        <v>JANETE FERREIRA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3242-05</v>
      </c>
      <c r="G615" s="13" t="str">
        <f>IF('[1]TCE - ANEXO III - Preencher'!H624="","",'[1]TCE - ANEXO III - Preencher'!H624)</f>
        <v>03/2026</v>
      </c>
      <c r="H615" s="14">
        <f>'[1]TCE - ANEXO III - Preencher'!I624</f>
        <v>0</v>
      </c>
      <c r="I615" s="14">
        <f>'[1]TCE - ANEXO III - Preencher'!J624</f>
        <v>236.35919999999999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2.27</v>
      </c>
      <c r="O615" s="15">
        <f>'[1]TCE - ANEXO III - Preencher'!P624</f>
        <v>0</v>
      </c>
      <c r="P615" s="16">
        <f t="shared" si="56"/>
        <v>2.27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238.6292</v>
      </c>
    </row>
    <row r="616" spans="1:28" x14ac:dyDescent="0.25">
      <c r="A616" s="8">
        <f>IFERROR(VLOOKUP(B616,'[1]DADOS (OCULTAR)'!$Q$3:$S$136,3,0),"")</f>
        <v>9039744002723</v>
      </c>
      <c r="B616" s="9" t="str">
        <f>'[1]TCE - ANEXO III - Preencher'!C625</f>
        <v>HOSPITAL PELÓPIDAS SILVEIRA - CG Nº 017/2022</v>
      </c>
      <c r="C616" s="10"/>
      <c r="D616" s="11" t="str">
        <f>'[1]TCE - ANEXO III - Preencher'!E625</f>
        <v>JANICE MARIA DA CONCEICAO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03/2026</v>
      </c>
      <c r="H616" s="14">
        <f>'[1]TCE - ANEXO III - Preencher'!I625</f>
        <v>0</v>
      </c>
      <c r="I616" s="14">
        <f>'[1]TCE - ANEXO III - Preencher'!J625</f>
        <v>235.15360000000001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237.42360000000002</v>
      </c>
    </row>
    <row r="617" spans="1:28" x14ac:dyDescent="0.25">
      <c r="A617" s="8">
        <f>IFERROR(VLOOKUP(B617,'[1]DADOS (OCULTAR)'!$Q$3:$S$136,3,0),"")</f>
        <v>9039744002723</v>
      </c>
      <c r="B617" s="9" t="str">
        <f>'[1]TCE - ANEXO III - Preencher'!C626</f>
        <v>HOSPITAL PELÓPIDAS SILVEIRA - CG Nº 017/2022</v>
      </c>
      <c r="C617" s="10"/>
      <c r="D617" s="11" t="str">
        <f>'[1]TCE - ANEXO III - Preencher'!E626</f>
        <v>JANIELLE TAYNA LYRA DE FARIAS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03/2026</v>
      </c>
      <c r="H617" s="14">
        <f>'[1]TCE - ANEXO III - Preencher'!I626</f>
        <v>0</v>
      </c>
      <c r="I617" s="14">
        <f>'[1]TCE - ANEXO III - Preencher'!J626</f>
        <v>16.054600000000001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193.86189803560873</v>
      </c>
      <c r="R617" s="15">
        <f>'[1]TCE - ANEXO III - Preencher'!S626</f>
        <v>43.77</v>
      </c>
      <c r="S617" s="16">
        <f t="shared" si="57"/>
        <v>150.09189803560872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166.14649803560872</v>
      </c>
    </row>
    <row r="618" spans="1:28" x14ac:dyDescent="0.25">
      <c r="A618" s="8">
        <f>IFERROR(VLOOKUP(B618,'[1]DADOS (OCULTAR)'!$Q$3:$S$136,3,0),"")</f>
        <v>9039744002723</v>
      </c>
      <c r="B618" s="9" t="str">
        <f>'[1]TCE - ANEXO III - Preencher'!C627</f>
        <v>HOSPITAL PELÓPIDAS SILVEIRA - CG Nº 017/2022</v>
      </c>
      <c r="C618" s="10"/>
      <c r="D618" s="11" t="str">
        <f>'[1]TCE - ANEXO III - Preencher'!E627</f>
        <v>JAQUELINE HENRIQUE DOS SANTOS SANTANA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03/2026</v>
      </c>
      <c r="H618" s="14">
        <f>'[1]TCE - ANEXO III - Preencher'!I627</f>
        <v>0</v>
      </c>
      <c r="I618" s="14">
        <f>'[1]TCE - ANEXO III - Preencher'!J627</f>
        <v>294.8064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2.27</v>
      </c>
      <c r="O618" s="15">
        <f>'[1]TCE - ANEXO III - Preencher'!P627</f>
        <v>0</v>
      </c>
      <c r="P618" s="16">
        <f t="shared" si="56"/>
        <v>2.27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297.07639999999998</v>
      </c>
    </row>
    <row r="619" spans="1:28" x14ac:dyDescent="0.25">
      <c r="A619" s="8">
        <f>IFERROR(VLOOKUP(B619,'[1]DADOS (OCULTAR)'!$Q$3:$S$136,3,0),"")</f>
        <v>9039744002723</v>
      </c>
      <c r="B619" s="9" t="str">
        <f>'[1]TCE - ANEXO III - Preencher'!C628</f>
        <v>HOSPITAL PELÓPIDAS SILVEIRA - CG Nº 017/2022</v>
      </c>
      <c r="C619" s="10"/>
      <c r="D619" s="11" t="str">
        <f>'[1]TCE - ANEXO III - Preencher'!E628</f>
        <v>JAQUELINE MARIA MOREIRA REIS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5143-20</v>
      </c>
      <c r="G619" s="13" t="str">
        <f>IF('[1]TCE - ANEXO III - Preencher'!H628="","",'[1]TCE - ANEXO III - Preencher'!H628)</f>
        <v>03/2026</v>
      </c>
      <c r="H619" s="14">
        <f>'[1]TCE - ANEXO III - Preencher'!I628</f>
        <v>0</v>
      </c>
      <c r="I619" s="14">
        <f>'[1]TCE - ANEXO III - Preencher'!J628</f>
        <v>209.66239999999999</v>
      </c>
      <c r="J619" s="14">
        <f>'[1]TCE - ANEXO III - Preencher'!K628</f>
        <v>0</v>
      </c>
      <c r="K619" s="15">
        <f>'[1]TCE - ANEXO III - Preencher'!L628</f>
        <v>214.365516666666</v>
      </c>
      <c r="L619" s="15">
        <f>'[1]TCE - ANEXO III - Preencher'!M628</f>
        <v>32.42</v>
      </c>
      <c r="M619" s="15">
        <f t="shared" si="55"/>
        <v>181.94551666666598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391.60791666666597</v>
      </c>
    </row>
    <row r="620" spans="1:28" x14ac:dyDescent="0.25">
      <c r="A620" s="8">
        <f>IFERROR(VLOOKUP(B620,'[1]DADOS (OCULTAR)'!$Q$3:$S$136,3,0),"")</f>
        <v>9039744002723</v>
      </c>
      <c r="B620" s="9" t="str">
        <f>'[1]TCE - ANEXO III - Preencher'!C629</f>
        <v>HOSPITAL PELÓPIDAS SILVEIRA - CG Nº 017/2022</v>
      </c>
      <c r="C620" s="10"/>
      <c r="D620" s="11" t="str">
        <f>'[1]TCE - ANEXO III - Preencher'!E629</f>
        <v>JAQUELINE NASCIMENTO FERREIRA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03/2026</v>
      </c>
      <c r="H620" s="14">
        <f>'[1]TCE - ANEXO III - Preencher'!I629</f>
        <v>0</v>
      </c>
      <c r="I620" s="14">
        <f>'[1]TCE - ANEXO III - Preencher'!J629</f>
        <v>294.8064</v>
      </c>
      <c r="J620" s="14">
        <f>'[1]TCE - ANEXO III - Preencher'!K629</f>
        <v>0</v>
      </c>
      <c r="K620" s="15">
        <f>'[1]TCE - ANEXO III - Preencher'!L629</f>
        <v>214.365516666666</v>
      </c>
      <c r="L620" s="15">
        <f>'[1]TCE - ANEXO III - Preencher'!M629</f>
        <v>32.42</v>
      </c>
      <c r="M620" s="15">
        <f t="shared" si="55"/>
        <v>181.94551666666598</v>
      </c>
      <c r="N620" s="15">
        <f>'[1]TCE - ANEXO III - Preencher'!O629</f>
        <v>2.27</v>
      </c>
      <c r="O620" s="15">
        <f>'[1]TCE - ANEXO III - Preencher'!P629</f>
        <v>0</v>
      </c>
      <c r="P620" s="16">
        <f t="shared" si="56"/>
        <v>2.27</v>
      </c>
      <c r="Q620" s="15">
        <f>'[1]TCE - ANEXO III - Preencher'!R629</f>
        <v>138.37787788466758</v>
      </c>
      <c r="R620" s="15">
        <f>'[1]TCE - ANEXO III - Preencher'!S629</f>
        <v>97.26</v>
      </c>
      <c r="S620" s="16">
        <f t="shared" si="57"/>
        <v>41.117877884667578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520.13979455133358</v>
      </c>
    </row>
    <row r="621" spans="1:28" x14ac:dyDescent="0.25">
      <c r="A621" s="8">
        <f>IFERROR(VLOOKUP(B621,'[1]DADOS (OCULTAR)'!$Q$3:$S$136,3,0),"")</f>
        <v>9039744002723</v>
      </c>
      <c r="B621" s="9" t="str">
        <f>'[1]TCE - ANEXO III - Preencher'!C630</f>
        <v>HOSPITAL PELÓPIDAS SILVEIRA - CG Nº 017/2022</v>
      </c>
      <c r="C621" s="10"/>
      <c r="D621" s="11" t="str">
        <f>'[1]TCE - ANEXO III - Preencher'!E630</f>
        <v>JAQUELINE NUNES BARBOSA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03/2026</v>
      </c>
      <c r="H621" s="14">
        <f>'[1]TCE - ANEXO III - Preencher'!I630</f>
        <v>0</v>
      </c>
      <c r="I621" s="14">
        <f>'[1]TCE - ANEXO III - Preencher'!J630</f>
        <v>300.43119999999999</v>
      </c>
      <c r="J621" s="14">
        <f>'[1]TCE - ANEXO III - Preencher'!K630</f>
        <v>0</v>
      </c>
      <c r="K621" s="15">
        <f>'[1]TCE - ANEXO III - Preencher'!L630</f>
        <v>214.365516666666</v>
      </c>
      <c r="L621" s="15">
        <f>'[1]TCE - ANEXO III - Preencher'!M630</f>
        <v>32.42</v>
      </c>
      <c r="M621" s="15">
        <f t="shared" si="55"/>
        <v>181.94551666666598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484.64671666666595</v>
      </c>
    </row>
    <row r="622" spans="1:28" x14ac:dyDescent="0.25">
      <c r="A622" s="8">
        <f>IFERROR(VLOOKUP(B622,'[1]DADOS (OCULTAR)'!$Q$3:$S$136,3,0),"")</f>
        <v>9039744002723</v>
      </c>
      <c r="B622" s="9" t="str">
        <f>'[1]TCE - ANEXO III - Preencher'!C631</f>
        <v>HOSPITAL PELÓPIDAS SILVEIRA - CG Nº 017/2022</v>
      </c>
      <c r="C622" s="10"/>
      <c r="D622" s="11" t="str">
        <f>'[1]TCE - ANEXO III - Preencher'!E631</f>
        <v>JEANE MARIA DE SOUZA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03/2026</v>
      </c>
      <c r="H622" s="14">
        <f>'[1]TCE - ANEXO III - Preencher'!I631</f>
        <v>0</v>
      </c>
      <c r="I622" s="14">
        <f>'[1]TCE - ANEXO III - Preencher'!J631</f>
        <v>129.78399999999999</v>
      </c>
      <c r="J622" s="14">
        <f>'[1]TCE - ANEXO III - Preencher'!K631</f>
        <v>0</v>
      </c>
      <c r="K622" s="15">
        <f>'[1]TCE - ANEXO III - Preencher'!L631</f>
        <v>214.365516666666</v>
      </c>
      <c r="L622" s="15">
        <f>'[1]TCE - ANEXO III - Preencher'!M631</f>
        <v>32.42</v>
      </c>
      <c r="M622" s="15">
        <f t="shared" si="55"/>
        <v>181.94551666666598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138.37787788466758</v>
      </c>
      <c r="R622" s="15">
        <f>'[1]TCE - ANEXO III - Preencher'!S631</f>
        <v>97.26</v>
      </c>
      <c r="S622" s="16">
        <f t="shared" si="57"/>
        <v>41.117877884667578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352.84739455133354</v>
      </c>
    </row>
    <row r="623" spans="1:28" x14ac:dyDescent="0.25">
      <c r="A623" s="8">
        <f>IFERROR(VLOOKUP(B623,'[1]DADOS (OCULTAR)'!$Q$3:$S$136,3,0),"")</f>
        <v>9039744002723</v>
      </c>
      <c r="B623" s="9" t="str">
        <f>'[1]TCE - ANEXO III - Preencher'!C632</f>
        <v>HOSPITAL PELÓPIDAS SILVEIRA - CG Nº 017/2022</v>
      </c>
      <c r="C623" s="10"/>
      <c r="D623" s="11" t="str">
        <f>'[1]TCE - ANEXO III - Preencher'!E632</f>
        <v>JEFFERSON FRANCISCO AGUIAR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2522-05</v>
      </c>
      <c r="G623" s="13" t="str">
        <f>IF('[1]TCE - ANEXO III - Preencher'!H632="","",'[1]TCE - ANEXO III - Preencher'!H632)</f>
        <v>03/2026</v>
      </c>
      <c r="H623" s="14">
        <f>'[1]TCE - ANEXO III - Preencher'!I632</f>
        <v>0</v>
      </c>
      <c r="I623" s="14">
        <f>'[1]TCE - ANEXO III - Preencher'!J632</f>
        <v>278.98320000000001</v>
      </c>
      <c r="J623" s="14">
        <f>'[1]TCE - ANEXO III - Preencher'!K632</f>
        <v>0</v>
      </c>
      <c r="K623" s="15">
        <f>'[1]TCE - ANEXO III - Preencher'!L632</f>
        <v>214.365516666666</v>
      </c>
      <c r="L623" s="15">
        <f>'[1]TCE - ANEXO III - Preencher'!M632</f>
        <v>44</v>
      </c>
      <c r="M623" s="15">
        <f t="shared" si="55"/>
        <v>170.365516666666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449.34871666666601</v>
      </c>
    </row>
    <row r="624" spans="1:28" x14ac:dyDescent="0.25">
      <c r="A624" s="8">
        <f>IFERROR(VLOOKUP(B624,'[1]DADOS (OCULTAR)'!$Q$3:$S$136,3,0),"")</f>
        <v>9039744002723</v>
      </c>
      <c r="B624" s="9" t="str">
        <f>'[1]TCE - ANEXO III - Preencher'!C633</f>
        <v>HOSPITAL PELÓPIDAS SILVEIRA - CG Nº 017/2022</v>
      </c>
      <c r="C624" s="10"/>
      <c r="D624" s="11" t="str">
        <f>'[1]TCE - ANEXO III - Preencher'!E633</f>
        <v>JEFFERSON MORAES DA COSTA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5151-10</v>
      </c>
      <c r="G624" s="13" t="str">
        <f>IF('[1]TCE - ANEXO III - Preencher'!H633="","",'[1]TCE - ANEXO III - Preencher'!H633)</f>
        <v>03/2026</v>
      </c>
      <c r="H624" s="14">
        <f>'[1]TCE - ANEXO III - Preencher'!I633</f>
        <v>0</v>
      </c>
      <c r="I624" s="14">
        <f>'[1]TCE - ANEXO III - Preencher'!J633</f>
        <v>330.94240000000002</v>
      </c>
      <c r="J624" s="14">
        <f>'[1]TCE - ANEXO III - Preencher'!K633</f>
        <v>0</v>
      </c>
      <c r="K624" s="15">
        <f>'[1]TCE - ANEXO III - Preencher'!L633</f>
        <v>214.365516666666</v>
      </c>
      <c r="L624" s="15">
        <f>'[1]TCE - ANEXO III - Preencher'!M633</f>
        <v>32.42</v>
      </c>
      <c r="M624" s="15">
        <f t="shared" si="55"/>
        <v>181.94551666666598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512.887916666666</v>
      </c>
    </row>
    <row r="625" spans="1:28" x14ac:dyDescent="0.25">
      <c r="A625" s="8">
        <f>IFERROR(VLOOKUP(B625,'[1]DADOS (OCULTAR)'!$Q$3:$S$136,3,0),"")</f>
        <v>9039744002723</v>
      </c>
      <c r="B625" s="9" t="str">
        <f>'[1]TCE - ANEXO III - Preencher'!C634</f>
        <v>HOSPITAL PELÓPIDAS SILVEIRA - CG Nº 017/2022</v>
      </c>
      <c r="C625" s="10"/>
      <c r="D625" s="11" t="str">
        <f>'[1]TCE - ANEXO III - Preencher'!E634</f>
        <v>JEFFERSON VINICIUS DA SILVA VIEIRA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5174-10</v>
      </c>
      <c r="G625" s="13" t="str">
        <f>IF('[1]TCE - ANEXO III - Preencher'!H634="","",'[1]TCE - ANEXO III - Preencher'!H634)</f>
        <v>03/2026</v>
      </c>
      <c r="H625" s="14">
        <f>'[1]TCE - ANEXO III - Preencher'!I634</f>
        <v>0</v>
      </c>
      <c r="I625" s="14">
        <f>'[1]TCE - ANEXO III - Preencher'!J634</f>
        <v>61.745600000000003</v>
      </c>
      <c r="J625" s="14">
        <f>'[1]TCE - ANEXO III - Preencher'!K634</f>
        <v>0</v>
      </c>
      <c r="K625" s="15">
        <f>'[1]TCE - ANEXO III - Preencher'!L634</f>
        <v>214.365516666666</v>
      </c>
      <c r="L625" s="15">
        <f>'[1]TCE - ANEXO III - Preencher'!M634</f>
        <v>32.42</v>
      </c>
      <c r="M625" s="15">
        <f t="shared" si="55"/>
        <v>181.94551666666598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221.40460461546812</v>
      </c>
      <c r="R625" s="15">
        <f>'[1]TCE - ANEXO III - Preencher'!S634</f>
        <v>216</v>
      </c>
      <c r="S625" s="16">
        <f t="shared" si="57"/>
        <v>5.4046046154681164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249.09572128213409</v>
      </c>
    </row>
    <row r="626" spans="1:28" x14ac:dyDescent="0.25">
      <c r="A626" s="8">
        <f>IFERROR(VLOOKUP(B626,'[1]DADOS (OCULTAR)'!$Q$3:$S$136,3,0),"")</f>
        <v>9039744002723</v>
      </c>
      <c r="B626" s="9" t="str">
        <f>'[1]TCE - ANEXO III - Preencher'!C635</f>
        <v>HOSPITAL PELÓPIDAS SILVEIRA - CG Nº 017/2022</v>
      </c>
      <c r="C626" s="10"/>
      <c r="D626" s="11" t="str">
        <f>'[1]TCE - ANEXO III - Preencher'!E635</f>
        <v>JENNIFFER LARYSSA ASSIS CELESTINO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03/2026</v>
      </c>
      <c r="H626" s="14">
        <f>'[1]TCE - ANEXO III - Preencher'!I635</f>
        <v>0</v>
      </c>
      <c r="I626" s="14">
        <f>'[1]TCE - ANEXO III - Preencher'!J635</f>
        <v>299.99360000000001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302.2636</v>
      </c>
    </row>
    <row r="627" spans="1:28" x14ac:dyDescent="0.25">
      <c r="A627" s="8">
        <f>IFERROR(VLOOKUP(B627,'[1]DADOS (OCULTAR)'!$Q$3:$S$136,3,0),"")</f>
        <v>9039744002723</v>
      </c>
      <c r="B627" s="9" t="str">
        <f>'[1]TCE - ANEXO III - Preencher'!C636</f>
        <v>HOSPITAL PELÓPIDAS SILVEIRA - CG Nº 017/2022</v>
      </c>
      <c r="C627" s="10"/>
      <c r="D627" s="11" t="str">
        <f>'[1]TCE - ANEXO III - Preencher'!E636</f>
        <v>JESFICA TAVARES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03/2026</v>
      </c>
      <c r="H627" s="14">
        <f>'[1]TCE - ANEXO III - Preencher'!I636</f>
        <v>0</v>
      </c>
      <c r="I627" s="14">
        <f>'[1]TCE - ANEXO III - Preencher'!J636</f>
        <v>287.05439999999999</v>
      </c>
      <c r="J627" s="14">
        <f>'[1]TCE - ANEXO III - Preencher'!K636</f>
        <v>0</v>
      </c>
      <c r="K627" s="15">
        <f>'[1]TCE - ANEXO III - Preencher'!L636</f>
        <v>214.365516666666</v>
      </c>
      <c r="L627" s="15">
        <f>'[1]TCE - ANEXO III - Preencher'!M636</f>
        <v>32.42</v>
      </c>
      <c r="M627" s="15">
        <f t="shared" si="55"/>
        <v>181.94551666666598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175.27864532057893</v>
      </c>
      <c r="R627" s="15">
        <f>'[1]TCE - ANEXO III - Preencher'!S636</f>
        <v>87.53</v>
      </c>
      <c r="S627" s="16">
        <f t="shared" si="57"/>
        <v>87.74864532057893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559.01856198724488</v>
      </c>
    </row>
    <row r="628" spans="1:28" x14ac:dyDescent="0.25">
      <c r="A628" s="8">
        <f>IFERROR(VLOOKUP(B628,'[1]DADOS (OCULTAR)'!$Q$3:$S$136,3,0),"")</f>
        <v>9039744002723</v>
      </c>
      <c r="B628" s="9" t="str">
        <f>'[1]TCE - ANEXO III - Preencher'!C637</f>
        <v>HOSPITAL PELÓPIDAS SILVEIRA - CG Nº 017/2022</v>
      </c>
      <c r="C628" s="10"/>
      <c r="D628" s="11" t="str">
        <f>'[1]TCE - ANEXO III - Preencher'!E637</f>
        <v>JESSE FELIPE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3241-15</v>
      </c>
      <c r="G628" s="13" t="str">
        <f>IF('[1]TCE - ANEXO III - Preencher'!H637="","",'[1]TCE - ANEXO III - Preencher'!H637)</f>
        <v>03/2026</v>
      </c>
      <c r="H628" s="14">
        <f>'[1]TCE - ANEXO III - Preencher'!I637</f>
        <v>0</v>
      </c>
      <c r="I628" s="14">
        <f>'[1]TCE - ANEXO III - Preencher'!J637</f>
        <v>318.60160000000002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320.8716</v>
      </c>
    </row>
    <row r="629" spans="1:28" x14ac:dyDescent="0.25">
      <c r="A629" s="8">
        <f>IFERROR(VLOOKUP(B629,'[1]DADOS (OCULTAR)'!$Q$3:$S$136,3,0),"")</f>
        <v>9039744002723</v>
      </c>
      <c r="B629" s="9" t="str">
        <f>'[1]TCE - ANEXO III - Preencher'!C638</f>
        <v>HOSPITAL PELÓPIDAS SILVEIRA - CG Nº 017/2022</v>
      </c>
      <c r="C629" s="10"/>
      <c r="D629" s="11" t="str">
        <f>'[1]TCE - ANEXO III - Preencher'!E638</f>
        <v>JESSICA CRISTINA BARBOSA DE MORAIS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03/2026</v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2.27</v>
      </c>
    </row>
    <row r="630" spans="1:28" x14ac:dyDescent="0.25">
      <c r="A630" s="8">
        <f>IFERROR(VLOOKUP(B630,'[1]DADOS (OCULTAR)'!$Q$3:$S$136,3,0),"")</f>
        <v>9039744002723</v>
      </c>
      <c r="B630" s="9" t="str">
        <f>'[1]TCE - ANEXO III - Preencher'!C639</f>
        <v>HOSPITAL PELÓPIDAS SILVEIRA - CG Nº 017/2022</v>
      </c>
      <c r="C630" s="10"/>
      <c r="D630" s="11" t="str">
        <f>'[1]TCE - ANEXO III - Preencher'!E639</f>
        <v>JESSICA MARIA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03/2026</v>
      </c>
      <c r="H630" s="14">
        <f>'[1]TCE - ANEXO III - Preencher'!I639</f>
        <v>0</v>
      </c>
      <c r="I630" s="14">
        <f>'[1]TCE - ANEXO III - Preencher'!J639</f>
        <v>294.8064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297.07639999999998</v>
      </c>
    </row>
    <row r="631" spans="1:28" x14ac:dyDescent="0.25">
      <c r="A631" s="8">
        <f>IFERROR(VLOOKUP(B631,'[1]DADOS (OCULTAR)'!$Q$3:$S$136,3,0),"")</f>
        <v>9039744002723</v>
      </c>
      <c r="B631" s="9" t="str">
        <f>'[1]TCE - ANEXO III - Preencher'!C640</f>
        <v>HOSPITAL PELÓPIDAS SILVEIRA - CG Nº 017/2022</v>
      </c>
      <c r="C631" s="10"/>
      <c r="D631" s="11" t="str">
        <f>'[1]TCE - ANEXO III - Preencher'!E640</f>
        <v>JESSICA SANTOS DE OLIVEIRA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03/2026</v>
      </c>
      <c r="H631" s="14">
        <f>'[1]TCE - ANEXO III - Preencher'!I640</f>
        <v>0</v>
      </c>
      <c r="I631" s="14">
        <f>'[1]TCE - ANEXO III - Preencher'!J640</f>
        <v>287.04880000000003</v>
      </c>
      <c r="J631" s="14">
        <f>'[1]TCE - ANEXO III - Preencher'!K640</f>
        <v>0</v>
      </c>
      <c r="K631" s="15">
        <f>'[1]TCE - ANEXO III - Preencher'!L640</f>
        <v>214.365516666666</v>
      </c>
      <c r="L631" s="15">
        <f>'[1]TCE - ANEXO III - Preencher'!M640</f>
        <v>32.42</v>
      </c>
      <c r="M631" s="15">
        <f t="shared" si="55"/>
        <v>181.94551666666598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276.75575576933517</v>
      </c>
      <c r="R631" s="15">
        <f>'[1]TCE - ANEXO III - Preencher'!S640</f>
        <v>87.53</v>
      </c>
      <c r="S631" s="16">
        <f t="shared" si="57"/>
        <v>189.22575576933517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660.49007243600113</v>
      </c>
    </row>
    <row r="632" spans="1:28" x14ac:dyDescent="0.25">
      <c r="A632" s="8">
        <f>IFERROR(VLOOKUP(B632,'[1]DADOS (OCULTAR)'!$Q$3:$S$136,3,0),"")</f>
        <v>9039744002723</v>
      </c>
      <c r="B632" s="9" t="str">
        <f>'[1]TCE - ANEXO III - Preencher'!C641</f>
        <v>HOSPITAL PELÓPIDAS SILVEIRA - CG Nº 017/2022</v>
      </c>
      <c r="C632" s="10"/>
      <c r="D632" s="11" t="str">
        <f>'[1]TCE - ANEXO III - Preencher'!E641</f>
        <v>JESSYKA VERISSIMO DE ALBUQUERQUE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03/2026</v>
      </c>
      <c r="H632" s="14">
        <f>'[1]TCE - ANEXO III - Preencher'!I641</f>
        <v>0</v>
      </c>
      <c r="I632" s="14">
        <f>'[1]TCE - ANEXO III - Preencher'!J641</f>
        <v>138.476</v>
      </c>
      <c r="J632" s="14">
        <f>'[1]TCE - ANEXO III - Preencher'!K641</f>
        <v>0</v>
      </c>
      <c r="K632" s="15">
        <f>'[1]TCE - ANEXO III - Preencher'!L641</f>
        <v>214.365516666666</v>
      </c>
      <c r="L632" s="15">
        <f>'[1]TCE - ANEXO III - Preencher'!M641</f>
        <v>35.479999999999997</v>
      </c>
      <c r="M632" s="15">
        <f t="shared" si="55"/>
        <v>178.88551666666601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317.36151666666603</v>
      </c>
    </row>
    <row r="633" spans="1:28" x14ac:dyDescent="0.25">
      <c r="A633" s="8">
        <f>IFERROR(VLOOKUP(B633,'[1]DADOS (OCULTAR)'!$Q$3:$S$136,3,0),"")</f>
        <v>9039744002723</v>
      </c>
      <c r="B633" s="9" t="str">
        <f>'[1]TCE - ANEXO III - Preencher'!C642</f>
        <v>HOSPITAL PELÓPIDAS SILVEIRA - CG Nº 017/2022</v>
      </c>
      <c r="C633" s="10"/>
      <c r="D633" s="11" t="str">
        <f>'[1]TCE - ANEXO III - Preencher'!E642</f>
        <v>JESUINO ALBINO</v>
      </c>
      <c r="E633" s="9" t="str">
        <f>IF('[1]TCE - ANEXO III - Preencher'!F642="4 - Assistência Odontológica","2 - Outros Profissionais da Saúde",'[1]TCE - ANEXO III - Preencher'!F642)</f>
        <v>1 - Médico</v>
      </c>
      <c r="F633" s="12" t="str">
        <f>'[1]TCE - ANEXO III - Preencher'!G642</f>
        <v>2252-60</v>
      </c>
      <c r="G633" s="13" t="str">
        <f>IF('[1]TCE - ANEXO III - Preencher'!H642="","",'[1]TCE - ANEXO III - Preencher'!H642)</f>
        <v>03/2026</v>
      </c>
      <c r="H633" s="14">
        <f>'[1]TCE - ANEXO III - Preencher'!I642</f>
        <v>0</v>
      </c>
      <c r="I633" s="14">
        <f>'[1]TCE - ANEXO III - Preencher'!J642</f>
        <v>782.99199999999996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18.149999999999999</v>
      </c>
      <c r="O633" s="15">
        <f>'[1]TCE - ANEXO III - Preencher'!P642</f>
        <v>0</v>
      </c>
      <c r="P633" s="16">
        <f t="shared" si="56"/>
        <v>18.149999999999999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801.14199999999994</v>
      </c>
    </row>
    <row r="634" spans="1:28" x14ac:dyDescent="0.25">
      <c r="A634" s="8">
        <f>IFERROR(VLOOKUP(B634,'[1]DADOS (OCULTAR)'!$Q$3:$S$136,3,0),"")</f>
        <v>9039744002723</v>
      </c>
      <c r="B634" s="9" t="str">
        <f>'[1]TCE - ANEXO III - Preencher'!C643</f>
        <v>HOSPITAL PELÓPIDAS SILVEIRA - CG Nº 017/2022</v>
      </c>
      <c r="C634" s="10"/>
      <c r="D634" s="11" t="str">
        <f>'[1]TCE - ANEXO III - Preencher'!E643</f>
        <v>JEVERSON DAVID SIMAO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4110-10</v>
      </c>
      <c r="G634" s="13" t="str">
        <f>IF('[1]TCE - ANEXO III - Preencher'!H643="","",'[1]TCE - ANEXO III - Preencher'!H643)</f>
        <v>03/2026</v>
      </c>
      <c r="H634" s="14">
        <f>'[1]TCE - ANEXO III - Preencher'!I643</f>
        <v>0</v>
      </c>
      <c r="I634" s="14">
        <f>'[1]TCE - ANEXO III - Preencher'!J643</f>
        <v>149.012</v>
      </c>
      <c r="J634" s="14">
        <f>'[1]TCE - ANEXO III - Preencher'!K643</f>
        <v>0</v>
      </c>
      <c r="K634" s="15">
        <f>'[1]TCE - ANEXO III - Preencher'!L643</f>
        <v>214.365516666666</v>
      </c>
      <c r="L634" s="15">
        <f>'[1]TCE - ANEXO III - Preencher'!M643</f>
        <v>32.42</v>
      </c>
      <c r="M634" s="15">
        <f t="shared" si="55"/>
        <v>181.94551666666598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330.95751666666598</v>
      </c>
    </row>
    <row r="635" spans="1:28" x14ac:dyDescent="0.25">
      <c r="A635" s="8">
        <f>IFERROR(VLOOKUP(B635,'[1]DADOS (OCULTAR)'!$Q$3:$S$136,3,0),"")</f>
        <v>9039744002723</v>
      </c>
      <c r="B635" s="9" t="str">
        <f>'[1]TCE - ANEXO III - Preencher'!C644</f>
        <v>HOSPITAL PELÓPIDAS SILVEIRA - CG Nº 017/2022</v>
      </c>
      <c r="C635" s="10"/>
      <c r="D635" s="11" t="str">
        <f>'[1]TCE - ANEXO III - Preencher'!E644</f>
        <v>JHENNEFER ALEXANDRA DE OLIVEIRA RAMOS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03/2026</v>
      </c>
      <c r="H635" s="14">
        <f>'[1]TCE - ANEXO III - Preencher'!I644</f>
        <v>0</v>
      </c>
      <c r="I635" s="14">
        <f>'[1]TCE - ANEXO III - Preencher'!J644</f>
        <v>452.83920000000001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455.10919999999999</v>
      </c>
    </row>
    <row r="636" spans="1:28" x14ac:dyDescent="0.25">
      <c r="A636" s="8">
        <f>IFERROR(VLOOKUP(B636,'[1]DADOS (OCULTAR)'!$Q$3:$S$136,3,0),"")</f>
        <v>9039744002723</v>
      </c>
      <c r="B636" s="9" t="str">
        <f>'[1]TCE - ANEXO III - Preencher'!C645</f>
        <v>HOSPITAL PELÓPIDAS SILVEIRA - CG Nº 017/2022</v>
      </c>
      <c r="C636" s="10"/>
      <c r="D636" s="11" t="str">
        <f>'[1]TCE - ANEXO III - Preencher'!E645</f>
        <v>JOABE SENA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5211-30</v>
      </c>
      <c r="G636" s="13" t="str">
        <f>IF('[1]TCE - ANEXO III - Preencher'!H645="","",'[1]TCE - ANEXO III - Preencher'!H645)</f>
        <v>03/2026</v>
      </c>
      <c r="H636" s="14">
        <f>'[1]TCE - ANEXO III - Preencher'!I645</f>
        <v>0</v>
      </c>
      <c r="I636" s="14">
        <f>'[1]TCE - ANEXO III - Preencher'!J645</f>
        <v>159.89840000000001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276.75575576933517</v>
      </c>
      <c r="R636" s="15">
        <f>'[1]TCE - ANEXO III - Preencher'!S645</f>
        <v>102.89</v>
      </c>
      <c r="S636" s="16">
        <f t="shared" si="57"/>
        <v>173.86575576933518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333.76415576933516</v>
      </c>
    </row>
    <row r="637" spans="1:28" x14ac:dyDescent="0.25">
      <c r="A637" s="8">
        <f>IFERROR(VLOOKUP(B637,'[1]DADOS (OCULTAR)'!$Q$3:$S$136,3,0),"")</f>
        <v>9039744002723</v>
      </c>
      <c r="B637" s="9" t="str">
        <f>'[1]TCE - ANEXO III - Preencher'!C646</f>
        <v>HOSPITAL PELÓPIDAS SILVEIRA - CG Nº 017/2022</v>
      </c>
      <c r="C637" s="10"/>
      <c r="D637" s="11" t="str">
        <f>'[1]TCE - ANEXO III - Preencher'!E646</f>
        <v>JOABE SILVA SOUSA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03/2026</v>
      </c>
      <c r="H637" s="14">
        <f>'[1]TCE - ANEXO III - Preencher'!I646</f>
        <v>0</v>
      </c>
      <c r="I637" s="14">
        <f>'[1]TCE - ANEXO III - Preencher'!J646</f>
        <v>294.8064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295.20613948729084</v>
      </c>
      <c r="R637" s="15">
        <f>'[1]TCE - ANEXO III - Preencher'!S646</f>
        <v>97.26</v>
      </c>
      <c r="S637" s="16">
        <f t="shared" si="57"/>
        <v>197.94613948729085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495.02253948729083</v>
      </c>
    </row>
    <row r="638" spans="1:28" x14ac:dyDescent="0.25">
      <c r="A638" s="8">
        <f>IFERROR(VLOOKUP(B638,'[1]DADOS (OCULTAR)'!$Q$3:$S$136,3,0),"")</f>
        <v>9039744002723</v>
      </c>
      <c r="B638" s="9" t="str">
        <f>'[1]TCE - ANEXO III - Preencher'!C647</f>
        <v>HOSPITAL PELÓPIDAS SILVEIRA - CG Nº 017/2022</v>
      </c>
      <c r="C638" s="10"/>
      <c r="D638" s="11" t="str">
        <f>'[1]TCE - ANEXO III - Preencher'!E647</f>
        <v>JOANA ANGELICA BARBOSA DA SILVA SANTOS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5143-20</v>
      </c>
      <c r="G638" s="13" t="str">
        <f>IF('[1]TCE - ANEXO III - Preencher'!H647="","",'[1]TCE - ANEXO III - Preencher'!H647)</f>
        <v>03/2026</v>
      </c>
      <c r="H638" s="14">
        <f>'[1]TCE - ANEXO III - Preencher'!I647</f>
        <v>0</v>
      </c>
      <c r="I638" s="14">
        <f>'[1]TCE - ANEXO III - Preencher'!J647</f>
        <v>259.9264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118.08245579491633</v>
      </c>
      <c r="R638" s="15">
        <f>'[1]TCE - ANEXO III - Preencher'!S647</f>
        <v>93.37</v>
      </c>
      <c r="S638" s="16">
        <f t="shared" si="57"/>
        <v>24.712455794916323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284.63885579491631</v>
      </c>
    </row>
    <row r="639" spans="1:28" x14ac:dyDescent="0.25">
      <c r="A639" s="8">
        <f>IFERROR(VLOOKUP(B639,'[1]DADOS (OCULTAR)'!$Q$3:$S$136,3,0),"")</f>
        <v>9039744002723</v>
      </c>
      <c r="B639" s="9" t="str">
        <f>'[1]TCE - ANEXO III - Preencher'!C648</f>
        <v>HOSPITAL PELÓPIDAS SILVEIRA - CG Nº 017/2022</v>
      </c>
      <c r="C639" s="10"/>
      <c r="D639" s="11" t="str">
        <f>'[1]TCE - ANEXO III - Preencher'!E648</f>
        <v>JOANA D ARC BERNARDO DOS SANTOS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5143-20</v>
      </c>
      <c r="G639" s="13" t="str">
        <f>IF('[1]TCE - ANEXO III - Preencher'!H648="","",'[1]TCE - ANEXO III - Preencher'!H648)</f>
        <v>03/2026</v>
      </c>
      <c r="H639" s="14">
        <f>'[1]TCE - ANEXO III - Preencher'!I648</f>
        <v>0</v>
      </c>
      <c r="I639" s="14">
        <f>'[1]TCE - ANEXO III - Preencher'!J648</f>
        <v>302.52159999999998</v>
      </c>
      <c r="J639" s="14">
        <f>'[1]TCE - ANEXO III - Preencher'!K648</f>
        <v>0</v>
      </c>
      <c r="K639" s="15">
        <f>'[1]TCE - ANEXO III - Preencher'!L648</f>
        <v>214.365516666666</v>
      </c>
      <c r="L639" s="15">
        <f>'[1]TCE - ANEXO III - Preencher'!M648</f>
        <v>32.42</v>
      </c>
      <c r="M639" s="15">
        <f t="shared" si="55"/>
        <v>181.94551666666598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276.75575576933517</v>
      </c>
      <c r="R639" s="15">
        <f>'[1]TCE - ANEXO III - Preencher'!S648</f>
        <v>97.26</v>
      </c>
      <c r="S639" s="16">
        <f t="shared" si="57"/>
        <v>179.49575576933518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663.96287243600113</v>
      </c>
    </row>
    <row r="640" spans="1:28" x14ac:dyDescent="0.25">
      <c r="A640" s="8">
        <f>IFERROR(VLOOKUP(B640,'[1]DADOS (OCULTAR)'!$Q$3:$S$136,3,0),"")</f>
        <v>9039744002723</v>
      </c>
      <c r="B640" s="9" t="str">
        <f>'[1]TCE - ANEXO III - Preencher'!C649</f>
        <v>HOSPITAL PELÓPIDAS SILVEIRA - CG Nº 017/2022</v>
      </c>
      <c r="C640" s="10"/>
      <c r="D640" s="11" t="str">
        <f>'[1]TCE - ANEXO III - Preencher'!E649</f>
        <v>JOANA D ARC PORCINO TAVARES FARIAS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03/2026</v>
      </c>
      <c r="H640" s="14">
        <f>'[1]TCE - ANEXO III - Preencher'!I649</f>
        <v>0</v>
      </c>
      <c r="I640" s="14">
        <f>'[1]TCE - ANEXO III - Preencher'!J649</f>
        <v>290.08800000000002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138.37787788466758</v>
      </c>
      <c r="R640" s="15">
        <f>'[1]TCE - ANEXO III - Preencher'!S649</f>
        <v>86.89</v>
      </c>
      <c r="S640" s="16">
        <f t="shared" si="57"/>
        <v>51.487877884667583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343.84587788466757</v>
      </c>
    </row>
    <row r="641" spans="1:28" x14ac:dyDescent="0.25">
      <c r="A641" s="8">
        <f>IFERROR(VLOOKUP(B641,'[1]DADOS (OCULTAR)'!$Q$3:$S$136,3,0),"")</f>
        <v>9039744002723</v>
      </c>
      <c r="B641" s="9" t="str">
        <f>'[1]TCE - ANEXO III - Preencher'!C650</f>
        <v>HOSPITAL PELÓPIDAS SILVEIRA - CG Nº 017/2022</v>
      </c>
      <c r="C641" s="10"/>
      <c r="D641" s="11" t="str">
        <f>'[1]TCE - ANEXO III - Preencher'!E650</f>
        <v>JOANNY BEATRIZ ALVES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03/2026</v>
      </c>
      <c r="H641" s="14">
        <f>'[1]TCE - ANEXO III - Preencher'!I650</f>
        <v>0</v>
      </c>
      <c r="I641" s="14">
        <f>'[1]TCE - ANEXO III - Preencher'!J650</f>
        <v>296.56959999999998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298.83959999999996</v>
      </c>
    </row>
    <row r="642" spans="1:28" x14ac:dyDescent="0.25">
      <c r="A642" s="8">
        <f>IFERROR(VLOOKUP(B642,'[1]DADOS (OCULTAR)'!$Q$3:$S$136,3,0),"")</f>
        <v>9039744002723</v>
      </c>
      <c r="B642" s="9" t="str">
        <f>'[1]TCE - ANEXO III - Preencher'!C651</f>
        <v>HOSPITAL PELÓPIDAS SILVEIRA - CG Nº 017/2022</v>
      </c>
      <c r="C642" s="10"/>
      <c r="D642" s="11" t="str">
        <f>'[1]TCE - ANEXO III - Preencher'!E651</f>
        <v>JOAO BOSCO BARRETO SAMPAIO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2236-05</v>
      </c>
      <c r="G642" s="13" t="str">
        <f>IF('[1]TCE - ANEXO III - Preencher'!H651="","",'[1]TCE - ANEXO III - Preencher'!H651)</f>
        <v>03/2026</v>
      </c>
      <c r="H642" s="14">
        <f>'[1]TCE - ANEXO III - Preencher'!I651</f>
        <v>0</v>
      </c>
      <c r="I642" s="14">
        <f>'[1]TCE - ANEXO III - Preencher'!J651</f>
        <v>310.7552</v>
      </c>
      <c r="J642" s="14">
        <f>'[1]TCE - ANEXO III - Preencher'!K651</f>
        <v>0</v>
      </c>
      <c r="K642" s="15">
        <f>'[1]TCE - ANEXO III - Preencher'!L651</f>
        <v>214.365516666666</v>
      </c>
      <c r="L642" s="15">
        <f>'[1]TCE - ANEXO III - Preencher'!M651</f>
        <v>3.06</v>
      </c>
      <c r="M642" s="15">
        <f t="shared" si="55"/>
        <v>211.30551666666599</v>
      </c>
      <c r="N642" s="15">
        <f>'[1]TCE - ANEXO III - Preencher'!O651</f>
        <v>4.7699999999999996</v>
      </c>
      <c r="O642" s="15">
        <f>'[1]TCE - ANEXO III - Preencher'!P651</f>
        <v>0</v>
      </c>
      <c r="P642" s="16">
        <f t="shared" si="56"/>
        <v>4.7699999999999996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526.83071666666592</v>
      </c>
    </row>
    <row r="643" spans="1:28" x14ac:dyDescent="0.25">
      <c r="A643" s="8">
        <f>IFERROR(VLOOKUP(B643,'[1]DADOS (OCULTAR)'!$Q$3:$S$136,3,0),"")</f>
        <v>9039744002723</v>
      </c>
      <c r="B643" s="9" t="str">
        <f>'[1]TCE - ANEXO III - Preencher'!C652</f>
        <v>HOSPITAL PELÓPIDAS SILVEIRA - CG Nº 017/2022</v>
      </c>
      <c r="C643" s="10"/>
      <c r="D643" s="11" t="str">
        <f>'[1]TCE - ANEXO III - Preencher'!E652</f>
        <v>JOAO CELESTINO DA SILVA FILHO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5174-10</v>
      </c>
      <c r="G643" s="13" t="str">
        <f>IF('[1]TCE - ANEXO III - Preencher'!H652="","",'[1]TCE - ANEXO III - Preencher'!H652)</f>
        <v>03/2026</v>
      </c>
      <c r="H643" s="14">
        <f>'[1]TCE - ANEXO III - Preencher'!I652</f>
        <v>0</v>
      </c>
      <c r="I643" s="14">
        <f>'[1]TCE - ANEXO III - Preencher'!J652</f>
        <v>126.8184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221.40460461546812</v>
      </c>
      <c r="R643" s="15">
        <f>'[1]TCE - ANEXO III - Preencher'!S652</f>
        <v>97.26</v>
      </c>
      <c r="S643" s="16">
        <f t="shared" si="57"/>
        <v>124.14460461546811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250.96300461546809</v>
      </c>
    </row>
    <row r="644" spans="1:28" x14ac:dyDescent="0.25">
      <c r="A644" s="8">
        <f>IFERROR(VLOOKUP(B644,'[1]DADOS (OCULTAR)'!$Q$3:$S$136,3,0),"")</f>
        <v>9039744002723</v>
      </c>
      <c r="B644" s="9" t="str">
        <f>'[1]TCE - ANEXO III - Preencher'!C653</f>
        <v>HOSPITAL PELÓPIDAS SILVEIRA - CG Nº 017/2022</v>
      </c>
      <c r="C644" s="10"/>
      <c r="D644" s="11" t="str">
        <f>'[1]TCE - ANEXO III - Preencher'!E653</f>
        <v>JOAO GUILHERME SABINO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2234-05</v>
      </c>
      <c r="G644" s="13" t="str">
        <f>IF('[1]TCE - ANEXO III - Preencher'!H653="","",'[1]TCE - ANEXO III - Preencher'!H653)</f>
        <v>03/2026</v>
      </c>
      <c r="H644" s="14">
        <f>'[1]TCE - ANEXO III - Preencher'!I653</f>
        <v>0</v>
      </c>
      <c r="I644" s="14">
        <f>'[1]TCE - ANEXO III - Preencher'!J653</f>
        <v>363.1848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184.50383717955677</v>
      </c>
      <c r="R644" s="15">
        <f>'[1]TCE - ANEXO III - Preencher'!S653</f>
        <v>0</v>
      </c>
      <c r="S644" s="16">
        <f t="shared" ref="S644:S707" si="63">Q644-R644</f>
        <v>184.50383717955677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549.95863717955672</v>
      </c>
    </row>
    <row r="645" spans="1:28" x14ac:dyDescent="0.25">
      <c r="A645" s="8">
        <f>IFERROR(VLOOKUP(B645,'[1]DADOS (OCULTAR)'!$Q$3:$S$136,3,0),"")</f>
        <v>9039744002723</v>
      </c>
      <c r="B645" s="9" t="str">
        <f>'[1]TCE - ANEXO III - Preencher'!C654</f>
        <v>HOSPITAL PELÓPIDAS SILVEIRA - CG Nº 017/2022</v>
      </c>
      <c r="C645" s="10"/>
      <c r="D645" s="11" t="str">
        <f>'[1]TCE - ANEXO III - Preencher'!E654</f>
        <v>JOAO MARCELINO DA SILVA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9511-05</v>
      </c>
      <c r="G645" s="13" t="str">
        <f>IF('[1]TCE - ANEXO III - Preencher'!H654="","",'[1]TCE - ANEXO III - Preencher'!H654)</f>
        <v>03/2026</v>
      </c>
      <c r="H645" s="14">
        <f>'[1]TCE - ANEXO III - Preencher'!I654</f>
        <v>0</v>
      </c>
      <c r="I645" s="14">
        <f>'[1]TCE - ANEXO III - Preencher'!J654</f>
        <v>276.80560000000003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171.79357284052062</v>
      </c>
      <c r="R645" s="15">
        <f>'[1]TCE - ANEXO III - Preencher'!S654</f>
        <v>136.96</v>
      </c>
      <c r="S645" s="16">
        <f t="shared" si="63"/>
        <v>34.833572840520617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311.63917284052064</v>
      </c>
    </row>
    <row r="646" spans="1:28" x14ac:dyDescent="0.25">
      <c r="A646" s="8">
        <f>IFERROR(VLOOKUP(B646,'[1]DADOS (OCULTAR)'!$Q$3:$S$136,3,0),"")</f>
        <v>9039744002723</v>
      </c>
      <c r="B646" s="9" t="str">
        <f>'[1]TCE - ANEXO III - Preencher'!C655</f>
        <v>HOSPITAL PELÓPIDAS SILVEIRA - CG Nº 017/2022</v>
      </c>
      <c r="C646" s="10"/>
      <c r="D646" s="11" t="str">
        <f>'[1]TCE - ANEXO III - Preencher'!E655</f>
        <v>JOAO PAULO VALERIO DA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5174-10</v>
      </c>
      <c r="G646" s="13" t="str">
        <f>IF('[1]TCE - ANEXO III - Preencher'!H655="","",'[1]TCE - ANEXO III - Preencher'!H655)</f>
        <v>03/2026</v>
      </c>
      <c r="H646" s="14">
        <f>'[1]TCE - ANEXO III - Preencher'!I655</f>
        <v>0</v>
      </c>
      <c r="I646" s="14">
        <f>'[1]TCE - ANEXO III - Preencher'!J655</f>
        <v>140.34719999999999</v>
      </c>
      <c r="J646" s="14">
        <f>'[1]TCE - ANEXO III - Preencher'!K655</f>
        <v>0</v>
      </c>
      <c r="K646" s="15">
        <f>'[1]TCE - ANEXO III - Preencher'!L655</f>
        <v>214.365516666666</v>
      </c>
      <c r="L646" s="15">
        <f>'[1]TCE - ANEXO III - Preencher'!M655</f>
        <v>32.42</v>
      </c>
      <c r="M646" s="15">
        <f t="shared" si="61"/>
        <v>181.94551666666598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147.60306974364542</v>
      </c>
      <c r="R646" s="15">
        <f>'[1]TCE - ANEXO III - Preencher'!S655</f>
        <v>97.26</v>
      </c>
      <c r="S646" s="16">
        <f t="shared" si="63"/>
        <v>50.343069743645415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372.63578641031137</v>
      </c>
    </row>
    <row r="647" spans="1:28" x14ac:dyDescent="0.25">
      <c r="A647" s="8">
        <f>IFERROR(VLOOKUP(B647,'[1]DADOS (OCULTAR)'!$Q$3:$S$136,3,0),"")</f>
        <v>9039744002723</v>
      </c>
      <c r="B647" s="9" t="str">
        <f>'[1]TCE - ANEXO III - Preencher'!C656</f>
        <v>HOSPITAL PELÓPIDAS SILVEIRA - CG Nº 017/2022</v>
      </c>
      <c r="C647" s="10"/>
      <c r="D647" s="11" t="str">
        <f>'[1]TCE - ANEXO III - Preencher'!E656</f>
        <v>JOAO VICTOR DA SILVA FREITAS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03/2026</v>
      </c>
      <c r="H647" s="14">
        <f>'[1]TCE - ANEXO III - Preencher'!I656</f>
        <v>0</v>
      </c>
      <c r="I647" s="14">
        <f>'[1]TCE - ANEXO III - Preencher'!J656</f>
        <v>498.57839999999999</v>
      </c>
      <c r="J647" s="14">
        <f>'[1]TCE - ANEXO III - Preencher'!K656</f>
        <v>0</v>
      </c>
      <c r="K647" s="15">
        <f>'[1]TCE - ANEXO III - Preencher'!L656</f>
        <v>214.365516666666</v>
      </c>
      <c r="L647" s="15">
        <f>'[1]TCE - ANEXO III - Preencher'!M656</f>
        <v>3.05</v>
      </c>
      <c r="M647" s="15">
        <f t="shared" si="61"/>
        <v>211.31551666666599</v>
      </c>
      <c r="N647" s="15">
        <f>'[1]TCE - ANEXO III - Preencher'!O656</f>
        <v>4.7699999999999996</v>
      </c>
      <c r="O647" s="15">
        <f>'[1]TCE - ANEXO III - Preencher'!P656</f>
        <v>0</v>
      </c>
      <c r="P647" s="16">
        <f t="shared" si="62"/>
        <v>4.7699999999999996</v>
      </c>
      <c r="Q647" s="15">
        <f>'[1]TCE - ANEXO III - Preencher'!R656</f>
        <v>230.42479221091313</v>
      </c>
      <c r="R647" s="15">
        <f>'[1]TCE - ANEXO III - Preencher'!S656</f>
        <v>111.88</v>
      </c>
      <c r="S647" s="16">
        <f t="shared" si="63"/>
        <v>118.54479221091313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833.20870887757906</v>
      </c>
    </row>
    <row r="648" spans="1:28" x14ac:dyDescent="0.25">
      <c r="A648" s="8">
        <f>IFERROR(VLOOKUP(B648,'[1]DADOS (OCULTAR)'!$Q$3:$S$136,3,0),"")</f>
        <v>9039744002723</v>
      </c>
      <c r="B648" s="9" t="str">
        <f>'[1]TCE - ANEXO III - Preencher'!C657</f>
        <v>HOSPITAL PELÓPIDAS SILVEIRA - CG Nº 017/2022</v>
      </c>
      <c r="C648" s="10"/>
      <c r="D648" s="11" t="str">
        <f>'[1]TCE - ANEXO III - Preencher'!E657</f>
        <v>JOAO VICTOR FERREIRA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5211-30</v>
      </c>
      <c r="G648" s="13" t="str">
        <f>IF('[1]TCE - ANEXO III - Preencher'!H657="","",'[1]TCE - ANEXO III - Preencher'!H657)</f>
        <v>03/2026</v>
      </c>
      <c r="H648" s="14">
        <f>'[1]TCE - ANEXO III - Preencher'!I657</f>
        <v>0</v>
      </c>
      <c r="I648" s="14">
        <f>'[1]TCE - ANEXO III - Preencher'!J657</f>
        <v>145.0752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387.45805807706921</v>
      </c>
      <c r="R648" s="15">
        <f>'[1]TCE - ANEXO III - Preencher'!S657</f>
        <v>99.35</v>
      </c>
      <c r="S648" s="16">
        <f t="shared" si="63"/>
        <v>288.10805807706924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433.18325807706924</v>
      </c>
    </row>
    <row r="649" spans="1:28" x14ac:dyDescent="0.25">
      <c r="A649" s="8">
        <f>IFERROR(VLOOKUP(B649,'[1]DADOS (OCULTAR)'!$Q$3:$S$136,3,0),"")</f>
        <v>9039744002723</v>
      </c>
      <c r="B649" s="9" t="str">
        <f>'[1]TCE - ANEXO III - Preencher'!C658</f>
        <v>HOSPITAL PELÓPIDAS SILVEIRA - CG Nº 017/2022</v>
      </c>
      <c r="C649" s="10"/>
      <c r="D649" s="11" t="str">
        <f>'[1]TCE - ANEXO III - Preencher'!E658</f>
        <v>JOAS FERNANDO DA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3516-05</v>
      </c>
      <c r="G649" s="13" t="str">
        <f>IF('[1]TCE - ANEXO III - Preencher'!H658="","",'[1]TCE - ANEXO III - Preencher'!H658)</f>
        <v>03/2026</v>
      </c>
      <c r="H649" s="14">
        <f>'[1]TCE - ANEXO III - Preencher'!I658</f>
        <v>0</v>
      </c>
      <c r="I649" s="14">
        <f>'[1]TCE - ANEXO III - Preencher'!J658</f>
        <v>205.17359999999999</v>
      </c>
      <c r="J649" s="14">
        <f>'[1]TCE - ANEXO III - Preencher'!K658</f>
        <v>0</v>
      </c>
      <c r="K649" s="15">
        <f>'[1]TCE - ANEXO III - Preencher'!L658</f>
        <v>214.365516666666</v>
      </c>
      <c r="L649" s="15">
        <f>'[1]TCE - ANEXO III - Preencher'!M658</f>
        <v>44</v>
      </c>
      <c r="M649" s="15">
        <f t="shared" si="61"/>
        <v>170.365516666666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375.53911666666602</v>
      </c>
    </row>
    <row r="650" spans="1:28" x14ac:dyDescent="0.25">
      <c r="A650" s="8">
        <f>IFERROR(VLOOKUP(B650,'[1]DADOS (OCULTAR)'!$Q$3:$S$136,3,0),"")</f>
        <v>9039744002723</v>
      </c>
      <c r="B650" s="9" t="str">
        <f>'[1]TCE - ANEXO III - Preencher'!C659</f>
        <v>HOSPITAL PELÓPIDAS SILVEIRA - CG Nº 017/2022</v>
      </c>
      <c r="C650" s="10"/>
      <c r="D650" s="11" t="str">
        <f>'[1]TCE - ANEXO III - Preencher'!E659</f>
        <v>JOCASTRA LOPES FERREIRA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03/2026</v>
      </c>
      <c r="H650" s="14">
        <f>'[1]TCE - ANEXO III - Preencher'!I659</f>
        <v>0</v>
      </c>
      <c r="I650" s="14">
        <f>'[1]TCE - ANEXO III - Preencher'!J659</f>
        <v>308.36320000000001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0</v>
      </c>
      <c r="R650" s="15">
        <f>'[1]TCE - ANEXO III - Preencher'!S659</f>
        <v>97.26</v>
      </c>
      <c r="S650" s="16">
        <f t="shared" si="63"/>
        <v>-97.26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213.3732</v>
      </c>
    </row>
    <row r="651" spans="1:28" x14ac:dyDescent="0.25">
      <c r="A651" s="8">
        <f>IFERROR(VLOOKUP(B651,'[1]DADOS (OCULTAR)'!$Q$3:$S$136,3,0),"")</f>
        <v>9039744002723</v>
      </c>
      <c r="B651" s="9" t="str">
        <f>'[1]TCE - ANEXO III - Preencher'!C660</f>
        <v>HOSPITAL PELÓPIDAS SILVEIRA - CG Nº 017/2022</v>
      </c>
      <c r="C651" s="10"/>
      <c r="D651" s="11" t="str">
        <f>'[1]TCE - ANEXO III - Preencher'!E660</f>
        <v>JOCICLEIDE DIAS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03/2026</v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2.27</v>
      </c>
    </row>
    <row r="652" spans="1:28" x14ac:dyDescent="0.25">
      <c r="A652" s="8">
        <f>IFERROR(VLOOKUP(B652,'[1]DADOS (OCULTAR)'!$Q$3:$S$136,3,0),"")</f>
        <v>9039744002723</v>
      </c>
      <c r="B652" s="9" t="str">
        <f>'[1]TCE - ANEXO III - Preencher'!C661</f>
        <v>HOSPITAL PELÓPIDAS SILVEIRA - CG Nº 017/2022</v>
      </c>
      <c r="C652" s="10"/>
      <c r="D652" s="11" t="str">
        <f>'[1]TCE - ANEXO III - Preencher'!E661</f>
        <v>JOELMA DE LIMA DIAS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5211-30</v>
      </c>
      <c r="G652" s="13" t="str">
        <f>IF('[1]TCE - ANEXO III - Preencher'!H661="","",'[1]TCE - ANEXO III - Preencher'!H661)</f>
        <v>03/2026</v>
      </c>
      <c r="H652" s="14">
        <f>'[1]TCE - ANEXO III - Preencher'!I661</f>
        <v>0</v>
      </c>
      <c r="I652" s="14">
        <f>'[1]TCE - ANEXO III - Preencher'!J661</f>
        <v>146.83279999999999</v>
      </c>
      <c r="J652" s="14">
        <f>'[1]TCE - ANEXO III - Preencher'!K661</f>
        <v>0</v>
      </c>
      <c r="K652" s="15">
        <f>'[1]TCE - ANEXO III - Preencher'!L661</f>
        <v>214.365516666666</v>
      </c>
      <c r="L652" s="15">
        <f>'[1]TCE - ANEXO III - Preencher'!M661</f>
        <v>35.479999999999997</v>
      </c>
      <c r="M652" s="15">
        <f t="shared" si="61"/>
        <v>178.88551666666601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194.34404182913312</v>
      </c>
      <c r="R652" s="15">
        <f>'[1]TCE - ANEXO III - Preencher'!S661</f>
        <v>95.8</v>
      </c>
      <c r="S652" s="16">
        <f t="shared" si="63"/>
        <v>98.544041829133121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424.26235849579911</v>
      </c>
    </row>
    <row r="653" spans="1:28" x14ac:dyDescent="0.25">
      <c r="A653" s="8">
        <f>IFERROR(VLOOKUP(B653,'[1]DADOS (OCULTAR)'!$Q$3:$S$136,3,0),"")</f>
        <v>9039744002723</v>
      </c>
      <c r="B653" s="9" t="str">
        <f>'[1]TCE - ANEXO III - Preencher'!C662</f>
        <v>HOSPITAL PELÓPIDAS SILVEIRA - CG Nº 017/2022</v>
      </c>
      <c r="C653" s="10"/>
      <c r="D653" s="11" t="str">
        <f>'[1]TCE - ANEXO III - Preencher'!E662</f>
        <v>JONAS DE ALBUQUERQUE NETO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5174-10</v>
      </c>
      <c r="G653" s="13" t="str">
        <f>IF('[1]TCE - ANEXO III - Preencher'!H662="","",'[1]TCE - ANEXO III - Preencher'!H662)</f>
        <v>03/2026</v>
      </c>
      <c r="H653" s="14">
        <f>'[1]TCE - ANEXO III - Preencher'!I662</f>
        <v>0</v>
      </c>
      <c r="I653" s="14">
        <f>'[1]TCE - ANEXO III - Preencher'!J662</f>
        <v>205.17359999999999</v>
      </c>
      <c r="J653" s="14">
        <f>'[1]TCE - ANEXO III - Preencher'!K662</f>
        <v>0</v>
      </c>
      <c r="K653" s="15">
        <f>'[1]TCE - ANEXO III - Preencher'!L662</f>
        <v>214.365516666666</v>
      </c>
      <c r="L653" s="15">
        <f>'[1]TCE - ANEXO III - Preencher'!M662</f>
        <v>32.42</v>
      </c>
      <c r="M653" s="15">
        <f t="shared" si="61"/>
        <v>181.94551666666598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387.11911666666595</v>
      </c>
    </row>
    <row r="654" spans="1:28" x14ac:dyDescent="0.25">
      <c r="A654" s="8">
        <f>IFERROR(VLOOKUP(B654,'[1]DADOS (OCULTAR)'!$Q$3:$S$136,3,0),"")</f>
        <v>9039744002723</v>
      </c>
      <c r="B654" s="9" t="str">
        <f>'[1]TCE - ANEXO III - Preencher'!C663</f>
        <v>HOSPITAL PELÓPIDAS SILVEIRA - CG Nº 017/2022</v>
      </c>
      <c r="C654" s="10"/>
      <c r="D654" s="11" t="str">
        <f>'[1]TCE - ANEXO III - Preencher'!E663</f>
        <v>JONATAS DA SILVA FERREIRA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5211-30</v>
      </c>
      <c r="G654" s="13" t="str">
        <f>IF('[1]TCE - ANEXO III - Preencher'!H663="","",'[1]TCE - ANEXO III - Preencher'!H663)</f>
        <v>03/2026</v>
      </c>
      <c r="H654" s="14">
        <f>'[1]TCE - ANEXO III - Preencher'!I663</f>
        <v>0</v>
      </c>
      <c r="I654" s="14">
        <f>'[1]TCE - ANEXO III - Preencher'!J663</f>
        <v>228.108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29.930622475794763</v>
      </c>
      <c r="R654" s="15">
        <f>'[1]TCE - ANEXO III - Preencher'!S663</f>
        <v>0</v>
      </c>
      <c r="S654" s="16">
        <f t="shared" si="63"/>
        <v>29.930622475794763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258.0386224757948</v>
      </c>
    </row>
    <row r="655" spans="1:28" x14ac:dyDescent="0.25">
      <c r="A655" s="8">
        <f>IFERROR(VLOOKUP(B655,'[1]DADOS (OCULTAR)'!$Q$3:$S$136,3,0),"")</f>
        <v>9039744002723</v>
      </c>
      <c r="B655" s="9" t="str">
        <f>'[1]TCE - ANEXO III - Preencher'!C664</f>
        <v>HOSPITAL PELÓPIDAS SILVEIRA - CG Nº 017/2022</v>
      </c>
      <c r="C655" s="10"/>
      <c r="D655" s="11" t="str">
        <f>'[1]TCE - ANEXO III - Preencher'!E664</f>
        <v>JONATHAN JOHN BORGES DA SILVA PIRES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5174-10</v>
      </c>
      <c r="G655" s="13" t="str">
        <f>IF('[1]TCE - ANEXO III - Preencher'!H664="","",'[1]TCE - ANEXO III - Preencher'!H664)</f>
        <v>03/2026</v>
      </c>
      <c r="H655" s="14">
        <f>'[1]TCE - ANEXO III - Preencher'!I664</f>
        <v>0</v>
      </c>
      <c r="I655" s="14">
        <f>'[1]TCE - ANEXO III - Preencher'!J664</f>
        <v>119.6272</v>
      </c>
      <c r="J655" s="14">
        <f>'[1]TCE - ANEXO III - Preencher'!K664</f>
        <v>0</v>
      </c>
      <c r="K655" s="15">
        <f>'[1]TCE - ANEXO III - Preencher'!L664</f>
        <v>214.365516666666</v>
      </c>
      <c r="L655" s="15">
        <f>'[1]TCE - ANEXO III - Preencher'!M664</f>
        <v>32.42</v>
      </c>
      <c r="M655" s="15">
        <f t="shared" si="61"/>
        <v>181.94551666666598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29.930622475794763</v>
      </c>
      <c r="R655" s="15">
        <f>'[1]TCE - ANEXO III - Preencher'!S664</f>
        <v>0</v>
      </c>
      <c r="S655" s="16">
        <f t="shared" si="63"/>
        <v>29.930622475794763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331.50333914246073</v>
      </c>
    </row>
    <row r="656" spans="1:28" x14ac:dyDescent="0.25">
      <c r="A656" s="8">
        <f>IFERROR(VLOOKUP(B656,'[1]DADOS (OCULTAR)'!$Q$3:$S$136,3,0),"")</f>
        <v>9039744002723</v>
      </c>
      <c r="B656" s="9" t="str">
        <f>'[1]TCE - ANEXO III - Preencher'!C665</f>
        <v>HOSPITAL PELÓPIDAS SILVEIRA - CG Nº 017/2022</v>
      </c>
      <c r="C656" s="10"/>
      <c r="D656" s="11" t="str">
        <f>'[1]TCE - ANEXO III - Preencher'!E665</f>
        <v>JONATHAN LINS DOS SANTOS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9501-10</v>
      </c>
      <c r="G656" s="13" t="str">
        <f>IF('[1]TCE - ANEXO III - Preencher'!H665="","",'[1]TCE - ANEXO III - Preencher'!H665)</f>
        <v>03/2026</v>
      </c>
      <c r="H656" s="14">
        <f>'[1]TCE - ANEXO III - Preencher'!I665</f>
        <v>0</v>
      </c>
      <c r="I656" s="14">
        <f>'[1]TCE - ANEXO III - Preencher'!J665</f>
        <v>280.05840000000001</v>
      </c>
      <c r="J656" s="14">
        <f>'[1]TCE - ANEXO III - Preencher'!K665</f>
        <v>0</v>
      </c>
      <c r="K656" s="15">
        <f>'[1]TCE - ANEXO III - Preencher'!L665</f>
        <v>214.365516666666</v>
      </c>
      <c r="L656" s="15">
        <f>'[1]TCE - ANEXO III - Preencher'!M665</f>
        <v>44</v>
      </c>
      <c r="M656" s="15">
        <f t="shared" si="61"/>
        <v>170.365516666666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450.423916666666</v>
      </c>
    </row>
    <row r="657" spans="1:28" x14ac:dyDescent="0.25">
      <c r="A657" s="8">
        <f>IFERROR(VLOOKUP(B657,'[1]DADOS (OCULTAR)'!$Q$3:$S$136,3,0),"")</f>
        <v>9039744002723</v>
      </c>
      <c r="B657" s="9" t="str">
        <f>'[1]TCE - ANEXO III - Preencher'!C666</f>
        <v>HOSPITAL PELÓPIDAS SILVEIRA - CG Nº 017/2022</v>
      </c>
      <c r="C657" s="10"/>
      <c r="D657" s="11" t="str">
        <f>'[1]TCE - ANEXO III - Preencher'!E666</f>
        <v>JORDANIA FIDELIS DA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5134-30</v>
      </c>
      <c r="G657" s="13" t="str">
        <f>IF('[1]TCE - ANEXO III - Preencher'!H666="","",'[1]TCE - ANEXO III - Preencher'!H666)</f>
        <v>03/2026</v>
      </c>
      <c r="H657" s="14">
        <f>'[1]TCE - ANEXO III - Preencher'!I666</f>
        <v>0</v>
      </c>
      <c r="I657" s="14">
        <f>'[1]TCE - ANEXO III - Preencher'!J666</f>
        <v>168.24160000000001</v>
      </c>
      <c r="J657" s="14">
        <f>'[1]TCE - ANEXO III - Preencher'!K666</f>
        <v>0</v>
      </c>
      <c r="K657" s="15">
        <f>'[1]TCE - ANEXO III - Preencher'!L666</f>
        <v>214.365516666666</v>
      </c>
      <c r="L657" s="15">
        <f>'[1]TCE - ANEXO III - Preencher'!M666</f>
        <v>32.42</v>
      </c>
      <c r="M657" s="15">
        <f t="shared" si="61"/>
        <v>181.94551666666598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276.75575576933517</v>
      </c>
      <c r="R657" s="15">
        <f>'[1]TCE - ANEXO III - Preencher'!S666</f>
        <v>97.26</v>
      </c>
      <c r="S657" s="16">
        <f t="shared" si="63"/>
        <v>179.49575576933518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529.68287243600116</v>
      </c>
    </row>
    <row r="658" spans="1:28" x14ac:dyDescent="0.25">
      <c r="A658" s="8">
        <f>IFERROR(VLOOKUP(B658,'[1]DADOS (OCULTAR)'!$Q$3:$S$136,3,0),"")</f>
        <v>9039744002723</v>
      </c>
      <c r="B658" s="9" t="str">
        <f>'[1]TCE - ANEXO III - Preencher'!C667</f>
        <v>HOSPITAL PELÓPIDAS SILVEIRA - CG Nº 017/2022</v>
      </c>
      <c r="C658" s="10"/>
      <c r="D658" s="11" t="str">
        <f>'[1]TCE - ANEXO III - Preencher'!E667</f>
        <v>JORGE ALEXANDRE ALVES DE ALMEIDA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03/2026</v>
      </c>
      <c r="H658" s="14">
        <f>'[1]TCE - ANEXO III - Preencher'!I667</f>
        <v>0</v>
      </c>
      <c r="I658" s="14">
        <f>'[1]TCE - ANEXO III - Preencher'!J667</f>
        <v>451.80959999999999</v>
      </c>
      <c r="J658" s="14">
        <f>'[1]TCE - ANEXO III - Preencher'!K667</f>
        <v>0</v>
      </c>
      <c r="K658" s="15">
        <f>'[1]TCE - ANEXO III - Preencher'!L667</f>
        <v>214.365516666666</v>
      </c>
      <c r="L658" s="15">
        <f>'[1]TCE - ANEXO III - Preencher'!M667</f>
        <v>3.33</v>
      </c>
      <c r="M658" s="15">
        <f t="shared" si="61"/>
        <v>211.03551666666598</v>
      </c>
      <c r="N658" s="15">
        <f>'[1]TCE - ANEXO III - Preencher'!O667</f>
        <v>4.7699999999999996</v>
      </c>
      <c r="O658" s="15">
        <f>'[1]TCE - ANEXO III - Preencher'!P667</f>
        <v>0</v>
      </c>
      <c r="P658" s="16">
        <f t="shared" si="62"/>
        <v>4.7699999999999996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667.61511666666593</v>
      </c>
    </row>
    <row r="659" spans="1:28" x14ac:dyDescent="0.25">
      <c r="A659" s="8">
        <f>IFERROR(VLOOKUP(B659,'[1]DADOS (OCULTAR)'!$Q$3:$S$136,3,0),"")</f>
        <v>9039744002723</v>
      </c>
      <c r="B659" s="9" t="str">
        <f>'[1]TCE - ANEXO III - Preencher'!C668</f>
        <v>HOSPITAL PELÓPIDAS SILVEIRA - CG Nº 017/2022</v>
      </c>
      <c r="C659" s="10"/>
      <c r="D659" s="11" t="str">
        <f>'[1]TCE - ANEXO III - Preencher'!E668</f>
        <v>JORGE LUIZ RIBEIRO FILHO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03/2026</v>
      </c>
      <c r="H659" s="14">
        <f>'[1]TCE - ANEXO III - Preencher'!I668</f>
        <v>0</v>
      </c>
      <c r="I659" s="14">
        <f>'[1]TCE - ANEXO III - Preencher'!J668</f>
        <v>453.56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4.7699999999999996</v>
      </c>
      <c r="O659" s="15">
        <f>'[1]TCE - ANEXO III - Preencher'!P668</f>
        <v>0</v>
      </c>
      <c r="P659" s="16">
        <f t="shared" si="62"/>
        <v>4.7699999999999996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458.33</v>
      </c>
    </row>
    <row r="660" spans="1:28" x14ac:dyDescent="0.25">
      <c r="A660" s="8">
        <f>IFERROR(VLOOKUP(B660,'[1]DADOS (OCULTAR)'!$Q$3:$S$136,3,0),"")</f>
        <v>9039744002723</v>
      </c>
      <c r="B660" s="9" t="str">
        <f>'[1]TCE - ANEXO III - Preencher'!C669</f>
        <v>HOSPITAL PELÓPIDAS SILVEIRA - CG Nº 017/2022</v>
      </c>
      <c r="C660" s="10"/>
      <c r="D660" s="11" t="str">
        <f>'[1]TCE - ANEXO III - Preencher'!E669</f>
        <v>JOSE ANDERSON FERREIRA PAES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3242-05</v>
      </c>
      <c r="G660" s="13" t="str">
        <f>IF('[1]TCE - ANEXO III - Preencher'!H669="","",'[1]TCE - ANEXO III - Preencher'!H669)</f>
        <v>03/2026</v>
      </c>
      <c r="H660" s="14">
        <f>'[1]TCE - ANEXO III - Preencher'!I669</f>
        <v>0</v>
      </c>
      <c r="I660" s="14">
        <f>'[1]TCE - ANEXO III - Preencher'!J669</f>
        <v>221.464</v>
      </c>
      <c r="J660" s="14">
        <f>'[1]TCE - ANEXO III - Preencher'!K669</f>
        <v>0</v>
      </c>
      <c r="K660" s="15">
        <f>'[1]TCE - ANEXO III - Preencher'!L669</f>
        <v>214.365516666666</v>
      </c>
      <c r="L660" s="15">
        <f>'[1]TCE - ANEXO III - Preencher'!M669</f>
        <v>35.57</v>
      </c>
      <c r="M660" s="15">
        <f t="shared" si="61"/>
        <v>178.795516666666</v>
      </c>
      <c r="N660" s="15">
        <f>'[1]TCE - ANEXO III - Preencher'!O669</f>
        <v>2.27</v>
      </c>
      <c r="O660" s="15">
        <f>'[1]TCE - ANEXO III - Preencher'!P669</f>
        <v>0</v>
      </c>
      <c r="P660" s="16">
        <f t="shared" si="62"/>
        <v>2.27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402.52951666666598</v>
      </c>
    </row>
    <row r="661" spans="1:28" x14ac:dyDescent="0.25">
      <c r="A661" s="8">
        <f>IFERROR(VLOOKUP(B661,'[1]DADOS (OCULTAR)'!$Q$3:$S$136,3,0),"")</f>
        <v>9039744002723</v>
      </c>
      <c r="B661" s="9" t="str">
        <f>'[1]TCE - ANEXO III - Preencher'!C670</f>
        <v>HOSPITAL PELÓPIDAS SILVEIRA - CG Nº 017/2022</v>
      </c>
      <c r="C661" s="10"/>
      <c r="D661" s="11" t="str">
        <f>'[1]TCE - ANEXO III - Preencher'!E670</f>
        <v>JOSE ARLINDO RIBEIRO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5174-10</v>
      </c>
      <c r="G661" s="13" t="str">
        <f>IF('[1]TCE - ANEXO III - Preencher'!H670="","",'[1]TCE - ANEXO III - Preencher'!H670)</f>
        <v>03/2026</v>
      </c>
      <c r="H661" s="14">
        <f>'[1]TCE - ANEXO III - Preencher'!I670</f>
        <v>0</v>
      </c>
      <c r="I661" s="14">
        <f>'[1]TCE - ANEXO III - Preencher'!J670</f>
        <v>145.04400000000001</v>
      </c>
      <c r="J661" s="14">
        <f>'[1]TCE - ANEXO III - Preencher'!K670</f>
        <v>0</v>
      </c>
      <c r="K661" s="15">
        <f>'[1]TCE - ANEXO III - Preencher'!L670</f>
        <v>214.365516666666</v>
      </c>
      <c r="L661" s="15">
        <f>'[1]TCE - ANEXO III - Preencher'!M670</f>
        <v>32.42</v>
      </c>
      <c r="M661" s="15">
        <f t="shared" si="61"/>
        <v>181.94551666666598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85.486777893194642</v>
      </c>
      <c r="R661" s="15">
        <f>'[1]TCE - ANEXO III - Preencher'!S670</f>
        <v>0</v>
      </c>
      <c r="S661" s="16">
        <f t="shared" si="63"/>
        <v>85.486777893194642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412.47629455986061</v>
      </c>
    </row>
    <row r="662" spans="1:28" x14ac:dyDescent="0.25">
      <c r="A662" s="8">
        <f>IFERROR(VLOOKUP(B662,'[1]DADOS (OCULTAR)'!$Q$3:$S$136,3,0),"")</f>
        <v>9039744002723</v>
      </c>
      <c r="B662" s="9" t="str">
        <f>'[1]TCE - ANEXO III - Preencher'!C671</f>
        <v>HOSPITAL PELÓPIDAS SILVEIRA - CG Nº 017/2022</v>
      </c>
      <c r="C662" s="10"/>
      <c r="D662" s="11" t="str">
        <f>'[1]TCE - ANEXO III - Preencher'!E671</f>
        <v>JOSE CARLOS PEREIRA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5151-10</v>
      </c>
      <c r="G662" s="13" t="str">
        <f>IF('[1]TCE - ANEXO III - Preencher'!H671="","",'[1]TCE - ANEXO III - Preencher'!H671)</f>
        <v>03/2026</v>
      </c>
      <c r="H662" s="14">
        <f>'[1]TCE - ANEXO III - Preencher'!I671</f>
        <v>0</v>
      </c>
      <c r="I662" s="14">
        <f>'[1]TCE - ANEXO III - Preencher'!J671</f>
        <v>297.53199999999998</v>
      </c>
      <c r="J662" s="14">
        <f>'[1]TCE - ANEXO III - Preencher'!K671</f>
        <v>0</v>
      </c>
      <c r="K662" s="15">
        <f>'[1]TCE - ANEXO III - Preencher'!L671</f>
        <v>214.365516666666</v>
      </c>
      <c r="L662" s="15">
        <f>'[1]TCE - ANEXO III - Preencher'!M671</f>
        <v>32.42</v>
      </c>
      <c r="M662" s="15">
        <f t="shared" si="61"/>
        <v>181.94551666666598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147.60306974364542</v>
      </c>
      <c r="R662" s="15">
        <f>'[1]TCE - ANEXO III - Preencher'!S671</f>
        <v>97.26</v>
      </c>
      <c r="S662" s="16">
        <f t="shared" si="63"/>
        <v>50.343069743645415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529.82058641031142</v>
      </c>
    </row>
    <row r="663" spans="1:28" x14ac:dyDescent="0.25">
      <c r="A663" s="8">
        <f>IFERROR(VLOOKUP(B663,'[1]DADOS (OCULTAR)'!$Q$3:$S$136,3,0),"")</f>
        <v>9039744002723</v>
      </c>
      <c r="B663" s="9" t="str">
        <f>'[1]TCE - ANEXO III - Preencher'!C672</f>
        <v>HOSPITAL PELÓPIDAS SILVEIRA - CG Nº 017/2022</v>
      </c>
      <c r="C663" s="10"/>
      <c r="D663" s="11" t="str">
        <f>'[1]TCE - ANEXO III - Preencher'!E672</f>
        <v>JOSE CASSIANO FERREIRA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5174-10</v>
      </c>
      <c r="G663" s="13" t="str">
        <f>IF('[1]TCE - ANEXO III - Preencher'!H672="","",'[1]TCE - ANEXO III - Preencher'!H672)</f>
        <v>03/2026</v>
      </c>
      <c r="H663" s="14">
        <f>'[1]TCE - ANEXO III - Preencher'!I672</f>
        <v>0</v>
      </c>
      <c r="I663" s="14">
        <f>'[1]TCE - ANEXO III - Preencher'!J672</f>
        <v>69.512</v>
      </c>
      <c r="J663" s="14">
        <f>'[1]TCE - ANEXO III - Preencher'!K672</f>
        <v>0</v>
      </c>
      <c r="K663" s="15">
        <f>'[1]TCE - ANEXO III - Preencher'!L672</f>
        <v>214.365516666666</v>
      </c>
      <c r="L663" s="15">
        <f>'[1]TCE - ANEXO III - Preencher'!M672</f>
        <v>64.84</v>
      </c>
      <c r="M663" s="15">
        <f t="shared" si="61"/>
        <v>149.52551666666599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219.03751666666599</v>
      </c>
    </row>
    <row r="664" spans="1:28" x14ac:dyDescent="0.25">
      <c r="A664" s="8">
        <f>IFERROR(VLOOKUP(B664,'[1]DADOS (OCULTAR)'!$Q$3:$S$136,3,0),"")</f>
        <v>9039744002723</v>
      </c>
      <c r="B664" s="9" t="str">
        <f>'[1]TCE - ANEXO III - Preencher'!C673</f>
        <v>HOSPITAL PELÓPIDAS SILVEIRA - CG Nº 017/2022</v>
      </c>
      <c r="C664" s="10"/>
      <c r="D664" s="11" t="str">
        <f>'[1]TCE - ANEXO III - Preencher'!E673</f>
        <v>JOSE EDILSON DOS SANTOS SILVA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5163-45</v>
      </c>
      <c r="G664" s="13" t="str">
        <f>IF('[1]TCE - ANEXO III - Preencher'!H673="","",'[1]TCE - ANEXO III - Preencher'!H673)</f>
        <v>03/2026</v>
      </c>
      <c r="H664" s="14">
        <f>'[1]TCE - ANEXO III - Preencher'!I673</f>
        <v>0</v>
      </c>
      <c r="I664" s="14">
        <f>'[1]TCE - ANEXO III - Preencher'!J673</f>
        <v>172.0384</v>
      </c>
      <c r="J664" s="14">
        <f>'[1]TCE - ANEXO III - Preencher'!K673</f>
        <v>0</v>
      </c>
      <c r="K664" s="15">
        <f>'[1]TCE - ANEXO III - Preencher'!L673</f>
        <v>214.365516666666</v>
      </c>
      <c r="L664" s="15">
        <f>'[1]TCE - ANEXO III - Preencher'!M673</f>
        <v>32.42</v>
      </c>
      <c r="M664" s="15">
        <f t="shared" si="61"/>
        <v>181.94551666666598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353.983916666666</v>
      </c>
    </row>
    <row r="665" spans="1:28" x14ac:dyDescent="0.25">
      <c r="A665" s="8">
        <f>IFERROR(VLOOKUP(B665,'[1]DADOS (OCULTAR)'!$Q$3:$S$136,3,0),"")</f>
        <v>9039744002723</v>
      </c>
      <c r="B665" s="9" t="str">
        <f>'[1]TCE - ANEXO III - Preencher'!C674</f>
        <v>HOSPITAL PELÓPIDAS SILVEIRA - CG Nº 017/2022</v>
      </c>
      <c r="C665" s="10"/>
      <c r="D665" s="11" t="str">
        <f>'[1]TCE - ANEXO III - Preencher'!E674</f>
        <v>JOSE EDSON CAMILO DOS SANTOS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5163-45</v>
      </c>
      <c r="G665" s="13" t="str">
        <f>IF('[1]TCE - ANEXO III - Preencher'!H674="","",'[1]TCE - ANEXO III - Preencher'!H674)</f>
        <v>03/2026</v>
      </c>
      <c r="H665" s="14">
        <f>'[1]TCE - ANEXO III - Preencher'!I674</f>
        <v>0</v>
      </c>
      <c r="I665" s="14">
        <f>'[1]TCE - ANEXO III - Preencher'!J674</f>
        <v>174.34880000000001</v>
      </c>
      <c r="J665" s="14">
        <f>'[1]TCE - ANEXO III - Preencher'!K674</f>
        <v>0</v>
      </c>
      <c r="K665" s="15">
        <f>'[1]TCE - ANEXO III - Preencher'!L674</f>
        <v>214.365516666666</v>
      </c>
      <c r="L665" s="15">
        <f>'[1]TCE - ANEXO III - Preencher'!M674</f>
        <v>32.42</v>
      </c>
      <c r="M665" s="15">
        <f t="shared" si="61"/>
        <v>181.94551666666598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48.381006193750444</v>
      </c>
      <c r="R665" s="15">
        <f>'[1]TCE - ANEXO III - Preencher'!S674</f>
        <v>0</v>
      </c>
      <c r="S665" s="16">
        <f t="shared" si="63"/>
        <v>48.381006193750444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404.67532286041643</v>
      </c>
    </row>
    <row r="666" spans="1:28" x14ac:dyDescent="0.25">
      <c r="A666" s="8">
        <f>IFERROR(VLOOKUP(B666,'[1]DADOS (OCULTAR)'!$Q$3:$S$136,3,0),"")</f>
        <v>9039744002723</v>
      </c>
      <c r="B666" s="9" t="str">
        <f>'[1]TCE - ANEXO III - Preencher'!C675</f>
        <v>HOSPITAL PELÓPIDAS SILVEIRA - CG Nº 017/2022</v>
      </c>
      <c r="C666" s="10"/>
      <c r="D666" s="11" t="str">
        <f>'[1]TCE - ANEXO III - Preencher'!E675</f>
        <v>JOSE ELINALDO MATIAS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5174-10</v>
      </c>
      <c r="G666" s="13" t="str">
        <f>IF('[1]TCE - ANEXO III - Preencher'!H675="","",'[1]TCE - ANEXO III - Preencher'!H675)</f>
        <v>03/2026</v>
      </c>
      <c r="H666" s="14">
        <f>'[1]TCE - ANEXO III - Preencher'!I675</f>
        <v>0</v>
      </c>
      <c r="I666" s="14">
        <f>'[1]TCE - ANEXO III - Preencher'!J675</f>
        <v>158.70160000000001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295.20613948729084</v>
      </c>
      <c r="R666" s="15">
        <f>'[1]TCE - ANEXO III - Preencher'!S675</f>
        <v>97.26</v>
      </c>
      <c r="S666" s="16">
        <f t="shared" si="63"/>
        <v>197.94613948729085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356.64773948729089</v>
      </c>
    </row>
    <row r="667" spans="1:28" x14ac:dyDescent="0.25">
      <c r="A667" s="8">
        <f>IFERROR(VLOOKUP(B667,'[1]DADOS (OCULTAR)'!$Q$3:$S$136,3,0),"")</f>
        <v>9039744002723</v>
      </c>
      <c r="B667" s="9" t="str">
        <f>'[1]TCE - ANEXO III - Preencher'!C676</f>
        <v>HOSPITAL PELÓPIDAS SILVEIRA - CG Nº 017/2022</v>
      </c>
      <c r="C667" s="10"/>
      <c r="D667" s="11" t="str">
        <f>'[1]TCE - ANEXO III - Preencher'!E676</f>
        <v>JOSE IRANIL LOPES CIPRIANO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5152-05</v>
      </c>
      <c r="G667" s="13" t="str">
        <f>IF('[1]TCE - ANEXO III - Preencher'!H676="","",'[1]TCE - ANEXO III - Preencher'!H676)</f>
        <v>03/2026</v>
      </c>
      <c r="H667" s="14">
        <f>'[1]TCE - ANEXO III - Preencher'!I676</f>
        <v>0</v>
      </c>
      <c r="I667" s="14">
        <f>'[1]TCE - ANEXO III - Preencher'!J676</f>
        <v>205.96639999999999</v>
      </c>
      <c r="J667" s="14">
        <f>'[1]TCE - ANEXO III - Preencher'!K676</f>
        <v>0</v>
      </c>
      <c r="K667" s="15">
        <f>'[1]TCE - ANEXO III - Preencher'!L676</f>
        <v>214.365516666666</v>
      </c>
      <c r="L667" s="15">
        <f>'[1]TCE - ANEXO III - Preencher'!M676</f>
        <v>32.42</v>
      </c>
      <c r="M667" s="15">
        <f t="shared" si="61"/>
        <v>181.94551666666598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135.71282245874065</v>
      </c>
      <c r="R667" s="15">
        <f>'[1]TCE - ANEXO III - Preencher'!S676</f>
        <v>97.26</v>
      </c>
      <c r="S667" s="16">
        <f t="shared" si="63"/>
        <v>38.452822458740641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428.63473912540661</v>
      </c>
    </row>
    <row r="668" spans="1:28" x14ac:dyDescent="0.25">
      <c r="A668" s="8">
        <f>IFERROR(VLOOKUP(B668,'[1]DADOS (OCULTAR)'!$Q$3:$S$136,3,0),"")</f>
        <v>9039744002723</v>
      </c>
      <c r="B668" s="9" t="str">
        <f>'[1]TCE - ANEXO III - Preencher'!C677</f>
        <v>HOSPITAL PELÓPIDAS SILVEIRA - CG Nº 017/2022</v>
      </c>
      <c r="C668" s="10"/>
      <c r="D668" s="11" t="str">
        <f>'[1]TCE - ANEXO III - Preencher'!E677</f>
        <v>JOSE LEANDRO DE ALBUQUERQUE BARROS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5211-30</v>
      </c>
      <c r="G668" s="13" t="str">
        <f>IF('[1]TCE - ANEXO III - Preencher'!H677="","",'[1]TCE - ANEXO III - Preencher'!H677)</f>
        <v>03/2026</v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>
        <f>IFERROR(VLOOKUP(B669,'[1]DADOS (OCULTAR)'!$Q$3:$S$136,3,0),"")</f>
        <v>9039744002723</v>
      </c>
      <c r="B669" s="9" t="str">
        <f>'[1]TCE - ANEXO III - Preencher'!C678</f>
        <v>HOSPITAL PELÓPIDAS SILVEIRA - CG Nº 017/2022</v>
      </c>
      <c r="C669" s="10"/>
      <c r="D669" s="11" t="str">
        <f>'[1]TCE - ANEXO III - Preencher'!E678</f>
        <v>JOSE RICARDO GOMES ACIOLE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5174-10</v>
      </c>
      <c r="G669" s="13" t="str">
        <f>IF('[1]TCE - ANEXO III - Preencher'!H678="","",'[1]TCE - ANEXO III - Preencher'!H678)</f>
        <v>03/2026</v>
      </c>
      <c r="H669" s="14">
        <f>'[1]TCE - ANEXO III - Preencher'!I678</f>
        <v>0</v>
      </c>
      <c r="I669" s="14">
        <f>'[1]TCE - ANEXO III - Preencher'!J678</f>
        <v>145.1848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276.75575576933517</v>
      </c>
      <c r="R669" s="15">
        <f>'[1]TCE - ANEXO III - Preencher'!S678</f>
        <v>97.26</v>
      </c>
      <c r="S669" s="16">
        <f t="shared" si="63"/>
        <v>179.49575576933518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324.68055576933517</v>
      </c>
    </row>
    <row r="670" spans="1:28" x14ac:dyDescent="0.25">
      <c r="A670" s="8">
        <f>IFERROR(VLOOKUP(B670,'[1]DADOS (OCULTAR)'!$Q$3:$S$136,3,0),"")</f>
        <v>9039744002723</v>
      </c>
      <c r="B670" s="9" t="str">
        <f>'[1]TCE - ANEXO III - Preencher'!C679</f>
        <v>HOSPITAL PELÓPIDAS SILVEIRA - CG Nº 017/2022</v>
      </c>
      <c r="C670" s="10"/>
      <c r="D670" s="11" t="str">
        <f>'[1]TCE - ANEXO III - Preencher'!E679</f>
        <v>JOSE RILDO FERREIRA DE AMORIM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5174-10</v>
      </c>
      <c r="G670" s="13" t="str">
        <f>IF('[1]TCE - ANEXO III - Preencher'!H679="","",'[1]TCE - ANEXO III - Preencher'!H679)</f>
        <v>03/2026</v>
      </c>
      <c r="H670" s="14">
        <f>'[1]TCE - ANEXO III - Preencher'!I679</f>
        <v>0</v>
      </c>
      <c r="I670" s="14">
        <f>'[1]TCE - ANEXO III - Preencher'!J679</f>
        <v>241.82560000000001</v>
      </c>
      <c r="J670" s="14">
        <f>'[1]TCE - ANEXO III - Preencher'!K679</f>
        <v>0</v>
      </c>
      <c r="K670" s="15">
        <f>'[1]TCE - ANEXO III - Preencher'!L679</f>
        <v>214.365516666666</v>
      </c>
      <c r="L670" s="15">
        <f>'[1]TCE - ANEXO III - Preencher'!M679</f>
        <v>32.42</v>
      </c>
      <c r="M670" s="15">
        <f t="shared" si="61"/>
        <v>181.94551666666598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423.77111666666599</v>
      </c>
    </row>
    <row r="671" spans="1:28" x14ac:dyDescent="0.25">
      <c r="A671" s="8">
        <f>IFERROR(VLOOKUP(B671,'[1]DADOS (OCULTAR)'!$Q$3:$S$136,3,0),"")</f>
        <v>9039744002723</v>
      </c>
      <c r="B671" s="9" t="str">
        <f>'[1]TCE - ANEXO III - Preencher'!C680</f>
        <v>HOSPITAL PELÓPIDAS SILVEIRA - CG Nº 017/2022</v>
      </c>
      <c r="C671" s="10"/>
      <c r="D671" s="11" t="str">
        <f>'[1]TCE - ANEXO III - Preencher'!E680</f>
        <v>JOSE ROMILDO RIBEIRO DE SENA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2236-05</v>
      </c>
      <c r="G671" s="13" t="str">
        <f>IF('[1]TCE - ANEXO III - Preencher'!H680="","",'[1]TCE - ANEXO III - Preencher'!H680)</f>
        <v>03/2026</v>
      </c>
      <c r="H671" s="14">
        <f>'[1]TCE - ANEXO III - Preencher'!I680</f>
        <v>0</v>
      </c>
      <c r="I671" s="14">
        <f>'[1]TCE - ANEXO III - Preencher'!J680</f>
        <v>376.90320000000003</v>
      </c>
      <c r="J671" s="14">
        <f>'[1]TCE - ANEXO III - Preencher'!K680</f>
        <v>0</v>
      </c>
      <c r="K671" s="15">
        <f>'[1]TCE - ANEXO III - Preencher'!L680</f>
        <v>214.365516666666</v>
      </c>
      <c r="L671" s="15">
        <f>'[1]TCE - ANEXO III - Preencher'!M680</f>
        <v>3.06</v>
      </c>
      <c r="M671" s="15">
        <f t="shared" si="61"/>
        <v>211.30551666666599</v>
      </c>
      <c r="N671" s="15">
        <f>'[1]TCE - ANEXO III - Preencher'!O680</f>
        <v>4.7699999999999996</v>
      </c>
      <c r="O671" s="15">
        <f>'[1]TCE - ANEXO III - Preencher'!P680</f>
        <v>0</v>
      </c>
      <c r="P671" s="16">
        <f t="shared" si="62"/>
        <v>4.7699999999999996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592.97871666666606</v>
      </c>
    </row>
    <row r="672" spans="1:28" x14ac:dyDescent="0.25">
      <c r="A672" s="8">
        <f>IFERROR(VLOOKUP(B672,'[1]DADOS (OCULTAR)'!$Q$3:$S$136,3,0),"")</f>
        <v>9039744002723</v>
      </c>
      <c r="B672" s="9" t="str">
        <f>'[1]TCE - ANEXO III - Preencher'!C681</f>
        <v>HOSPITAL PELÓPIDAS SILVEIRA - CG Nº 017/2022</v>
      </c>
      <c r="C672" s="10"/>
      <c r="D672" s="11" t="str">
        <f>'[1]TCE - ANEXO III - Preencher'!E681</f>
        <v>JOSE RUFINO DA CUNHA NETO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5143-20</v>
      </c>
      <c r="G672" s="13" t="str">
        <f>IF('[1]TCE - ANEXO III - Preencher'!H681="","",'[1]TCE - ANEXO III - Preencher'!H681)</f>
        <v>03/2026</v>
      </c>
      <c r="H672" s="14">
        <f>'[1]TCE - ANEXO III - Preencher'!I681</f>
        <v>0</v>
      </c>
      <c r="I672" s="14">
        <f>'[1]TCE - ANEXO III - Preencher'!J681</f>
        <v>181.55199999999999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147.60306974364542</v>
      </c>
      <c r="R672" s="15">
        <f>'[1]TCE - ANEXO III - Preencher'!S681</f>
        <v>93.37</v>
      </c>
      <c r="S672" s="16">
        <f t="shared" si="63"/>
        <v>54.233069743645416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235.78506974364541</v>
      </c>
    </row>
    <row r="673" spans="1:28" x14ac:dyDescent="0.25">
      <c r="A673" s="8">
        <f>IFERROR(VLOOKUP(B673,'[1]DADOS (OCULTAR)'!$Q$3:$S$136,3,0),"")</f>
        <v>9039744002723</v>
      </c>
      <c r="B673" s="9" t="str">
        <f>'[1]TCE - ANEXO III - Preencher'!C682</f>
        <v>HOSPITAL PELÓPIDAS SILVEIRA - CG Nº 017/2022</v>
      </c>
      <c r="C673" s="10"/>
      <c r="D673" s="11" t="str">
        <f>'[1]TCE - ANEXO III - Preencher'!E682</f>
        <v>JOSE SILVANO DE LIMA NETO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5171-10</v>
      </c>
      <c r="G673" s="13" t="str">
        <f>IF('[1]TCE - ANEXO III - Preencher'!H682="","",'[1]TCE - ANEXO III - Preencher'!H682)</f>
        <v>03/2026</v>
      </c>
      <c r="H673" s="14">
        <f>'[1]TCE - ANEXO III - Preencher'!I682</f>
        <v>0</v>
      </c>
      <c r="I673" s="14">
        <f>'[1]TCE - ANEXO III - Preencher'!J682</f>
        <v>249.26400000000001</v>
      </c>
      <c r="J673" s="14">
        <f>'[1]TCE - ANEXO III - Preencher'!K682</f>
        <v>0</v>
      </c>
      <c r="K673" s="15">
        <f>'[1]TCE - ANEXO III - Preencher'!L682</f>
        <v>214.365516666666</v>
      </c>
      <c r="L673" s="15">
        <f>'[1]TCE - ANEXO III - Preencher'!M682</f>
        <v>44</v>
      </c>
      <c r="M673" s="15">
        <f t="shared" si="61"/>
        <v>170.365516666666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419.62951666666601</v>
      </c>
    </row>
    <row r="674" spans="1:28" x14ac:dyDescent="0.25">
      <c r="A674" s="8">
        <f>IFERROR(VLOOKUP(B674,'[1]DADOS (OCULTAR)'!$Q$3:$S$136,3,0),"")</f>
        <v>9039744002723</v>
      </c>
      <c r="B674" s="9" t="str">
        <f>'[1]TCE - ANEXO III - Preencher'!C683</f>
        <v>HOSPITAL PELÓPIDAS SILVEIRA - CG Nº 017/2022</v>
      </c>
      <c r="C674" s="10"/>
      <c r="D674" s="11" t="str">
        <f>'[1]TCE - ANEXO III - Preencher'!E683</f>
        <v>JOSE WELLINGTON DO NASCIMENTO CARLOS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5211-30</v>
      </c>
      <c r="G674" s="13" t="str">
        <f>IF('[1]TCE - ANEXO III - Preencher'!H683="","",'[1]TCE - ANEXO III - Preencher'!H683)</f>
        <v>03/2026</v>
      </c>
      <c r="H674" s="14">
        <f>'[1]TCE - ANEXO III - Preencher'!I683</f>
        <v>0</v>
      </c>
      <c r="I674" s="14">
        <f>'[1]TCE - ANEXO III - Preencher'!J683</f>
        <v>338.1352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338.1352</v>
      </c>
    </row>
    <row r="675" spans="1:28" x14ac:dyDescent="0.25">
      <c r="A675" s="8">
        <f>IFERROR(VLOOKUP(B675,'[1]DADOS (OCULTAR)'!$Q$3:$S$136,3,0),"")</f>
        <v>9039744002723</v>
      </c>
      <c r="B675" s="9" t="str">
        <f>'[1]TCE - ANEXO III - Preencher'!C684</f>
        <v>HOSPITAL PELÓPIDAS SILVEIRA - CG Nº 017/2022</v>
      </c>
      <c r="C675" s="10"/>
      <c r="D675" s="11" t="str">
        <f>'[1]TCE - ANEXO III - Preencher'!E684</f>
        <v>JOSEANE DIAS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03/2026</v>
      </c>
      <c r="H675" s="14">
        <f>'[1]TCE - ANEXO III - Preencher'!I684</f>
        <v>0</v>
      </c>
      <c r="I675" s="14">
        <f>'[1]TCE - ANEXO III - Preencher'!J684</f>
        <v>294.8064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2.27</v>
      </c>
      <c r="O675" s="15">
        <f>'[1]TCE - ANEXO III - Preencher'!P684</f>
        <v>0</v>
      </c>
      <c r="P675" s="16">
        <f t="shared" si="62"/>
        <v>2.27</v>
      </c>
      <c r="Q675" s="15">
        <f>'[1]TCE - ANEXO III - Preencher'!R684</f>
        <v>138.37787788466758</v>
      </c>
      <c r="R675" s="15">
        <f>'[1]TCE - ANEXO III - Preencher'!S684</f>
        <v>97.26</v>
      </c>
      <c r="S675" s="16">
        <f t="shared" si="63"/>
        <v>41.117877884667578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338.19427788466754</v>
      </c>
    </row>
    <row r="676" spans="1:28" x14ac:dyDescent="0.25">
      <c r="A676" s="8">
        <f>IFERROR(VLOOKUP(B676,'[1]DADOS (OCULTAR)'!$Q$3:$S$136,3,0),"")</f>
        <v>9039744002723</v>
      </c>
      <c r="B676" s="9" t="str">
        <f>'[1]TCE - ANEXO III - Preencher'!C685</f>
        <v>HOSPITAL PELÓPIDAS SILVEIRA - CG Nº 017/2022</v>
      </c>
      <c r="C676" s="10"/>
      <c r="D676" s="11" t="str">
        <f>'[1]TCE - ANEXO III - Preencher'!E685</f>
        <v>JOSEFA NATAL DE LIMA SANTOS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03/2026</v>
      </c>
      <c r="H676" s="14">
        <f>'[1]TCE - ANEXO III - Preencher'!I685</f>
        <v>0</v>
      </c>
      <c r="I676" s="14">
        <f>'[1]TCE - ANEXO III - Preencher'!J685</f>
        <v>327.7056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30.750639529926126</v>
      </c>
      <c r="R676" s="15">
        <f>'[1]TCE - ANEXO III - Preencher'!S685</f>
        <v>0</v>
      </c>
      <c r="S676" s="16">
        <f t="shared" si="63"/>
        <v>30.750639529926126</v>
      </c>
      <c r="T676" s="15">
        <f>'[1]TCE - ANEXO III - Preencher'!U685</f>
        <v>75.62</v>
      </c>
      <c r="U676" s="15">
        <f>'[1]TCE - ANEXO III - Preencher'!V685</f>
        <v>0</v>
      </c>
      <c r="V676" s="16">
        <f t="shared" si="64"/>
        <v>75.62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436.34623952992609</v>
      </c>
    </row>
    <row r="677" spans="1:28" x14ac:dyDescent="0.25">
      <c r="A677" s="8">
        <f>IFERROR(VLOOKUP(B677,'[1]DADOS (OCULTAR)'!$Q$3:$S$136,3,0),"")</f>
        <v>9039744002723</v>
      </c>
      <c r="B677" s="9" t="str">
        <f>'[1]TCE - ANEXO III - Preencher'!C686</f>
        <v>HOSPITAL PELÓPIDAS SILVEIRA - CG Nº 017/2022</v>
      </c>
      <c r="C677" s="10"/>
      <c r="D677" s="11" t="str">
        <f>'[1]TCE - ANEXO III - Preencher'!E686</f>
        <v>JOSELENA TAVARES DOS SANTOS CAVALCANTE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4110-10</v>
      </c>
      <c r="G677" s="13" t="str">
        <f>IF('[1]TCE - ANEXO III - Preencher'!H686="","",'[1]TCE - ANEXO III - Preencher'!H686)</f>
        <v>03/2026</v>
      </c>
      <c r="H677" s="14">
        <f>'[1]TCE - ANEXO III - Preencher'!I686</f>
        <v>0</v>
      </c>
      <c r="I677" s="14">
        <f>'[1]TCE - ANEXO III - Preencher'!J686</f>
        <v>129.68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48.381006193750444</v>
      </c>
      <c r="R677" s="15">
        <f>'[1]TCE - ANEXO III - Preencher'!S686</f>
        <v>0</v>
      </c>
      <c r="S677" s="16">
        <f t="shared" si="63"/>
        <v>48.381006193750444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178.06100619375044</v>
      </c>
    </row>
    <row r="678" spans="1:28" x14ac:dyDescent="0.25">
      <c r="A678" s="8">
        <f>IFERROR(VLOOKUP(B678,'[1]DADOS (OCULTAR)'!$Q$3:$S$136,3,0),"")</f>
        <v>9039744002723</v>
      </c>
      <c r="B678" s="9" t="str">
        <f>'[1]TCE - ANEXO III - Preencher'!C687</f>
        <v>HOSPITAL PELÓPIDAS SILVEIRA - CG Nº 017/2022</v>
      </c>
      <c r="C678" s="10"/>
      <c r="D678" s="11" t="str">
        <f>'[1]TCE - ANEXO III - Preencher'!E687</f>
        <v>JOSELIA MARIA DE AMORIM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03/2026</v>
      </c>
      <c r="H678" s="14">
        <f>'[1]TCE - ANEXO III - Preencher'!I687</f>
        <v>0</v>
      </c>
      <c r="I678" s="14">
        <f>'[1]TCE - ANEXO III - Preencher'!J687</f>
        <v>291.24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138.37787788466758</v>
      </c>
      <c r="R678" s="15">
        <f>'[1]TCE - ANEXO III - Preencher'!S687</f>
        <v>70.61</v>
      </c>
      <c r="S678" s="16">
        <f t="shared" si="63"/>
        <v>67.767877884667584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361.27787788466759</v>
      </c>
    </row>
    <row r="679" spans="1:28" x14ac:dyDescent="0.25">
      <c r="A679" s="8">
        <f>IFERROR(VLOOKUP(B679,'[1]DADOS (OCULTAR)'!$Q$3:$S$136,3,0),"")</f>
        <v>9039744002723</v>
      </c>
      <c r="B679" s="9" t="str">
        <f>'[1]TCE - ANEXO III - Preencher'!C688</f>
        <v>HOSPITAL PELÓPIDAS SILVEIRA - CG Nº 017/2022</v>
      </c>
      <c r="C679" s="10"/>
      <c r="D679" s="11" t="str">
        <f>'[1]TCE - ANEXO III - Preencher'!E688</f>
        <v>JOSELITO ROSENDO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03/2026</v>
      </c>
      <c r="H679" s="14">
        <f>'[1]TCE - ANEXO III - Preencher'!I688</f>
        <v>0</v>
      </c>
      <c r="I679" s="14">
        <f>'[1]TCE - ANEXO III - Preencher'!J688</f>
        <v>447.15600000000001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449.42599999999999</v>
      </c>
    </row>
    <row r="680" spans="1:28" x14ac:dyDescent="0.25">
      <c r="A680" s="8">
        <f>IFERROR(VLOOKUP(B680,'[1]DADOS (OCULTAR)'!$Q$3:$S$136,3,0),"")</f>
        <v>9039744002723</v>
      </c>
      <c r="B680" s="9" t="str">
        <f>'[1]TCE - ANEXO III - Preencher'!C689</f>
        <v>HOSPITAL PELÓPIDAS SILVEIRA - CG Nº 017/2022</v>
      </c>
      <c r="C680" s="10"/>
      <c r="D680" s="11" t="str">
        <f>'[1]TCE - ANEXO III - Preencher'!E689</f>
        <v>JOSELMA CAROLINA ANASTACIO DO NASCIMENTO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03/2026</v>
      </c>
      <c r="H680" s="14">
        <f>'[1]TCE - ANEXO III - Preencher'!I689</f>
        <v>0</v>
      </c>
      <c r="I680" s="14">
        <f>'[1]TCE - ANEXO III - Preencher'!J689</f>
        <v>271.31040000000002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273.5804</v>
      </c>
    </row>
    <row r="681" spans="1:28" x14ac:dyDescent="0.25">
      <c r="A681" s="8">
        <f>IFERROR(VLOOKUP(B681,'[1]DADOS (OCULTAR)'!$Q$3:$S$136,3,0),"")</f>
        <v>9039744002723</v>
      </c>
      <c r="B681" s="9" t="str">
        <f>'[1]TCE - ANEXO III - Preencher'!C690</f>
        <v>HOSPITAL PELÓPIDAS SILVEIRA - CG Nº 017/2022</v>
      </c>
      <c r="C681" s="10"/>
      <c r="D681" s="11" t="str">
        <f>'[1]TCE - ANEXO III - Preencher'!E690</f>
        <v>JOSENILTON JORGE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03/2026</v>
      </c>
      <c r="H681" s="14">
        <f>'[1]TCE - ANEXO III - Preencher'!I690</f>
        <v>0</v>
      </c>
      <c r="I681" s="14">
        <f>'[1]TCE - ANEXO III - Preencher'!J690</f>
        <v>304.75200000000001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307.02199999999999</v>
      </c>
    </row>
    <row r="682" spans="1:28" x14ac:dyDescent="0.25">
      <c r="A682" s="8">
        <f>IFERROR(VLOOKUP(B682,'[1]DADOS (OCULTAR)'!$Q$3:$S$136,3,0),"")</f>
        <v>9039744002723</v>
      </c>
      <c r="B682" s="9" t="str">
        <f>'[1]TCE - ANEXO III - Preencher'!C691</f>
        <v>HOSPITAL PELÓPIDAS SILVEIRA - CG Nº 017/2022</v>
      </c>
      <c r="C682" s="10"/>
      <c r="D682" s="11" t="str">
        <f>'[1]TCE - ANEXO III - Preencher'!E691</f>
        <v>JOSEVALDO SOBRAL DE FARIAS LINS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2236-05</v>
      </c>
      <c r="G682" s="13" t="str">
        <f>IF('[1]TCE - ANEXO III - Preencher'!H691="","",'[1]TCE - ANEXO III - Preencher'!H691)</f>
        <v>03/2026</v>
      </c>
      <c r="H682" s="14">
        <f>'[1]TCE - ANEXO III - Preencher'!I691</f>
        <v>0</v>
      </c>
      <c r="I682" s="14">
        <f>'[1]TCE - ANEXO III - Preencher'!J691</f>
        <v>307.96080000000001</v>
      </c>
      <c r="J682" s="14">
        <f>'[1]TCE - ANEXO III - Preencher'!K691</f>
        <v>0</v>
      </c>
      <c r="K682" s="15">
        <f>'[1]TCE - ANEXO III - Preencher'!L691</f>
        <v>214.365516666666</v>
      </c>
      <c r="L682" s="15">
        <f>'[1]TCE - ANEXO III - Preencher'!M691</f>
        <v>3.06</v>
      </c>
      <c r="M682" s="15">
        <f t="shared" si="61"/>
        <v>211.30551666666599</v>
      </c>
      <c r="N682" s="15">
        <f>'[1]TCE - ANEXO III - Preencher'!O691</f>
        <v>4.7699999999999996</v>
      </c>
      <c r="O682" s="15">
        <f>'[1]TCE - ANEXO III - Preencher'!P691</f>
        <v>0</v>
      </c>
      <c r="P682" s="16">
        <f t="shared" si="62"/>
        <v>4.7699999999999996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524.03631666666593</v>
      </c>
    </row>
    <row r="683" spans="1:28" x14ac:dyDescent="0.25">
      <c r="A683" s="8">
        <f>IFERROR(VLOOKUP(B683,'[1]DADOS (OCULTAR)'!$Q$3:$S$136,3,0),"")</f>
        <v>9039744002723</v>
      </c>
      <c r="B683" s="9" t="str">
        <f>'[1]TCE - ANEXO III - Preencher'!C692</f>
        <v>HOSPITAL PELÓPIDAS SILVEIRA - CG Nº 017/2022</v>
      </c>
      <c r="C683" s="10"/>
      <c r="D683" s="11" t="str">
        <f>'[1]TCE - ANEXO III - Preencher'!E692</f>
        <v>JOSIANE ALVES DA SILVA ESTEVAO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03/2026</v>
      </c>
      <c r="H683" s="14">
        <f>'[1]TCE - ANEXO III - Preencher'!I692</f>
        <v>0</v>
      </c>
      <c r="I683" s="14">
        <f>'[1]TCE - ANEXO III - Preencher'!J692</f>
        <v>494.23680000000002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496.5068</v>
      </c>
    </row>
    <row r="684" spans="1:28" x14ac:dyDescent="0.25">
      <c r="A684" s="8">
        <f>IFERROR(VLOOKUP(B684,'[1]DADOS (OCULTAR)'!$Q$3:$S$136,3,0),"")</f>
        <v>9039744002723</v>
      </c>
      <c r="B684" s="9" t="str">
        <f>'[1]TCE - ANEXO III - Preencher'!C693</f>
        <v>HOSPITAL PELÓPIDAS SILVEIRA - CG Nº 017/2022</v>
      </c>
      <c r="C684" s="10"/>
      <c r="D684" s="11" t="str">
        <f>'[1]TCE - ANEXO III - Preencher'!E693</f>
        <v>JOSIANE HONORIO DA FONSECA SILVA MAIA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2238-10</v>
      </c>
      <c r="G684" s="13" t="str">
        <f>IF('[1]TCE - ANEXO III - Preencher'!H693="","",'[1]TCE - ANEXO III - Preencher'!H693)</f>
        <v>03/2026</v>
      </c>
      <c r="H684" s="14">
        <f>'[1]TCE - ANEXO III - Preencher'!I693</f>
        <v>0</v>
      </c>
      <c r="I684" s="14">
        <f>'[1]TCE - ANEXO III - Preencher'!J693</f>
        <v>306.37759999999997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306.37759999999997</v>
      </c>
    </row>
    <row r="685" spans="1:28" x14ac:dyDescent="0.25">
      <c r="A685" s="8">
        <f>IFERROR(VLOOKUP(B685,'[1]DADOS (OCULTAR)'!$Q$3:$S$136,3,0),"")</f>
        <v>9039744002723</v>
      </c>
      <c r="B685" s="9" t="str">
        <f>'[1]TCE - ANEXO III - Preencher'!C694</f>
        <v>HOSPITAL PELÓPIDAS SILVEIRA - CG Nº 017/2022</v>
      </c>
      <c r="C685" s="10"/>
      <c r="D685" s="11" t="str">
        <f>'[1]TCE - ANEXO III - Preencher'!E694</f>
        <v>JOSIANE MENEZES DE MIRANDA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03/2026</v>
      </c>
      <c r="H685" s="14">
        <f>'[1]TCE - ANEXO III - Preencher'!I694</f>
        <v>0</v>
      </c>
      <c r="I685" s="14">
        <f>'[1]TCE - ANEXO III - Preencher'!J694</f>
        <v>16.21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87.802002496550827</v>
      </c>
      <c r="R685" s="15">
        <f>'[1]TCE - ANEXO III - Preencher'!S694</f>
        <v>48.63</v>
      </c>
      <c r="S685" s="16">
        <f t="shared" si="63"/>
        <v>39.172002496550824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55.382002496550825</v>
      </c>
    </row>
    <row r="686" spans="1:28" x14ac:dyDescent="0.25">
      <c r="A686" s="8">
        <f>IFERROR(VLOOKUP(B686,'[1]DADOS (OCULTAR)'!$Q$3:$S$136,3,0),"")</f>
        <v>9039744002723</v>
      </c>
      <c r="B686" s="9" t="str">
        <f>'[1]TCE - ANEXO III - Preencher'!C695</f>
        <v>HOSPITAL PELÓPIDAS SILVEIRA - CG Nº 017/2022</v>
      </c>
      <c r="C686" s="10"/>
      <c r="D686" s="11" t="str">
        <f>'[1]TCE - ANEXO III - Preencher'!E695</f>
        <v>JOSIANE NOEME PIMENTEL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2521-05</v>
      </c>
      <c r="G686" s="13" t="str">
        <f>IF('[1]TCE - ANEXO III - Preencher'!H695="","",'[1]TCE - ANEXO III - Preencher'!H695)</f>
        <v>03/2026</v>
      </c>
      <c r="H686" s="14">
        <f>'[1]TCE - ANEXO III - Preencher'!I695</f>
        <v>0</v>
      </c>
      <c r="I686" s="14">
        <f>'[1]TCE - ANEXO III - Preencher'!J695</f>
        <v>465.20800000000003</v>
      </c>
      <c r="J686" s="14">
        <f>'[1]TCE - ANEXO III - Preencher'!K695</f>
        <v>0</v>
      </c>
      <c r="K686" s="15">
        <f>'[1]TCE - ANEXO III - Preencher'!L695</f>
        <v>214.365516666666</v>
      </c>
      <c r="L686" s="15">
        <f>'[1]TCE - ANEXO III - Preencher'!M695</f>
        <v>44</v>
      </c>
      <c r="M686" s="15">
        <f t="shared" si="61"/>
        <v>170.365516666666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110.70230230773406</v>
      </c>
      <c r="R686" s="15">
        <f>'[1]TCE - ANEXO III - Preencher'!S695</f>
        <v>0</v>
      </c>
      <c r="S686" s="16">
        <f t="shared" si="63"/>
        <v>110.70230230773406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746.27581897440007</v>
      </c>
    </row>
    <row r="687" spans="1:28" x14ac:dyDescent="0.25">
      <c r="A687" s="8">
        <f>IFERROR(VLOOKUP(B687,'[1]DADOS (OCULTAR)'!$Q$3:$S$136,3,0),"")</f>
        <v>9039744002723</v>
      </c>
      <c r="B687" s="9" t="str">
        <f>'[1]TCE - ANEXO III - Preencher'!C696</f>
        <v>HOSPITAL PELÓPIDAS SILVEIRA - CG Nº 017/2022</v>
      </c>
      <c r="C687" s="10"/>
      <c r="D687" s="11" t="str">
        <f>'[1]TCE - ANEXO III - Preencher'!E696</f>
        <v>JOSICLEIDE ARAUJO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03/2026</v>
      </c>
      <c r="H687" s="14">
        <f>'[1]TCE - ANEXO III - Preencher'!I696</f>
        <v>0</v>
      </c>
      <c r="I687" s="14">
        <f>'[1]TCE - ANEXO III - Preencher'!J696</f>
        <v>311.56400000000002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2.27</v>
      </c>
      <c r="O687" s="15">
        <f>'[1]TCE - ANEXO III - Preencher'!P696</f>
        <v>0</v>
      </c>
      <c r="P687" s="16">
        <f t="shared" si="62"/>
        <v>2.27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313.834</v>
      </c>
    </row>
    <row r="688" spans="1:28" x14ac:dyDescent="0.25">
      <c r="A688" s="8">
        <f>IFERROR(VLOOKUP(B688,'[1]DADOS (OCULTAR)'!$Q$3:$S$136,3,0),"")</f>
        <v>9039744002723</v>
      </c>
      <c r="B688" s="9" t="str">
        <f>'[1]TCE - ANEXO III - Preencher'!C697</f>
        <v>HOSPITAL PELÓPIDAS SILVEIRA - CG Nº 017/2022</v>
      </c>
      <c r="C688" s="10"/>
      <c r="D688" s="11" t="str">
        <f>'[1]TCE - ANEXO III - Preencher'!E697</f>
        <v>JOSIENNE SANTOS DO NASCIMENTO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03/2026</v>
      </c>
      <c r="H688" s="14">
        <f>'[1]TCE - ANEXO III - Preencher'!I697</f>
        <v>0</v>
      </c>
      <c r="I688" s="14">
        <f>'[1]TCE - ANEXO III - Preencher'!J697</f>
        <v>496.22160000000002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498.49160000000001</v>
      </c>
    </row>
    <row r="689" spans="1:28" x14ac:dyDescent="0.25">
      <c r="A689" s="8">
        <f>IFERROR(VLOOKUP(B689,'[1]DADOS (OCULTAR)'!$Q$3:$S$136,3,0),"")</f>
        <v>9039744002723</v>
      </c>
      <c r="B689" s="9" t="str">
        <f>'[1]TCE - ANEXO III - Preencher'!C698</f>
        <v>HOSPITAL PELÓPIDAS SILVEIRA - CG Nº 017/2022</v>
      </c>
      <c r="C689" s="10"/>
      <c r="D689" s="11" t="str">
        <f>'[1]TCE - ANEXO III - Preencher'!E698</f>
        <v>JOSILEIDE DA SILVA FERREIRA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5142-25</v>
      </c>
      <c r="G689" s="13" t="str">
        <f>IF('[1]TCE - ANEXO III - Preencher'!H698="","",'[1]TCE - ANEXO III - Preencher'!H698)</f>
        <v>03/2026</v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>
        <f>IFERROR(VLOOKUP(B690,'[1]DADOS (OCULTAR)'!$Q$3:$S$136,3,0),"")</f>
        <v>9039744002723</v>
      </c>
      <c r="B690" s="9" t="str">
        <f>'[1]TCE - ANEXO III - Preencher'!C699</f>
        <v>HOSPITAL PELÓPIDAS SILVEIRA - CG Nº 017/2022</v>
      </c>
      <c r="C690" s="10"/>
      <c r="D690" s="11" t="str">
        <f>'[1]TCE - ANEXO III - Preencher'!E699</f>
        <v>JOSILMA DE SENA SANTOS MIRANDA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5132-20</v>
      </c>
      <c r="G690" s="13" t="str">
        <f>IF('[1]TCE - ANEXO III - Preencher'!H699="","",'[1]TCE - ANEXO III - Preencher'!H699)</f>
        <v>03/2026</v>
      </c>
      <c r="H690" s="14">
        <f>'[1]TCE - ANEXO III - Preencher'!I699</f>
        <v>0</v>
      </c>
      <c r="I690" s="14">
        <f>'[1]TCE - ANEXO III - Preencher'!J699</f>
        <v>191.2816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276.75575576933517</v>
      </c>
      <c r="R690" s="15">
        <f>'[1]TCE - ANEXO III - Preencher'!S699</f>
        <v>111.76</v>
      </c>
      <c r="S690" s="16">
        <f t="shared" si="63"/>
        <v>164.99575576933518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356.27735576933514</v>
      </c>
    </row>
    <row r="691" spans="1:28" x14ac:dyDescent="0.25">
      <c r="A691" s="8">
        <f>IFERROR(VLOOKUP(B691,'[1]DADOS (OCULTAR)'!$Q$3:$S$136,3,0),"")</f>
        <v>9039744002723</v>
      </c>
      <c r="B691" s="9" t="str">
        <f>'[1]TCE - ANEXO III - Preencher'!C700</f>
        <v>HOSPITAL PELÓPIDAS SILVEIRA - CG Nº 017/2022</v>
      </c>
      <c r="C691" s="10"/>
      <c r="D691" s="11" t="str">
        <f>'[1]TCE - ANEXO III - Preencher'!E700</f>
        <v>JOSINEIDE ALVES DE ALBUQUERQUE SOUZA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5134-30</v>
      </c>
      <c r="G691" s="13" t="str">
        <f>IF('[1]TCE - ANEXO III - Preencher'!H700="","",'[1]TCE - ANEXO III - Preencher'!H700)</f>
        <v>03/2026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>
        <f>IFERROR(VLOOKUP(B692,'[1]DADOS (OCULTAR)'!$Q$3:$S$136,3,0),"")</f>
        <v>9039744002723</v>
      </c>
      <c r="B692" s="9" t="str">
        <f>'[1]TCE - ANEXO III - Preencher'!C701</f>
        <v>HOSPITAL PELÓPIDAS SILVEIRA - CG Nº 017/2022</v>
      </c>
      <c r="C692" s="10"/>
      <c r="D692" s="11" t="str">
        <f>'[1]TCE - ANEXO III - Preencher'!E701</f>
        <v>JOSIVANIA MARQUES DA SILVA ARAUJO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2523-05</v>
      </c>
      <c r="G692" s="13" t="str">
        <f>IF('[1]TCE - ANEXO III - Preencher'!H701="","",'[1]TCE - ANEXO III - Preencher'!H701)</f>
        <v>03/2026</v>
      </c>
      <c r="H692" s="14">
        <f>'[1]TCE - ANEXO III - Preencher'!I701</f>
        <v>0</v>
      </c>
      <c r="I692" s="14">
        <f>'[1]TCE - ANEXO III - Preencher'!J701</f>
        <v>457.93520000000001</v>
      </c>
      <c r="J692" s="14">
        <f>'[1]TCE - ANEXO III - Preencher'!K701</f>
        <v>0</v>
      </c>
      <c r="K692" s="15">
        <f>'[1]TCE - ANEXO III - Preencher'!L701</f>
        <v>214.365516666666</v>
      </c>
      <c r="L692" s="15">
        <f>'[1]TCE - ANEXO III - Preencher'!M701</f>
        <v>44</v>
      </c>
      <c r="M692" s="15">
        <f t="shared" si="61"/>
        <v>170.365516666666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628.30071666666595</v>
      </c>
    </row>
    <row r="693" spans="1:28" x14ac:dyDescent="0.25">
      <c r="A693" s="8">
        <f>IFERROR(VLOOKUP(B693,'[1]DADOS (OCULTAR)'!$Q$3:$S$136,3,0),"")</f>
        <v>9039744002723</v>
      </c>
      <c r="B693" s="9" t="str">
        <f>'[1]TCE - ANEXO III - Preencher'!C702</f>
        <v>HOSPITAL PELÓPIDAS SILVEIRA - CG Nº 017/2022</v>
      </c>
      <c r="C693" s="10"/>
      <c r="D693" s="11" t="str">
        <f>'[1]TCE - ANEXO III - Preencher'!E702</f>
        <v>JOSUE SEABRA ALVES DA SILVA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5143-20</v>
      </c>
      <c r="G693" s="13" t="str">
        <f>IF('[1]TCE - ANEXO III - Preencher'!H702="","",'[1]TCE - ANEXO III - Preencher'!H702)</f>
        <v>03/2026</v>
      </c>
      <c r="H693" s="14">
        <f>'[1]TCE - ANEXO III - Preencher'!I702</f>
        <v>0</v>
      </c>
      <c r="I693" s="14">
        <f>'[1]TCE - ANEXO III - Preencher'!J702</f>
        <v>237.88399999999999</v>
      </c>
      <c r="J693" s="14">
        <f>'[1]TCE - ANEXO III - Preencher'!K702</f>
        <v>0</v>
      </c>
      <c r="K693" s="15">
        <f>'[1]TCE - ANEXO III - Preencher'!L702</f>
        <v>214.365516666666</v>
      </c>
      <c r="L693" s="15">
        <f>'[1]TCE - ANEXO III - Preencher'!M702</f>
        <v>32.42</v>
      </c>
      <c r="M693" s="15">
        <f t="shared" si="61"/>
        <v>181.94551666666598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276.75575576933517</v>
      </c>
      <c r="R693" s="15">
        <f>'[1]TCE - ANEXO III - Preencher'!S702</f>
        <v>97.26</v>
      </c>
      <c r="S693" s="16">
        <f t="shared" si="63"/>
        <v>179.49575576933518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599.32527243600111</v>
      </c>
    </row>
    <row r="694" spans="1:28" x14ac:dyDescent="0.25">
      <c r="A694" s="8">
        <f>IFERROR(VLOOKUP(B694,'[1]DADOS (OCULTAR)'!$Q$3:$S$136,3,0),"")</f>
        <v>9039744002723</v>
      </c>
      <c r="B694" s="9" t="str">
        <f>'[1]TCE - ANEXO III - Preencher'!C703</f>
        <v>HOSPITAL PELÓPIDAS SILVEIRA - CG Nº 017/2022</v>
      </c>
      <c r="C694" s="10"/>
      <c r="D694" s="11" t="str">
        <f>'[1]TCE - ANEXO III - Preencher'!E703</f>
        <v>JOUCY RODRIGUES DE JESUS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03/2026</v>
      </c>
      <c r="H694" s="14">
        <f>'[1]TCE - ANEXO III - Preencher'!I703</f>
        <v>0</v>
      </c>
      <c r="I694" s="14">
        <f>'[1]TCE - ANEXO III - Preencher'!J703</f>
        <v>422.61439999999999</v>
      </c>
      <c r="J694" s="14">
        <f>'[1]TCE - ANEXO III - Preencher'!K703</f>
        <v>0</v>
      </c>
      <c r="K694" s="15">
        <f>'[1]TCE - ANEXO III - Preencher'!L703</f>
        <v>214.365516666666</v>
      </c>
      <c r="L694" s="15">
        <f>'[1]TCE - ANEXO III - Preencher'!M703</f>
        <v>3.05</v>
      </c>
      <c r="M694" s="15">
        <f t="shared" si="61"/>
        <v>211.31551666666599</v>
      </c>
      <c r="N694" s="15">
        <f>'[1]TCE - ANEXO III - Preencher'!O703</f>
        <v>4.7699999999999996</v>
      </c>
      <c r="O694" s="15">
        <f>'[1]TCE - ANEXO III - Preencher'!P703</f>
        <v>0</v>
      </c>
      <c r="P694" s="16">
        <f t="shared" si="62"/>
        <v>4.7699999999999996</v>
      </c>
      <c r="Q694" s="15">
        <f>'[1]TCE - ANEXO III - Preencher'!R703</f>
        <v>221.40460461546812</v>
      </c>
      <c r="R694" s="15">
        <f>'[1]TCE - ANEXO III - Preencher'!S703</f>
        <v>115.29</v>
      </c>
      <c r="S694" s="16">
        <f t="shared" si="63"/>
        <v>106.11460461546811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744.81452128213414</v>
      </c>
    </row>
    <row r="695" spans="1:28" x14ac:dyDescent="0.25">
      <c r="A695" s="8">
        <f>IFERROR(VLOOKUP(B695,'[1]DADOS (OCULTAR)'!$Q$3:$S$136,3,0),"")</f>
        <v>9039744002723</v>
      </c>
      <c r="B695" s="9" t="str">
        <f>'[1]TCE - ANEXO III - Preencher'!C704</f>
        <v>HOSPITAL PELÓPIDAS SILVEIRA - CG Nº 017/2022</v>
      </c>
      <c r="C695" s="10"/>
      <c r="D695" s="11" t="str">
        <f>'[1]TCE - ANEXO III - Preencher'!E704</f>
        <v>JOYCE BATISTA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03/2026</v>
      </c>
      <c r="H695" s="14">
        <f>'[1]TCE - ANEXO III - Preencher'!I704</f>
        <v>0</v>
      </c>
      <c r="I695" s="14">
        <f>'[1]TCE - ANEXO III - Preencher'!J704</f>
        <v>285.31760000000003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81.02</v>
      </c>
      <c r="U695" s="15">
        <f>'[1]TCE - ANEXO III - Preencher'!V704</f>
        <v>0</v>
      </c>
      <c r="V695" s="16">
        <f t="shared" si="64"/>
        <v>81.02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368.60759999999999</v>
      </c>
    </row>
    <row r="696" spans="1:28" x14ac:dyDescent="0.25">
      <c r="A696" s="8">
        <f>IFERROR(VLOOKUP(B696,'[1]DADOS (OCULTAR)'!$Q$3:$S$136,3,0),"")</f>
        <v>9039744002723</v>
      </c>
      <c r="B696" s="9" t="str">
        <f>'[1]TCE - ANEXO III - Preencher'!C705</f>
        <v>HOSPITAL PELÓPIDAS SILVEIRA - CG Nº 017/2022</v>
      </c>
      <c r="C696" s="10"/>
      <c r="D696" s="11" t="str">
        <f>'[1]TCE - ANEXO III - Preencher'!E705</f>
        <v>JOYCE MARIA MARTINS DO AMARAL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03/2026</v>
      </c>
      <c r="H696" s="14">
        <f>'[1]TCE - ANEXO III - Preencher'!I705</f>
        <v>0</v>
      </c>
      <c r="I696" s="14">
        <f>'[1]TCE - ANEXO III - Preencher'!J705</f>
        <v>349.47919999999999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351.74919999999997</v>
      </c>
    </row>
    <row r="697" spans="1:28" x14ac:dyDescent="0.25">
      <c r="A697" s="8">
        <f>IFERROR(VLOOKUP(B697,'[1]DADOS (OCULTAR)'!$Q$3:$S$136,3,0),"")</f>
        <v>9039744002723</v>
      </c>
      <c r="B697" s="9" t="str">
        <f>'[1]TCE - ANEXO III - Preencher'!C706</f>
        <v>HOSPITAL PELÓPIDAS SILVEIRA - CG Nº 017/2022</v>
      </c>
      <c r="C697" s="10"/>
      <c r="D697" s="11" t="str">
        <f>'[1]TCE - ANEXO III - Preencher'!E706</f>
        <v>JOYCE VERISSIMO DE BARROS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03/2026</v>
      </c>
      <c r="H697" s="14">
        <f>'[1]TCE - ANEXO III - Preencher'!I706</f>
        <v>0</v>
      </c>
      <c r="I697" s="14">
        <f>'[1]TCE - ANEXO III - Preencher'!J706</f>
        <v>284.79919999999998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295.20613948729084</v>
      </c>
      <c r="R697" s="15">
        <f>'[1]TCE - ANEXO III - Preencher'!S706</f>
        <v>97.26</v>
      </c>
      <c r="S697" s="16">
        <f t="shared" si="63"/>
        <v>197.94613948729085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485.01533948729082</v>
      </c>
    </row>
    <row r="698" spans="1:28" x14ac:dyDescent="0.25">
      <c r="A698" s="8">
        <f>IFERROR(VLOOKUP(B698,'[1]DADOS (OCULTAR)'!$Q$3:$S$136,3,0),"")</f>
        <v>9039744002723</v>
      </c>
      <c r="B698" s="9" t="str">
        <f>'[1]TCE - ANEXO III - Preencher'!C707</f>
        <v>HOSPITAL PELÓPIDAS SILVEIRA - CG Nº 017/2022</v>
      </c>
      <c r="C698" s="10"/>
      <c r="D698" s="11" t="str">
        <f>'[1]TCE - ANEXO III - Preencher'!E707</f>
        <v>JUARACY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5211-30</v>
      </c>
      <c r="G698" s="13" t="str">
        <f>IF('[1]TCE - ANEXO III - Preencher'!H707="","",'[1]TCE - ANEXO III - Preencher'!H707)</f>
        <v>03/2026</v>
      </c>
      <c r="H698" s="14">
        <f>'[1]TCE - ANEXO III - Preencher'!I707</f>
        <v>0</v>
      </c>
      <c r="I698" s="14">
        <f>'[1]TCE - ANEXO III - Preencher'!J707</f>
        <v>159.33840000000001</v>
      </c>
      <c r="J698" s="14">
        <f>'[1]TCE - ANEXO III - Preencher'!K707</f>
        <v>0</v>
      </c>
      <c r="K698" s="15">
        <f>'[1]TCE - ANEXO III - Preencher'!L707</f>
        <v>214.365516666666</v>
      </c>
      <c r="L698" s="15">
        <f>'[1]TCE - ANEXO III - Preencher'!M707</f>
        <v>35.479999999999997</v>
      </c>
      <c r="M698" s="15">
        <f t="shared" si="61"/>
        <v>178.88551666666601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276.75575576933517</v>
      </c>
      <c r="R698" s="15">
        <f>'[1]TCE - ANEXO III - Preencher'!S707</f>
        <v>106.44</v>
      </c>
      <c r="S698" s="16">
        <f t="shared" si="63"/>
        <v>170.31575576933517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508.53967243600118</v>
      </c>
    </row>
    <row r="699" spans="1:28" x14ac:dyDescent="0.25">
      <c r="A699" s="8">
        <f>IFERROR(VLOOKUP(B699,'[1]DADOS (OCULTAR)'!$Q$3:$S$136,3,0),"")</f>
        <v>9039744002723</v>
      </c>
      <c r="B699" s="9" t="str">
        <f>'[1]TCE - ANEXO III - Preencher'!C708</f>
        <v>HOSPITAL PELÓPIDAS SILVEIRA - CG Nº 017/2022</v>
      </c>
      <c r="C699" s="10"/>
      <c r="D699" s="11" t="str">
        <f>'[1]TCE - ANEXO III - Preencher'!E708</f>
        <v>JUCICLEIA MARIA DO NASCIMENTO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2237-05</v>
      </c>
      <c r="G699" s="13" t="str">
        <f>IF('[1]TCE - ANEXO III - Preencher'!H708="","",'[1]TCE - ANEXO III - Preencher'!H708)</f>
        <v>03/2026</v>
      </c>
      <c r="H699" s="14">
        <f>'[1]TCE - ANEXO III - Preencher'!I708</f>
        <v>0</v>
      </c>
      <c r="I699" s="14">
        <f>'[1]TCE - ANEXO III - Preencher'!J708</f>
        <v>145.33439999999999</v>
      </c>
      <c r="J699" s="14">
        <f>'[1]TCE - ANEXO III - Preencher'!K708</f>
        <v>0</v>
      </c>
      <c r="K699" s="15">
        <f>'[1]TCE - ANEXO III - Preencher'!L708</f>
        <v>214.365516666666</v>
      </c>
      <c r="L699" s="15">
        <f>'[1]TCE - ANEXO III - Preencher'!M708</f>
        <v>32.42</v>
      </c>
      <c r="M699" s="15">
        <f t="shared" si="61"/>
        <v>181.94551666666598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48.381006193750444</v>
      </c>
      <c r="R699" s="15">
        <f>'[1]TCE - ANEXO III - Preencher'!S708</f>
        <v>0</v>
      </c>
      <c r="S699" s="16">
        <f t="shared" si="63"/>
        <v>48.381006193750444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375.66092286041641</v>
      </c>
    </row>
    <row r="700" spans="1:28" x14ac:dyDescent="0.25">
      <c r="A700" s="8">
        <f>IFERROR(VLOOKUP(B700,'[1]DADOS (OCULTAR)'!$Q$3:$S$136,3,0),"")</f>
        <v>9039744002723</v>
      </c>
      <c r="B700" s="9" t="str">
        <f>'[1]TCE - ANEXO III - Preencher'!C709</f>
        <v>HOSPITAL PELÓPIDAS SILVEIRA - CG Nº 017/2022</v>
      </c>
      <c r="C700" s="10"/>
      <c r="D700" s="11" t="str">
        <f>'[1]TCE - ANEXO III - Preencher'!E709</f>
        <v>JULIA CAROLINA BATISTA BERNARDO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5211-30</v>
      </c>
      <c r="G700" s="13" t="str">
        <f>IF('[1]TCE - ANEXO III - Preencher'!H709="","",'[1]TCE - ANEXO III - Preencher'!H709)</f>
        <v>03/2026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>
        <f>IFERROR(VLOOKUP(B701,'[1]DADOS (OCULTAR)'!$Q$3:$S$136,3,0),"")</f>
        <v>9039744002723</v>
      </c>
      <c r="B701" s="9" t="str">
        <f>'[1]TCE - ANEXO III - Preencher'!C710</f>
        <v>HOSPITAL PELÓPIDAS SILVEIRA - CG Nº 017/2022</v>
      </c>
      <c r="C701" s="10"/>
      <c r="D701" s="11" t="str">
        <f>'[1]TCE - ANEXO III - Preencher'!E710</f>
        <v>JULIA MARIA VIEIRA DE SENA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5143-20</v>
      </c>
      <c r="G701" s="13" t="str">
        <f>IF('[1]TCE - ANEXO III - Preencher'!H710="","",'[1]TCE - ANEXO III - Preencher'!H710)</f>
        <v>03/2026</v>
      </c>
      <c r="H701" s="14">
        <f>'[1]TCE - ANEXO III - Preencher'!I710</f>
        <v>0</v>
      </c>
      <c r="I701" s="14">
        <f>'[1]TCE - ANEXO III - Preencher'!J710</f>
        <v>212.7456</v>
      </c>
      <c r="J701" s="14">
        <f>'[1]TCE - ANEXO III - Preencher'!K710</f>
        <v>0</v>
      </c>
      <c r="K701" s="15">
        <f>'[1]TCE - ANEXO III - Preencher'!L710</f>
        <v>214.365516666666</v>
      </c>
      <c r="L701" s="15">
        <f>'[1]TCE - ANEXO III - Preencher'!M710</f>
        <v>32.42</v>
      </c>
      <c r="M701" s="15">
        <f t="shared" si="61"/>
        <v>181.94551666666598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276.75575576933517</v>
      </c>
      <c r="R701" s="15">
        <f>'[1]TCE - ANEXO III - Preencher'!S710</f>
        <v>95.31</v>
      </c>
      <c r="S701" s="16">
        <f t="shared" si="63"/>
        <v>181.44575576933516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576.13687243600111</v>
      </c>
    </row>
    <row r="702" spans="1:28" x14ac:dyDescent="0.25">
      <c r="A702" s="8">
        <f>IFERROR(VLOOKUP(B702,'[1]DADOS (OCULTAR)'!$Q$3:$S$136,3,0),"")</f>
        <v>9039744002723</v>
      </c>
      <c r="B702" s="9" t="str">
        <f>'[1]TCE - ANEXO III - Preencher'!C711</f>
        <v>HOSPITAL PELÓPIDAS SILVEIRA - CG Nº 017/2022</v>
      </c>
      <c r="C702" s="10"/>
      <c r="D702" s="11" t="str">
        <f>'[1]TCE - ANEXO III - Preencher'!E711</f>
        <v>JULIANA FIRMINO DE SOUZA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03/2026</v>
      </c>
      <c r="H702" s="14">
        <f>'[1]TCE - ANEXO III - Preencher'!I711</f>
        <v>0</v>
      </c>
      <c r="I702" s="14">
        <f>'[1]TCE - ANEXO III - Preencher'!J711</f>
        <v>294.8064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2.27</v>
      </c>
      <c r="O702" s="15">
        <f>'[1]TCE - ANEXO III - Preencher'!P711</f>
        <v>0</v>
      </c>
      <c r="P702" s="16">
        <f t="shared" si="62"/>
        <v>2.27</v>
      </c>
      <c r="Q702" s="15">
        <f>'[1]TCE - ANEXO III - Preencher'!R711</f>
        <v>276.75575576933517</v>
      </c>
      <c r="R702" s="15">
        <f>'[1]TCE - ANEXO III - Preencher'!S711</f>
        <v>92.07</v>
      </c>
      <c r="S702" s="16">
        <f t="shared" si="63"/>
        <v>184.68575576933517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481.76215576933515</v>
      </c>
    </row>
    <row r="703" spans="1:28" x14ac:dyDescent="0.25">
      <c r="A703" s="8">
        <f>IFERROR(VLOOKUP(B703,'[1]DADOS (OCULTAR)'!$Q$3:$S$136,3,0),"")</f>
        <v>9039744002723</v>
      </c>
      <c r="B703" s="9" t="str">
        <f>'[1]TCE - ANEXO III - Preencher'!C712</f>
        <v>HOSPITAL PELÓPIDAS SILVEIRA - CG Nº 017/2022</v>
      </c>
      <c r="C703" s="10"/>
      <c r="D703" s="11" t="str">
        <f>'[1]TCE - ANEXO III - Preencher'!E712</f>
        <v>JULIANA HELAYNE DOS SANTOS ALVARES MELO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2234-45</v>
      </c>
      <c r="G703" s="13" t="str">
        <f>IF('[1]TCE - ANEXO III - Preencher'!H712="","",'[1]TCE - ANEXO III - Preencher'!H712)</f>
        <v>03/2026</v>
      </c>
      <c r="H703" s="14">
        <f>'[1]TCE - ANEXO III - Preencher'!I712</f>
        <v>0</v>
      </c>
      <c r="I703" s="14">
        <f>'[1]TCE - ANEXO III - Preencher'!J712</f>
        <v>806.92719999999997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809.19719999999995</v>
      </c>
    </row>
    <row r="704" spans="1:28" x14ac:dyDescent="0.25">
      <c r="A704" s="8">
        <f>IFERROR(VLOOKUP(B704,'[1]DADOS (OCULTAR)'!$Q$3:$S$136,3,0),"")</f>
        <v>9039744002723</v>
      </c>
      <c r="B704" s="9" t="str">
        <f>'[1]TCE - ANEXO III - Preencher'!C713</f>
        <v>HOSPITAL PELÓPIDAS SILVEIRA - CG Nº 017/2022</v>
      </c>
      <c r="C704" s="10"/>
      <c r="D704" s="11" t="str">
        <f>'[1]TCE - ANEXO III - Preencher'!E713</f>
        <v>JULIANA LIRA DE SOUSA LIMA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2234-05</v>
      </c>
      <c r="G704" s="13" t="str">
        <f>IF('[1]TCE - ANEXO III - Preencher'!H713="","",'[1]TCE - ANEXO III - Preencher'!H713)</f>
        <v>03/2026</v>
      </c>
      <c r="H704" s="14">
        <f>'[1]TCE - ANEXO III - Preencher'!I713</f>
        <v>0</v>
      </c>
      <c r="I704" s="14">
        <f>'[1]TCE - ANEXO III - Preencher'!J713</f>
        <v>452.76080000000002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455.0308</v>
      </c>
    </row>
    <row r="705" spans="1:28" x14ac:dyDescent="0.25">
      <c r="A705" s="8">
        <f>IFERROR(VLOOKUP(B705,'[1]DADOS (OCULTAR)'!$Q$3:$S$136,3,0),"")</f>
        <v>9039744002723</v>
      </c>
      <c r="B705" s="9" t="str">
        <f>'[1]TCE - ANEXO III - Preencher'!C714</f>
        <v>HOSPITAL PELÓPIDAS SILVEIRA - CG Nº 017/2022</v>
      </c>
      <c r="C705" s="10"/>
      <c r="D705" s="11" t="str">
        <f>'[1]TCE - ANEXO III - Preencher'!E714</f>
        <v>JULIANA MEIRINHOS MIRANDA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2236-05</v>
      </c>
      <c r="G705" s="13" t="str">
        <f>IF('[1]TCE - ANEXO III - Preencher'!H714="","",'[1]TCE - ANEXO III - Preencher'!H714)</f>
        <v>03/2026</v>
      </c>
      <c r="H705" s="14">
        <f>'[1]TCE - ANEXO III - Preencher'!I714</f>
        <v>0</v>
      </c>
      <c r="I705" s="14">
        <f>'[1]TCE - ANEXO III - Preencher'!J714</f>
        <v>497.91199999999998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4.7699999999999996</v>
      </c>
      <c r="O705" s="15">
        <f>'[1]TCE - ANEXO III - Preencher'!P714</f>
        <v>0</v>
      </c>
      <c r="P705" s="16">
        <f t="shared" si="62"/>
        <v>4.7699999999999996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502.68199999999996</v>
      </c>
    </row>
    <row r="706" spans="1:28" x14ac:dyDescent="0.25">
      <c r="A706" s="8">
        <f>IFERROR(VLOOKUP(B706,'[1]DADOS (OCULTAR)'!$Q$3:$S$136,3,0),"")</f>
        <v>9039744002723</v>
      </c>
      <c r="B706" s="9" t="str">
        <f>'[1]TCE - ANEXO III - Preencher'!C715</f>
        <v>HOSPITAL PELÓPIDAS SILVEIRA - CG Nº 017/2022</v>
      </c>
      <c r="C706" s="10"/>
      <c r="D706" s="11" t="str">
        <f>'[1]TCE - ANEXO III - Preencher'!E715</f>
        <v>JULIANA SOARES DA SILVA FARIAS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03/2026</v>
      </c>
      <c r="H706" s="14">
        <f>'[1]TCE - ANEXO III - Preencher'!I715</f>
        <v>0</v>
      </c>
      <c r="I706" s="14">
        <f>'[1]TCE - ANEXO III - Preencher'!J715</f>
        <v>427.06880000000001</v>
      </c>
      <c r="J706" s="14">
        <f>'[1]TCE - ANEXO III - Preencher'!K715</f>
        <v>0</v>
      </c>
      <c r="K706" s="15">
        <f>'[1]TCE - ANEXO III - Preencher'!L715</f>
        <v>214.365516666666</v>
      </c>
      <c r="L706" s="15">
        <f>'[1]TCE - ANEXO III - Preencher'!M715</f>
        <v>3.59</v>
      </c>
      <c r="M706" s="15">
        <f t="shared" si="61"/>
        <v>210.77551666666599</v>
      </c>
      <c r="N706" s="15">
        <f>'[1]TCE - ANEXO III - Preencher'!O715</f>
        <v>4.7699999999999996</v>
      </c>
      <c r="O706" s="15">
        <f>'[1]TCE - ANEXO III - Preencher'!P715</f>
        <v>0</v>
      </c>
      <c r="P706" s="16">
        <f t="shared" si="62"/>
        <v>4.7699999999999996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112.24</v>
      </c>
      <c r="U706" s="15">
        <f>'[1]TCE - ANEXO III - Preencher'!V715</f>
        <v>0</v>
      </c>
      <c r="V706" s="16">
        <f t="shared" si="64"/>
        <v>112.24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754.85431666666602</v>
      </c>
    </row>
    <row r="707" spans="1:28" x14ac:dyDescent="0.25">
      <c r="A707" s="8">
        <f>IFERROR(VLOOKUP(B707,'[1]DADOS (OCULTAR)'!$Q$3:$S$136,3,0),"")</f>
        <v>9039744002723</v>
      </c>
      <c r="B707" s="9" t="str">
        <f>'[1]TCE - ANEXO III - Preencher'!C716</f>
        <v>HOSPITAL PELÓPIDAS SILVEIRA - CG Nº 017/2022</v>
      </c>
      <c r="C707" s="10"/>
      <c r="D707" s="11" t="str">
        <f>'[1]TCE - ANEXO III - Preencher'!E716</f>
        <v>JULIENE LOPES DA SILVA FERREIRA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03/2026</v>
      </c>
      <c r="H707" s="14">
        <f>'[1]TCE - ANEXO III - Preencher'!I716</f>
        <v>0</v>
      </c>
      <c r="I707" s="14">
        <f>'[1]TCE - ANEXO III - Preencher'!J716</f>
        <v>294.8064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81.02</v>
      </c>
      <c r="U707" s="15">
        <f>'[1]TCE - ANEXO III - Preencher'!V716</f>
        <v>0</v>
      </c>
      <c r="V707" s="16">
        <f t="shared" si="64"/>
        <v>81.02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378.09639999999996</v>
      </c>
    </row>
    <row r="708" spans="1:28" x14ac:dyDescent="0.25">
      <c r="A708" s="8">
        <f>IFERROR(VLOOKUP(B708,'[1]DADOS (OCULTAR)'!$Q$3:$S$136,3,0),"")</f>
        <v>9039744002723</v>
      </c>
      <c r="B708" s="9" t="str">
        <f>'[1]TCE - ANEXO III - Preencher'!C717</f>
        <v>HOSPITAL PELÓPIDAS SILVEIRA - CG Nº 017/2022</v>
      </c>
      <c r="C708" s="10"/>
      <c r="D708" s="11" t="str">
        <f>'[1]TCE - ANEXO III - Preencher'!E717</f>
        <v>JULIO CEZAR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03/2026</v>
      </c>
      <c r="H708" s="14">
        <f>'[1]TCE - ANEXO III - Preencher'!I717</f>
        <v>0</v>
      </c>
      <c r="I708" s="14">
        <f>'[1]TCE - ANEXO III - Preencher'!J717</f>
        <v>590.31600000000003</v>
      </c>
      <c r="J708" s="14">
        <f>'[1]TCE - ANEXO III - Preencher'!K717</f>
        <v>0</v>
      </c>
      <c r="K708" s="15">
        <f>'[1]TCE - ANEXO III - Preencher'!L717</f>
        <v>214.365516666666</v>
      </c>
      <c r="L708" s="15">
        <f>'[1]TCE - ANEXO III - Preencher'!M717</f>
        <v>3.59</v>
      </c>
      <c r="M708" s="15">
        <f t="shared" ref="M708:M771" si="67">K708-L708</f>
        <v>210.77551666666599</v>
      </c>
      <c r="N708" s="15">
        <f>'[1]TCE - ANEXO III - Preencher'!O717</f>
        <v>4.7699999999999996</v>
      </c>
      <c r="O708" s="15">
        <f>'[1]TCE - ANEXO III - Preencher'!P717</f>
        <v>0</v>
      </c>
      <c r="P708" s="16">
        <f t="shared" ref="P708:P771" si="68">N708-O708</f>
        <v>4.7699999999999996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805.86151666666603</v>
      </c>
    </row>
    <row r="709" spans="1:28" x14ac:dyDescent="0.25">
      <c r="A709" s="8">
        <f>IFERROR(VLOOKUP(B709,'[1]DADOS (OCULTAR)'!$Q$3:$S$136,3,0),"")</f>
        <v>9039744002723</v>
      </c>
      <c r="B709" s="9" t="str">
        <f>'[1]TCE - ANEXO III - Preencher'!C718</f>
        <v>HOSPITAL PELÓPIDAS SILVEIRA - CG Nº 017/2022</v>
      </c>
      <c r="C709" s="10"/>
      <c r="D709" s="11" t="str">
        <f>'[1]TCE - ANEXO III - Preencher'!E718</f>
        <v>JULIO CEZAR DA SILVA SANTANA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03/2026</v>
      </c>
      <c r="H709" s="14">
        <f>'[1]TCE - ANEXO III - Preencher'!I718</f>
        <v>0</v>
      </c>
      <c r="I709" s="14">
        <f>'[1]TCE - ANEXO III - Preencher'!J718</f>
        <v>173.63040000000001</v>
      </c>
      <c r="J709" s="14">
        <f>'[1]TCE - ANEXO III - Preencher'!K718</f>
        <v>0</v>
      </c>
      <c r="K709" s="15">
        <f>'[1]TCE - ANEXO III - Preencher'!L718</f>
        <v>214.365516666666</v>
      </c>
      <c r="L709" s="15">
        <f>'[1]TCE - ANEXO III - Preencher'!M718</f>
        <v>32.42</v>
      </c>
      <c r="M709" s="15">
        <f t="shared" si="67"/>
        <v>181.94551666666598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355.57591666666599</v>
      </c>
    </row>
    <row r="710" spans="1:28" x14ac:dyDescent="0.25">
      <c r="A710" s="8">
        <f>IFERROR(VLOOKUP(B710,'[1]DADOS (OCULTAR)'!$Q$3:$S$136,3,0),"")</f>
        <v>9039744002723</v>
      </c>
      <c r="B710" s="9" t="str">
        <f>'[1]TCE - ANEXO III - Preencher'!C719</f>
        <v>HOSPITAL PELÓPIDAS SILVEIRA - CG Nº 017/2022</v>
      </c>
      <c r="C710" s="10"/>
      <c r="D710" s="11" t="str">
        <f>'[1]TCE - ANEXO III - Preencher'!E719</f>
        <v>JULIO FERREIRA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5143-20</v>
      </c>
      <c r="G710" s="13" t="str">
        <f>IF('[1]TCE - ANEXO III - Preencher'!H719="","",'[1]TCE - ANEXO III - Preencher'!H719)</f>
        <v>03/2026</v>
      </c>
      <c r="H710" s="14">
        <f>'[1]TCE - ANEXO III - Preencher'!I719</f>
        <v>0</v>
      </c>
      <c r="I710" s="14">
        <f>'[1]TCE - ANEXO III - Preencher'!J719</f>
        <v>202.89760000000001</v>
      </c>
      <c r="J710" s="14">
        <f>'[1]TCE - ANEXO III - Preencher'!K719</f>
        <v>0</v>
      </c>
      <c r="K710" s="15">
        <f>'[1]TCE - ANEXO III - Preencher'!L719</f>
        <v>214.365516666666</v>
      </c>
      <c r="L710" s="15">
        <f>'[1]TCE - ANEXO III - Preencher'!M719</f>
        <v>32.42</v>
      </c>
      <c r="M710" s="15">
        <f t="shared" si="67"/>
        <v>181.94551666666598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295.20613948729084</v>
      </c>
      <c r="R710" s="15">
        <f>'[1]TCE - ANEXO III - Preencher'!S719</f>
        <v>97.26</v>
      </c>
      <c r="S710" s="16">
        <f t="shared" si="69"/>
        <v>197.94613948729085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582.78925615395679</v>
      </c>
    </row>
    <row r="711" spans="1:28" x14ac:dyDescent="0.25">
      <c r="A711" s="8">
        <f>IFERROR(VLOOKUP(B711,'[1]DADOS (OCULTAR)'!$Q$3:$S$136,3,0),"")</f>
        <v>9039744002723</v>
      </c>
      <c r="B711" s="9" t="str">
        <f>'[1]TCE - ANEXO III - Preencher'!C720</f>
        <v>HOSPITAL PELÓPIDAS SILVEIRA - CG Nº 017/2022</v>
      </c>
      <c r="C711" s="10"/>
      <c r="D711" s="11" t="str">
        <f>'[1]TCE - ANEXO III - Preencher'!E720</f>
        <v>JURANDIR JOSE FERREIRA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5142-25</v>
      </c>
      <c r="G711" s="13" t="str">
        <f>IF('[1]TCE - ANEXO III - Preencher'!H720="","",'[1]TCE - ANEXO III - Preencher'!H720)</f>
        <v>03/2026</v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>
        <f>IFERROR(VLOOKUP(B712,'[1]DADOS (OCULTAR)'!$Q$3:$S$136,3,0),"")</f>
        <v>9039744002723</v>
      </c>
      <c r="B712" s="9" t="str">
        <f>'[1]TCE - ANEXO III - Preencher'!C721</f>
        <v>HOSPITAL PELÓPIDAS SILVEIRA - CG Nº 017/2022</v>
      </c>
      <c r="C712" s="10"/>
      <c r="D712" s="11" t="str">
        <f>'[1]TCE - ANEXO III - Preencher'!E721</f>
        <v>JUSSARA CERQUEIRA DE SOUZA DOS SANTOS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03/2026</v>
      </c>
      <c r="H712" s="14">
        <f>'[1]TCE - ANEXO III - Preencher'!I721</f>
        <v>0</v>
      </c>
      <c r="I712" s="14">
        <f>'[1]TCE - ANEXO III - Preencher'!J721</f>
        <v>284.90800000000002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287.178</v>
      </c>
    </row>
    <row r="713" spans="1:28" x14ac:dyDescent="0.25">
      <c r="A713" s="8">
        <f>IFERROR(VLOOKUP(B713,'[1]DADOS (OCULTAR)'!$Q$3:$S$136,3,0),"")</f>
        <v>9039744002723</v>
      </c>
      <c r="B713" s="9" t="str">
        <f>'[1]TCE - ANEXO III - Preencher'!C722</f>
        <v>HOSPITAL PELÓPIDAS SILVEIRA - CG Nº 017/2022</v>
      </c>
      <c r="C713" s="10"/>
      <c r="D713" s="11" t="str">
        <f>'[1]TCE - ANEXO III - Preencher'!E722</f>
        <v>KALINA PEREIRA MONTALVAO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03/2026</v>
      </c>
      <c r="H713" s="14">
        <f>'[1]TCE - ANEXO III - Preencher'!I722</f>
        <v>0</v>
      </c>
      <c r="I713" s="14">
        <f>'[1]TCE - ANEXO III - Preencher'!J722</f>
        <v>418.95519999999999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4.7699999999999996</v>
      </c>
      <c r="O713" s="15">
        <f>'[1]TCE - ANEXO III - Preencher'!P722</f>
        <v>0</v>
      </c>
      <c r="P713" s="16">
        <f t="shared" si="68"/>
        <v>4.7699999999999996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423.72519999999997</v>
      </c>
    </row>
    <row r="714" spans="1:28" x14ac:dyDescent="0.25">
      <c r="A714" s="8">
        <f>IFERROR(VLOOKUP(B714,'[1]DADOS (OCULTAR)'!$Q$3:$S$136,3,0),"")</f>
        <v>9039744002723</v>
      </c>
      <c r="B714" s="9" t="str">
        <f>'[1]TCE - ANEXO III - Preencher'!C723</f>
        <v>HOSPITAL PELÓPIDAS SILVEIRA - CG Nº 017/2022</v>
      </c>
      <c r="C714" s="10"/>
      <c r="D714" s="11" t="str">
        <f>'[1]TCE - ANEXO III - Preencher'!E723</f>
        <v>KALLYNE DA SILVA MELO LINS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03/2026</v>
      </c>
      <c r="H714" s="14">
        <f>'[1]TCE - ANEXO III - Preencher'!I723</f>
        <v>0</v>
      </c>
      <c r="I714" s="14">
        <f>'[1]TCE - ANEXO III - Preencher'!J723</f>
        <v>281.83839999999998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2.27</v>
      </c>
      <c r="O714" s="15">
        <f>'[1]TCE - ANEXO III - Preencher'!P723</f>
        <v>0</v>
      </c>
      <c r="P714" s="16">
        <f t="shared" si="68"/>
        <v>2.27</v>
      </c>
      <c r="Q714" s="15">
        <f>'[1]TCE - ANEXO III - Preencher'!R723</f>
        <v>26.138043600437207</v>
      </c>
      <c r="R714" s="15">
        <f>'[1]TCE - ANEXO III - Preencher'!S723</f>
        <v>0</v>
      </c>
      <c r="S714" s="16">
        <f t="shared" si="69"/>
        <v>26.138043600437207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310.24644360043715</v>
      </c>
    </row>
    <row r="715" spans="1:28" x14ac:dyDescent="0.25">
      <c r="A715" s="8">
        <f>IFERROR(VLOOKUP(B715,'[1]DADOS (OCULTAR)'!$Q$3:$S$136,3,0),"")</f>
        <v>9039744002723</v>
      </c>
      <c r="B715" s="9" t="str">
        <f>'[1]TCE - ANEXO III - Preencher'!C724</f>
        <v>HOSPITAL PELÓPIDAS SILVEIRA - CG Nº 017/2022</v>
      </c>
      <c r="C715" s="10"/>
      <c r="D715" s="11" t="str">
        <f>'[1]TCE - ANEXO III - Preencher'!E724</f>
        <v>KARINA ANDRADE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03/2026</v>
      </c>
      <c r="H715" s="14">
        <f>'[1]TCE - ANEXO III - Preencher'!I724</f>
        <v>0</v>
      </c>
      <c r="I715" s="14">
        <f>'[1]TCE - ANEXO III - Preencher'!J724</f>
        <v>281.33120000000002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2.27</v>
      </c>
      <c r="O715" s="15">
        <f>'[1]TCE - ANEXO III - Preencher'!P724</f>
        <v>0</v>
      </c>
      <c r="P715" s="16">
        <f t="shared" si="68"/>
        <v>2.27</v>
      </c>
      <c r="Q715" s="15">
        <f>'[1]TCE - ANEXO III - Preencher'!R724</f>
        <v>276.75575576933517</v>
      </c>
      <c r="R715" s="15">
        <f>'[1]TCE - ANEXO III - Preencher'!S724</f>
        <v>94.67</v>
      </c>
      <c r="S715" s="16">
        <f t="shared" si="69"/>
        <v>182.08575576933515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465.68695576933516</v>
      </c>
    </row>
    <row r="716" spans="1:28" x14ac:dyDescent="0.25">
      <c r="A716" s="8">
        <f>IFERROR(VLOOKUP(B716,'[1]DADOS (OCULTAR)'!$Q$3:$S$136,3,0),"")</f>
        <v>9039744002723</v>
      </c>
      <c r="B716" s="9" t="str">
        <f>'[1]TCE - ANEXO III - Preencher'!C725</f>
        <v>HOSPITAL PELÓPIDAS SILVEIRA - CG Nº 017/2022</v>
      </c>
      <c r="C716" s="10"/>
      <c r="D716" s="11" t="str">
        <f>'[1]TCE - ANEXO III - Preencher'!E725</f>
        <v>KARINA ARAUJO PINTO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2516-05</v>
      </c>
      <c r="G716" s="13" t="str">
        <f>IF('[1]TCE - ANEXO III - Preencher'!H725="","",'[1]TCE - ANEXO III - Preencher'!H725)</f>
        <v>03/2026</v>
      </c>
      <c r="H716" s="14">
        <f>'[1]TCE - ANEXO III - Preencher'!I725</f>
        <v>0</v>
      </c>
      <c r="I716" s="14">
        <f>'[1]TCE - ANEXO III - Preencher'!J725</f>
        <v>278.8184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278.8184</v>
      </c>
    </row>
    <row r="717" spans="1:28" x14ac:dyDescent="0.25">
      <c r="A717" s="8">
        <f>IFERROR(VLOOKUP(B717,'[1]DADOS (OCULTAR)'!$Q$3:$S$136,3,0),"")</f>
        <v>9039744002723</v>
      </c>
      <c r="B717" s="9" t="str">
        <f>'[1]TCE - ANEXO III - Preencher'!C726</f>
        <v>HOSPITAL PELÓPIDAS SILVEIRA - CG Nº 017/2022</v>
      </c>
      <c r="C717" s="10"/>
      <c r="D717" s="11" t="str">
        <f>'[1]TCE - ANEXO III - Preencher'!E726</f>
        <v>KARINA MILFONT TEIXEIRA MENDES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2236-05</v>
      </c>
      <c r="G717" s="13" t="str">
        <f>IF('[1]TCE - ANEXO III - Preencher'!H726="","",'[1]TCE - ANEXO III - Preencher'!H726)</f>
        <v>03/2026</v>
      </c>
      <c r="H717" s="14">
        <f>'[1]TCE - ANEXO III - Preencher'!I726</f>
        <v>0</v>
      </c>
      <c r="I717" s="14">
        <f>'[1]TCE - ANEXO III - Preencher'!J726</f>
        <v>260.05439999999999</v>
      </c>
      <c r="J717" s="14">
        <f>'[1]TCE - ANEXO III - Preencher'!K726</f>
        <v>0</v>
      </c>
      <c r="K717" s="15">
        <f>'[1]TCE - ANEXO III - Preencher'!L726</f>
        <v>214.365516666666</v>
      </c>
      <c r="L717" s="15">
        <f>'[1]TCE - ANEXO III - Preencher'!M726</f>
        <v>3.06</v>
      </c>
      <c r="M717" s="15">
        <f t="shared" si="67"/>
        <v>211.30551666666599</v>
      </c>
      <c r="N717" s="15">
        <f>'[1]TCE - ANEXO III - Preencher'!O726</f>
        <v>4.7699999999999996</v>
      </c>
      <c r="O717" s="15">
        <f>'[1]TCE - ANEXO III - Preencher'!P726</f>
        <v>0</v>
      </c>
      <c r="P717" s="16">
        <f t="shared" si="68"/>
        <v>4.7699999999999996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476.12991666666596</v>
      </c>
    </row>
    <row r="718" spans="1:28" x14ac:dyDescent="0.25">
      <c r="A718" s="8">
        <f>IFERROR(VLOOKUP(B718,'[1]DADOS (OCULTAR)'!$Q$3:$S$136,3,0),"")</f>
        <v>9039744002723</v>
      </c>
      <c r="B718" s="9" t="str">
        <f>'[1]TCE - ANEXO III - Preencher'!C727</f>
        <v>HOSPITAL PELÓPIDAS SILVEIRA - CG Nº 017/2022</v>
      </c>
      <c r="C718" s="10"/>
      <c r="D718" s="11" t="str">
        <f>'[1]TCE - ANEXO III - Preencher'!E727</f>
        <v>KARLA MARIA DE MELO PEIXOTO DE OLIVEIRA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5152-05</v>
      </c>
      <c r="G718" s="13" t="str">
        <f>IF('[1]TCE - ANEXO III - Preencher'!H727="","",'[1]TCE - ANEXO III - Preencher'!H727)</f>
        <v>03/2026</v>
      </c>
      <c r="H718" s="14">
        <f>'[1]TCE - ANEXO III - Preencher'!I727</f>
        <v>0</v>
      </c>
      <c r="I718" s="14">
        <f>'[1]TCE - ANEXO III - Preencher'!J727</f>
        <v>161.69120000000001</v>
      </c>
      <c r="J718" s="14">
        <f>'[1]TCE - ANEXO III - Preencher'!K727</f>
        <v>0</v>
      </c>
      <c r="K718" s="15">
        <f>'[1]TCE - ANEXO III - Preencher'!L727</f>
        <v>214.365516666666</v>
      </c>
      <c r="L718" s="15">
        <f>'[1]TCE - ANEXO III - Preencher'!M727</f>
        <v>32.42</v>
      </c>
      <c r="M718" s="15">
        <f t="shared" si="67"/>
        <v>181.94551666666598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276.75575576933517</v>
      </c>
      <c r="R718" s="15">
        <f>'[1]TCE - ANEXO III - Preencher'!S727</f>
        <v>87.53</v>
      </c>
      <c r="S718" s="16">
        <f t="shared" si="69"/>
        <v>189.22575576933517</v>
      </c>
      <c r="T718" s="15">
        <f>'[1]TCE - ANEXO III - Preencher'!U727</f>
        <v>68.17</v>
      </c>
      <c r="U718" s="15">
        <f>'[1]TCE - ANEXO III - Preencher'!V727</f>
        <v>0</v>
      </c>
      <c r="V718" s="16">
        <f t="shared" si="70"/>
        <v>68.17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603.30247243600104</v>
      </c>
    </row>
    <row r="719" spans="1:28" x14ac:dyDescent="0.25">
      <c r="A719" s="8">
        <f>IFERROR(VLOOKUP(B719,'[1]DADOS (OCULTAR)'!$Q$3:$S$136,3,0),"")</f>
        <v>9039744002723</v>
      </c>
      <c r="B719" s="9" t="str">
        <f>'[1]TCE - ANEXO III - Preencher'!C728</f>
        <v>HOSPITAL PELÓPIDAS SILVEIRA - CG Nº 017/2022</v>
      </c>
      <c r="C719" s="10"/>
      <c r="D719" s="11" t="str">
        <f>'[1]TCE - ANEXO III - Preencher'!E728</f>
        <v>KARLA MILENA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03/2026</v>
      </c>
      <c r="H719" s="14">
        <f>'[1]TCE - ANEXO III - Preencher'!I728</f>
        <v>0</v>
      </c>
      <c r="I719" s="14">
        <f>'[1]TCE - ANEXO III - Preencher'!J728</f>
        <v>294.8064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2.27</v>
      </c>
      <c r="O719" s="15">
        <f>'[1]TCE - ANEXO III - Preencher'!P728</f>
        <v>0</v>
      </c>
      <c r="P719" s="16">
        <f t="shared" si="68"/>
        <v>2.27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297.07639999999998</v>
      </c>
    </row>
    <row r="720" spans="1:28" x14ac:dyDescent="0.25">
      <c r="A720" s="8">
        <f>IFERROR(VLOOKUP(B720,'[1]DADOS (OCULTAR)'!$Q$3:$S$136,3,0),"")</f>
        <v>9039744002723</v>
      </c>
      <c r="B720" s="9" t="str">
        <f>'[1]TCE - ANEXO III - Preencher'!C729</f>
        <v>HOSPITAL PELÓPIDAS SILVEIRA - CG Nº 017/2022</v>
      </c>
      <c r="C720" s="10"/>
      <c r="D720" s="11" t="str">
        <f>'[1]TCE - ANEXO III - Preencher'!E729</f>
        <v>KARYNNE RAFAELLA ASCHOFF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5211-30</v>
      </c>
      <c r="G720" s="13" t="str">
        <f>IF('[1]TCE - ANEXO III - Preencher'!H729="","",'[1]TCE - ANEXO III - Preencher'!H729)</f>
        <v>03/2026</v>
      </c>
      <c r="H720" s="14">
        <f>'[1]TCE - ANEXO III - Preencher'!I729</f>
        <v>0</v>
      </c>
      <c r="I720" s="14">
        <f>'[1]TCE - ANEXO III - Preencher'!J729</f>
        <v>143.03280000000001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143.03280000000001</v>
      </c>
    </row>
    <row r="721" spans="1:28" x14ac:dyDescent="0.25">
      <c r="A721" s="8">
        <f>IFERROR(VLOOKUP(B721,'[1]DADOS (OCULTAR)'!$Q$3:$S$136,3,0),"")</f>
        <v>9039744002723</v>
      </c>
      <c r="B721" s="9" t="str">
        <f>'[1]TCE - ANEXO III - Preencher'!C730</f>
        <v>HOSPITAL PELÓPIDAS SILVEIRA - CG Nº 017/2022</v>
      </c>
      <c r="C721" s="10"/>
      <c r="D721" s="11" t="str">
        <f>'[1]TCE - ANEXO III - Preencher'!E730</f>
        <v>KASSIA LETICIA FERREIRA DA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2523-05</v>
      </c>
      <c r="G721" s="13" t="str">
        <f>IF('[1]TCE - ANEXO III - Preencher'!H730="","",'[1]TCE - ANEXO III - Preencher'!H730)</f>
        <v>03/2026</v>
      </c>
      <c r="H721" s="14">
        <f>'[1]TCE - ANEXO III - Preencher'!I730</f>
        <v>0</v>
      </c>
      <c r="I721" s="14">
        <f>'[1]TCE - ANEXO III - Preencher'!J730</f>
        <v>174.55439999999999</v>
      </c>
      <c r="J721" s="14">
        <f>'[1]TCE - ANEXO III - Preencher'!K730</f>
        <v>0</v>
      </c>
      <c r="K721" s="15">
        <f>'[1]TCE - ANEXO III - Preencher'!L730</f>
        <v>214.365516666666</v>
      </c>
      <c r="L721" s="15">
        <f>'[1]TCE - ANEXO III - Preencher'!M730</f>
        <v>43.64</v>
      </c>
      <c r="M721" s="15">
        <f t="shared" si="67"/>
        <v>170.72551666666601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387.45805807706921</v>
      </c>
      <c r="R721" s="15">
        <f>'[1]TCE - ANEXO III - Preencher'!S730</f>
        <v>130.91999999999999</v>
      </c>
      <c r="S721" s="16">
        <f t="shared" si="69"/>
        <v>256.53805807706919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601.81797474373525</v>
      </c>
    </row>
    <row r="722" spans="1:28" x14ac:dyDescent="0.25">
      <c r="A722" s="8">
        <f>IFERROR(VLOOKUP(B722,'[1]DADOS (OCULTAR)'!$Q$3:$S$136,3,0),"")</f>
        <v>9039744002723</v>
      </c>
      <c r="B722" s="9" t="str">
        <f>'[1]TCE - ANEXO III - Preencher'!C731</f>
        <v>HOSPITAL PELÓPIDAS SILVEIRA - CG Nº 017/2022</v>
      </c>
      <c r="C722" s="10"/>
      <c r="D722" s="11" t="str">
        <f>'[1]TCE - ANEXO III - Preencher'!E731</f>
        <v>KATHARINA OLIVEIRA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03/2026</v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>
        <f>IFERROR(VLOOKUP(B723,'[1]DADOS (OCULTAR)'!$Q$3:$S$136,3,0),"")</f>
        <v>9039744002723</v>
      </c>
      <c r="B723" s="9" t="str">
        <f>'[1]TCE - ANEXO III - Preencher'!C732</f>
        <v>HOSPITAL PELÓPIDAS SILVEIRA - CG Nº 017/2022</v>
      </c>
      <c r="C723" s="10"/>
      <c r="D723" s="11" t="str">
        <f>'[1]TCE - ANEXO III - Preencher'!E732</f>
        <v>KATIA ALEXANDRE DA SILVA SOUZA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 xml:space="preserve">2521-05 </v>
      </c>
      <c r="G723" s="13" t="str">
        <f>IF('[1]TCE - ANEXO III - Preencher'!H732="","",'[1]TCE - ANEXO III - Preencher'!H732)</f>
        <v>03/2026</v>
      </c>
      <c r="H723" s="14">
        <f>'[1]TCE - ANEXO III - Preencher'!I732</f>
        <v>0</v>
      </c>
      <c r="I723" s="14">
        <f>'[1]TCE - ANEXO III - Preencher'!J732</f>
        <v>259.26159999999999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387.45805807706921</v>
      </c>
      <c r="R723" s="15">
        <f>'[1]TCE - ANEXO III - Preencher'!S732</f>
        <v>194.45</v>
      </c>
      <c r="S723" s="16">
        <f t="shared" si="69"/>
        <v>193.00805807706922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452.26965807706921</v>
      </c>
    </row>
    <row r="724" spans="1:28" x14ac:dyDescent="0.25">
      <c r="A724" s="8">
        <f>IFERROR(VLOOKUP(B724,'[1]DADOS (OCULTAR)'!$Q$3:$S$136,3,0),"")</f>
        <v>9039744002723</v>
      </c>
      <c r="B724" s="9" t="str">
        <f>'[1]TCE - ANEXO III - Preencher'!C733</f>
        <v>HOSPITAL PELÓPIDAS SILVEIRA - CG Nº 017/2022</v>
      </c>
      <c r="C724" s="10"/>
      <c r="D724" s="11" t="str">
        <f>'[1]TCE - ANEXO III - Preencher'!E733</f>
        <v>KATIA CILENE GUEDES DO NASCIMENTO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5211-30</v>
      </c>
      <c r="G724" s="13" t="str">
        <f>IF('[1]TCE - ANEXO III - Preencher'!H733="","",'[1]TCE - ANEXO III - Preencher'!H733)</f>
        <v>03/2026</v>
      </c>
      <c r="H724" s="14">
        <f>'[1]TCE - ANEXO III - Preencher'!I733</f>
        <v>0</v>
      </c>
      <c r="I724" s="14">
        <f>'[1]TCE - ANEXO III - Preencher'!J733</f>
        <v>158.7808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99.35</v>
      </c>
      <c r="S724" s="16">
        <f t="shared" si="69"/>
        <v>-99.35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59.430800000000005</v>
      </c>
    </row>
    <row r="725" spans="1:28" x14ac:dyDescent="0.25">
      <c r="A725" s="8">
        <f>IFERROR(VLOOKUP(B725,'[1]DADOS (OCULTAR)'!$Q$3:$S$136,3,0),"")</f>
        <v>9039744002723</v>
      </c>
      <c r="B725" s="9" t="str">
        <f>'[1]TCE - ANEXO III - Preencher'!C734</f>
        <v>HOSPITAL PELÓPIDAS SILVEIRA - CG Nº 017/2022</v>
      </c>
      <c r="C725" s="10"/>
      <c r="D725" s="11" t="str">
        <f>'[1]TCE - ANEXO III - Preencher'!E734</f>
        <v>KATIA FERREIRA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03/2026</v>
      </c>
      <c r="H725" s="14">
        <f>'[1]TCE - ANEXO III - Preencher'!I734</f>
        <v>0</v>
      </c>
      <c r="I725" s="14">
        <f>'[1]TCE - ANEXO III - Preencher'!J734</f>
        <v>299.99360000000001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2.27</v>
      </c>
      <c r="O725" s="15">
        <f>'[1]TCE - ANEXO III - Preencher'!P734</f>
        <v>0</v>
      </c>
      <c r="P725" s="16">
        <f t="shared" si="68"/>
        <v>2.27</v>
      </c>
      <c r="Q725" s="15">
        <f>'[1]TCE - ANEXO III - Preencher'!R734</f>
        <v>48.381006193750444</v>
      </c>
      <c r="R725" s="15">
        <f>'[1]TCE - ANEXO III - Preencher'!S734</f>
        <v>0</v>
      </c>
      <c r="S725" s="16">
        <f t="shared" si="69"/>
        <v>48.381006193750444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350.64460619375046</v>
      </c>
    </row>
    <row r="726" spans="1:28" x14ac:dyDescent="0.25">
      <c r="A726" s="8">
        <f>IFERROR(VLOOKUP(B726,'[1]DADOS (OCULTAR)'!$Q$3:$S$136,3,0),"")</f>
        <v>9039744002723</v>
      </c>
      <c r="B726" s="9" t="str">
        <f>'[1]TCE - ANEXO III - Preencher'!C735</f>
        <v>HOSPITAL PELÓPIDAS SILVEIRA - CG Nº 017/2022</v>
      </c>
      <c r="C726" s="10"/>
      <c r="D726" s="11" t="str">
        <f>'[1]TCE - ANEXO III - Preencher'!E735</f>
        <v>KATIA JOSELMA SOARES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5211-30</v>
      </c>
      <c r="G726" s="13" t="str">
        <f>IF('[1]TCE - ANEXO III - Preencher'!H735="","",'[1]TCE - ANEXO III - Preencher'!H735)</f>
        <v>03/2026</v>
      </c>
      <c r="H726" s="14">
        <f>'[1]TCE - ANEXO III - Preencher'!I735</f>
        <v>0</v>
      </c>
      <c r="I726" s="14">
        <f>'[1]TCE - ANEXO III - Preencher'!J735</f>
        <v>146.6592</v>
      </c>
      <c r="J726" s="14">
        <f>'[1]TCE - ANEXO III - Preencher'!K735</f>
        <v>0</v>
      </c>
      <c r="K726" s="15">
        <f>'[1]TCE - ANEXO III - Preencher'!L735</f>
        <v>214.365516666666</v>
      </c>
      <c r="L726" s="15">
        <f>'[1]TCE - ANEXO III - Preencher'!M735</f>
        <v>35.479999999999997</v>
      </c>
      <c r="M726" s="15">
        <f t="shared" si="67"/>
        <v>178.88551666666601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276.75575576933517</v>
      </c>
      <c r="R726" s="15">
        <f>'[1]TCE - ANEXO III - Preencher'!S735</f>
        <v>92.25</v>
      </c>
      <c r="S726" s="16">
        <f t="shared" si="69"/>
        <v>184.50575576933517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510.05047243600114</v>
      </c>
    </row>
    <row r="727" spans="1:28" x14ac:dyDescent="0.25">
      <c r="A727" s="8">
        <f>IFERROR(VLOOKUP(B727,'[1]DADOS (OCULTAR)'!$Q$3:$S$136,3,0),"")</f>
        <v>9039744002723</v>
      </c>
      <c r="B727" s="9" t="str">
        <f>'[1]TCE - ANEXO III - Preencher'!C736</f>
        <v>HOSPITAL PELÓPIDAS SILVEIRA - CG Nº 017/2022</v>
      </c>
      <c r="C727" s="10"/>
      <c r="D727" s="11" t="str">
        <f>'[1]TCE - ANEXO III - Preencher'!E736</f>
        <v>KATIA LUCIA DO NASCIMENTO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03/2026</v>
      </c>
      <c r="H727" s="14">
        <f>'[1]TCE - ANEXO III - Preencher'!I736</f>
        <v>0</v>
      </c>
      <c r="I727" s="14">
        <f>'[1]TCE - ANEXO III - Preencher'!J736</f>
        <v>435.97840000000002</v>
      </c>
      <c r="J727" s="14">
        <f>'[1]TCE - ANEXO III - Preencher'!K736</f>
        <v>0</v>
      </c>
      <c r="K727" s="15">
        <f>'[1]TCE - ANEXO III - Preencher'!L736</f>
        <v>214.365516666666</v>
      </c>
      <c r="L727" s="15">
        <f>'[1]TCE - ANEXO III - Preencher'!M736</f>
        <v>2.79</v>
      </c>
      <c r="M727" s="15">
        <f t="shared" si="67"/>
        <v>211.575516666666</v>
      </c>
      <c r="N727" s="15">
        <f>'[1]TCE - ANEXO III - Preencher'!O736</f>
        <v>4.7699999999999996</v>
      </c>
      <c r="O727" s="15">
        <f>'[1]TCE - ANEXO III - Preencher'!P736</f>
        <v>0</v>
      </c>
      <c r="P727" s="16">
        <f t="shared" si="68"/>
        <v>4.7699999999999996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240.52</v>
      </c>
      <c r="U727" s="15">
        <f>'[1]TCE - ANEXO III - Preencher'!V736</f>
        <v>0</v>
      </c>
      <c r="V727" s="16">
        <f t="shared" si="70"/>
        <v>240.52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892.84391666666602</v>
      </c>
    </row>
    <row r="728" spans="1:28" x14ac:dyDescent="0.25">
      <c r="A728" s="8">
        <f>IFERROR(VLOOKUP(B728,'[1]DADOS (OCULTAR)'!$Q$3:$S$136,3,0),"")</f>
        <v>9039744002723</v>
      </c>
      <c r="B728" s="9" t="str">
        <f>'[1]TCE - ANEXO III - Preencher'!C737</f>
        <v>HOSPITAL PELÓPIDAS SILVEIRA - CG Nº 017/2022</v>
      </c>
      <c r="C728" s="10"/>
      <c r="D728" s="11" t="str">
        <f>'[1]TCE - ANEXO III - Preencher'!E737</f>
        <v>KATIA SILENE DAS GRACAS DE OLIVEIRA ROMA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03/2026</v>
      </c>
      <c r="H728" s="14">
        <f>'[1]TCE - ANEXO III - Preencher'!I737</f>
        <v>0</v>
      </c>
      <c r="I728" s="14">
        <f>'[1]TCE - ANEXO III - Preencher'!J737</f>
        <v>292.43200000000002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295.20613948729084</v>
      </c>
      <c r="R728" s="15">
        <f>'[1]TCE - ANEXO III - Preencher'!S737</f>
        <v>89.48</v>
      </c>
      <c r="S728" s="16">
        <f t="shared" si="69"/>
        <v>205.72613948729082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500.42813948729082</v>
      </c>
    </row>
    <row r="729" spans="1:28" x14ac:dyDescent="0.25">
      <c r="A729" s="8">
        <f>IFERROR(VLOOKUP(B729,'[1]DADOS (OCULTAR)'!$Q$3:$S$136,3,0),"")</f>
        <v>9039744002723</v>
      </c>
      <c r="B729" s="9" t="str">
        <f>'[1]TCE - ANEXO III - Preencher'!C738</f>
        <v>HOSPITAL PELÓPIDAS SILVEIRA - CG Nº 017/2022</v>
      </c>
      <c r="C729" s="10"/>
      <c r="D729" s="11" t="str">
        <f>'[1]TCE - ANEXO III - Preencher'!E738</f>
        <v>KAUAN LAMARTHYNE SILVA DA CUNHA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5174-10</v>
      </c>
      <c r="G729" s="13" t="str">
        <f>IF('[1]TCE - ANEXO III - Preencher'!H738="","",'[1]TCE - ANEXO III - Preencher'!H738)</f>
        <v>03/2026</v>
      </c>
      <c r="H729" s="14">
        <f>'[1]TCE - ANEXO III - Preencher'!I738</f>
        <v>0</v>
      </c>
      <c r="I729" s="14">
        <f>'[1]TCE - ANEXO III - Preencher'!J738</f>
        <v>129.68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387.45805807706921</v>
      </c>
      <c r="R729" s="15">
        <f>'[1]TCE - ANEXO III - Preencher'!S738</f>
        <v>97.26</v>
      </c>
      <c r="S729" s="16">
        <f t="shared" si="69"/>
        <v>290.19805807706922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419.87805807706923</v>
      </c>
    </row>
    <row r="730" spans="1:28" x14ac:dyDescent="0.25">
      <c r="A730" s="8">
        <f>IFERROR(VLOOKUP(B730,'[1]DADOS (OCULTAR)'!$Q$3:$S$136,3,0),"")</f>
        <v>9039744002723</v>
      </c>
      <c r="B730" s="9" t="str">
        <f>'[1]TCE - ANEXO III - Preencher'!C739</f>
        <v>HOSPITAL PELÓPIDAS SILVEIRA - CG Nº 017/2022</v>
      </c>
      <c r="C730" s="10"/>
      <c r="D730" s="11" t="str">
        <f>'[1]TCE - ANEXO III - Preencher'!E739</f>
        <v>KAYO VINICIUS DUARTE DO NASCIMENTO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4110-10</v>
      </c>
      <c r="G730" s="13" t="str">
        <f>IF('[1]TCE - ANEXO III - Preencher'!H739="","",'[1]TCE - ANEXO III - Preencher'!H739)</f>
        <v>03/2026</v>
      </c>
      <c r="H730" s="14">
        <f>'[1]TCE - ANEXO III - Preencher'!I739</f>
        <v>0</v>
      </c>
      <c r="I730" s="14">
        <f>'[1]TCE - ANEXO III - Preencher'!J739</f>
        <v>15.5008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264.22658695223708</v>
      </c>
      <c r="R730" s="15">
        <f>'[1]TCE - ANEXO III - Preencher'!S739</f>
        <v>46.81</v>
      </c>
      <c r="S730" s="16">
        <f t="shared" si="69"/>
        <v>217.41658695223708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232.91738695223708</v>
      </c>
    </row>
    <row r="731" spans="1:28" x14ac:dyDescent="0.25">
      <c r="A731" s="8">
        <f>IFERROR(VLOOKUP(B731,'[1]DADOS (OCULTAR)'!$Q$3:$S$136,3,0),"")</f>
        <v>9039744002723</v>
      </c>
      <c r="B731" s="9" t="str">
        <f>'[1]TCE - ANEXO III - Preencher'!C740</f>
        <v>HOSPITAL PELÓPIDAS SILVEIRA - CG Nº 017/2022</v>
      </c>
      <c r="C731" s="10"/>
      <c r="D731" s="11" t="str">
        <f>'[1]TCE - ANEXO III - Preencher'!E740</f>
        <v>KEILA ALBUQUERQUE DE MELLO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03/2026</v>
      </c>
      <c r="H731" s="14">
        <f>'[1]TCE - ANEXO III - Preencher'!I740</f>
        <v>0</v>
      </c>
      <c r="I731" s="14">
        <f>'[1]TCE - ANEXO III - Preencher'!J740</f>
        <v>434.24880000000002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4.7699999999999996</v>
      </c>
      <c r="O731" s="15">
        <f>'[1]TCE - ANEXO III - Preencher'!P740</f>
        <v>0</v>
      </c>
      <c r="P731" s="16">
        <f t="shared" si="68"/>
        <v>4.7699999999999996</v>
      </c>
      <c r="Q731" s="15">
        <f>'[1]TCE - ANEXO III - Preencher'!R740</f>
        <v>424.35882551298056</v>
      </c>
      <c r="R731" s="15">
        <f>'[1]TCE - ANEXO III - Preencher'!S740</f>
        <v>133.31</v>
      </c>
      <c r="S731" s="16">
        <f t="shared" si="69"/>
        <v>291.04882551298056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730.06762551298061</v>
      </c>
    </row>
    <row r="732" spans="1:28" x14ac:dyDescent="0.25">
      <c r="A732" s="8">
        <f>IFERROR(VLOOKUP(B732,'[1]DADOS (OCULTAR)'!$Q$3:$S$136,3,0),"")</f>
        <v>9039744002723</v>
      </c>
      <c r="B732" s="9" t="str">
        <f>'[1]TCE - ANEXO III - Preencher'!C741</f>
        <v>HOSPITAL PELÓPIDAS SILVEIRA - CG Nº 017/2022</v>
      </c>
      <c r="C732" s="10"/>
      <c r="D732" s="11" t="str">
        <f>'[1]TCE - ANEXO III - Preencher'!E741</f>
        <v>KELLY DI PACE BEZERRA CAVALCANTI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03/2026</v>
      </c>
      <c r="H732" s="14">
        <f>'[1]TCE - ANEXO III - Preencher'!I741</f>
        <v>0</v>
      </c>
      <c r="I732" s="14">
        <f>'[1]TCE - ANEXO III - Preencher'!J741</f>
        <v>430.23599999999999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4.7699999999999996</v>
      </c>
      <c r="O732" s="15">
        <f>'[1]TCE - ANEXO III - Preencher'!P741</f>
        <v>0</v>
      </c>
      <c r="P732" s="16">
        <f t="shared" si="68"/>
        <v>4.7699999999999996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435.00599999999997</v>
      </c>
    </row>
    <row r="733" spans="1:28" x14ac:dyDescent="0.25">
      <c r="A733" s="8">
        <f>IFERROR(VLOOKUP(B733,'[1]DADOS (OCULTAR)'!$Q$3:$S$136,3,0),"")</f>
        <v>9039744002723</v>
      </c>
      <c r="B733" s="9" t="str">
        <f>'[1]TCE - ANEXO III - Preencher'!C742</f>
        <v>HOSPITAL PELÓPIDAS SILVEIRA - CG Nº 017/2022</v>
      </c>
      <c r="C733" s="10"/>
      <c r="D733" s="11" t="str">
        <f>'[1]TCE - ANEXO III - Preencher'!E742</f>
        <v>KELLY EDUARDA NASCIMENTO DA SILVA SOUZA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 xml:space="preserve">2521-05 </v>
      </c>
      <c r="G733" s="13" t="str">
        <f>IF('[1]TCE - ANEXO III - Preencher'!H742="","",'[1]TCE - ANEXO III - Preencher'!H742)</f>
        <v>03/2026</v>
      </c>
      <c r="H733" s="14">
        <f>'[1]TCE - ANEXO III - Preencher'!I742</f>
        <v>0</v>
      </c>
      <c r="I733" s="14">
        <f>'[1]TCE - ANEXO III - Preencher'!J742</f>
        <v>644.17600000000004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644.17600000000004</v>
      </c>
    </row>
    <row r="734" spans="1:28" x14ac:dyDescent="0.25">
      <c r="A734" s="8">
        <f>IFERROR(VLOOKUP(B734,'[1]DADOS (OCULTAR)'!$Q$3:$S$136,3,0),"")</f>
        <v>9039744002723</v>
      </c>
      <c r="B734" s="9" t="str">
        <f>'[1]TCE - ANEXO III - Preencher'!C743</f>
        <v>HOSPITAL PELÓPIDAS SILVEIRA - CG Nº 017/2022</v>
      </c>
      <c r="C734" s="10"/>
      <c r="D734" s="11" t="str">
        <f>'[1]TCE - ANEXO III - Preencher'!E743</f>
        <v>KENIA FERREIRA DE LIMA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03/2026</v>
      </c>
      <c r="H734" s="14">
        <f>'[1]TCE - ANEXO III - Preencher'!I743</f>
        <v>0</v>
      </c>
      <c r="I734" s="14">
        <f>'[1]TCE - ANEXO III - Preencher'!J743</f>
        <v>523.30799999999999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4.7699999999999996</v>
      </c>
      <c r="O734" s="15">
        <f>'[1]TCE - ANEXO III - Preencher'!P743</f>
        <v>0</v>
      </c>
      <c r="P734" s="16">
        <f t="shared" si="68"/>
        <v>4.7699999999999996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528.07799999999997</v>
      </c>
    </row>
    <row r="735" spans="1:28" x14ac:dyDescent="0.25">
      <c r="A735" s="8">
        <f>IFERROR(VLOOKUP(B735,'[1]DADOS (OCULTAR)'!$Q$3:$S$136,3,0),"")</f>
        <v>9039744002723</v>
      </c>
      <c r="B735" s="9" t="str">
        <f>'[1]TCE - ANEXO III - Preencher'!C744</f>
        <v>HOSPITAL PELÓPIDAS SILVEIRA - CG Nº 017/2022</v>
      </c>
      <c r="C735" s="10"/>
      <c r="D735" s="11" t="str">
        <f>'[1]TCE - ANEXO III - Preencher'!E744</f>
        <v>KEROLLYN CILENE DE ARRUDA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03/2026</v>
      </c>
      <c r="H735" s="14">
        <f>'[1]TCE - ANEXO III - Preencher'!I744</f>
        <v>0</v>
      </c>
      <c r="I735" s="14">
        <f>'[1]TCE - ANEXO III - Preencher'!J744</f>
        <v>287.0256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2.27</v>
      </c>
      <c r="O735" s="15">
        <f>'[1]TCE - ANEXO III - Preencher'!P744</f>
        <v>0</v>
      </c>
      <c r="P735" s="16">
        <f t="shared" si="68"/>
        <v>2.27</v>
      </c>
      <c r="Q735" s="15">
        <f>'[1]TCE - ANEXO III - Preencher'!R744</f>
        <v>350.55729064115786</v>
      </c>
      <c r="R735" s="15">
        <f>'[1]TCE - ANEXO III - Preencher'!S744</f>
        <v>69.38</v>
      </c>
      <c r="S735" s="16">
        <f t="shared" si="69"/>
        <v>281.17729064115787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570.47289064115785</v>
      </c>
    </row>
    <row r="736" spans="1:28" x14ac:dyDescent="0.25">
      <c r="A736" s="8">
        <f>IFERROR(VLOOKUP(B736,'[1]DADOS (OCULTAR)'!$Q$3:$S$136,3,0),"")</f>
        <v>9039744002723</v>
      </c>
      <c r="B736" s="9" t="str">
        <f>'[1]TCE - ANEXO III - Preencher'!C745</f>
        <v>HOSPITAL PELÓPIDAS SILVEIRA - CG Nº 017/2022</v>
      </c>
      <c r="C736" s="10"/>
      <c r="D736" s="11" t="str">
        <f>'[1]TCE - ANEXO III - Preencher'!E745</f>
        <v>KEZYA BARBOSA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2516-05</v>
      </c>
      <c r="G736" s="13" t="str">
        <f>IF('[1]TCE - ANEXO III - Preencher'!H745="","",'[1]TCE - ANEXO III - Preencher'!H745)</f>
        <v>03/2026</v>
      </c>
      <c r="H736" s="14">
        <f>'[1]TCE - ANEXO III - Preencher'!I745</f>
        <v>0</v>
      </c>
      <c r="I736" s="14">
        <f>'[1]TCE - ANEXO III - Preencher'!J745</f>
        <v>278.8184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387.45805807706921</v>
      </c>
      <c r="R736" s="15">
        <f>'[1]TCE - ANEXO III - Preencher'!S745</f>
        <v>157.56</v>
      </c>
      <c r="S736" s="16">
        <f t="shared" si="69"/>
        <v>229.89805807706921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508.71645807706921</v>
      </c>
    </row>
    <row r="737" spans="1:28" x14ac:dyDescent="0.25">
      <c r="A737" s="8">
        <f>IFERROR(VLOOKUP(B737,'[1]DADOS (OCULTAR)'!$Q$3:$S$136,3,0),"")</f>
        <v>9039744002723</v>
      </c>
      <c r="B737" s="9" t="str">
        <f>'[1]TCE - ANEXO III - Preencher'!C746</f>
        <v>HOSPITAL PELÓPIDAS SILVEIRA - CG Nº 017/2022</v>
      </c>
      <c r="C737" s="10"/>
      <c r="D737" s="11" t="str">
        <f>'[1]TCE - ANEXO III - Preencher'!E746</f>
        <v>KLAYTON RIBEIRO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5174-10</v>
      </c>
      <c r="G737" s="13" t="str">
        <f>IF('[1]TCE - ANEXO III - Preencher'!H746="","",'[1]TCE - ANEXO III - Preencher'!H746)</f>
        <v>03/2026</v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>
        <f>IFERROR(VLOOKUP(B738,'[1]DADOS (OCULTAR)'!$Q$3:$S$136,3,0),"")</f>
        <v>9039744002723</v>
      </c>
      <c r="B738" s="9" t="str">
        <f>'[1]TCE - ANEXO III - Preencher'!C747</f>
        <v>HOSPITAL PELÓPIDAS SILVEIRA - CG Nº 017/2022</v>
      </c>
      <c r="C738" s="10"/>
      <c r="D738" s="11" t="str">
        <f>'[1]TCE - ANEXO III - Preencher'!E747</f>
        <v>KLEBER ANTONIO DE PAULA XAVIER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5102-05</v>
      </c>
      <c r="G738" s="13" t="str">
        <f>IF('[1]TCE - ANEXO III - Preencher'!H747="","",'[1]TCE - ANEXO III - Preencher'!H747)</f>
        <v>03/2026</v>
      </c>
      <c r="H738" s="14">
        <f>'[1]TCE - ANEXO III - Preencher'!I747</f>
        <v>0</v>
      </c>
      <c r="I738" s="14">
        <f>'[1]TCE - ANEXO III - Preencher'!J747</f>
        <v>225.08320000000001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168.81</v>
      </c>
      <c r="S738" s="16">
        <f t="shared" si="69"/>
        <v>-168.81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56.273200000000003</v>
      </c>
    </row>
    <row r="739" spans="1:28" x14ac:dyDescent="0.25">
      <c r="A739" s="8">
        <f>IFERROR(VLOOKUP(B739,'[1]DADOS (OCULTAR)'!$Q$3:$S$136,3,0),"")</f>
        <v>9039744002723</v>
      </c>
      <c r="B739" s="9" t="str">
        <f>'[1]TCE - ANEXO III - Preencher'!C748</f>
        <v>HOSPITAL PELÓPIDAS SILVEIRA - CG Nº 017/2022</v>
      </c>
      <c r="C739" s="10"/>
      <c r="D739" s="11" t="str">
        <f>'[1]TCE - ANEXO III - Preencher'!E748</f>
        <v>KLEBER GILBERTO BATISTA DE SA BARRETO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3241-15</v>
      </c>
      <c r="G739" s="13" t="str">
        <f>IF('[1]TCE - ANEXO III - Preencher'!H748="","",'[1]TCE - ANEXO III - Preencher'!H748)</f>
        <v>03/2026</v>
      </c>
      <c r="H739" s="14">
        <f>'[1]TCE - ANEXO III - Preencher'!I748</f>
        <v>0</v>
      </c>
      <c r="I739" s="14">
        <f>'[1]TCE - ANEXO III - Preencher'!J748</f>
        <v>570.33920000000001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572.60919999999999</v>
      </c>
    </row>
    <row r="740" spans="1:28" x14ac:dyDescent="0.25">
      <c r="A740" s="8">
        <f>IFERROR(VLOOKUP(B740,'[1]DADOS (OCULTAR)'!$Q$3:$S$136,3,0),"")</f>
        <v>9039744002723</v>
      </c>
      <c r="B740" s="9" t="str">
        <f>'[1]TCE - ANEXO III - Preencher'!C749</f>
        <v>HOSPITAL PELÓPIDAS SILVEIRA - CG Nº 017/2022</v>
      </c>
      <c r="C740" s="10"/>
      <c r="D740" s="11" t="str">
        <f>'[1]TCE - ANEXO III - Preencher'!E749</f>
        <v>KLEIWSON LIMA AFRO DOS SANTOS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3172-10</v>
      </c>
      <c r="G740" s="13" t="str">
        <f>IF('[1]TCE - ANEXO III - Preencher'!H749="","",'[1]TCE - ANEXO III - Preencher'!H749)</f>
        <v>03/2026</v>
      </c>
      <c r="H740" s="14">
        <f>'[1]TCE - ANEXO III - Preencher'!I749</f>
        <v>0</v>
      </c>
      <c r="I740" s="14">
        <f>'[1]TCE - ANEXO III - Preencher'!J749</f>
        <v>215.95359999999999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215.95359999999999</v>
      </c>
    </row>
    <row r="741" spans="1:28" x14ac:dyDescent="0.25">
      <c r="A741" s="8">
        <f>IFERROR(VLOOKUP(B741,'[1]DADOS (OCULTAR)'!$Q$3:$S$136,3,0),"")</f>
        <v>9039744002723</v>
      </c>
      <c r="B741" s="9" t="str">
        <f>'[1]TCE - ANEXO III - Preencher'!C750</f>
        <v>HOSPITAL PELÓPIDAS SILVEIRA - CG Nº 017/2022</v>
      </c>
      <c r="C741" s="10"/>
      <c r="D741" s="11" t="str">
        <f>'[1]TCE - ANEXO III - Preencher'!E750</f>
        <v>KLEYBSON GALDINO MATIAS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03/2026</v>
      </c>
      <c r="H741" s="14">
        <f>'[1]TCE - ANEXO III - Preencher'!I750</f>
        <v>0</v>
      </c>
      <c r="I741" s="14">
        <f>'[1]TCE - ANEXO III - Preencher'!J750</f>
        <v>160.1808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295.20613948729084</v>
      </c>
      <c r="R741" s="15">
        <f>'[1]TCE - ANEXO III - Preencher'!S750</f>
        <v>106.44</v>
      </c>
      <c r="S741" s="16">
        <f t="shared" si="69"/>
        <v>188.76613948729084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348.94693948729082</v>
      </c>
    </row>
    <row r="742" spans="1:28" x14ac:dyDescent="0.25">
      <c r="A742" s="8">
        <f>IFERROR(VLOOKUP(B742,'[1]DADOS (OCULTAR)'!$Q$3:$S$136,3,0),"")</f>
        <v>9039744002723</v>
      </c>
      <c r="B742" s="9" t="str">
        <f>'[1]TCE - ANEXO III - Preencher'!C751</f>
        <v>HOSPITAL PELÓPIDAS SILVEIRA - CG Nº 017/2022</v>
      </c>
      <c r="C742" s="10"/>
      <c r="D742" s="11" t="str">
        <f>'[1]TCE - ANEXO III - Preencher'!E751</f>
        <v>KUEILIAEN KREUSIA DE OLIVEIRA CHALEGRE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5211-30</v>
      </c>
      <c r="G742" s="13" t="str">
        <f>IF('[1]TCE - ANEXO III - Preencher'!H751="","",'[1]TCE - ANEXO III - Preencher'!H751)</f>
        <v>03/2026</v>
      </c>
      <c r="H742" s="14">
        <f>'[1]TCE - ANEXO III - Preencher'!I751</f>
        <v>0</v>
      </c>
      <c r="I742" s="14">
        <f>'[1]TCE - ANEXO III - Preencher'!J751</f>
        <v>136.77600000000001</v>
      </c>
      <c r="J742" s="14">
        <f>'[1]TCE - ANEXO III - Preencher'!K751</f>
        <v>0</v>
      </c>
      <c r="K742" s="15">
        <f>'[1]TCE - ANEXO III - Preencher'!L751</f>
        <v>214.365516666666</v>
      </c>
      <c r="L742" s="15">
        <f>'[1]TCE - ANEXO III - Preencher'!M751</f>
        <v>35.479999999999997</v>
      </c>
      <c r="M742" s="15">
        <f t="shared" si="67"/>
        <v>178.88551666666601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138.37787788466758</v>
      </c>
      <c r="R742" s="15">
        <f>'[1]TCE - ANEXO III - Preencher'!S751</f>
        <v>97.57</v>
      </c>
      <c r="S742" s="16">
        <f t="shared" si="69"/>
        <v>40.80787788466759</v>
      </c>
      <c r="T742" s="15">
        <f>'[1]TCE - ANEXO III - Preencher'!U751</f>
        <v>154.66999999999999</v>
      </c>
      <c r="U742" s="15">
        <f>'[1]TCE - ANEXO III - Preencher'!V751</f>
        <v>0</v>
      </c>
      <c r="V742" s="16">
        <f t="shared" si="70"/>
        <v>154.66999999999999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511.13939455133357</v>
      </c>
    </row>
    <row r="743" spans="1:28" x14ac:dyDescent="0.25">
      <c r="A743" s="8">
        <f>IFERROR(VLOOKUP(B743,'[1]DADOS (OCULTAR)'!$Q$3:$S$136,3,0),"")</f>
        <v>9039744002723</v>
      </c>
      <c r="B743" s="9" t="str">
        <f>'[1]TCE - ANEXO III - Preencher'!C752</f>
        <v>HOSPITAL PELÓPIDAS SILVEIRA - CG Nº 017/2022</v>
      </c>
      <c r="C743" s="10"/>
      <c r="D743" s="11" t="str">
        <f>'[1]TCE - ANEXO III - Preencher'!E752</f>
        <v>LADJANE VALDIR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03/2026</v>
      </c>
      <c r="H743" s="14">
        <f>'[1]TCE - ANEXO III - Preencher'!I752</f>
        <v>0</v>
      </c>
      <c r="I743" s="14">
        <f>'[1]TCE - ANEXO III - Preencher'!J752</f>
        <v>353.71519999999998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138.37787788466758</v>
      </c>
      <c r="R743" s="15">
        <f>'[1]TCE - ANEXO III - Preencher'!S752</f>
        <v>97.26</v>
      </c>
      <c r="S743" s="16">
        <f t="shared" si="69"/>
        <v>41.117877884667578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397.10307788466753</v>
      </c>
    </row>
    <row r="744" spans="1:28" x14ac:dyDescent="0.25">
      <c r="A744" s="8">
        <f>IFERROR(VLOOKUP(B744,'[1]DADOS (OCULTAR)'!$Q$3:$S$136,3,0),"")</f>
        <v>9039744002723</v>
      </c>
      <c r="B744" s="9" t="str">
        <f>'[1]TCE - ANEXO III - Preencher'!C753</f>
        <v>HOSPITAL PELÓPIDAS SILVEIRA - CG Nº 017/2022</v>
      </c>
      <c r="C744" s="10"/>
      <c r="D744" s="11" t="str">
        <f>'[1]TCE - ANEXO III - Preencher'!E753</f>
        <v>LAERCIO GREGORIO MARTINS DA HORA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5174-10</v>
      </c>
      <c r="G744" s="13" t="str">
        <f>IF('[1]TCE - ANEXO III - Preencher'!H753="","",'[1]TCE - ANEXO III - Preencher'!H753)</f>
        <v>03/2026</v>
      </c>
      <c r="H744" s="14">
        <f>'[1]TCE - ANEXO III - Preencher'!I753</f>
        <v>0</v>
      </c>
      <c r="I744" s="14">
        <f>'[1]TCE - ANEXO III - Preencher'!J753</f>
        <v>125.8784</v>
      </c>
      <c r="J744" s="14">
        <f>'[1]TCE - ANEXO III - Preencher'!K753</f>
        <v>0</v>
      </c>
      <c r="K744" s="15">
        <f>'[1]TCE - ANEXO III - Preencher'!L753</f>
        <v>214.365516666666</v>
      </c>
      <c r="L744" s="15">
        <f>'[1]TCE - ANEXO III - Preencher'!M753</f>
        <v>32.42</v>
      </c>
      <c r="M744" s="15">
        <f t="shared" si="67"/>
        <v>181.94551666666598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276.75575576933517</v>
      </c>
      <c r="R744" s="15">
        <f>'[1]TCE - ANEXO III - Preencher'!S753</f>
        <v>97.26</v>
      </c>
      <c r="S744" s="16">
        <f t="shared" si="69"/>
        <v>179.49575576933518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487.31967243600116</v>
      </c>
    </row>
    <row r="745" spans="1:28" x14ac:dyDescent="0.25">
      <c r="A745" s="8">
        <f>IFERROR(VLOOKUP(B745,'[1]DADOS (OCULTAR)'!$Q$3:$S$136,3,0),"")</f>
        <v>9039744002723</v>
      </c>
      <c r="B745" s="9" t="str">
        <f>'[1]TCE - ANEXO III - Preencher'!C754</f>
        <v>HOSPITAL PELÓPIDAS SILVEIRA - CG Nº 017/2022</v>
      </c>
      <c r="C745" s="10"/>
      <c r="D745" s="11" t="str">
        <f>'[1]TCE - ANEXO III - Preencher'!E754</f>
        <v>LAIS ARAUJO ANDRADE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03/2026</v>
      </c>
      <c r="H745" s="14">
        <f>'[1]TCE - ANEXO III - Preencher'!I754</f>
        <v>0</v>
      </c>
      <c r="I745" s="14">
        <f>'[1]TCE - ANEXO III - Preencher'!J754</f>
        <v>408.3152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4.7699999999999996</v>
      </c>
      <c r="O745" s="15">
        <f>'[1]TCE - ANEXO III - Preencher'!P754</f>
        <v>0</v>
      </c>
      <c r="P745" s="16">
        <f t="shared" si="68"/>
        <v>4.7699999999999996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120.26</v>
      </c>
      <c r="U745" s="15">
        <f>'[1]TCE - ANEXO III - Preencher'!V754</f>
        <v>0</v>
      </c>
      <c r="V745" s="16">
        <f t="shared" si="70"/>
        <v>120.26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533.34519999999998</v>
      </c>
    </row>
    <row r="746" spans="1:28" x14ac:dyDescent="0.25">
      <c r="A746" s="8">
        <f>IFERROR(VLOOKUP(B746,'[1]DADOS (OCULTAR)'!$Q$3:$S$136,3,0),"")</f>
        <v>9039744002723</v>
      </c>
      <c r="B746" s="9" t="str">
        <f>'[1]TCE - ANEXO III - Preencher'!C755</f>
        <v>HOSPITAL PELÓPIDAS SILVEIRA - CG Nº 017/2022</v>
      </c>
      <c r="C746" s="10"/>
      <c r="D746" s="11" t="str">
        <f>'[1]TCE - ANEXO III - Preencher'!E755</f>
        <v>LAIS BERNARDO TEODOSIO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2516-05</v>
      </c>
      <c r="G746" s="13" t="str">
        <f>IF('[1]TCE - ANEXO III - Preencher'!H755="","",'[1]TCE - ANEXO III - Preencher'!H755)</f>
        <v>03/2026</v>
      </c>
      <c r="H746" s="14">
        <f>'[1]TCE - ANEXO III - Preencher'!I755</f>
        <v>0</v>
      </c>
      <c r="I746" s="14">
        <f>'[1]TCE - ANEXO III - Preencher'!J755</f>
        <v>243.4248</v>
      </c>
      <c r="J746" s="14">
        <f>'[1]TCE - ANEXO III - Preencher'!K755</f>
        <v>0</v>
      </c>
      <c r="K746" s="15">
        <f>'[1]TCE - ANEXO III - Preencher'!L755</f>
        <v>214.365516666666</v>
      </c>
      <c r="L746" s="15">
        <f>'[1]TCE - ANEXO III - Preencher'!M755</f>
        <v>44</v>
      </c>
      <c r="M746" s="15">
        <f t="shared" si="67"/>
        <v>170.365516666666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413.790316666666</v>
      </c>
    </row>
    <row r="747" spans="1:28" x14ac:dyDescent="0.25">
      <c r="A747" s="8">
        <f>IFERROR(VLOOKUP(B747,'[1]DADOS (OCULTAR)'!$Q$3:$S$136,3,0),"")</f>
        <v>9039744002723</v>
      </c>
      <c r="B747" s="9" t="str">
        <f>'[1]TCE - ANEXO III - Preencher'!C756</f>
        <v>HOSPITAL PELÓPIDAS SILVEIRA - CG Nº 017/2022</v>
      </c>
      <c r="C747" s="10"/>
      <c r="D747" s="11" t="str">
        <f>'[1]TCE - ANEXO III - Preencher'!E756</f>
        <v>LARA GLEICE ALVES DE ARAUJO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03/2026</v>
      </c>
      <c r="H747" s="14">
        <f>'[1]TCE - ANEXO III - Preencher'!I756</f>
        <v>0</v>
      </c>
      <c r="I747" s="14">
        <f>'[1]TCE - ANEXO III - Preencher'!J756</f>
        <v>284.6336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0</v>
      </c>
      <c r="R747" s="15">
        <f>'[1]TCE - ANEXO III - Preencher'!S756</f>
        <v>97.26</v>
      </c>
      <c r="S747" s="16">
        <f t="shared" si="69"/>
        <v>-97.26</v>
      </c>
      <c r="T747" s="15">
        <f>'[1]TCE - ANEXO III - Preencher'!U756</f>
        <v>81.02</v>
      </c>
      <c r="U747" s="15">
        <f>'[1]TCE - ANEXO III - Preencher'!V756</f>
        <v>0</v>
      </c>
      <c r="V747" s="16">
        <f t="shared" si="70"/>
        <v>81.02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270.66359999999997</v>
      </c>
    </row>
    <row r="748" spans="1:28" x14ac:dyDescent="0.25">
      <c r="A748" s="8">
        <f>IFERROR(VLOOKUP(B748,'[1]DADOS (OCULTAR)'!$Q$3:$S$136,3,0),"")</f>
        <v>9039744002723</v>
      </c>
      <c r="B748" s="9" t="str">
        <f>'[1]TCE - ANEXO III - Preencher'!C757</f>
        <v>HOSPITAL PELÓPIDAS SILVEIRA - CG Nº 017/2022</v>
      </c>
      <c r="C748" s="10"/>
      <c r="D748" s="11" t="str">
        <f>'[1]TCE - ANEXO III - Preencher'!E757</f>
        <v>LARISSA CAVALCANTI MEDEIROS LEITE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03/2026</v>
      </c>
      <c r="H748" s="14">
        <f>'[1]TCE - ANEXO III - Preencher'!I757</f>
        <v>0</v>
      </c>
      <c r="I748" s="14">
        <f>'[1]TCE - ANEXO III - Preencher'!J757</f>
        <v>300.83519999999999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303.10519999999997</v>
      </c>
    </row>
    <row r="749" spans="1:28" x14ac:dyDescent="0.25">
      <c r="A749" s="8">
        <f>IFERROR(VLOOKUP(B749,'[1]DADOS (OCULTAR)'!$Q$3:$S$136,3,0),"")</f>
        <v>9039744002723</v>
      </c>
      <c r="B749" s="9" t="str">
        <f>'[1]TCE - ANEXO III - Preencher'!C758</f>
        <v>HOSPITAL PELÓPIDAS SILVEIRA - CG Nº 017/2022</v>
      </c>
      <c r="C749" s="10"/>
      <c r="D749" s="11" t="str">
        <f>'[1]TCE - ANEXO III - Preencher'!E758</f>
        <v>LARISSA FERNANDES DA CUNHA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2236-05</v>
      </c>
      <c r="G749" s="13" t="str">
        <f>IF('[1]TCE - ANEXO III - Preencher'!H758="","",'[1]TCE - ANEXO III - Preencher'!H758)</f>
        <v>03/2026</v>
      </c>
      <c r="H749" s="14">
        <f>'[1]TCE - ANEXO III - Preencher'!I758</f>
        <v>0</v>
      </c>
      <c r="I749" s="14">
        <f>'[1]TCE - ANEXO III - Preencher'!J758</f>
        <v>259.012</v>
      </c>
      <c r="J749" s="14">
        <f>'[1]TCE - ANEXO III - Preencher'!K758</f>
        <v>0</v>
      </c>
      <c r="K749" s="15">
        <f>'[1]TCE - ANEXO III - Preencher'!L758</f>
        <v>214.365516666666</v>
      </c>
      <c r="L749" s="15">
        <f>'[1]TCE - ANEXO III - Preencher'!M758</f>
        <v>3.06</v>
      </c>
      <c r="M749" s="15">
        <f t="shared" si="67"/>
        <v>211.30551666666599</v>
      </c>
      <c r="N749" s="15">
        <f>'[1]TCE - ANEXO III - Preencher'!O758</f>
        <v>4.7699999999999996</v>
      </c>
      <c r="O749" s="15">
        <f>'[1]TCE - ANEXO III - Preencher'!P758</f>
        <v>0</v>
      </c>
      <c r="P749" s="16">
        <f t="shared" si="68"/>
        <v>4.7699999999999996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475.08751666666598</v>
      </c>
    </row>
    <row r="750" spans="1:28" x14ac:dyDescent="0.25">
      <c r="A750" s="8">
        <f>IFERROR(VLOOKUP(B750,'[1]DADOS (OCULTAR)'!$Q$3:$S$136,3,0),"")</f>
        <v>9039744002723</v>
      </c>
      <c r="B750" s="9" t="str">
        <f>'[1]TCE - ANEXO III - Preencher'!C759</f>
        <v>HOSPITAL PELÓPIDAS SILVEIRA - CG Nº 017/2022</v>
      </c>
      <c r="C750" s="10"/>
      <c r="D750" s="11" t="str">
        <f>'[1]TCE - ANEXO III - Preencher'!E759</f>
        <v>LARISSA INGRID VIEIRA NUNES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03/2026</v>
      </c>
      <c r="H750" s="14">
        <f>'[1]TCE - ANEXO III - Preencher'!I759</f>
        <v>0</v>
      </c>
      <c r="I750" s="14">
        <f>'[1]TCE - ANEXO III - Preencher'!J759</f>
        <v>439.89600000000002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4.7699999999999996</v>
      </c>
      <c r="O750" s="15">
        <f>'[1]TCE - ANEXO III - Preencher'!P759</f>
        <v>0</v>
      </c>
      <c r="P750" s="16">
        <f t="shared" si="68"/>
        <v>4.7699999999999996</v>
      </c>
      <c r="Q750" s="15">
        <f>'[1]TCE - ANEXO III - Preencher'!R759</f>
        <v>212.17941275649028</v>
      </c>
      <c r="R750" s="15">
        <f>'[1]TCE - ANEXO III - Preencher'!S759</f>
        <v>111.54</v>
      </c>
      <c r="S750" s="16">
        <f t="shared" si="69"/>
        <v>100.63941275649027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545.30541275649023</v>
      </c>
    </row>
    <row r="751" spans="1:28" x14ac:dyDescent="0.25">
      <c r="A751" s="8">
        <f>IFERROR(VLOOKUP(B751,'[1]DADOS (OCULTAR)'!$Q$3:$S$136,3,0),"")</f>
        <v>9039744002723</v>
      </c>
      <c r="B751" s="9" t="str">
        <f>'[1]TCE - ANEXO III - Preencher'!C760</f>
        <v>HOSPITAL PELÓPIDAS SILVEIRA - CG Nº 017/2022</v>
      </c>
      <c r="C751" s="10"/>
      <c r="D751" s="11" t="str">
        <f>'[1]TCE - ANEXO III - Preencher'!E760</f>
        <v>LARISSA LINS CANDIDO DE ARAUJO LIMA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03/2026</v>
      </c>
      <c r="H751" s="14">
        <f>'[1]TCE - ANEXO III - Preencher'!I760</f>
        <v>0</v>
      </c>
      <c r="I751" s="14">
        <f>'[1]TCE - ANEXO III - Preencher'!J760</f>
        <v>287.63679999999999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2.27</v>
      </c>
      <c r="O751" s="15">
        <f>'[1]TCE - ANEXO III - Preencher'!P760</f>
        <v>0</v>
      </c>
      <c r="P751" s="16">
        <f t="shared" si="68"/>
        <v>2.27</v>
      </c>
      <c r="Q751" s="15">
        <f>'[1]TCE - ANEXO III - Preencher'!R760</f>
        <v>15.375319764963063</v>
      </c>
      <c r="R751" s="15">
        <f>'[1]TCE - ANEXO III - Preencher'!S760</f>
        <v>0</v>
      </c>
      <c r="S751" s="16">
        <f t="shared" si="69"/>
        <v>15.375319764963063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305.28211976496306</v>
      </c>
    </row>
    <row r="752" spans="1:28" x14ac:dyDescent="0.25">
      <c r="A752" s="8">
        <f>IFERROR(VLOOKUP(B752,'[1]DADOS (OCULTAR)'!$Q$3:$S$136,3,0),"")</f>
        <v>9039744002723</v>
      </c>
      <c r="B752" s="9" t="str">
        <f>'[1]TCE - ANEXO III - Preencher'!C761</f>
        <v>HOSPITAL PELÓPIDAS SILVEIRA - CG Nº 017/2022</v>
      </c>
      <c r="C752" s="10"/>
      <c r="D752" s="11" t="str">
        <f>'[1]TCE - ANEXO III - Preencher'!E761</f>
        <v>LARISSA MILENA DOMINGOS SOARES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 t="str">
        <f>IF('[1]TCE - ANEXO III - Preencher'!H761="","",'[1]TCE - ANEXO III - Preencher'!H761)</f>
        <v>03/2026</v>
      </c>
      <c r="H752" s="14">
        <f>'[1]TCE - ANEXO III - Preencher'!I761</f>
        <v>0</v>
      </c>
      <c r="I752" s="14">
        <f>'[1]TCE - ANEXO III - Preencher'!J761</f>
        <v>129.68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97.26</v>
      </c>
      <c r="S752" s="16">
        <f t="shared" si="69"/>
        <v>-97.26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32.42</v>
      </c>
    </row>
    <row r="753" spans="1:28" x14ac:dyDescent="0.25">
      <c r="A753" s="8">
        <f>IFERROR(VLOOKUP(B753,'[1]DADOS (OCULTAR)'!$Q$3:$S$136,3,0),"")</f>
        <v>9039744002723</v>
      </c>
      <c r="B753" s="9" t="str">
        <f>'[1]TCE - ANEXO III - Preencher'!C762</f>
        <v>HOSPITAL PELÓPIDAS SILVEIRA - CG Nº 017/2022</v>
      </c>
      <c r="C753" s="10"/>
      <c r="D753" s="11" t="str">
        <f>'[1]TCE - ANEXO III - Preencher'!E762</f>
        <v>LATHIFANNY MARIA APARECIDA JACINTO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5211-30</v>
      </c>
      <c r="G753" s="13" t="str">
        <f>IF('[1]TCE - ANEXO III - Preencher'!H762="","",'[1]TCE - ANEXO III - Preencher'!H762)</f>
        <v>03/2026</v>
      </c>
      <c r="H753" s="14">
        <f>'[1]TCE - ANEXO III - Preencher'!I762</f>
        <v>0</v>
      </c>
      <c r="I753" s="14">
        <f>'[1]TCE - ANEXO III - Preencher'!J762</f>
        <v>309.42160000000001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309.42160000000001</v>
      </c>
    </row>
    <row r="754" spans="1:28" x14ac:dyDescent="0.25">
      <c r="A754" s="8">
        <f>IFERROR(VLOOKUP(B754,'[1]DADOS (OCULTAR)'!$Q$3:$S$136,3,0),"")</f>
        <v>9039744002723</v>
      </c>
      <c r="B754" s="9" t="str">
        <f>'[1]TCE - ANEXO III - Preencher'!C763</f>
        <v>HOSPITAL PELÓPIDAS SILVEIRA - CG Nº 017/2022</v>
      </c>
      <c r="C754" s="10"/>
      <c r="D754" s="11" t="str">
        <f>'[1]TCE - ANEXO III - Preencher'!E763</f>
        <v>LAUDICEIA BELO DOS SANTOS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03/2026</v>
      </c>
      <c r="H754" s="14">
        <f>'[1]TCE - ANEXO III - Preencher'!I763</f>
        <v>0</v>
      </c>
      <c r="I754" s="14">
        <f>'[1]TCE - ANEXO III - Preencher'!J763</f>
        <v>288.84559999999999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171.79357284052062</v>
      </c>
      <c r="R754" s="15">
        <f>'[1]TCE - ANEXO III - Preencher'!S763</f>
        <v>92.07</v>
      </c>
      <c r="S754" s="16">
        <f t="shared" si="69"/>
        <v>79.723572840520632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370.83917284052063</v>
      </c>
    </row>
    <row r="755" spans="1:28" x14ac:dyDescent="0.25">
      <c r="A755" s="8">
        <f>IFERROR(VLOOKUP(B755,'[1]DADOS (OCULTAR)'!$Q$3:$S$136,3,0),"")</f>
        <v>9039744002723</v>
      </c>
      <c r="B755" s="9" t="str">
        <f>'[1]TCE - ANEXO III - Preencher'!C764</f>
        <v>HOSPITAL PELÓPIDAS SILVEIRA - CG Nº 017/2022</v>
      </c>
      <c r="C755" s="10"/>
      <c r="D755" s="11" t="str">
        <f>'[1]TCE - ANEXO III - Preencher'!E764</f>
        <v>LAUDICEIA COSME DE LIMA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03/2026</v>
      </c>
      <c r="H755" s="14">
        <f>'[1]TCE - ANEXO III - Preencher'!I764</f>
        <v>0</v>
      </c>
      <c r="I755" s="14">
        <f>'[1]TCE - ANEXO III - Preencher'!J764</f>
        <v>269.3784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147.60306974364542</v>
      </c>
      <c r="R755" s="15">
        <f>'[1]TCE - ANEXO III - Preencher'!S764</f>
        <v>91.42</v>
      </c>
      <c r="S755" s="16">
        <f t="shared" si="69"/>
        <v>56.183069743645419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327.83146974364541</v>
      </c>
    </row>
    <row r="756" spans="1:28" x14ac:dyDescent="0.25">
      <c r="A756" s="8">
        <f>IFERROR(VLOOKUP(B756,'[1]DADOS (OCULTAR)'!$Q$3:$S$136,3,0),"")</f>
        <v>9039744002723</v>
      </c>
      <c r="B756" s="9" t="str">
        <f>'[1]TCE - ANEXO III - Preencher'!C765</f>
        <v>HOSPITAL PELÓPIDAS SILVEIRA - CG Nº 017/2022</v>
      </c>
      <c r="C756" s="10"/>
      <c r="D756" s="11" t="str">
        <f>'[1]TCE - ANEXO III - Preencher'!E765</f>
        <v>LAURO SOUZA NOBREGA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4110-10</v>
      </c>
      <c r="G756" s="13" t="str">
        <f>IF('[1]TCE - ANEXO III - Preencher'!H765="","",'[1]TCE - ANEXO III - Preencher'!H765)</f>
        <v>03/2026</v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>
        <f>IFERROR(VLOOKUP(B757,'[1]DADOS (OCULTAR)'!$Q$3:$S$136,3,0),"")</f>
        <v>9039744002723</v>
      </c>
      <c r="B757" s="9" t="str">
        <f>'[1]TCE - ANEXO III - Preencher'!C766</f>
        <v>HOSPITAL PELÓPIDAS SILVEIRA - CG Nº 017/2022</v>
      </c>
      <c r="C757" s="10"/>
      <c r="D757" s="11" t="str">
        <f>'[1]TCE - ANEXO III - Preencher'!E766</f>
        <v>LAZARO JOSE MACHADO DOS SANTOS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5143-20</v>
      </c>
      <c r="G757" s="13" t="str">
        <f>IF('[1]TCE - ANEXO III - Preencher'!H766="","",'[1]TCE - ANEXO III - Preencher'!H766)</f>
        <v>03/2026</v>
      </c>
      <c r="H757" s="14">
        <f>'[1]TCE - ANEXO III - Preencher'!I766</f>
        <v>0</v>
      </c>
      <c r="I757" s="14">
        <f>'[1]TCE - ANEXO III - Preencher'!J766</f>
        <v>184.8536</v>
      </c>
      <c r="J757" s="14">
        <f>'[1]TCE - ANEXO III - Preencher'!K766</f>
        <v>0</v>
      </c>
      <c r="K757" s="15">
        <f>'[1]TCE - ANEXO III - Preencher'!L766</f>
        <v>214.365516666666</v>
      </c>
      <c r="L757" s="15">
        <f>'[1]TCE - ANEXO III - Preencher'!M766</f>
        <v>32.42</v>
      </c>
      <c r="M757" s="15">
        <f t="shared" si="67"/>
        <v>181.94551666666598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295.20613948729084</v>
      </c>
      <c r="R757" s="15">
        <f>'[1]TCE - ANEXO III - Preencher'!S766</f>
        <v>72.95</v>
      </c>
      <c r="S757" s="16">
        <f t="shared" si="69"/>
        <v>222.25613948729085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589.05525615395686</v>
      </c>
    </row>
    <row r="758" spans="1:28" x14ac:dyDescent="0.25">
      <c r="A758" s="8">
        <f>IFERROR(VLOOKUP(B758,'[1]DADOS (OCULTAR)'!$Q$3:$S$136,3,0),"")</f>
        <v>9039744002723</v>
      </c>
      <c r="B758" s="9" t="str">
        <f>'[1]TCE - ANEXO III - Preencher'!C767</f>
        <v>HOSPITAL PELÓPIDAS SILVEIRA - CG Nº 017/2022</v>
      </c>
      <c r="C758" s="10"/>
      <c r="D758" s="11" t="str">
        <f>'[1]TCE - ANEXO III - Preencher'!E767</f>
        <v>LEANDRO JORGE GOMES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5151-10</v>
      </c>
      <c r="G758" s="13" t="str">
        <f>IF('[1]TCE - ANEXO III - Preencher'!H767="","",'[1]TCE - ANEXO III - Preencher'!H767)</f>
        <v>03/2026</v>
      </c>
      <c r="H758" s="14">
        <f>'[1]TCE - ANEXO III - Preencher'!I767</f>
        <v>0</v>
      </c>
      <c r="I758" s="14">
        <f>'[1]TCE - ANEXO III - Preencher'!J767</f>
        <v>159.07599999999999</v>
      </c>
      <c r="J758" s="14">
        <f>'[1]TCE - ANEXO III - Preencher'!K767</f>
        <v>0</v>
      </c>
      <c r="K758" s="15">
        <f>'[1]TCE - ANEXO III - Preencher'!L767</f>
        <v>214.365516666666</v>
      </c>
      <c r="L758" s="15">
        <f>'[1]TCE - ANEXO III - Preencher'!M767</f>
        <v>32.42</v>
      </c>
      <c r="M758" s="15">
        <f t="shared" si="67"/>
        <v>181.94551666666598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221.40460461546812</v>
      </c>
      <c r="R758" s="15">
        <f>'[1]TCE - ANEXO III - Preencher'!S767</f>
        <v>90.78</v>
      </c>
      <c r="S758" s="16">
        <f t="shared" si="69"/>
        <v>130.62460461546812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471.64612128213412</v>
      </c>
    </row>
    <row r="759" spans="1:28" x14ac:dyDescent="0.25">
      <c r="A759" s="8">
        <f>IFERROR(VLOOKUP(B759,'[1]DADOS (OCULTAR)'!$Q$3:$S$136,3,0),"")</f>
        <v>9039744002723</v>
      </c>
      <c r="B759" s="9" t="str">
        <f>'[1]TCE - ANEXO III - Preencher'!C768</f>
        <v>HOSPITAL PELÓPIDAS SILVEIRA - CG Nº 017/2022</v>
      </c>
      <c r="C759" s="10"/>
      <c r="D759" s="11" t="str">
        <f>'[1]TCE - ANEXO III - Preencher'!E768</f>
        <v>LEANDRO LOPES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5174-10</v>
      </c>
      <c r="G759" s="13" t="str">
        <f>IF('[1]TCE - ANEXO III - Preencher'!H768="","",'[1]TCE - ANEXO III - Preencher'!H768)</f>
        <v>03/2026</v>
      </c>
      <c r="H759" s="14">
        <f>'[1]TCE - ANEXO III - Preencher'!I768</f>
        <v>0</v>
      </c>
      <c r="I759" s="14">
        <f>'[1]TCE - ANEXO III - Preencher'!J768</f>
        <v>290.88159999999999</v>
      </c>
      <c r="J759" s="14">
        <f>'[1]TCE - ANEXO III - Preencher'!K768</f>
        <v>0</v>
      </c>
      <c r="K759" s="15">
        <f>'[1]TCE - ANEXO III - Preencher'!L768</f>
        <v>214.365516666666</v>
      </c>
      <c r="L759" s="15">
        <f>'[1]TCE - ANEXO III - Preencher'!M768</f>
        <v>32.42</v>
      </c>
      <c r="M759" s="15">
        <f t="shared" si="67"/>
        <v>181.94551666666598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472.82711666666597</v>
      </c>
    </row>
    <row r="760" spans="1:28" x14ac:dyDescent="0.25">
      <c r="A760" s="8">
        <f>IFERROR(VLOOKUP(B760,'[1]DADOS (OCULTAR)'!$Q$3:$S$136,3,0),"")</f>
        <v>9039744002723</v>
      </c>
      <c r="B760" s="9" t="str">
        <f>'[1]TCE - ANEXO III - Preencher'!C769</f>
        <v>HOSPITAL PELÓPIDAS SILVEIRA - CG Nº 017/2022</v>
      </c>
      <c r="C760" s="10"/>
      <c r="D760" s="11" t="str">
        <f>'[1]TCE - ANEXO III - Preencher'!E769</f>
        <v>LEIDYJANE PEREIRA DA SILVA FRANCA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03/2026</v>
      </c>
      <c r="H760" s="14">
        <f>'[1]TCE - ANEXO III - Preencher'!I769</f>
        <v>0</v>
      </c>
      <c r="I760" s="14">
        <f>'[1]TCE - ANEXO III - Preencher'!J769</f>
        <v>289.01760000000002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291.2876</v>
      </c>
    </row>
    <row r="761" spans="1:28" x14ac:dyDescent="0.25">
      <c r="A761" s="8">
        <f>IFERROR(VLOOKUP(B761,'[1]DADOS (OCULTAR)'!$Q$3:$S$136,3,0),"")</f>
        <v>9039744002723</v>
      </c>
      <c r="B761" s="9" t="str">
        <f>'[1]TCE - ANEXO III - Preencher'!C770</f>
        <v>HOSPITAL PELÓPIDAS SILVEIRA - CG Nº 017/2022</v>
      </c>
      <c r="C761" s="10"/>
      <c r="D761" s="11" t="str">
        <f>'[1]TCE - ANEXO III - Preencher'!E770</f>
        <v>LEILA CELESTINO BRUNO RIBEIRO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03/2026</v>
      </c>
      <c r="H761" s="14">
        <f>'[1]TCE - ANEXO III - Preencher'!I770</f>
        <v>0</v>
      </c>
      <c r="I761" s="14">
        <f>'[1]TCE - ANEXO III - Preencher'!J770</f>
        <v>294.8064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2.27</v>
      </c>
      <c r="O761" s="15">
        <f>'[1]TCE - ANEXO III - Preencher'!P770</f>
        <v>0</v>
      </c>
      <c r="P761" s="16">
        <f t="shared" si="68"/>
        <v>2.27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297.07639999999998</v>
      </c>
    </row>
    <row r="762" spans="1:28" x14ac:dyDescent="0.25">
      <c r="A762" s="8">
        <f>IFERROR(VLOOKUP(B762,'[1]DADOS (OCULTAR)'!$Q$3:$S$136,3,0),"")</f>
        <v>9039744002723</v>
      </c>
      <c r="B762" s="9" t="str">
        <f>'[1]TCE - ANEXO III - Preencher'!C771</f>
        <v>HOSPITAL PELÓPIDAS SILVEIRA - CG Nº 017/2022</v>
      </c>
      <c r="C762" s="10"/>
      <c r="D762" s="11" t="str">
        <f>'[1]TCE - ANEXO III - Preencher'!E771</f>
        <v>LEILA MICHELINY BARBOSA PAIVA DE ANDRADE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03/2026</v>
      </c>
      <c r="H762" s="14">
        <f>'[1]TCE - ANEXO III - Preencher'!I771</f>
        <v>0</v>
      </c>
      <c r="I762" s="14">
        <f>'[1]TCE - ANEXO III - Preencher'!J771</f>
        <v>412.91840000000002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4.7699999999999996</v>
      </c>
      <c r="O762" s="15">
        <f>'[1]TCE - ANEXO III - Preencher'!P771</f>
        <v>0</v>
      </c>
      <c r="P762" s="16">
        <f t="shared" si="68"/>
        <v>4.7699999999999996</v>
      </c>
      <c r="Q762" s="15">
        <f>'[1]TCE - ANEXO III - Preencher'!R771</f>
        <v>147.60306974364542</v>
      </c>
      <c r="R762" s="15">
        <f>'[1]TCE - ANEXO III - Preencher'!S771</f>
        <v>133.31</v>
      </c>
      <c r="S762" s="16">
        <f t="shared" si="69"/>
        <v>14.293069743645418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431.98146974364545</v>
      </c>
    </row>
    <row r="763" spans="1:28" x14ac:dyDescent="0.25">
      <c r="A763" s="8">
        <f>IFERROR(VLOOKUP(B763,'[1]DADOS (OCULTAR)'!$Q$3:$S$136,3,0),"")</f>
        <v>9039744002723</v>
      </c>
      <c r="B763" s="9" t="str">
        <f>'[1]TCE - ANEXO III - Preencher'!C772</f>
        <v>HOSPITAL PELÓPIDAS SILVEIRA - CG Nº 017/2022</v>
      </c>
      <c r="C763" s="10"/>
      <c r="D763" s="11" t="str">
        <f>'[1]TCE - ANEXO III - Preencher'!E772</f>
        <v>LEILIANA TEMOTEO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1312-10</v>
      </c>
      <c r="G763" s="13" t="str">
        <f>IF('[1]TCE - ANEXO III - Preencher'!H772="","",'[1]TCE - ANEXO III - Preencher'!H772)</f>
        <v>03/2026</v>
      </c>
      <c r="H763" s="14">
        <f>'[1]TCE - ANEXO III - Preencher'!I772</f>
        <v>0</v>
      </c>
      <c r="I763" s="14">
        <f>'[1]TCE - ANEXO III - Preencher'!J772</f>
        <v>1166.0416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1168.3116</v>
      </c>
    </row>
    <row r="764" spans="1:28" x14ac:dyDescent="0.25">
      <c r="A764" s="8">
        <f>IFERROR(VLOOKUP(B764,'[1]DADOS (OCULTAR)'!$Q$3:$S$136,3,0),"")</f>
        <v>9039744002723</v>
      </c>
      <c r="B764" s="9" t="str">
        <f>'[1]TCE - ANEXO III - Preencher'!C773</f>
        <v>HOSPITAL PELÓPIDAS SILVEIRA - CG Nº 017/2022</v>
      </c>
      <c r="C764" s="10"/>
      <c r="D764" s="11" t="str">
        <f>'[1]TCE - ANEXO III - Preencher'!E773</f>
        <v>LENIVALDO SILVA DA LUZ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03/2026</v>
      </c>
      <c r="H764" s="14">
        <f>'[1]TCE - ANEXO III - Preencher'!I773</f>
        <v>0</v>
      </c>
      <c r="I764" s="14">
        <f>'[1]TCE - ANEXO III - Preencher'!J773</f>
        <v>448.94319999999999</v>
      </c>
      <c r="J764" s="14">
        <f>'[1]TCE - ANEXO III - Preencher'!K773</f>
        <v>0</v>
      </c>
      <c r="K764" s="15">
        <f>'[1]TCE - ANEXO III - Preencher'!L773</f>
        <v>214.365516666666</v>
      </c>
      <c r="L764" s="15">
        <f>'[1]TCE - ANEXO III - Preencher'!M773</f>
        <v>3.05</v>
      </c>
      <c r="M764" s="15">
        <f t="shared" si="67"/>
        <v>211.31551666666599</v>
      </c>
      <c r="N764" s="15">
        <f>'[1]TCE - ANEXO III - Preencher'!O773</f>
        <v>4.7699999999999996</v>
      </c>
      <c r="O764" s="15">
        <f>'[1]TCE - ANEXO III - Preencher'!P773</f>
        <v>0</v>
      </c>
      <c r="P764" s="16">
        <f t="shared" si="68"/>
        <v>4.7699999999999996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665.02871666666601</v>
      </c>
    </row>
    <row r="765" spans="1:28" x14ac:dyDescent="0.25">
      <c r="A765" s="8">
        <f>IFERROR(VLOOKUP(B765,'[1]DADOS (OCULTAR)'!$Q$3:$S$136,3,0),"")</f>
        <v>9039744002723</v>
      </c>
      <c r="B765" s="9" t="str">
        <f>'[1]TCE - ANEXO III - Preencher'!C774</f>
        <v>HOSPITAL PELÓPIDAS SILVEIRA - CG Nº 017/2022</v>
      </c>
      <c r="C765" s="10"/>
      <c r="D765" s="11" t="str">
        <f>'[1]TCE - ANEXO III - Preencher'!E774</f>
        <v>LEONARDO FERNANDO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3242-05</v>
      </c>
      <c r="G765" s="13" t="str">
        <f>IF('[1]TCE - ANEXO III - Preencher'!H774="","",'[1]TCE - ANEXO III - Preencher'!H774)</f>
        <v>03/2026</v>
      </c>
      <c r="H765" s="14">
        <f>'[1]TCE - ANEXO III - Preencher'!I774</f>
        <v>0</v>
      </c>
      <c r="I765" s="14">
        <f>'[1]TCE - ANEXO III - Preencher'!J774</f>
        <v>308.37759999999997</v>
      </c>
      <c r="J765" s="14">
        <f>'[1]TCE - ANEXO III - Preencher'!K774</f>
        <v>0</v>
      </c>
      <c r="K765" s="15">
        <f>'[1]TCE - ANEXO III - Preencher'!L774</f>
        <v>214.365516666666</v>
      </c>
      <c r="L765" s="15">
        <f>'[1]TCE - ANEXO III - Preencher'!M774</f>
        <v>35.57</v>
      </c>
      <c r="M765" s="15">
        <f t="shared" si="67"/>
        <v>178.795516666666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489.44311666666596</v>
      </c>
    </row>
    <row r="766" spans="1:28" x14ac:dyDescent="0.25">
      <c r="A766" s="8">
        <f>IFERROR(VLOOKUP(B766,'[1]DADOS (OCULTAR)'!$Q$3:$S$136,3,0),"")</f>
        <v>9039744002723</v>
      </c>
      <c r="B766" s="9" t="str">
        <f>'[1]TCE - ANEXO III - Preencher'!C775</f>
        <v>HOSPITAL PELÓPIDAS SILVEIRA - CG Nº 017/2022</v>
      </c>
      <c r="C766" s="10"/>
      <c r="D766" s="11" t="str">
        <f>'[1]TCE - ANEXO III - Preencher'!E775</f>
        <v>LETICIA MARIA SANTANA GOMES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4110-10</v>
      </c>
      <c r="G766" s="13" t="str">
        <f>IF('[1]TCE - ANEXO III - Preencher'!H775="","",'[1]TCE - ANEXO III - Preencher'!H775)</f>
        <v>03/2026</v>
      </c>
      <c r="H766" s="14">
        <f>'[1]TCE - ANEXO III - Preencher'!I775</f>
        <v>0</v>
      </c>
      <c r="I766" s="14">
        <f>'[1]TCE - ANEXO III - Preencher'!J775</f>
        <v>15.5008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387.72379607121746</v>
      </c>
      <c r="R766" s="15">
        <f>'[1]TCE - ANEXO III - Preencher'!S775</f>
        <v>46.81</v>
      </c>
      <c r="S766" s="16">
        <f t="shared" si="69"/>
        <v>340.91379607121746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356.41459607121749</v>
      </c>
    </row>
    <row r="767" spans="1:28" x14ac:dyDescent="0.25">
      <c r="A767" s="8">
        <f>IFERROR(VLOOKUP(B767,'[1]DADOS (OCULTAR)'!$Q$3:$S$136,3,0),"")</f>
        <v>9039744002723</v>
      </c>
      <c r="B767" s="9" t="str">
        <f>'[1]TCE - ANEXO III - Preencher'!C776</f>
        <v>HOSPITAL PELÓPIDAS SILVEIRA - CG Nº 017/2022</v>
      </c>
      <c r="C767" s="10"/>
      <c r="D767" s="11" t="str">
        <f>'[1]TCE - ANEXO III - Preencher'!E776</f>
        <v>LETICIA MONTEIRO DE LIMA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4102-20</v>
      </c>
      <c r="G767" s="13" t="str">
        <f>IF('[1]TCE - ANEXO III - Preencher'!H776="","",'[1]TCE - ANEXO III - Preencher'!H776)</f>
        <v>03/2026</v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>
        <f>IFERROR(VLOOKUP(B768,'[1]DADOS (OCULTAR)'!$Q$3:$S$136,3,0),"")</f>
        <v>9039744002723</v>
      </c>
      <c r="B768" s="9" t="str">
        <f>'[1]TCE - ANEXO III - Preencher'!C777</f>
        <v>HOSPITAL PELÓPIDAS SILVEIRA - CG Nº 017/2022</v>
      </c>
      <c r="C768" s="10"/>
      <c r="D768" s="11" t="str">
        <f>'[1]TCE - ANEXO III - Preencher'!E777</f>
        <v>LETICIA RAFAELA DE OLIVEIRA CHAGAS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03/2026</v>
      </c>
      <c r="H768" s="14">
        <f>'[1]TCE - ANEXO III - Preencher'!I777</f>
        <v>0</v>
      </c>
      <c r="I768" s="14">
        <f>'[1]TCE - ANEXO III - Preencher'!J777</f>
        <v>62.246400000000001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64.516400000000004</v>
      </c>
    </row>
    <row r="769" spans="1:28" x14ac:dyDescent="0.25">
      <c r="A769" s="8">
        <f>IFERROR(VLOOKUP(B769,'[1]DADOS (OCULTAR)'!$Q$3:$S$136,3,0),"")</f>
        <v>9039744002723</v>
      </c>
      <c r="B769" s="9" t="str">
        <f>'[1]TCE - ANEXO III - Preencher'!C778</f>
        <v>HOSPITAL PELÓPIDAS SILVEIRA - CG Nº 017/2022</v>
      </c>
      <c r="C769" s="10"/>
      <c r="D769" s="11" t="str">
        <f>'[1]TCE - ANEXO III - Preencher'!E778</f>
        <v>LETICIA STEFANNY DE SOUZA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2235-05</v>
      </c>
      <c r="G769" s="13" t="str">
        <f>IF('[1]TCE - ANEXO III - Preencher'!H778="","",'[1]TCE - ANEXO III - Preencher'!H778)</f>
        <v>03/2026</v>
      </c>
      <c r="H769" s="14">
        <f>'[1]TCE - ANEXO III - Preencher'!I778</f>
        <v>0</v>
      </c>
      <c r="I769" s="14">
        <f>'[1]TCE - ANEXO III - Preencher'!J778</f>
        <v>407.21519999999998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4.7699999999999996</v>
      </c>
      <c r="O769" s="15">
        <f>'[1]TCE - ANEXO III - Preencher'!P778</f>
        <v>0</v>
      </c>
      <c r="P769" s="16">
        <f t="shared" si="68"/>
        <v>4.7699999999999996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411.98519999999996</v>
      </c>
    </row>
    <row r="770" spans="1:28" x14ac:dyDescent="0.25">
      <c r="A770" s="8">
        <f>IFERROR(VLOOKUP(B770,'[1]DADOS (OCULTAR)'!$Q$3:$S$136,3,0),"")</f>
        <v>9039744002723</v>
      </c>
      <c r="B770" s="9" t="str">
        <f>'[1]TCE - ANEXO III - Preencher'!C779</f>
        <v>HOSPITAL PELÓPIDAS SILVEIRA - CG Nº 017/2022</v>
      </c>
      <c r="C770" s="10"/>
      <c r="D770" s="11" t="str">
        <f>'[1]TCE - ANEXO III - Preencher'!E779</f>
        <v>LETICIA VITORIA DE LIMA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03/2026</v>
      </c>
      <c r="H770" s="14">
        <f>'[1]TCE - ANEXO III - Preencher'!I779</f>
        <v>0</v>
      </c>
      <c r="I770" s="14">
        <f>'[1]TCE - ANEXO III - Preencher'!J779</f>
        <v>281.83839999999998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17.22035813675863</v>
      </c>
      <c r="R770" s="15">
        <f>'[1]TCE - ANEXO III - Preencher'!S779</f>
        <v>0</v>
      </c>
      <c r="S770" s="16">
        <f t="shared" si="69"/>
        <v>17.22035813675863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301.32875813675861</v>
      </c>
    </row>
    <row r="771" spans="1:28" x14ac:dyDescent="0.25">
      <c r="A771" s="8">
        <f>IFERROR(VLOOKUP(B771,'[1]DADOS (OCULTAR)'!$Q$3:$S$136,3,0),"")</f>
        <v>9039744002723</v>
      </c>
      <c r="B771" s="9" t="str">
        <f>'[1]TCE - ANEXO III - Preencher'!C780</f>
        <v>HOSPITAL PELÓPIDAS SILVEIRA - CG Nº 017/2022</v>
      </c>
      <c r="C771" s="10"/>
      <c r="D771" s="11" t="str">
        <f>'[1]TCE - ANEXO III - Preencher'!E780</f>
        <v>LIDIA KETHELLY ISIDIO SOARES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03/2026</v>
      </c>
      <c r="H771" s="14">
        <f>'[1]TCE - ANEXO III - Preencher'!I780</f>
        <v>0</v>
      </c>
      <c r="I771" s="14">
        <f>'[1]TCE - ANEXO III - Preencher'!J780</f>
        <v>122.2192</v>
      </c>
      <c r="J771" s="14">
        <f>'[1]TCE - ANEXO III - Preencher'!K780</f>
        <v>0</v>
      </c>
      <c r="K771" s="15">
        <f>'[1]TCE - ANEXO III - Preencher'!L780</f>
        <v>214.365516666666</v>
      </c>
      <c r="L771" s="15">
        <f>'[1]TCE - ANEXO III - Preencher'!M780</f>
        <v>32.42</v>
      </c>
      <c r="M771" s="15">
        <f t="shared" si="67"/>
        <v>181.94551666666598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138.37787788466758</v>
      </c>
      <c r="R771" s="15">
        <f>'[1]TCE - ANEXO III - Preencher'!S780</f>
        <v>92.4</v>
      </c>
      <c r="S771" s="16">
        <f t="shared" si="69"/>
        <v>45.977877884667578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350.14259455133356</v>
      </c>
    </row>
    <row r="772" spans="1:28" x14ac:dyDescent="0.25">
      <c r="A772" s="8">
        <f>IFERROR(VLOOKUP(B772,'[1]DADOS (OCULTAR)'!$Q$3:$S$136,3,0),"")</f>
        <v>9039744002723</v>
      </c>
      <c r="B772" s="9" t="str">
        <f>'[1]TCE - ANEXO III - Preencher'!C781</f>
        <v>HOSPITAL PELÓPIDAS SILVEIRA - CG Nº 017/2022</v>
      </c>
      <c r="C772" s="10"/>
      <c r="D772" s="11" t="str">
        <f>'[1]TCE - ANEXO III - Preencher'!E781</f>
        <v>LIDIANE BARBOSA DE FARIAS COSTA QUEIROZ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2236-05</v>
      </c>
      <c r="G772" s="13" t="str">
        <f>IF('[1]TCE - ANEXO III - Preencher'!H781="","",'[1]TCE - ANEXO III - Preencher'!H781)</f>
        <v>03/2026</v>
      </c>
      <c r="H772" s="14">
        <f>'[1]TCE - ANEXO III - Preencher'!I781</f>
        <v>0</v>
      </c>
      <c r="I772" s="14">
        <f>'[1]TCE - ANEXO III - Preencher'!J781</f>
        <v>170.49199999999999</v>
      </c>
      <c r="J772" s="14">
        <f>'[1]TCE - ANEXO III - Preencher'!K781</f>
        <v>0</v>
      </c>
      <c r="K772" s="15">
        <f>'[1]TCE - ANEXO III - Preencher'!L781</f>
        <v>214.365516666666</v>
      </c>
      <c r="L772" s="15">
        <f>'[1]TCE - ANEXO III - Preencher'!M781</f>
        <v>2.36</v>
      </c>
      <c r="M772" s="15">
        <f t="shared" ref="M772:M835" si="73">K772-L772</f>
        <v>212.00551666666598</v>
      </c>
      <c r="N772" s="15">
        <f>'[1]TCE - ANEXO III - Preencher'!O781</f>
        <v>4.7699999999999996</v>
      </c>
      <c r="O772" s="15">
        <f>'[1]TCE - ANEXO III - Preencher'!P781</f>
        <v>0</v>
      </c>
      <c r="P772" s="16">
        <f t="shared" ref="P772:P835" si="74">N772-O772</f>
        <v>4.7699999999999996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387.26751666666598</v>
      </c>
    </row>
    <row r="773" spans="1:28" x14ac:dyDescent="0.25">
      <c r="A773" s="8">
        <f>IFERROR(VLOOKUP(B773,'[1]DADOS (OCULTAR)'!$Q$3:$S$136,3,0),"")</f>
        <v>9039744002723</v>
      </c>
      <c r="B773" s="9" t="str">
        <f>'[1]TCE - ANEXO III - Preencher'!C782</f>
        <v>HOSPITAL PELÓPIDAS SILVEIRA - CG Nº 017/2022</v>
      </c>
      <c r="C773" s="10"/>
      <c r="D773" s="11" t="str">
        <f>'[1]TCE - ANEXO III - Preencher'!E782</f>
        <v>LIDIANE DE ALMEIDA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2236-05</v>
      </c>
      <c r="G773" s="13" t="str">
        <f>IF('[1]TCE - ANEXO III - Preencher'!H782="","",'[1]TCE - ANEXO III - Preencher'!H782)</f>
        <v>03/2026</v>
      </c>
      <c r="H773" s="14">
        <f>'[1]TCE - ANEXO III - Preencher'!I782</f>
        <v>0</v>
      </c>
      <c r="I773" s="14">
        <f>'[1]TCE - ANEXO III - Preencher'!J782</f>
        <v>228.85679999999999</v>
      </c>
      <c r="J773" s="14">
        <f>'[1]TCE - ANEXO III - Preencher'!K782</f>
        <v>0</v>
      </c>
      <c r="K773" s="15">
        <f>'[1]TCE - ANEXO III - Preencher'!L782</f>
        <v>214.365516666666</v>
      </c>
      <c r="L773" s="15">
        <f>'[1]TCE - ANEXO III - Preencher'!M782</f>
        <v>3.06</v>
      </c>
      <c r="M773" s="15">
        <f t="shared" si="73"/>
        <v>211.30551666666599</v>
      </c>
      <c r="N773" s="15">
        <f>'[1]TCE - ANEXO III - Preencher'!O782</f>
        <v>4.7699999999999996</v>
      </c>
      <c r="O773" s="15">
        <f>'[1]TCE - ANEXO III - Preencher'!P782</f>
        <v>0</v>
      </c>
      <c r="P773" s="16">
        <f t="shared" si="74"/>
        <v>4.7699999999999996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444.932316666666</v>
      </c>
    </row>
    <row r="774" spans="1:28" x14ac:dyDescent="0.25">
      <c r="A774" s="8">
        <f>IFERROR(VLOOKUP(B774,'[1]DADOS (OCULTAR)'!$Q$3:$S$136,3,0),"")</f>
        <v>9039744002723</v>
      </c>
      <c r="B774" s="9" t="str">
        <f>'[1]TCE - ANEXO III - Preencher'!C783</f>
        <v>HOSPITAL PELÓPIDAS SILVEIRA - CG Nº 017/2022</v>
      </c>
      <c r="C774" s="10"/>
      <c r="D774" s="11" t="str">
        <f>'[1]TCE - ANEXO III - Preencher'!E783</f>
        <v>LIDIANE FERREIRA GONCALVES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03/2026</v>
      </c>
      <c r="H774" s="14">
        <f>'[1]TCE - ANEXO III - Preencher'!I783</f>
        <v>0</v>
      </c>
      <c r="I774" s="14">
        <f>'[1]TCE - ANEXO III - Preencher'!J783</f>
        <v>358.928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147.60306974364542</v>
      </c>
      <c r="R774" s="15">
        <f>'[1]TCE - ANEXO III - Preencher'!S783</f>
        <v>97.26</v>
      </c>
      <c r="S774" s="16">
        <f t="shared" si="75"/>
        <v>50.343069743645415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411.54106974364538</v>
      </c>
    </row>
    <row r="775" spans="1:28" x14ac:dyDescent="0.25">
      <c r="A775" s="8">
        <f>IFERROR(VLOOKUP(B775,'[1]DADOS (OCULTAR)'!$Q$3:$S$136,3,0),"")</f>
        <v>9039744002723</v>
      </c>
      <c r="B775" s="9" t="str">
        <f>'[1]TCE - ANEXO III - Preencher'!C784</f>
        <v>HOSPITAL PELÓPIDAS SILVEIRA - CG Nº 017/2022</v>
      </c>
      <c r="C775" s="10"/>
      <c r="D775" s="11" t="str">
        <f>'[1]TCE - ANEXO III - Preencher'!E784</f>
        <v>LIDIANE SHIRLEY PEREIRA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03/2026</v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2.27</v>
      </c>
      <c r="O775" s="15">
        <f>'[1]TCE - ANEXO III - Preencher'!P784</f>
        <v>0</v>
      </c>
      <c r="P775" s="16">
        <f t="shared" si="74"/>
        <v>2.27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2.27</v>
      </c>
    </row>
    <row r="776" spans="1:28" x14ac:dyDescent="0.25">
      <c r="A776" s="8">
        <f>IFERROR(VLOOKUP(B776,'[1]DADOS (OCULTAR)'!$Q$3:$S$136,3,0),"")</f>
        <v>9039744002723</v>
      </c>
      <c r="B776" s="9" t="str">
        <f>'[1]TCE - ANEXO III - Preencher'!C785</f>
        <v>HOSPITAL PELÓPIDAS SILVEIRA - CG Nº 017/2022</v>
      </c>
      <c r="C776" s="10"/>
      <c r="D776" s="11" t="str">
        <f>'[1]TCE - ANEXO III - Preencher'!E785</f>
        <v>LIGIA PAULA FERREIRA CARLOS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03/2026</v>
      </c>
      <c r="H776" s="14">
        <f>'[1]TCE - ANEXO III - Preencher'!I785</f>
        <v>0</v>
      </c>
      <c r="I776" s="14">
        <f>'[1]TCE - ANEXO III - Preencher'!J785</f>
        <v>310.52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147.60306974364542</v>
      </c>
      <c r="R776" s="15">
        <f>'[1]TCE - ANEXO III - Preencher'!S785</f>
        <v>97.26</v>
      </c>
      <c r="S776" s="16">
        <f t="shared" si="75"/>
        <v>50.343069743645415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363.13306974364536</v>
      </c>
    </row>
    <row r="777" spans="1:28" x14ac:dyDescent="0.25">
      <c r="A777" s="8">
        <f>IFERROR(VLOOKUP(B777,'[1]DADOS (OCULTAR)'!$Q$3:$S$136,3,0),"")</f>
        <v>9039744002723</v>
      </c>
      <c r="B777" s="9" t="str">
        <f>'[1]TCE - ANEXO III - Preencher'!C786</f>
        <v>HOSPITAL PELÓPIDAS SILVEIRA - CG Nº 017/2022</v>
      </c>
      <c r="C777" s="10"/>
      <c r="D777" s="11" t="str">
        <f>'[1]TCE - ANEXO III - Preencher'!E786</f>
        <v>LILIANE GISELE DA SILVA FERREIRA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5143-20</v>
      </c>
      <c r="G777" s="13" t="str">
        <f>IF('[1]TCE - ANEXO III - Preencher'!H786="","",'[1]TCE - ANEXO III - Preencher'!H786)</f>
        <v>03/2026</v>
      </c>
      <c r="H777" s="14">
        <f>'[1]TCE - ANEXO III - Preencher'!I786</f>
        <v>0</v>
      </c>
      <c r="I777" s="14">
        <f>'[1]TCE - ANEXO III - Preencher'!J786</f>
        <v>181.55199999999999</v>
      </c>
      <c r="J777" s="14">
        <f>'[1]TCE - ANEXO III - Preencher'!K786</f>
        <v>0</v>
      </c>
      <c r="K777" s="15">
        <f>'[1]TCE - ANEXO III - Preencher'!L786</f>
        <v>214.365516666666</v>
      </c>
      <c r="L777" s="15">
        <f>'[1]TCE - ANEXO III - Preencher'!M786</f>
        <v>32.42</v>
      </c>
      <c r="M777" s="15">
        <f t="shared" si="73"/>
        <v>181.94551666666598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138.37787788466758</v>
      </c>
      <c r="R777" s="15">
        <f>'[1]TCE - ANEXO III - Preencher'!S786</f>
        <v>97.26</v>
      </c>
      <c r="S777" s="16">
        <f t="shared" si="75"/>
        <v>41.117877884667578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404.61539455133357</v>
      </c>
    </row>
    <row r="778" spans="1:28" x14ac:dyDescent="0.25">
      <c r="A778" s="8">
        <f>IFERROR(VLOOKUP(B778,'[1]DADOS (OCULTAR)'!$Q$3:$S$136,3,0),"")</f>
        <v>9039744002723</v>
      </c>
      <c r="B778" s="9" t="str">
        <f>'[1]TCE - ANEXO III - Preencher'!C787</f>
        <v>HOSPITAL PELÓPIDAS SILVEIRA - CG Nº 017/2022</v>
      </c>
      <c r="C778" s="10"/>
      <c r="D778" s="11" t="str">
        <f>'[1]TCE - ANEXO III - Preencher'!E787</f>
        <v>LILIANE VIEIRA BATISTA DE LIMA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03/2026</v>
      </c>
      <c r="H778" s="14">
        <f>'[1]TCE - ANEXO III - Preencher'!I787</f>
        <v>0</v>
      </c>
      <c r="I778" s="14">
        <f>'[1]TCE - ANEXO III - Preencher'!J787</f>
        <v>306.36559999999997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15.375319764963063</v>
      </c>
      <c r="R778" s="15">
        <f>'[1]TCE - ANEXO III - Preencher'!S787</f>
        <v>0</v>
      </c>
      <c r="S778" s="16">
        <f t="shared" si="75"/>
        <v>15.375319764963063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324.01091976496303</v>
      </c>
    </row>
    <row r="779" spans="1:28" x14ac:dyDescent="0.25">
      <c r="A779" s="8">
        <f>IFERROR(VLOOKUP(B779,'[1]DADOS (OCULTAR)'!$Q$3:$S$136,3,0),"")</f>
        <v>9039744002723</v>
      </c>
      <c r="B779" s="9" t="str">
        <f>'[1]TCE - ANEXO III - Preencher'!C788</f>
        <v>HOSPITAL PELÓPIDAS SILVEIRA - CG Nº 017/2022</v>
      </c>
      <c r="C779" s="10"/>
      <c r="D779" s="11" t="str">
        <f>'[1]TCE - ANEXO III - Preencher'!E788</f>
        <v>LINDINALVA ALVES DE OLIVEIRA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03/2026</v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2.27</v>
      </c>
    </row>
    <row r="780" spans="1:28" x14ac:dyDescent="0.25">
      <c r="A780" s="8">
        <f>IFERROR(VLOOKUP(B780,'[1]DADOS (OCULTAR)'!$Q$3:$S$136,3,0),"")</f>
        <v>9039744002723</v>
      </c>
      <c r="B780" s="9" t="str">
        <f>'[1]TCE - ANEXO III - Preencher'!C789</f>
        <v>HOSPITAL PELÓPIDAS SILVEIRA - CG Nº 017/2022</v>
      </c>
      <c r="C780" s="10"/>
      <c r="D780" s="11" t="str">
        <f>'[1]TCE - ANEXO III - Preencher'!E789</f>
        <v>LIVIA ALVES DE MEDEIROS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2251-25</v>
      </c>
      <c r="G780" s="13" t="str">
        <f>IF('[1]TCE - ANEXO III - Preencher'!H789="","",'[1]TCE - ANEXO III - Preencher'!H789)</f>
        <v>03/2026</v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14834.7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18.149999999999999</v>
      </c>
      <c r="O780" s="15">
        <f>'[1]TCE - ANEXO III - Preencher'!P789</f>
        <v>0</v>
      </c>
      <c r="P780" s="16">
        <f t="shared" si="74"/>
        <v>18.149999999999999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14852.85</v>
      </c>
    </row>
    <row r="781" spans="1:28" x14ac:dyDescent="0.25">
      <c r="A781" s="8">
        <f>IFERROR(VLOOKUP(B781,'[1]DADOS (OCULTAR)'!$Q$3:$S$136,3,0),"")</f>
        <v>9039744002723</v>
      </c>
      <c r="B781" s="9" t="str">
        <f>'[1]TCE - ANEXO III - Preencher'!C790</f>
        <v>HOSPITAL PELÓPIDAS SILVEIRA - CG Nº 017/2022</v>
      </c>
      <c r="C781" s="10"/>
      <c r="D781" s="11" t="str">
        <f>'[1]TCE - ANEXO III - Preencher'!E790</f>
        <v>LIVIA ALVES MARTINS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03/2026</v>
      </c>
      <c r="H781" s="14">
        <f>'[1]TCE - ANEXO III - Preencher'!I790</f>
        <v>0</v>
      </c>
      <c r="I781" s="14">
        <f>'[1]TCE - ANEXO III - Preencher'!J790</f>
        <v>62.246400000000001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64.516400000000004</v>
      </c>
    </row>
    <row r="782" spans="1:28" x14ac:dyDescent="0.25">
      <c r="A782" s="8">
        <f>IFERROR(VLOOKUP(B782,'[1]DADOS (OCULTAR)'!$Q$3:$S$136,3,0),"")</f>
        <v>9039744002723</v>
      </c>
      <c r="B782" s="9" t="str">
        <f>'[1]TCE - ANEXO III - Preencher'!C791</f>
        <v>HOSPITAL PELÓPIDAS SILVEIRA - CG Nº 017/2022</v>
      </c>
      <c r="C782" s="10"/>
      <c r="D782" s="11" t="str">
        <f>'[1]TCE - ANEXO III - Preencher'!E791</f>
        <v>LIVIA MENDONCA DA MATA VASCONCELOS MELO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03/2026</v>
      </c>
      <c r="H782" s="14">
        <f>'[1]TCE - ANEXO III - Preencher'!I791</f>
        <v>0</v>
      </c>
      <c r="I782" s="14">
        <f>'[1]TCE - ANEXO III - Preencher'!J791</f>
        <v>465.0992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4.7699999999999996</v>
      </c>
      <c r="O782" s="15">
        <f>'[1]TCE - ANEXO III - Preencher'!P791</f>
        <v>0</v>
      </c>
      <c r="P782" s="16">
        <f t="shared" si="74"/>
        <v>4.7699999999999996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120.26</v>
      </c>
      <c r="U782" s="15">
        <f>'[1]TCE - ANEXO III - Preencher'!V791</f>
        <v>0</v>
      </c>
      <c r="V782" s="16">
        <f t="shared" si="76"/>
        <v>120.26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590.12919999999997</v>
      </c>
    </row>
    <row r="783" spans="1:28" x14ac:dyDescent="0.25">
      <c r="A783" s="8">
        <f>IFERROR(VLOOKUP(B783,'[1]DADOS (OCULTAR)'!$Q$3:$S$136,3,0),"")</f>
        <v>9039744002723</v>
      </c>
      <c r="B783" s="9" t="str">
        <f>'[1]TCE - ANEXO III - Preencher'!C792</f>
        <v>HOSPITAL PELÓPIDAS SILVEIRA - CG Nº 017/2022</v>
      </c>
      <c r="C783" s="10"/>
      <c r="D783" s="11" t="str">
        <f>'[1]TCE - ANEXO III - Preencher'!E792</f>
        <v>LIVINGSTONE DOS SANTOS BEZERRA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5143-20</v>
      </c>
      <c r="G783" s="13" t="str">
        <f>IF('[1]TCE - ANEXO III - Preencher'!H792="","",'[1]TCE - ANEXO III - Preencher'!H792)</f>
        <v>03/2026</v>
      </c>
      <c r="H783" s="14">
        <f>'[1]TCE - ANEXO III - Preencher'!I792</f>
        <v>0</v>
      </c>
      <c r="I783" s="14">
        <f>'[1]TCE - ANEXO III - Preencher'!J792</f>
        <v>181.55199999999999</v>
      </c>
      <c r="J783" s="14">
        <f>'[1]TCE - ANEXO III - Preencher'!K792</f>
        <v>0</v>
      </c>
      <c r="K783" s="15">
        <f>'[1]TCE - ANEXO III - Preencher'!L792</f>
        <v>214.365516666666</v>
      </c>
      <c r="L783" s="15">
        <f>'[1]TCE - ANEXO III - Preencher'!M792</f>
        <v>32.42</v>
      </c>
      <c r="M783" s="15">
        <f t="shared" si="73"/>
        <v>181.94551666666598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170.97355578638928</v>
      </c>
      <c r="R783" s="15">
        <f>'[1]TCE - ANEXO III - Preencher'!S792</f>
        <v>97.26</v>
      </c>
      <c r="S783" s="16">
        <f t="shared" si="75"/>
        <v>73.713555786389279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437.21107245305529</v>
      </c>
    </row>
    <row r="784" spans="1:28" x14ac:dyDescent="0.25">
      <c r="A784" s="8">
        <f>IFERROR(VLOOKUP(B784,'[1]DADOS (OCULTAR)'!$Q$3:$S$136,3,0),"")</f>
        <v>9039744002723</v>
      </c>
      <c r="B784" s="9" t="str">
        <f>'[1]TCE - ANEXO III - Preencher'!C793</f>
        <v>HOSPITAL PELÓPIDAS SILVEIRA - CG Nº 017/2022</v>
      </c>
      <c r="C784" s="10"/>
      <c r="D784" s="11" t="str">
        <f>'[1]TCE - ANEXO III - Preencher'!E793</f>
        <v>LIZIANE DA SILVA MIRANDA DE BRITO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4131-15</v>
      </c>
      <c r="G784" s="13" t="str">
        <f>IF('[1]TCE - ANEXO III - Preencher'!H793="","",'[1]TCE - ANEXO III - Preencher'!H793)</f>
        <v>03/2026</v>
      </c>
      <c r="H784" s="14">
        <f>'[1]TCE - ANEXO III - Preencher'!I793</f>
        <v>0</v>
      </c>
      <c r="I784" s="14">
        <f>'[1]TCE - ANEXO III - Preencher'!J793</f>
        <v>185.02799999999999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17.22035813675863</v>
      </c>
      <c r="R784" s="15">
        <f>'[1]TCE - ANEXO III - Preencher'!S793</f>
        <v>0</v>
      </c>
      <c r="S784" s="16">
        <f t="shared" si="75"/>
        <v>17.22035813675863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202.24835813675861</v>
      </c>
    </row>
    <row r="785" spans="1:28" x14ac:dyDescent="0.25">
      <c r="A785" s="8">
        <f>IFERROR(VLOOKUP(B785,'[1]DADOS (OCULTAR)'!$Q$3:$S$136,3,0),"")</f>
        <v>9039744002723</v>
      </c>
      <c r="B785" s="9" t="str">
        <f>'[1]TCE - ANEXO III - Preencher'!C794</f>
        <v>HOSPITAL PELÓPIDAS SILVEIRA - CG Nº 017/2022</v>
      </c>
      <c r="C785" s="10"/>
      <c r="D785" s="11" t="str">
        <f>'[1]TCE - ANEXO III - Preencher'!E794</f>
        <v>LUAN GOMES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5211-30</v>
      </c>
      <c r="G785" s="13" t="str">
        <f>IF('[1]TCE - ANEXO III - Preencher'!H794="","",'[1]TCE - ANEXO III - Preencher'!H794)</f>
        <v>03/2026</v>
      </c>
      <c r="H785" s="14">
        <f>'[1]TCE - ANEXO III - Preencher'!I794</f>
        <v>0</v>
      </c>
      <c r="I785" s="14">
        <f>'[1]TCE - ANEXO III - Preencher'!J794</f>
        <v>206.0232</v>
      </c>
      <c r="J785" s="14">
        <f>'[1]TCE - ANEXO III - Preencher'!K794</f>
        <v>0</v>
      </c>
      <c r="K785" s="15">
        <f>'[1]TCE - ANEXO III - Preencher'!L794</f>
        <v>214.365516666666</v>
      </c>
      <c r="L785" s="15">
        <f>'[1]TCE - ANEXO III - Preencher'!M794</f>
        <v>35.479999999999997</v>
      </c>
      <c r="M785" s="15">
        <f t="shared" si="73"/>
        <v>178.88551666666601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295.20613948729084</v>
      </c>
      <c r="R785" s="15">
        <f>'[1]TCE - ANEXO III - Preencher'!S794</f>
        <v>106.44</v>
      </c>
      <c r="S785" s="16">
        <f t="shared" si="75"/>
        <v>188.76613948729084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573.67485615395685</v>
      </c>
    </row>
    <row r="786" spans="1:28" x14ac:dyDescent="0.25">
      <c r="A786" s="8">
        <f>IFERROR(VLOOKUP(B786,'[1]DADOS (OCULTAR)'!$Q$3:$S$136,3,0),"")</f>
        <v>9039744002723</v>
      </c>
      <c r="B786" s="9" t="str">
        <f>'[1]TCE - ANEXO III - Preencher'!C795</f>
        <v>HOSPITAL PELÓPIDAS SILVEIRA - CG Nº 017/2022</v>
      </c>
      <c r="C786" s="10"/>
      <c r="D786" s="11" t="str">
        <f>'[1]TCE - ANEXO III - Preencher'!E795</f>
        <v>LUAN HENRIQUE GOMES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5163-45</v>
      </c>
      <c r="G786" s="13" t="str">
        <f>IF('[1]TCE - ANEXO III - Preencher'!H795="","",'[1]TCE - ANEXO III - Preencher'!H795)</f>
        <v>03/2026</v>
      </c>
      <c r="H786" s="14">
        <f>'[1]TCE - ANEXO III - Preencher'!I795</f>
        <v>0</v>
      </c>
      <c r="I786" s="14">
        <f>'[1]TCE - ANEXO III - Preencher'!J795</f>
        <v>151.35679999999999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30.750639529926126</v>
      </c>
      <c r="R786" s="15">
        <f>'[1]TCE - ANEXO III - Preencher'!S795</f>
        <v>0</v>
      </c>
      <c r="S786" s="16">
        <f t="shared" si="75"/>
        <v>30.750639529926126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182.10743952992613</v>
      </c>
    </row>
    <row r="787" spans="1:28" x14ac:dyDescent="0.25">
      <c r="A787" s="8">
        <f>IFERROR(VLOOKUP(B787,'[1]DADOS (OCULTAR)'!$Q$3:$S$136,3,0),"")</f>
        <v>9039744002723</v>
      </c>
      <c r="B787" s="9" t="str">
        <f>'[1]TCE - ANEXO III - Preencher'!C796</f>
        <v>HOSPITAL PELÓPIDAS SILVEIRA - CG Nº 017/2022</v>
      </c>
      <c r="C787" s="10"/>
      <c r="D787" s="11" t="str">
        <f>'[1]TCE - ANEXO III - Preencher'!E796</f>
        <v>LUAN MATHEUS DA SILVA RAMOS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5142-25</v>
      </c>
      <c r="G787" s="13" t="str">
        <f>IF('[1]TCE - ANEXO III - Preencher'!H796="","",'[1]TCE - ANEXO III - Preencher'!H796)</f>
        <v>03/2026</v>
      </c>
      <c r="H787" s="14">
        <f>'[1]TCE - ANEXO III - Preencher'!I796</f>
        <v>0</v>
      </c>
      <c r="I787" s="14">
        <f>'[1]TCE - ANEXO III - Preencher'!J796</f>
        <v>155.61600000000001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193.72902903853461</v>
      </c>
      <c r="R787" s="15">
        <f>'[1]TCE - ANEXO III - Preencher'!S796</f>
        <v>97.26</v>
      </c>
      <c r="S787" s="16">
        <f t="shared" si="75"/>
        <v>96.4690290385346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252.08502903853463</v>
      </c>
    </row>
    <row r="788" spans="1:28" x14ac:dyDescent="0.25">
      <c r="A788" s="8">
        <f>IFERROR(VLOOKUP(B788,'[1]DADOS (OCULTAR)'!$Q$3:$S$136,3,0),"")</f>
        <v>9039744002723</v>
      </c>
      <c r="B788" s="9" t="str">
        <f>'[1]TCE - ANEXO III - Preencher'!C797</f>
        <v>HOSPITAL PELÓPIDAS SILVEIRA - CG Nº 017/2022</v>
      </c>
      <c r="C788" s="10"/>
      <c r="D788" s="11" t="str">
        <f>'[1]TCE - ANEXO III - Preencher'!E797</f>
        <v>LUAN SILVA COSTA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2236-05</v>
      </c>
      <c r="G788" s="13" t="str">
        <f>IF('[1]TCE - ANEXO III - Preencher'!H797="","",'[1]TCE - ANEXO III - Preencher'!H797)</f>
        <v>03/2026</v>
      </c>
      <c r="H788" s="14">
        <f>'[1]TCE - ANEXO III - Preencher'!I797</f>
        <v>0</v>
      </c>
      <c r="I788" s="14">
        <f>'[1]TCE - ANEXO III - Preencher'!J797</f>
        <v>267.75439999999998</v>
      </c>
      <c r="J788" s="14">
        <f>'[1]TCE - ANEXO III - Preencher'!K797</f>
        <v>0</v>
      </c>
      <c r="K788" s="15">
        <f>'[1]TCE - ANEXO III - Preencher'!L797</f>
        <v>214.365516666666</v>
      </c>
      <c r="L788" s="15">
        <f>'[1]TCE - ANEXO III - Preencher'!M797</f>
        <v>3.5</v>
      </c>
      <c r="M788" s="15">
        <f t="shared" si="73"/>
        <v>210.865516666666</v>
      </c>
      <c r="N788" s="15">
        <f>'[1]TCE - ANEXO III - Preencher'!O797</f>
        <v>4.7699999999999996</v>
      </c>
      <c r="O788" s="15">
        <f>'[1]TCE - ANEXO III - Preencher'!P797</f>
        <v>0</v>
      </c>
      <c r="P788" s="16">
        <f t="shared" si="74"/>
        <v>4.7699999999999996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483.38991666666595</v>
      </c>
    </row>
    <row r="789" spans="1:28" x14ac:dyDescent="0.25">
      <c r="A789" s="8">
        <f>IFERROR(VLOOKUP(B789,'[1]DADOS (OCULTAR)'!$Q$3:$S$136,3,0),"")</f>
        <v>9039744002723</v>
      </c>
      <c r="B789" s="9" t="str">
        <f>'[1]TCE - ANEXO III - Preencher'!C798</f>
        <v>HOSPITAL PELÓPIDAS SILVEIRA - CG Nº 017/2022</v>
      </c>
      <c r="C789" s="10"/>
      <c r="D789" s="11" t="str">
        <f>'[1]TCE - ANEXO III - Preencher'!E798</f>
        <v>LUANA DA SILVA SANTOS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03/2026</v>
      </c>
      <c r="H789" s="14">
        <f>'[1]TCE - ANEXO III - Preencher'!I798</f>
        <v>0</v>
      </c>
      <c r="I789" s="14">
        <f>'[1]TCE - ANEXO III - Preencher'!J798</f>
        <v>294.9024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0</v>
      </c>
      <c r="R789" s="15">
        <f>'[1]TCE - ANEXO III - Preencher'!S798</f>
        <v>86.24</v>
      </c>
      <c r="S789" s="16">
        <f t="shared" si="75"/>
        <v>-86.24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210.93239999999997</v>
      </c>
    </row>
    <row r="790" spans="1:28" x14ac:dyDescent="0.25">
      <c r="A790" s="8">
        <f>IFERROR(VLOOKUP(B790,'[1]DADOS (OCULTAR)'!$Q$3:$S$136,3,0),"")</f>
        <v>9039744002723</v>
      </c>
      <c r="B790" s="9" t="str">
        <f>'[1]TCE - ANEXO III - Preencher'!C799</f>
        <v>HOSPITAL PELÓPIDAS SILVEIRA - CG Nº 017/2022</v>
      </c>
      <c r="C790" s="10"/>
      <c r="D790" s="11" t="str">
        <f>'[1]TCE - ANEXO III - Preencher'!E799</f>
        <v>LUANA DANIELLE DA SILVA MACEDO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03/2026</v>
      </c>
      <c r="H790" s="14">
        <f>'[1]TCE - ANEXO III - Preencher'!I799</f>
        <v>0</v>
      </c>
      <c r="I790" s="14">
        <f>'[1]TCE - ANEXO III - Preencher'!J799</f>
        <v>281.04239999999999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2.27</v>
      </c>
      <c r="O790" s="15">
        <f>'[1]TCE - ANEXO III - Preencher'!P799</f>
        <v>0</v>
      </c>
      <c r="P790" s="16">
        <f t="shared" si="74"/>
        <v>2.27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283.31239999999997</v>
      </c>
    </row>
    <row r="791" spans="1:28" x14ac:dyDescent="0.25">
      <c r="A791" s="8">
        <f>IFERROR(VLOOKUP(B791,'[1]DADOS (OCULTAR)'!$Q$3:$S$136,3,0),"")</f>
        <v>9039744002723</v>
      </c>
      <c r="B791" s="9" t="str">
        <f>'[1]TCE - ANEXO III - Preencher'!C800</f>
        <v>HOSPITAL PELÓPIDAS SILVEIRA - CG Nº 017/2022</v>
      </c>
      <c r="C791" s="10"/>
      <c r="D791" s="11" t="str">
        <f>'[1]TCE - ANEXO III - Preencher'!E800</f>
        <v>LUANA PATRICIA DE OLIVEIRA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5211-30</v>
      </c>
      <c r="G791" s="13" t="str">
        <f>IF('[1]TCE - ANEXO III - Preencher'!H800="","",'[1]TCE - ANEXO III - Preencher'!H800)</f>
        <v>03/2026</v>
      </c>
      <c r="H791" s="14">
        <f>'[1]TCE - ANEXO III - Preencher'!I800</f>
        <v>0</v>
      </c>
      <c r="I791" s="14">
        <f>'[1]TCE - ANEXO III - Preencher'!J800</f>
        <v>141.3408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147.60306974364542</v>
      </c>
      <c r="R791" s="15">
        <f>'[1]TCE - ANEXO III - Preencher'!S800</f>
        <v>99.35</v>
      </c>
      <c r="S791" s="16">
        <f t="shared" si="75"/>
        <v>48.253069743645426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189.59386974364543</v>
      </c>
    </row>
    <row r="792" spans="1:28" x14ac:dyDescent="0.25">
      <c r="A792" s="8">
        <f>IFERROR(VLOOKUP(B792,'[1]DADOS (OCULTAR)'!$Q$3:$S$136,3,0),"")</f>
        <v>9039744002723</v>
      </c>
      <c r="B792" s="9" t="str">
        <f>'[1]TCE - ANEXO III - Preencher'!C801</f>
        <v>HOSPITAL PELÓPIDAS SILVEIRA - CG Nº 017/2022</v>
      </c>
      <c r="C792" s="10"/>
      <c r="D792" s="11" t="str">
        <f>'[1]TCE - ANEXO III - Preencher'!E801</f>
        <v>LUCAS HENRIQUE DOS SANTOS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4110-30</v>
      </c>
      <c r="G792" s="13" t="str">
        <f>IF('[1]TCE - ANEXO III - Preencher'!H801="","",'[1]TCE - ANEXO III - Preencher'!H801)</f>
        <v>03/2026</v>
      </c>
      <c r="H792" s="14">
        <f>'[1]TCE - ANEXO III - Preencher'!I801</f>
        <v>0</v>
      </c>
      <c r="I792" s="14">
        <f>'[1]TCE - ANEXO III - Preencher'!J801</f>
        <v>402.17360000000002</v>
      </c>
      <c r="J792" s="14">
        <f>'[1]TCE - ANEXO III - Preencher'!K801</f>
        <v>0</v>
      </c>
      <c r="K792" s="15">
        <f>'[1]TCE - ANEXO III - Preencher'!L801</f>
        <v>214.365516666666</v>
      </c>
      <c r="L792" s="15">
        <f>'[1]TCE - ANEXO III - Preencher'!M801</f>
        <v>44</v>
      </c>
      <c r="M792" s="15">
        <f t="shared" si="73"/>
        <v>170.365516666666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572.53911666666602</v>
      </c>
    </row>
    <row r="793" spans="1:28" x14ac:dyDescent="0.25">
      <c r="A793" s="8">
        <f>IFERROR(VLOOKUP(B793,'[1]DADOS (OCULTAR)'!$Q$3:$S$136,3,0),"")</f>
        <v>9039744002723</v>
      </c>
      <c r="B793" s="9" t="str">
        <f>'[1]TCE - ANEXO III - Preencher'!C802</f>
        <v>HOSPITAL PELÓPIDAS SILVEIRA - CG Nº 017/2022</v>
      </c>
      <c r="C793" s="10"/>
      <c r="D793" s="11" t="str">
        <f>'[1]TCE - ANEXO III - Preencher'!E802</f>
        <v>LUCAS HENRIQUE FERREIRA ALVES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5174-10</v>
      </c>
      <c r="G793" s="13" t="str">
        <f>IF('[1]TCE - ANEXO III - Preencher'!H802="","",'[1]TCE - ANEXO III - Preencher'!H802)</f>
        <v>03/2026</v>
      </c>
      <c r="H793" s="14">
        <f>'[1]TCE - ANEXO III - Preencher'!I802</f>
        <v>0</v>
      </c>
      <c r="I793" s="14">
        <f>'[1]TCE - ANEXO III - Preencher'!J802</f>
        <v>129.68</v>
      </c>
      <c r="J793" s="14">
        <f>'[1]TCE - ANEXO III - Preencher'!K802</f>
        <v>0</v>
      </c>
      <c r="K793" s="15">
        <f>'[1]TCE - ANEXO III - Preencher'!L802</f>
        <v>214.365516666666</v>
      </c>
      <c r="L793" s="15">
        <f>'[1]TCE - ANEXO III - Preencher'!M802</f>
        <v>32.42</v>
      </c>
      <c r="M793" s="15">
        <f t="shared" si="73"/>
        <v>181.94551666666598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276.75575576933517</v>
      </c>
      <c r="R793" s="15">
        <f>'[1]TCE - ANEXO III - Preencher'!S802</f>
        <v>97.26</v>
      </c>
      <c r="S793" s="16">
        <f t="shared" si="75"/>
        <v>179.49575576933518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491.12127243600116</v>
      </c>
    </row>
    <row r="794" spans="1:28" x14ac:dyDescent="0.25">
      <c r="A794" s="8">
        <f>IFERROR(VLOOKUP(B794,'[1]DADOS (OCULTAR)'!$Q$3:$S$136,3,0),"")</f>
        <v>9039744002723</v>
      </c>
      <c r="B794" s="9" t="str">
        <f>'[1]TCE - ANEXO III - Preencher'!C803</f>
        <v>HOSPITAL PELÓPIDAS SILVEIRA - CG Nº 017/2022</v>
      </c>
      <c r="C794" s="10"/>
      <c r="D794" s="11" t="str">
        <f>'[1]TCE - ANEXO III - Preencher'!E803</f>
        <v>LUCAS MATEUS DO NASCIMENTO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5151-10</v>
      </c>
      <c r="G794" s="13" t="str">
        <f>IF('[1]TCE - ANEXO III - Preencher'!H803="","",'[1]TCE - ANEXO III - Preencher'!H803)</f>
        <v>03/2026</v>
      </c>
      <c r="H794" s="14">
        <f>'[1]TCE - ANEXO III - Preencher'!I803</f>
        <v>0</v>
      </c>
      <c r="I794" s="14">
        <f>'[1]TCE - ANEXO III - Preencher'!J803</f>
        <v>240.67840000000001</v>
      </c>
      <c r="J794" s="14">
        <f>'[1]TCE - ANEXO III - Preencher'!K803</f>
        <v>0</v>
      </c>
      <c r="K794" s="15">
        <f>'[1]TCE - ANEXO III - Preencher'!L803</f>
        <v>214.365516666666</v>
      </c>
      <c r="L794" s="15">
        <f>'[1]TCE - ANEXO III - Preencher'!M803</f>
        <v>32.42</v>
      </c>
      <c r="M794" s="15">
        <f t="shared" si="73"/>
        <v>181.94551666666598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147.60306974364542</v>
      </c>
      <c r="R794" s="15">
        <f>'[1]TCE - ANEXO III - Preencher'!S803</f>
        <v>86.24</v>
      </c>
      <c r="S794" s="16">
        <f t="shared" si="75"/>
        <v>61.363069743645426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483.98698641031143</v>
      </c>
    </row>
    <row r="795" spans="1:28" x14ac:dyDescent="0.25">
      <c r="A795" s="8">
        <f>IFERROR(VLOOKUP(B795,'[1]DADOS (OCULTAR)'!$Q$3:$S$136,3,0),"")</f>
        <v>9039744002723</v>
      </c>
      <c r="B795" s="9" t="str">
        <f>'[1]TCE - ANEXO III - Preencher'!C804</f>
        <v>HOSPITAL PELÓPIDAS SILVEIRA - CG Nº 017/2022</v>
      </c>
      <c r="C795" s="10"/>
      <c r="D795" s="11" t="str">
        <f>'[1]TCE - ANEXO III - Preencher'!E804</f>
        <v>LUCAS TIAGO BARROS DE LIMA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1423-25</v>
      </c>
      <c r="G795" s="13" t="str">
        <f>IF('[1]TCE - ANEXO III - Preencher'!H804="","",'[1]TCE - ANEXO III - Preencher'!H804)</f>
        <v>03/2026</v>
      </c>
      <c r="H795" s="14">
        <f>'[1]TCE - ANEXO III - Preencher'!I804</f>
        <v>0</v>
      </c>
      <c r="I795" s="14">
        <f>'[1]TCE - ANEXO III - Preencher'!J804</f>
        <v>371.78</v>
      </c>
      <c r="J795" s="14">
        <f>'[1]TCE - ANEXO III - Preencher'!K804</f>
        <v>0</v>
      </c>
      <c r="K795" s="15">
        <f>'[1]TCE - ANEXO III - Preencher'!L804</f>
        <v>214.365516666666</v>
      </c>
      <c r="L795" s="15">
        <f>'[1]TCE - ANEXO III - Preencher'!M804</f>
        <v>44</v>
      </c>
      <c r="M795" s="15">
        <f t="shared" si="73"/>
        <v>170.365516666666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542.14551666666603</v>
      </c>
    </row>
    <row r="796" spans="1:28" x14ac:dyDescent="0.25">
      <c r="A796" s="8">
        <f>IFERROR(VLOOKUP(B796,'[1]DADOS (OCULTAR)'!$Q$3:$S$136,3,0),"")</f>
        <v>9039744002723</v>
      </c>
      <c r="B796" s="9" t="str">
        <f>'[1]TCE - ANEXO III - Preencher'!C805</f>
        <v>HOSPITAL PELÓPIDAS SILVEIRA - CG Nº 017/2022</v>
      </c>
      <c r="C796" s="10"/>
      <c r="D796" s="11" t="str">
        <f>'[1]TCE - ANEXO III - Preencher'!E805</f>
        <v>LUCAS VINICIUS DOS SANTOS MELO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5211-30</v>
      </c>
      <c r="G796" s="13" t="str">
        <f>IF('[1]TCE - ANEXO III - Preencher'!H805="","",'[1]TCE - ANEXO III - Preencher'!H805)</f>
        <v>03/2026</v>
      </c>
      <c r="H796" s="14">
        <f>'[1]TCE - ANEXO III - Preencher'!I805</f>
        <v>0</v>
      </c>
      <c r="I796" s="14">
        <f>'[1]TCE - ANEXO III - Preencher'!J805</f>
        <v>141.92160000000001</v>
      </c>
      <c r="J796" s="14">
        <f>'[1]TCE - ANEXO III - Preencher'!K805</f>
        <v>0</v>
      </c>
      <c r="K796" s="15">
        <f>'[1]TCE - ANEXO III - Preencher'!L805</f>
        <v>214.365516666666</v>
      </c>
      <c r="L796" s="15">
        <f>'[1]TCE - ANEXO III - Preencher'!M805</f>
        <v>35.479999999999997</v>
      </c>
      <c r="M796" s="15">
        <f t="shared" si="73"/>
        <v>178.88551666666601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193.72902903853461</v>
      </c>
      <c r="R796" s="15">
        <f>'[1]TCE - ANEXO III - Preencher'!S805</f>
        <v>106.44</v>
      </c>
      <c r="S796" s="16">
        <f t="shared" si="75"/>
        <v>87.289029038534608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408.09614570520068</v>
      </c>
    </row>
    <row r="797" spans="1:28" x14ac:dyDescent="0.25">
      <c r="A797" s="8">
        <f>IFERROR(VLOOKUP(B797,'[1]DADOS (OCULTAR)'!$Q$3:$S$136,3,0),"")</f>
        <v>9039744002723</v>
      </c>
      <c r="B797" s="9" t="str">
        <f>'[1]TCE - ANEXO III - Preencher'!C806</f>
        <v>HOSPITAL PELÓPIDAS SILVEIRA - CG Nº 017/2022</v>
      </c>
      <c r="C797" s="10"/>
      <c r="D797" s="11" t="str">
        <f>'[1]TCE - ANEXO III - Preencher'!E806</f>
        <v>LUCIA BARBARA DE OLIVEIRA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03/2026</v>
      </c>
      <c r="H797" s="14">
        <f>'[1]TCE - ANEXO III - Preencher'!I806</f>
        <v>0</v>
      </c>
      <c r="I797" s="14">
        <f>'[1]TCE - ANEXO III - Preencher'!J806</f>
        <v>293.68560000000002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295.20613948729084</v>
      </c>
      <c r="R797" s="15">
        <f>'[1]TCE - ANEXO III - Preencher'!S806</f>
        <v>91.42</v>
      </c>
      <c r="S797" s="16">
        <f t="shared" si="75"/>
        <v>203.78613948729082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499.74173948729083</v>
      </c>
    </row>
    <row r="798" spans="1:28" x14ac:dyDescent="0.25">
      <c r="A798" s="8">
        <f>IFERROR(VLOOKUP(B798,'[1]DADOS (OCULTAR)'!$Q$3:$S$136,3,0),"")</f>
        <v>9039744002723</v>
      </c>
      <c r="B798" s="9" t="str">
        <f>'[1]TCE - ANEXO III - Preencher'!C807</f>
        <v>HOSPITAL PELÓPIDAS SILVEIRA - CG Nº 017/2022</v>
      </c>
      <c r="C798" s="10"/>
      <c r="D798" s="11" t="str">
        <f>'[1]TCE - ANEXO III - Preencher'!E807</f>
        <v>LUCIA HELENA DE ARAUJO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03/2026</v>
      </c>
      <c r="H798" s="14">
        <f>'[1]TCE - ANEXO III - Preencher'!I807</f>
        <v>0</v>
      </c>
      <c r="I798" s="14">
        <f>'[1]TCE - ANEXO III - Preencher'!J807</f>
        <v>300.53840000000002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147.60306974364542</v>
      </c>
      <c r="R798" s="15">
        <f>'[1]TCE - ANEXO III - Preencher'!S807</f>
        <v>97.26</v>
      </c>
      <c r="S798" s="16">
        <f t="shared" si="75"/>
        <v>50.343069743645415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353.15146974364541</v>
      </c>
    </row>
    <row r="799" spans="1:28" x14ac:dyDescent="0.25">
      <c r="A799" s="8">
        <f>IFERROR(VLOOKUP(B799,'[1]DADOS (OCULTAR)'!$Q$3:$S$136,3,0),"")</f>
        <v>9039744002723</v>
      </c>
      <c r="B799" s="9" t="str">
        <f>'[1]TCE - ANEXO III - Preencher'!C808</f>
        <v>HOSPITAL PELÓPIDAS SILVEIRA - CG Nº 017/2022</v>
      </c>
      <c r="C799" s="10"/>
      <c r="D799" s="11" t="str">
        <f>'[1]TCE - ANEXO III - Preencher'!E808</f>
        <v>LUCIANA BARRETO DE SOUZA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03/2026</v>
      </c>
      <c r="H799" s="14">
        <f>'[1]TCE - ANEXO III - Preencher'!I808</f>
        <v>0</v>
      </c>
      <c r="I799" s="14">
        <f>'[1]TCE - ANEXO III - Preencher'!J808</f>
        <v>465.24959999999999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467.51959999999997</v>
      </c>
    </row>
    <row r="800" spans="1:28" x14ac:dyDescent="0.25">
      <c r="A800" s="8">
        <f>IFERROR(VLOOKUP(B800,'[1]DADOS (OCULTAR)'!$Q$3:$S$136,3,0),"")</f>
        <v>9039744002723</v>
      </c>
      <c r="B800" s="9" t="str">
        <f>'[1]TCE - ANEXO III - Preencher'!C809</f>
        <v>HOSPITAL PELÓPIDAS SILVEIRA - CG Nº 017/2022</v>
      </c>
      <c r="C800" s="10"/>
      <c r="D800" s="11" t="str">
        <f>'[1]TCE - ANEXO III - Preencher'!E809</f>
        <v>LUCIANA DA SILVA ALBUQUERQUE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4131-15</v>
      </c>
      <c r="G800" s="13" t="str">
        <f>IF('[1]TCE - ANEXO III - Preencher'!H809="","",'[1]TCE - ANEXO III - Preencher'!H809)</f>
        <v>03/2026</v>
      </c>
      <c r="H800" s="14">
        <f>'[1]TCE - ANEXO III - Preencher'!I809</f>
        <v>0</v>
      </c>
      <c r="I800" s="14">
        <f>'[1]TCE - ANEXO III - Preencher'!J809</f>
        <v>191.196</v>
      </c>
      <c r="J800" s="14">
        <f>'[1]TCE - ANEXO III - Preencher'!K809</f>
        <v>0</v>
      </c>
      <c r="K800" s="15">
        <f>'[1]TCE - ANEXO III - Preencher'!L809</f>
        <v>214.365516666666</v>
      </c>
      <c r="L800" s="15">
        <f>'[1]TCE - ANEXO III - Preencher'!M809</f>
        <v>44</v>
      </c>
      <c r="M800" s="15">
        <f t="shared" si="73"/>
        <v>170.365516666666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387.45805807706921</v>
      </c>
      <c r="R800" s="15">
        <f>'[1]TCE - ANEXO III - Preencher'!S809</f>
        <v>138.77000000000001</v>
      </c>
      <c r="S800" s="16">
        <f t="shared" si="75"/>
        <v>248.6880580770692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610.24957474373514</v>
      </c>
    </row>
    <row r="801" spans="1:28" x14ac:dyDescent="0.25">
      <c r="A801" s="8">
        <f>IFERROR(VLOOKUP(B801,'[1]DADOS (OCULTAR)'!$Q$3:$S$136,3,0),"")</f>
        <v>9039744002723</v>
      </c>
      <c r="B801" s="9" t="str">
        <f>'[1]TCE - ANEXO III - Preencher'!C810</f>
        <v>HOSPITAL PELÓPIDAS SILVEIRA - CG Nº 017/2022</v>
      </c>
      <c r="C801" s="10"/>
      <c r="D801" s="11" t="str">
        <f>'[1]TCE - ANEXO III - Preencher'!E810</f>
        <v>LUCIANA DE MIRANDA RIBEIRO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03/2026</v>
      </c>
      <c r="H801" s="14">
        <f>'[1]TCE - ANEXO III - Preencher'!I810</f>
        <v>0</v>
      </c>
      <c r="I801" s="14">
        <f>'[1]TCE - ANEXO III - Preencher'!J810</f>
        <v>285.7672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221.40460461546812</v>
      </c>
      <c r="R801" s="15">
        <f>'[1]TCE - ANEXO III - Preencher'!S810</f>
        <v>90.78</v>
      </c>
      <c r="S801" s="16">
        <f t="shared" si="75"/>
        <v>130.62460461546812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418.6618046154681</v>
      </c>
    </row>
    <row r="802" spans="1:28" x14ac:dyDescent="0.25">
      <c r="A802" s="8">
        <f>IFERROR(VLOOKUP(B802,'[1]DADOS (OCULTAR)'!$Q$3:$S$136,3,0),"")</f>
        <v>9039744002723</v>
      </c>
      <c r="B802" s="9" t="str">
        <f>'[1]TCE - ANEXO III - Preencher'!C811</f>
        <v>HOSPITAL PELÓPIDAS SILVEIRA - CG Nº 017/2022</v>
      </c>
      <c r="C802" s="10"/>
      <c r="D802" s="11" t="str">
        <f>'[1]TCE - ANEXO III - Preencher'!E811</f>
        <v>LUCIANA MARIA TAVARES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03/2026</v>
      </c>
      <c r="H802" s="14">
        <f>'[1]TCE - ANEXO III - Preencher'!I811</f>
        <v>0</v>
      </c>
      <c r="I802" s="14">
        <f>'[1]TCE - ANEXO III - Preencher'!J811</f>
        <v>300.53840000000002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295.20613948729084</v>
      </c>
      <c r="R802" s="15">
        <f>'[1]TCE - ANEXO III - Preencher'!S811</f>
        <v>92.07</v>
      </c>
      <c r="S802" s="16">
        <f t="shared" si="75"/>
        <v>203.13613948729085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505.94453948729085</v>
      </c>
    </row>
    <row r="803" spans="1:28" x14ac:dyDescent="0.25">
      <c r="A803" s="8">
        <f>IFERROR(VLOOKUP(B803,'[1]DADOS (OCULTAR)'!$Q$3:$S$136,3,0),"")</f>
        <v>9039744002723</v>
      </c>
      <c r="B803" s="9" t="str">
        <f>'[1]TCE - ANEXO III - Preencher'!C812</f>
        <v>HOSPITAL PELÓPIDAS SILVEIRA - CG Nº 017/2022</v>
      </c>
      <c r="C803" s="10"/>
      <c r="D803" s="11" t="str">
        <f>'[1]TCE - ANEXO III - Preencher'!E812</f>
        <v>LUCIANA MOSER DE SENA OTELO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1312-05</v>
      </c>
      <c r="G803" s="13" t="str">
        <f>IF('[1]TCE - ANEXO III - Preencher'!H812="","",'[1]TCE - ANEXO III - Preencher'!H812)</f>
        <v>03/2026</v>
      </c>
      <c r="H803" s="14">
        <f>'[1]TCE - ANEXO III - Preencher'!I812</f>
        <v>0</v>
      </c>
      <c r="I803" s="14">
        <f>'[1]TCE - ANEXO III - Preencher'!J812</f>
        <v>1628.3520000000001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1630.6220000000001</v>
      </c>
    </row>
    <row r="804" spans="1:28" x14ac:dyDescent="0.25">
      <c r="A804" s="8">
        <f>IFERROR(VLOOKUP(B804,'[1]DADOS (OCULTAR)'!$Q$3:$S$136,3,0),"")</f>
        <v>9039744002723</v>
      </c>
      <c r="B804" s="9" t="str">
        <f>'[1]TCE - ANEXO III - Preencher'!C813</f>
        <v>HOSPITAL PELÓPIDAS SILVEIRA - CG Nº 017/2022</v>
      </c>
      <c r="C804" s="10"/>
      <c r="D804" s="11" t="str">
        <f>'[1]TCE - ANEXO III - Preencher'!E813</f>
        <v>LUCIANA RAMOS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03/2026</v>
      </c>
      <c r="H804" s="14">
        <f>'[1]TCE - ANEXO III - Preencher'!I813</f>
        <v>0</v>
      </c>
      <c r="I804" s="14">
        <f>'[1]TCE - ANEXO III - Preencher'!J813</f>
        <v>294.8064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147.60306974364542</v>
      </c>
      <c r="R804" s="15">
        <f>'[1]TCE - ANEXO III - Preencher'!S813</f>
        <v>89.48</v>
      </c>
      <c r="S804" s="16">
        <f t="shared" si="75"/>
        <v>58.123069743645416</v>
      </c>
      <c r="T804" s="15">
        <f>'[1]TCE - ANEXO III - Preencher'!U813</f>
        <v>72.92</v>
      </c>
      <c r="U804" s="15">
        <f>'[1]TCE - ANEXO III - Preencher'!V813</f>
        <v>0</v>
      </c>
      <c r="V804" s="16">
        <f t="shared" si="76"/>
        <v>72.92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428.11946974364542</v>
      </c>
    </row>
    <row r="805" spans="1:28" x14ac:dyDescent="0.25">
      <c r="A805" s="8">
        <f>IFERROR(VLOOKUP(B805,'[1]DADOS (OCULTAR)'!$Q$3:$S$136,3,0),"")</f>
        <v>9039744002723</v>
      </c>
      <c r="B805" s="9" t="str">
        <f>'[1]TCE - ANEXO III - Preencher'!C814</f>
        <v>HOSPITAL PELÓPIDAS SILVEIRA - CG Nº 017/2022</v>
      </c>
      <c r="C805" s="10"/>
      <c r="D805" s="11" t="str">
        <f>'[1]TCE - ANEXO III - Preencher'!E814</f>
        <v>LUCIANA ROBERTA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03/2026</v>
      </c>
      <c r="H805" s="14">
        <f>'[1]TCE - ANEXO III - Preencher'!I814</f>
        <v>0</v>
      </c>
      <c r="I805" s="14">
        <f>'[1]TCE - ANEXO III - Preencher'!J814</f>
        <v>294.8064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2.27</v>
      </c>
      <c r="O805" s="15">
        <f>'[1]TCE - ANEXO III - Preencher'!P814</f>
        <v>0</v>
      </c>
      <c r="P805" s="16">
        <f t="shared" si="74"/>
        <v>2.27</v>
      </c>
      <c r="Q805" s="15">
        <f>'[1]TCE - ANEXO III - Preencher'!R814</f>
        <v>29.930622475794763</v>
      </c>
      <c r="R805" s="15">
        <f>'[1]TCE - ANEXO III - Preencher'!S814</f>
        <v>0</v>
      </c>
      <c r="S805" s="16">
        <f t="shared" si="75"/>
        <v>29.930622475794763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327.00702247579477</v>
      </c>
    </row>
    <row r="806" spans="1:28" x14ac:dyDescent="0.25">
      <c r="A806" s="8">
        <f>IFERROR(VLOOKUP(B806,'[1]DADOS (OCULTAR)'!$Q$3:$S$136,3,0),"")</f>
        <v>9039744002723</v>
      </c>
      <c r="B806" s="9" t="str">
        <f>'[1]TCE - ANEXO III - Preencher'!C815</f>
        <v>HOSPITAL PELÓPIDAS SILVEIRA - CG Nº 017/2022</v>
      </c>
      <c r="C806" s="10"/>
      <c r="D806" s="11" t="str">
        <f>'[1]TCE - ANEXO III - Preencher'!E815</f>
        <v>LUCICLEIDE NUNES SALES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5143-20</v>
      </c>
      <c r="G806" s="13" t="str">
        <f>IF('[1]TCE - ANEXO III - Preencher'!H815="","",'[1]TCE - ANEXO III - Preencher'!H815)</f>
        <v>03/2026</v>
      </c>
      <c r="H806" s="14">
        <f>'[1]TCE - ANEXO III - Preencher'!I815</f>
        <v>0</v>
      </c>
      <c r="I806" s="14">
        <f>'[1]TCE - ANEXO III - Preencher'!J815</f>
        <v>199.6208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15.375319764963063</v>
      </c>
      <c r="R806" s="15">
        <f>'[1]TCE - ANEXO III - Preencher'!S815</f>
        <v>0</v>
      </c>
      <c r="S806" s="16">
        <f t="shared" si="75"/>
        <v>15.375319764963063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214.99611976496305</v>
      </c>
    </row>
    <row r="807" spans="1:28" x14ac:dyDescent="0.25">
      <c r="A807" s="8">
        <f>IFERROR(VLOOKUP(B807,'[1]DADOS (OCULTAR)'!$Q$3:$S$136,3,0),"")</f>
        <v>9039744002723</v>
      </c>
      <c r="B807" s="9" t="str">
        <f>'[1]TCE - ANEXO III - Preencher'!C816</f>
        <v>HOSPITAL PELÓPIDAS SILVEIRA - CG Nº 017/2022</v>
      </c>
      <c r="C807" s="10"/>
      <c r="D807" s="11" t="str">
        <f>'[1]TCE - ANEXO III - Preencher'!E816</f>
        <v xml:space="preserve">LUCIDEIZE BATISTA DOS SANTOS 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03/2026</v>
      </c>
      <c r="H807" s="14">
        <f>'[1]TCE - ANEXO III - Preencher'!I816</f>
        <v>0</v>
      </c>
      <c r="I807" s="14">
        <f>'[1]TCE - ANEXO III - Preencher'!J816</f>
        <v>302.3888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304.65879999999999</v>
      </c>
    </row>
    <row r="808" spans="1:28" x14ac:dyDescent="0.25">
      <c r="A808" s="8">
        <f>IFERROR(VLOOKUP(B808,'[1]DADOS (OCULTAR)'!$Q$3:$S$136,3,0),"")</f>
        <v>9039744002723</v>
      </c>
      <c r="B808" s="9" t="str">
        <f>'[1]TCE - ANEXO III - Preencher'!C817</f>
        <v>HOSPITAL PELÓPIDAS SILVEIRA - CG Nº 017/2022</v>
      </c>
      <c r="C808" s="10"/>
      <c r="D808" s="11" t="str">
        <f>'[1]TCE - ANEXO III - Preencher'!E817</f>
        <v>LUCIENE MARIA DE SOUZA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5134-30</v>
      </c>
      <c r="G808" s="13" t="str">
        <f>IF('[1]TCE - ANEXO III - Preencher'!H817="","",'[1]TCE - ANEXO III - Preencher'!H817)</f>
        <v>03/2026</v>
      </c>
      <c r="H808" s="14">
        <f>'[1]TCE - ANEXO III - Preencher'!I817</f>
        <v>0</v>
      </c>
      <c r="I808" s="14">
        <f>'[1]TCE - ANEXO III - Preencher'!J817</f>
        <v>155.61600000000001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147.60306974364542</v>
      </c>
      <c r="R808" s="15">
        <f>'[1]TCE - ANEXO III - Preencher'!S817</f>
        <v>97.26</v>
      </c>
      <c r="S808" s="16">
        <f t="shared" si="75"/>
        <v>50.343069743645415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205.95906974364544</v>
      </c>
    </row>
    <row r="809" spans="1:28" x14ac:dyDescent="0.25">
      <c r="A809" s="8">
        <f>IFERROR(VLOOKUP(B809,'[1]DADOS (OCULTAR)'!$Q$3:$S$136,3,0),"")</f>
        <v>9039744002723</v>
      </c>
      <c r="B809" s="9" t="str">
        <f>'[1]TCE - ANEXO III - Preencher'!C818</f>
        <v>HOSPITAL PELÓPIDAS SILVEIRA - CG Nº 017/2022</v>
      </c>
      <c r="C809" s="10"/>
      <c r="D809" s="11" t="str">
        <f>'[1]TCE - ANEXO III - Preencher'!E818</f>
        <v>LUCILA FERREIRA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4110-30</v>
      </c>
      <c r="G809" s="13" t="str">
        <f>IF('[1]TCE - ANEXO III - Preencher'!H818="","",'[1]TCE - ANEXO III - Preencher'!H818)</f>
        <v>03/2026</v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>
        <f>IFERROR(VLOOKUP(B810,'[1]DADOS (OCULTAR)'!$Q$3:$S$136,3,0),"")</f>
        <v>9039744002723</v>
      </c>
      <c r="B810" s="9" t="str">
        <f>'[1]TCE - ANEXO III - Preencher'!C819</f>
        <v>HOSPITAL PELÓPIDAS SILVEIRA - CG Nº 017/2022</v>
      </c>
      <c r="C810" s="10"/>
      <c r="D810" s="11" t="str">
        <f>'[1]TCE - ANEXO III - Preencher'!E819</f>
        <v>LUCILENE DE ASSIS BATISTA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5211-30</v>
      </c>
      <c r="G810" s="13" t="str">
        <f>IF('[1]TCE - ANEXO III - Preencher'!H819="","",'[1]TCE - ANEXO III - Preencher'!H819)</f>
        <v>03/2026</v>
      </c>
      <c r="H810" s="14">
        <f>'[1]TCE - ANEXO III - Preencher'!I819</f>
        <v>0</v>
      </c>
      <c r="I810" s="14">
        <f>'[1]TCE - ANEXO III - Preencher'!J819</f>
        <v>142.7448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48.381006193750444</v>
      </c>
      <c r="R810" s="15">
        <f>'[1]TCE - ANEXO III - Preencher'!S819</f>
        <v>0</v>
      </c>
      <c r="S810" s="16">
        <f t="shared" si="75"/>
        <v>48.381006193750444</v>
      </c>
      <c r="T810" s="15">
        <f>'[1]TCE - ANEXO III - Preencher'!U819</f>
        <v>160</v>
      </c>
      <c r="U810" s="15">
        <f>'[1]TCE - ANEXO III - Preencher'!V819</f>
        <v>0</v>
      </c>
      <c r="V810" s="16">
        <f t="shared" si="76"/>
        <v>160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351.12580619375046</v>
      </c>
    </row>
    <row r="811" spans="1:28" x14ac:dyDescent="0.25">
      <c r="A811" s="8">
        <f>IFERROR(VLOOKUP(B811,'[1]DADOS (OCULTAR)'!$Q$3:$S$136,3,0),"")</f>
        <v>9039744002723</v>
      </c>
      <c r="B811" s="9" t="str">
        <f>'[1]TCE - ANEXO III - Preencher'!C820</f>
        <v>HOSPITAL PELÓPIDAS SILVEIRA - CG Nº 017/2022</v>
      </c>
      <c r="C811" s="10"/>
      <c r="D811" s="11" t="str">
        <f>'[1]TCE - ANEXO III - Preencher'!E820</f>
        <v>LUCINETE SOUZA ALVES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03/2026</v>
      </c>
      <c r="H811" s="14">
        <f>'[1]TCE - ANEXO III - Preencher'!I820</f>
        <v>0</v>
      </c>
      <c r="I811" s="14">
        <f>'[1]TCE - ANEXO III - Preencher'!J820</f>
        <v>513.77120000000002</v>
      </c>
      <c r="J811" s="14">
        <f>'[1]TCE - ANEXO III - Preencher'!K820</f>
        <v>0</v>
      </c>
      <c r="K811" s="15">
        <f>'[1]TCE - ANEXO III - Preencher'!L820</f>
        <v>214.365516666666</v>
      </c>
      <c r="L811" s="15">
        <f>'[1]TCE - ANEXO III - Preencher'!M820</f>
        <v>3.59</v>
      </c>
      <c r="M811" s="15">
        <f t="shared" si="73"/>
        <v>210.77551666666599</v>
      </c>
      <c r="N811" s="15">
        <f>'[1]TCE - ANEXO III - Preencher'!O820</f>
        <v>4.7699999999999996</v>
      </c>
      <c r="O811" s="15">
        <f>'[1]TCE - ANEXO III - Preencher'!P820</f>
        <v>0</v>
      </c>
      <c r="P811" s="16">
        <f t="shared" si="74"/>
        <v>4.7699999999999996</v>
      </c>
      <c r="Q811" s="15">
        <f>'[1]TCE - ANEXO III - Preencher'!R820</f>
        <v>193.72902903853461</v>
      </c>
      <c r="R811" s="15">
        <f>'[1]TCE - ANEXO III - Preencher'!S820</f>
        <v>143.65</v>
      </c>
      <c r="S811" s="16">
        <f t="shared" si="75"/>
        <v>50.0790290385346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779.39574570520062</v>
      </c>
    </row>
    <row r="812" spans="1:28" x14ac:dyDescent="0.25">
      <c r="A812" s="8">
        <f>IFERROR(VLOOKUP(B812,'[1]DADOS (OCULTAR)'!$Q$3:$S$136,3,0),"")</f>
        <v>9039744002723</v>
      </c>
      <c r="B812" s="9" t="str">
        <f>'[1]TCE - ANEXO III - Preencher'!C821</f>
        <v>HOSPITAL PELÓPIDAS SILVEIRA - CG Nº 017/2022</v>
      </c>
      <c r="C812" s="10"/>
      <c r="D812" s="11" t="str">
        <f>'[1]TCE - ANEXO III - Preencher'!E821</f>
        <v>LUCIO BERGUE ALVES DE MELO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5174-10</v>
      </c>
      <c r="G812" s="13" t="str">
        <f>IF('[1]TCE - ANEXO III - Preencher'!H821="","",'[1]TCE - ANEXO III - Preencher'!H821)</f>
        <v>03/2026</v>
      </c>
      <c r="H812" s="14">
        <f>'[1]TCE - ANEXO III - Preencher'!I821</f>
        <v>0</v>
      </c>
      <c r="I812" s="14">
        <f>'[1]TCE - ANEXO III - Preencher'!J821</f>
        <v>146.43279999999999</v>
      </c>
      <c r="J812" s="14">
        <f>'[1]TCE - ANEXO III - Preencher'!K821</f>
        <v>0</v>
      </c>
      <c r="K812" s="15">
        <f>'[1]TCE - ANEXO III - Preencher'!L821</f>
        <v>214.365516666666</v>
      </c>
      <c r="L812" s="15">
        <f>'[1]TCE - ANEXO III - Preencher'!M821</f>
        <v>32.42</v>
      </c>
      <c r="M812" s="15">
        <f t="shared" si="73"/>
        <v>181.94551666666598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147.60306974364542</v>
      </c>
      <c r="R812" s="15">
        <f>'[1]TCE - ANEXO III - Preencher'!S821</f>
        <v>97.26</v>
      </c>
      <c r="S812" s="16">
        <f t="shared" si="75"/>
        <v>50.343069743645415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378.72138641031137</v>
      </c>
    </row>
    <row r="813" spans="1:28" x14ac:dyDescent="0.25">
      <c r="A813" s="8">
        <f>IFERROR(VLOOKUP(B813,'[1]DADOS (OCULTAR)'!$Q$3:$S$136,3,0),"")</f>
        <v>9039744002723</v>
      </c>
      <c r="B813" s="9" t="str">
        <f>'[1]TCE - ANEXO III - Preencher'!C822</f>
        <v>HOSPITAL PELÓPIDAS SILVEIRA - CG Nº 017/2022</v>
      </c>
      <c r="C813" s="10"/>
      <c r="D813" s="11" t="str">
        <f>'[1]TCE - ANEXO III - Preencher'!E822</f>
        <v>LUIS HENRIQUE DA SILVA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5143-20</v>
      </c>
      <c r="G813" s="13" t="str">
        <f>IF('[1]TCE - ANEXO III - Preencher'!H822="","",'[1]TCE - ANEXO III - Preencher'!H822)</f>
        <v>03/2026</v>
      </c>
      <c r="H813" s="14">
        <f>'[1]TCE - ANEXO III - Preencher'!I822</f>
        <v>0</v>
      </c>
      <c r="I813" s="14">
        <f>'[1]TCE - ANEXO III - Preencher'!J822</f>
        <v>232.6584</v>
      </c>
      <c r="J813" s="14">
        <f>'[1]TCE - ANEXO III - Preencher'!K822</f>
        <v>0</v>
      </c>
      <c r="K813" s="15">
        <f>'[1]TCE - ANEXO III - Preencher'!L822</f>
        <v>214.365516666666</v>
      </c>
      <c r="L813" s="15">
        <f>'[1]TCE - ANEXO III - Preencher'!M822</f>
        <v>32.42</v>
      </c>
      <c r="M813" s="15">
        <f t="shared" si="73"/>
        <v>181.94551666666598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30.750639529926126</v>
      </c>
      <c r="R813" s="15">
        <f>'[1]TCE - ANEXO III - Preencher'!S822</f>
        <v>0</v>
      </c>
      <c r="S813" s="16">
        <f t="shared" si="75"/>
        <v>30.750639529926126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445.35455619659211</v>
      </c>
    </row>
    <row r="814" spans="1:28" x14ac:dyDescent="0.25">
      <c r="A814" s="8">
        <f>IFERROR(VLOOKUP(B814,'[1]DADOS (OCULTAR)'!$Q$3:$S$136,3,0),"")</f>
        <v>9039744002723</v>
      </c>
      <c r="B814" s="9" t="str">
        <f>'[1]TCE - ANEXO III - Preencher'!C823</f>
        <v>HOSPITAL PELÓPIDAS SILVEIRA - CG Nº 017/2022</v>
      </c>
      <c r="C814" s="10"/>
      <c r="D814" s="11" t="str">
        <f>'[1]TCE - ANEXO III - Preencher'!E823</f>
        <v>LUIS HENRIQUE NEGROMONTE DOS SANTOS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1221-05</v>
      </c>
      <c r="G814" s="13" t="str">
        <f>IF('[1]TCE - ANEXO III - Preencher'!H823="","",'[1]TCE - ANEXO III - Preencher'!H823)</f>
        <v>03/2026</v>
      </c>
      <c r="H814" s="14">
        <f>'[1]TCE - ANEXO III - Preencher'!I823</f>
        <v>0</v>
      </c>
      <c r="I814" s="14">
        <f>'[1]TCE - ANEXO III - Preencher'!J823</f>
        <v>469.57040000000001</v>
      </c>
      <c r="J814" s="14">
        <f>'[1]TCE - ANEXO III - Preencher'!K823</f>
        <v>0</v>
      </c>
      <c r="K814" s="15">
        <f>'[1]TCE - ANEXO III - Preencher'!L823</f>
        <v>214.365516666666</v>
      </c>
      <c r="L814" s="15">
        <f>'[1]TCE - ANEXO III - Preencher'!M823</f>
        <v>44</v>
      </c>
      <c r="M814" s="15">
        <f t="shared" si="73"/>
        <v>170.365516666666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639.935916666666</v>
      </c>
    </row>
    <row r="815" spans="1:28" x14ac:dyDescent="0.25">
      <c r="A815" s="8">
        <f>IFERROR(VLOOKUP(B815,'[1]DADOS (OCULTAR)'!$Q$3:$S$136,3,0),"")</f>
        <v>9039744002723</v>
      </c>
      <c r="B815" s="9" t="str">
        <f>'[1]TCE - ANEXO III - Preencher'!C824</f>
        <v>HOSPITAL PELÓPIDAS SILVEIRA - CG Nº 017/2022</v>
      </c>
      <c r="C815" s="10"/>
      <c r="D815" s="11" t="str">
        <f>'[1]TCE - ANEXO III - Preencher'!E824</f>
        <v>LUIZ CARLOS DA SILVA RIBAMAR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5143-20</v>
      </c>
      <c r="G815" s="13" t="str">
        <f>IF('[1]TCE - ANEXO III - Preencher'!H824="","",'[1]TCE - ANEXO III - Preencher'!H824)</f>
        <v>03/2026</v>
      </c>
      <c r="H815" s="14">
        <f>'[1]TCE - ANEXO III - Preencher'!I824</f>
        <v>0</v>
      </c>
      <c r="I815" s="14">
        <f>'[1]TCE - ANEXO III - Preencher'!J824</f>
        <v>167.83199999999999</v>
      </c>
      <c r="J815" s="14">
        <f>'[1]TCE - ANEXO III - Preencher'!K824</f>
        <v>0</v>
      </c>
      <c r="K815" s="15">
        <f>'[1]TCE - ANEXO III - Preencher'!L824</f>
        <v>214.365516666666</v>
      </c>
      <c r="L815" s="15">
        <f>'[1]TCE - ANEXO III - Preencher'!M824</f>
        <v>32.42</v>
      </c>
      <c r="M815" s="15">
        <f t="shared" si="73"/>
        <v>181.94551666666598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295.20613948729084</v>
      </c>
      <c r="R815" s="15">
        <f>'[1]TCE - ANEXO III - Preencher'!S824</f>
        <v>79.11</v>
      </c>
      <c r="S815" s="16">
        <f t="shared" si="75"/>
        <v>216.09613948729083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565.87365615395674</v>
      </c>
    </row>
    <row r="816" spans="1:28" x14ac:dyDescent="0.25">
      <c r="A816" s="8">
        <f>IFERROR(VLOOKUP(B816,'[1]DADOS (OCULTAR)'!$Q$3:$S$136,3,0),"")</f>
        <v>9039744002723</v>
      </c>
      <c r="B816" s="9" t="str">
        <f>'[1]TCE - ANEXO III - Preencher'!C825</f>
        <v>HOSPITAL PELÓPIDAS SILVEIRA - CG Nº 017/2022</v>
      </c>
      <c r="C816" s="10"/>
      <c r="D816" s="11" t="str">
        <f>'[1]TCE - ANEXO III - Preencher'!E825</f>
        <v>LUIZ GONZAGA COSTA DA SILVA FILHO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5143-20</v>
      </c>
      <c r="G816" s="13" t="str">
        <f>IF('[1]TCE - ANEXO III - Preencher'!H825="","",'[1]TCE - ANEXO III - Preencher'!H825)</f>
        <v>03/2026</v>
      </c>
      <c r="H816" s="14">
        <f>'[1]TCE - ANEXO III - Preencher'!I825</f>
        <v>0</v>
      </c>
      <c r="I816" s="14">
        <f>'[1]TCE - ANEXO III - Preencher'!J825</f>
        <v>191.11920000000001</v>
      </c>
      <c r="J816" s="14">
        <f>'[1]TCE - ANEXO III - Preencher'!K825</f>
        <v>0</v>
      </c>
      <c r="K816" s="15">
        <f>'[1]TCE - ANEXO III - Preencher'!L825</f>
        <v>214.365516666666</v>
      </c>
      <c r="L816" s="15">
        <f>'[1]TCE - ANEXO III - Preencher'!M825</f>
        <v>32.42</v>
      </c>
      <c r="M816" s="15">
        <f t="shared" si="73"/>
        <v>181.94551666666598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138.37787788466758</v>
      </c>
      <c r="R816" s="15">
        <f>'[1]TCE - ANEXO III - Preencher'!S825</f>
        <v>81.05</v>
      </c>
      <c r="S816" s="16">
        <f t="shared" si="75"/>
        <v>57.327877884667586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430.39259455133356</v>
      </c>
    </row>
    <row r="817" spans="1:28" x14ac:dyDescent="0.25">
      <c r="A817" s="8">
        <f>IFERROR(VLOOKUP(B817,'[1]DADOS (OCULTAR)'!$Q$3:$S$136,3,0),"")</f>
        <v>9039744002723</v>
      </c>
      <c r="B817" s="9" t="str">
        <f>'[1]TCE - ANEXO III - Preencher'!C826</f>
        <v>HOSPITAL PELÓPIDAS SILVEIRA - CG Nº 017/2022</v>
      </c>
      <c r="C817" s="10"/>
      <c r="D817" s="11" t="str">
        <f>'[1]TCE - ANEXO III - Preencher'!E826</f>
        <v>LUIZ GUSTAVO ALVES DA SILVA JUNIOR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5143-20</v>
      </c>
      <c r="G817" s="13" t="str">
        <f>IF('[1]TCE - ANEXO III - Preencher'!H826="","",'[1]TCE - ANEXO III - Preencher'!H826)</f>
        <v>03/2026</v>
      </c>
      <c r="H817" s="14">
        <f>'[1]TCE - ANEXO III - Preencher'!I826</f>
        <v>0</v>
      </c>
      <c r="I817" s="14">
        <f>'[1]TCE - ANEXO III - Preencher'!J826</f>
        <v>177.3664</v>
      </c>
      <c r="J817" s="14">
        <f>'[1]TCE - ANEXO III - Preencher'!K826</f>
        <v>0</v>
      </c>
      <c r="K817" s="15">
        <f>'[1]TCE - ANEXO III - Preencher'!L826</f>
        <v>214.365516666666</v>
      </c>
      <c r="L817" s="15">
        <f>'[1]TCE - ANEXO III - Preencher'!M826</f>
        <v>32.42</v>
      </c>
      <c r="M817" s="15">
        <f t="shared" si="73"/>
        <v>181.94551666666598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24.190503096875222</v>
      </c>
      <c r="R817" s="15">
        <f>'[1]TCE - ANEXO III - Preencher'!S826</f>
        <v>0</v>
      </c>
      <c r="S817" s="16">
        <f t="shared" si="75"/>
        <v>24.190503096875222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383.50241976354118</v>
      </c>
    </row>
    <row r="818" spans="1:28" x14ac:dyDescent="0.25">
      <c r="A818" s="8">
        <f>IFERROR(VLOOKUP(B818,'[1]DADOS (OCULTAR)'!$Q$3:$S$136,3,0),"")</f>
        <v>9039744002723</v>
      </c>
      <c r="B818" s="9" t="str">
        <f>'[1]TCE - ANEXO III - Preencher'!C827</f>
        <v>HOSPITAL PELÓPIDAS SILVEIRA - CG Nº 017/2022</v>
      </c>
      <c r="C818" s="10"/>
      <c r="D818" s="11" t="str">
        <f>'[1]TCE - ANEXO III - Preencher'!E827</f>
        <v>LUIZ HENRIQUE CORDEIRO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5142-25</v>
      </c>
      <c r="G818" s="13" t="str">
        <f>IF('[1]TCE - ANEXO III - Preencher'!H827="","",'[1]TCE - ANEXO III - Preencher'!H827)</f>
        <v>03/2026</v>
      </c>
      <c r="H818" s="14">
        <f>'[1]TCE - ANEXO III - Preencher'!I827</f>
        <v>0</v>
      </c>
      <c r="I818" s="14">
        <f>'[1]TCE - ANEXO III - Preencher'!J827</f>
        <v>206.91040000000001</v>
      </c>
      <c r="J818" s="14">
        <f>'[1]TCE - ANEXO III - Preencher'!K827</f>
        <v>0</v>
      </c>
      <c r="K818" s="15">
        <f>'[1]TCE - ANEXO III - Preencher'!L827</f>
        <v>214.365516666666</v>
      </c>
      <c r="L818" s="15">
        <f>'[1]TCE - ANEXO III - Preencher'!M827</f>
        <v>32.42</v>
      </c>
      <c r="M818" s="15">
        <f t="shared" si="73"/>
        <v>181.94551666666598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138.37787788466758</v>
      </c>
      <c r="R818" s="15">
        <f>'[1]TCE - ANEXO III - Preencher'!S827</f>
        <v>77.16</v>
      </c>
      <c r="S818" s="16">
        <f t="shared" si="75"/>
        <v>61.217877884667587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450.07379455133355</v>
      </c>
    </row>
    <row r="819" spans="1:28" x14ac:dyDescent="0.25">
      <c r="A819" s="8">
        <f>IFERROR(VLOOKUP(B819,'[1]DADOS (OCULTAR)'!$Q$3:$S$136,3,0),"")</f>
        <v>9039744002723</v>
      </c>
      <c r="B819" s="9" t="str">
        <f>'[1]TCE - ANEXO III - Preencher'!C828</f>
        <v>HOSPITAL PELÓPIDAS SILVEIRA - CG Nº 017/2022</v>
      </c>
      <c r="C819" s="10"/>
      <c r="D819" s="11" t="str">
        <f>'[1]TCE - ANEXO III - Preencher'!E828</f>
        <v>LUNARA OLIVEIRA DE FARIAS SANTOS MOTA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3912-10</v>
      </c>
      <c r="G819" s="13" t="str">
        <f>IF('[1]TCE - ANEXO III - Preencher'!H828="","",'[1]TCE - ANEXO III - Preencher'!H828)</f>
        <v>03/2026</v>
      </c>
      <c r="H819" s="14">
        <f>'[1]TCE - ANEXO III - Preencher'!I828</f>
        <v>0</v>
      </c>
      <c r="I819" s="14">
        <f>'[1]TCE - ANEXO III - Preencher'!J828</f>
        <v>635.20240000000001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635.20240000000001</v>
      </c>
    </row>
    <row r="820" spans="1:28" x14ac:dyDescent="0.25">
      <c r="A820" s="8">
        <f>IFERROR(VLOOKUP(B820,'[1]DADOS (OCULTAR)'!$Q$3:$S$136,3,0),"")</f>
        <v>9039744002723</v>
      </c>
      <c r="B820" s="9" t="str">
        <f>'[1]TCE - ANEXO III - Preencher'!C829</f>
        <v>HOSPITAL PELÓPIDAS SILVEIRA - CG Nº 017/2022</v>
      </c>
      <c r="C820" s="10"/>
      <c r="D820" s="11" t="str">
        <f>'[1]TCE - ANEXO III - Preencher'!E829</f>
        <v>LUSIA MARIA NUNES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5134-30</v>
      </c>
      <c r="G820" s="13" t="str">
        <f>IF('[1]TCE - ANEXO III - Preencher'!H829="","",'[1]TCE - ANEXO III - Preencher'!H829)</f>
        <v>03/2026</v>
      </c>
      <c r="H820" s="14">
        <f>'[1]TCE - ANEXO III - Preencher'!I829</f>
        <v>0</v>
      </c>
      <c r="I820" s="14">
        <f>'[1]TCE - ANEXO III - Preencher'!J829</f>
        <v>176.94399999999999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295.20613948729084</v>
      </c>
      <c r="R820" s="15">
        <f>'[1]TCE - ANEXO III - Preencher'!S829</f>
        <v>97.26</v>
      </c>
      <c r="S820" s="16">
        <f t="shared" si="75"/>
        <v>197.94613948729085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374.89013948729087</v>
      </c>
    </row>
    <row r="821" spans="1:28" x14ac:dyDescent="0.25">
      <c r="A821" s="8">
        <f>IFERROR(VLOOKUP(B821,'[1]DADOS (OCULTAR)'!$Q$3:$S$136,3,0),"")</f>
        <v>9039744002723</v>
      </c>
      <c r="B821" s="9" t="str">
        <f>'[1]TCE - ANEXO III - Preencher'!C830</f>
        <v>HOSPITAL PELÓPIDAS SILVEIRA - CG Nº 017/2022</v>
      </c>
      <c r="C821" s="10"/>
      <c r="D821" s="11" t="str">
        <f>'[1]TCE - ANEXO III - Preencher'!E830</f>
        <v>LUSITANIA MAURICIA COSME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03/2026</v>
      </c>
      <c r="H821" s="14">
        <f>'[1]TCE - ANEXO III - Preencher'!I830</f>
        <v>0</v>
      </c>
      <c r="I821" s="14">
        <f>'[1]TCE - ANEXO III - Preencher'!J830</f>
        <v>345.41919999999999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189.42393950434496</v>
      </c>
      <c r="R821" s="15">
        <f>'[1]TCE - ANEXO III - Preencher'!S830</f>
        <v>94.67</v>
      </c>
      <c r="S821" s="16">
        <f t="shared" si="75"/>
        <v>94.753939504344956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442.44313950434491</v>
      </c>
    </row>
    <row r="822" spans="1:28" x14ac:dyDescent="0.25">
      <c r="A822" s="8">
        <f>IFERROR(VLOOKUP(B822,'[1]DADOS (OCULTAR)'!$Q$3:$S$136,3,0),"")</f>
        <v>9039744002723</v>
      </c>
      <c r="B822" s="9" t="str">
        <f>'[1]TCE - ANEXO III - Preencher'!C831</f>
        <v>HOSPITAL PELÓPIDAS SILVEIRA - CG Nº 017/2022</v>
      </c>
      <c r="C822" s="10"/>
      <c r="D822" s="11" t="str">
        <f>'[1]TCE - ANEXO III - Preencher'!E831</f>
        <v>LUZINETE COSMO LIMA DOS SANTOS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5134-30</v>
      </c>
      <c r="G822" s="13" t="str">
        <f>IF('[1]TCE - ANEXO III - Preencher'!H831="","",'[1]TCE - ANEXO III - Preencher'!H831)</f>
        <v>03/2026</v>
      </c>
      <c r="H822" s="14">
        <f>'[1]TCE - ANEXO III - Preencher'!I831</f>
        <v>0</v>
      </c>
      <c r="I822" s="14">
        <f>'[1]TCE - ANEXO III - Preencher'!J831</f>
        <v>169.1</v>
      </c>
      <c r="J822" s="14">
        <f>'[1]TCE - ANEXO III - Preencher'!K831</f>
        <v>0</v>
      </c>
      <c r="K822" s="15">
        <f>'[1]TCE - ANEXO III - Preencher'!L831</f>
        <v>214.365516666666</v>
      </c>
      <c r="L822" s="15">
        <f>'[1]TCE - ANEXO III - Preencher'!M831</f>
        <v>32.42</v>
      </c>
      <c r="M822" s="15">
        <f t="shared" si="73"/>
        <v>181.94551666666598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221.40460461546812</v>
      </c>
      <c r="R822" s="15">
        <f>'[1]TCE - ANEXO III - Preencher'!S831</f>
        <v>97.26</v>
      </c>
      <c r="S822" s="16">
        <f t="shared" si="75"/>
        <v>124.14460461546811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475.1901212821341</v>
      </c>
    </row>
    <row r="823" spans="1:28" x14ac:dyDescent="0.25">
      <c r="A823" s="8">
        <f>IFERROR(VLOOKUP(B823,'[1]DADOS (OCULTAR)'!$Q$3:$S$136,3,0),"")</f>
        <v>9039744002723</v>
      </c>
      <c r="B823" s="9" t="str">
        <f>'[1]TCE - ANEXO III - Preencher'!C832</f>
        <v>HOSPITAL PELÓPIDAS SILVEIRA - CG Nº 017/2022</v>
      </c>
      <c r="C823" s="10"/>
      <c r="D823" s="11" t="str">
        <f>'[1]TCE - ANEXO III - Preencher'!E832</f>
        <v>LUZINETE LIDIA DA SILVA CABRAL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3241-15</v>
      </c>
      <c r="G823" s="13" t="str">
        <f>IF('[1]TCE - ANEXO III - Preencher'!H832="","",'[1]TCE - ANEXO III - Preencher'!H832)</f>
        <v>03/2026</v>
      </c>
      <c r="H823" s="14">
        <f>'[1]TCE - ANEXO III - Preencher'!I832</f>
        <v>0</v>
      </c>
      <c r="I823" s="14">
        <f>'[1]TCE - ANEXO III - Preencher'!J832</f>
        <v>360.29599999999999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362.56599999999997</v>
      </c>
    </row>
    <row r="824" spans="1:28" x14ac:dyDescent="0.25">
      <c r="A824" s="8">
        <f>IFERROR(VLOOKUP(B824,'[1]DADOS (OCULTAR)'!$Q$3:$S$136,3,0),"")</f>
        <v>9039744002723</v>
      </c>
      <c r="B824" s="9" t="str">
        <f>'[1]TCE - ANEXO III - Preencher'!C833</f>
        <v>HOSPITAL PELÓPIDAS SILVEIRA - CG Nº 017/2022</v>
      </c>
      <c r="C824" s="10"/>
      <c r="D824" s="11" t="str">
        <f>'[1]TCE - ANEXO III - Preencher'!E833</f>
        <v>LYSIA SARAIVA BRASILEIRO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2237-10</v>
      </c>
      <c r="G824" s="13" t="str">
        <f>IF('[1]TCE - ANEXO III - Preencher'!H833="","",'[1]TCE - ANEXO III - Preencher'!H833)</f>
        <v>03/2026</v>
      </c>
      <c r="H824" s="14">
        <f>'[1]TCE - ANEXO III - Preencher'!I833</f>
        <v>0</v>
      </c>
      <c r="I824" s="14">
        <f>'[1]TCE - ANEXO III - Preencher'!J833</f>
        <v>389.33760000000001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391.60759999999999</v>
      </c>
    </row>
    <row r="825" spans="1:28" x14ac:dyDescent="0.25">
      <c r="A825" s="8">
        <f>IFERROR(VLOOKUP(B825,'[1]DADOS (OCULTAR)'!$Q$3:$S$136,3,0),"")</f>
        <v>9039744002723</v>
      </c>
      <c r="B825" s="9" t="str">
        <f>'[1]TCE - ANEXO III - Preencher'!C834</f>
        <v>HOSPITAL PELÓPIDAS SILVEIRA - CG Nº 017/2022</v>
      </c>
      <c r="C825" s="10"/>
      <c r="D825" s="11" t="str">
        <f>'[1]TCE - ANEXO III - Preencher'!E834</f>
        <v>LYZEANNE RUANNA DA COSTA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4110-10</v>
      </c>
      <c r="G825" s="13" t="str">
        <f>IF('[1]TCE - ANEXO III - Preencher'!H834="","",'[1]TCE - ANEXO III - Preencher'!H834)</f>
        <v>03/2026</v>
      </c>
      <c r="H825" s="14">
        <f>'[1]TCE - ANEXO III - Preencher'!I834</f>
        <v>0</v>
      </c>
      <c r="I825" s="14">
        <f>'[1]TCE - ANEXO III - Preencher'!J834</f>
        <v>134.95439999999999</v>
      </c>
      <c r="J825" s="14">
        <f>'[1]TCE - ANEXO III - Preencher'!K834</f>
        <v>0</v>
      </c>
      <c r="K825" s="15">
        <f>'[1]TCE - ANEXO III - Preencher'!L834</f>
        <v>214.365516666666</v>
      </c>
      <c r="L825" s="15">
        <f>'[1]TCE - ANEXO III - Preencher'!M834</f>
        <v>32.42</v>
      </c>
      <c r="M825" s="15">
        <f t="shared" si="73"/>
        <v>181.94551666666598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316.89991666666594</v>
      </c>
    </row>
    <row r="826" spans="1:28" x14ac:dyDescent="0.25">
      <c r="A826" s="8">
        <f>IFERROR(VLOOKUP(B826,'[1]DADOS (OCULTAR)'!$Q$3:$S$136,3,0),"")</f>
        <v>9039744002723</v>
      </c>
      <c r="B826" s="9" t="str">
        <f>'[1]TCE - ANEXO III - Preencher'!C835</f>
        <v>HOSPITAL PELÓPIDAS SILVEIRA - CG Nº 017/2022</v>
      </c>
      <c r="C826" s="10"/>
      <c r="D826" s="11" t="str">
        <f>'[1]TCE - ANEXO III - Preencher'!E835</f>
        <v>MABEL GERMANA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03/2026</v>
      </c>
      <c r="H826" s="14">
        <f>'[1]TCE - ANEXO III - Preencher'!I835</f>
        <v>0</v>
      </c>
      <c r="I826" s="14">
        <f>'[1]TCE - ANEXO III - Preencher'!J835</f>
        <v>288.12880000000001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276.75575576933517</v>
      </c>
      <c r="R826" s="15">
        <f>'[1]TCE - ANEXO III - Preencher'!S835</f>
        <v>90.78</v>
      </c>
      <c r="S826" s="16">
        <f t="shared" si="75"/>
        <v>185.97575576933517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476.37455576933519</v>
      </c>
    </row>
    <row r="827" spans="1:28" x14ac:dyDescent="0.25">
      <c r="A827" s="8">
        <f>IFERROR(VLOOKUP(B827,'[1]DADOS (OCULTAR)'!$Q$3:$S$136,3,0),"")</f>
        <v>9039744002723</v>
      </c>
      <c r="B827" s="9" t="str">
        <f>'[1]TCE - ANEXO III - Preencher'!C836</f>
        <v>HOSPITAL PELÓPIDAS SILVEIRA - CG Nº 017/2022</v>
      </c>
      <c r="C827" s="10"/>
      <c r="D827" s="11" t="str">
        <f>'[1]TCE - ANEXO III - Preencher'!E836</f>
        <v>MAIARA OLIVEIRA DE ASSIS</v>
      </c>
      <c r="E827" s="9" t="str">
        <f>IF('[1]TCE - ANEXO III - Preencher'!F836="4 - Assistência Odontológica","2 - Outros Profissionais da Saúde",'[1]TCE - ANEXO III - Preencher'!F836)</f>
        <v>1 - Médico</v>
      </c>
      <c r="F827" s="12" t="str">
        <f>'[1]TCE - ANEXO III - Preencher'!G836</f>
        <v>2251-25</v>
      </c>
      <c r="G827" s="13" t="str">
        <f>IF('[1]TCE - ANEXO III - Preencher'!H836="","",'[1]TCE - ANEXO III - Preencher'!H836)</f>
        <v>03/2026</v>
      </c>
      <c r="H827" s="14">
        <f>'[1]TCE - ANEXO III - Preencher'!I836</f>
        <v>0</v>
      </c>
      <c r="I827" s="14">
        <f>'[1]TCE - ANEXO III - Preencher'!J836</f>
        <v>826.17600000000004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18.149999999999999</v>
      </c>
      <c r="O827" s="15">
        <f>'[1]TCE - ANEXO III - Preencher'!P836</f>
        <v>0</v>
      </c>
      <c r="P827" s="16">
        <f t="shared" si="74"/>
        <v>18.149999999999999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844.32600000000002</v>
      </c>
    </row>
    <row r="828" spans="1:28" x14ac:dyDescent="0.25">
      <c r="A828" s="8">
        <f>IFERROR(VLOOKUP(B828,'[1]DADOS (OCULTAR)'!$Q$3:$S$136,3,0),"")</f>
        <v>9039744002723</v>
      </c>
      <c r="B828" s="9" t="str">
        <f>'[1]TCE - ANEXO III - Preencher'!C837</f>
        <v>HOSPITAL PELÓPIDAS SILVEIRA - CG Nº 017/2022</v>
      </c>
      <c r="C828" s="10"/>
      <c r="D828" s="11" t="str">
        <f>'[1]TCE - ANEXO III - Preencher'!E837</f>
        <v>MALLOW MAIA RAMALHO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2236-05</v>
      </c>
      <c r="G828" s="13" t="str">
        <f>IF('[1]TCE - ANEXO III - Preencher'!H837="","",'[1]TCE - ANEXO III - Preencher'!H837)</f>
        <v>03/2026</v>
      </c>
      <c r="H828" s="14">
        <f>'[1]TCE - ANEXO III - Preencher'!I837</f>
        <v>0</v>
      </c>
      <c r="I828" s="14">
        <f>'[1]TCE - ANEXO III - Preencher'!J837</f>
        <v>207.1112</v>
      </c>
      <c r="J828" s="14">
        <f>'[1]TCE - ANEXO III - Preencher'!K837</f>
        <v>0</v>
      </c>
      <c r="K828" s="15">
        <f>'[1]TCE - ANEXO III - Preencher'!L837</f>
        <v>214.365516666666</v>
      </c>
      <c r="L828" s="15">
        <f>'[1]TCE - ANEXO III - Preencher'!M837</f>
        <v>2.58</v>
      </c>
      <c r="M828" s="15">
        <f t="shared" si="73"/>
        <v>211.78551666666598</v>
      </c>
      <c r="N828" s="15">
        <f>'[1]TCE - ANEXO III - Preencher'!O837</f>
        <v>4.7699999999999996</v>
      </c>
      <c r="O828" s="15">
        <f>'[1]TCE - ANEXO III - Preencher'!P837</f>
        <v>0</v>
      </c>
      <c r="P828" s="16">
        <f t="shared" si="74"/>
        <v>4.7699999999999996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423.66671666666593</v>
      </c>
    </row>
    <row r="829" spans="1:28" x14ac:dyDescent="0.25">
      <c r="A829" s="8">
        <f>IFERROR(VLOOKUP(B829,'[1]DADOS (OCULTAR)'!$Q$3:$S$136,3,0),"")</f>
        <v>9039744002723</v>
      </c>
      <c r="B829" s="9" t="str">
        <f>'[1]TCE - ANEXO III - Preencher'!C838</f>
        <v>HOSPITAL PELÓPIDAS SILVEIRA - CG Nº 017/2022</v>
      </c>
      <c r="C829" s="10"/>
      <c r="D829" s="11" t="str">
        <f>'[1]TCE - ANEXO III - Preencher'!E838</f>
        <v>MANOEL ALFREDO DOS SANTOS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9511-05</v>
      </c>
      <c r="G829" s="13" t="str">
        <f>IF('[1]TCE - ANEXO III - Preencher'!H838="","",'[1]TCE - ANEXO III - Preencher'!H838)</f>
        <v>03/2026</v>
      </c>
      <c r="H829" s="14">
        <f>'[1]TCE - ANEXO III - Preencher'!I838</f>
        <v>0</v>
      </c>
      <c r="I829" s="14">
        <f>'[1]TCE - ANEXO III - Preencher'!J838</f>
        <v>296.19920000000002</v>
      </c>
      <c r="J829" s="14">
        <f>'[1]TCE - ANEXO III - Preencher'!K838</f>
        <v>0</v>
      </c>
      <c r="K829" s="15">
        <f>'[1]TCE - ANEXO III - Preencher'!L838</f>
        <v>214.365516666666</v>
      </c>
      <c r="L829" s="15">
        <f>'[1]TCE - ANEXO III - Preencher'!M838</f>
        <v>44</v>
      </c>
      <c r="M829" s="15">
        <f t="shared" si="73"/>
        <v>170.365516666666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466.56471666666602</v>
      </c>
    </row>
    <row r="830" spans="1:28" x14ac:dyDescent="0.25">
      <c r="A830" s="8">
        <f>IFERROR(VLOOKUP(B830,'[1]DADOS (OCULTAR)'!$Q$3:$S$136,3,0),"")</f>
        <v>9039744002723</v>
      </c>
      <c r="B830" s="9" t="str">
        <f>'[1]TCE - ANEXO III - Preencher'!C839</f>
        <v>HOSPITAL PELÓPIDAS SILVEIRA - CG Nº 017/2022</v>
      </c>
      <c r="C830" s="10"/>
      <c r="D830" s="11" t="str">
        <f>'[1]TCE - ANEXO III - Preencher'!E839</f>
        <v>MANUELA NUNES DE MORAIS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03/2026</v>
      </c>
      <c r="H830" s="14">
        <f>'[1]TCE - ANEXO III - Preencher'!I839</f>
        <v>0</v>
      </c>
      <c r="I830" s="14">
        <f>'[1]TCE - ANEXO III - Preencher'!J839</f>
        <v>272.1848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138.37787788466758</v>
      </c>
      <c r="R830" s="15">
        <f>'[1]TCE - ANEXO III - Preencher'!S839</f>
        <v>77.16</v>
      </c>
      <c r="S830" s="16">
        <f t="shared" si="75"/>
        <v>61.217877884667587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335.67267788466756</v>
      </c>
    </row>
    <row r="831" spans="1:28" x14ac:dyDescent="0.25">
      <c r="A831" s="8">
        <f>IFERROR(VLOOKUP(B831,'[1]DADOS (OCULTAR)'!$Q$3:$S$136,3,0),"")</f>
        <v>9039744002723</v>
      </c>
      <c r="B831" s="9" t="str">
        <f>'[1]TCE - ANEXO III - Preencher'!C840</f>
        <v>HOSPITAL PELÓPIDAS SILVEIRA - CG Nº 017/2022</v>
      </c>
      <c r="C831" s="10"/>
      <c r="D831" s="11" t="str">
        <f>'[1]TCE - ANEXO III - Preencher'!E840</f>
        <v>MANUELY REGINA ALVES DE SOUZA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4110-10</v>
      </c>
      <c r="G831" s="13" t="str">
        <f>IF('[1]TCE - ANEXO III - Preencher'!H840="","",'[1]TCE - ANEXO III - Preencher'!H840)</f>
        <v>03/2026</v>
      </c>
      <c r="H831" s="14">
        <f>'[1]TCE - ANEXO III - Preencher'!I840</f>
        <v>0</v>
      </c>
      <c r="I831" s="14">
        <f>'[1]TCE - ANEXO III - Preencher'!J840</f>
        <v>237.74639999999999</v>
      </c>
      <c r="J831" s="14">
        <f>'[1]TCE - ANEXO III - Preencher'!K840</f>
        <v>0</v>
      </c>
      <c r="K831" s="15">
        <f>'[1]TCE - ANEXO III - Preencher'!L840</f>
        <v>214.365516666666</v>
      </c>
      <c r="L831" s="15">
        <f>'[1]TCE - ANEXO III - Preencher'!M840</f>
        <v>32.42</v>
      </c>
      <c r="M831" s="15">
        <f t="shared" si="73"/>
        <v>181.94551666666598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419.69191666666597</v>
      </c>
    </row>
    <row r="832" spans="1:28" x14ac:dyDescent="0.25">
      <c r="A832" s="8">
        <f>IFERROR(VLOOKUP(B832,'[1]DADOS (OCULTAR)'!$Q$3:$S$136,3,0),"")</f>
        <v>9039744002723</v>
      </c>
      <c r="B832" s="9" t="str">
        <f>'[1]TCE - ANEXO III - Preencher'!C841</f>
        <v>HOSPITAL PELÓPIDAS SILVEIRA - CG Nº 017/2022</v>
      </c>
      <c r="C832" s="10"/>
      <c r="D832" s="11" t="str">
        <f>'[1]TCE - ANEXO III - Preencher'!E841</f>
        <v>MARCELA CRISTINA DO NASCIMENTO SOUZA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5211-30</v>
      </c>
      <c r="G832" s="13" t="str">
        <f>IF('[1]TCE - ANEXO III - Preencher'!H841="","",'[1]TCE - ANEXO III - Preencher'!H841)</f>
        <v>03/2026</v>
      </c>
      <c r="H832" s="14">
        <f>'[1]TCE - ANEXO III - Preencher'!I841</f>
        <v>0</v>
      </c>
      <c r="I832" s="14">
        <f>'[1]TCE - ANEXO III - Preencher'!J841</f>
        <v>149.70480000000001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276.75575576933517</v>
      </c>
      <c r="R832" s="15">
        <f>'[1]TCE - ANEXO III - Preencher'!S841</f>
        <v>95.8</v>
      </c>
      <c r="S832" s="16">
        <f t="shared" si="75"/>
        <v>180.95575576933516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330.66055576933513</v>
      </c>
    </row>
    <row r="833" spans="1:28" x14ac:dyDescent="0.25">
      <c r="A833" s="8">
        <f>IFERROR(VLOOKUP(B833,'[1]DADOS (OCULTAR)'!$Q$3:$S$136,3,0),"")</f>
        <v>9039744002723</v>
      </c>
      <c r="B833" s="9" t="str">
        <f>'[1]TCE - ANEXO III - Preencher'!C842</f>
        <v>HOSPITAL PELÓPIDAS SILVEIRA - CG Nº 017/2022</v>
      </c>
      <c r="C833" s="10"/>
      <c r="D833" s="11" t="str">
        <f>'[1]TCE - ANEXO III - Preencher'!E842</f>
        <v>MARCELA LEANDRA DOS SANTOS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03/2026</v>
      </c>
      <c r="H833" s="14">
        <f>'[1]TCE - ANEXO III - Preencher'!I842</f>
        <v>0</v>
      </c>
      <c r="I833" s="14">
        <f>'[1]TCE - ANEXO III - Preencher'!J842</f>
        <v>307.77440000000001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0</v>
      </c>
      <c r="R833" s="15">
        <f>'[1]TCE - ANEXO III - Preencher'!S842</f>
        <v>97.26</v>
      </c>
      <c r="S833" s="16">
        <f t="shared" si="75"/>
        <v>-97.26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212.78440000000001</v>
      </c>
    </row>
    <row r="834" spans="1:28" x14ac:dyDescent="0.25">
      <c r="A834" s="8">
        <f>IFERROR(VLOOKUP(B834,'[1]DADOS (OCULTAR)'!$Q$3:$S$136,3,0),"")</f>
        <v>9039744002723</v>
      </c>
      <c r="B834" s="9" t="str">
        <f>'[1]TCE - ANEXO III - Preencher'!C843</f>
        <v>HOSPITAL PELÓPIDAS SILVEIRA - CG Nº 017/2022</v>
      </c>
      <c r="C834" s="10"/>
      <c r="D834" s="11" t="str">
        <f>'[1]TCE - ANEXO III - Preencher'!E843</f>
        <v>MARCELA TAVARES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03/2026</v>
      </c>
      <c r="H834" s="14">
        <f>'[1]TCE - ANEXO III - Preencher'!I843</f>
        <v>0</v>
      </c>
      <c r="I834" s="14">
        <f>'[1]TCE - ANEXO III - Preencher'!J843</f>
        <v>286.89359999999999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0</v>
      </c>
      <c r="R834" s="15">
        <f>'[1]TCE - ANEXO III - Preencher'!S843</f>
        <v>88.18</v>
      </c>
      <c r="S834" s="16">
        <f t="shared" si="75"/>
        <v>-88.18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200.98359999999997</v>
      </c>
    </row>
    <row r="835" spans="1:28" x14ac:dyDescent="0.25">
      <c r="A835" s="8">
        <f>IFERROR(VLOOKUP(B835,'[1]DADOS (OCULTAR)'!$Q$3:$S$136,3,0),"")</f>
        <v>9039744002723</v>
      </c>
      <c r="B835" s="9" t="str">
        <f>'[1]TCE - ANEXO III - Preencher'!C844</f>
        <v>HOSPITAL PELÓPIDAS SILVEIRA - CG Nº 017/2022</v>
      </c>
      <c r="C835" s="10"/>
      <c r="D835" s="11" t="str">
        <f>'[1]TCE - ANEXO III - Preencher'!E844</f>
        <v>MARCELLA LYCIA DE OLIVEIRA DAMIAO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03/2026</v>
      </c>
      <c r="H835" s="14">
        <f>'[1]TCE - ANEXO III - Preencher'!I844</f>
        <v>0</v>
      </c>
      <c r="I835" s="14">
        <f>'[1]TCE - ANEXO III - Preencher'!J844</f>
        <v>432.4896</v>
      </c>
      <c r="J835" s="14">
        <f>'[1]TCE - ANEXO III - Preencher'!K844</f>
        <v>0</v>
      </c>
      <c r="K835" s="15">
        <f>'[1]TCE - ANEXO III - Preencher'!L844</f>
        <v>214.365516666666</v>
      </c>
      <c r="L835" s="15">
        <f>'[1]TCE - ANEXO III - Preencher'!M844</f>
        <v>3.59</v>
      </c>
      <c r="M835" s="15">
        <f t="shared" si="73"/>
        <v>210.77551666666599</v>
      </c>
      <c r="N835" s="15">
        <f>'[1]TCE - ANEXO III - Preencher'!O844</f>
        <v>4.7699999999999996</v>
      </c>
      <c r="O835" s="15">
        <f>'[1]TCE - ANEXO III - Preencher'!P844</f>
        <v>0</v>
      </c>
      <c r="P835" s="16">
        <f t="shared" si="74"/>
        <v>4.7699999999999996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648.035116666666</v>
      </c>
    </row>
    <row r="836" spans="1:28" x14ac:dyDescent="0.25">
      <c r="A836" s="8">
        <f>IFERROR(VLOOKUP(B836,'[1]DADOS (OCULTAR)'!$Q$3:$S$136,3,0),"")</f>
        <v>9039744002723</v>
      </c>
      <c r="B836" s="9" t="str">
        <f>'[1]TCE - ANEXO III - Preencher'!C845</f>
        <v>HOSPITAL PELÓPIDAS SILVEIRA - CG Nº 017/2022</v>
      </c>
      <c r="C836" s="10"/>
      <c r="D836" s="11" t="str">
        <f>'[1]TCE - ANEXO III - Preencher'!E845</f>
        <v>MARCELO DA SILVA MACIEL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5174-10</v>
      </c>
      <c r="G836" s="13" t="str">
        <f>IF('[1]TCE - ANEXO III - Preencher'!H845="","",'[1]TCE - ANEXO III - Preencher'!H845)</f>
        <v>03/2026</v>
      </c>
      <c r="H836" s="14">
        <f>'[1]TCE - ANEXO III - Preencher'!I845</f>
        <v>0</v>
      </c>
      <c r="I836" s="14">
        <f>'[1]TCE - ANEXO III - Preencher'!J845</f>
        <v>129.68</v>
      </c>
      <c r="J836" s="14">
        <f>'[1]TCE - ANEXO III - Preencher'!K845</f>
        <v>0</v>
      </c>
      <c r="K836" s="15">
        <f>'[1]TCE - ANEXO III - Preencher'!L845</f>
        <v>214.365516666666</v>
      </c>
      <c r="L836" s="15">
        <f>'[1]TCE - ANEXO III - Preencher'!M845</f>
        <v>32.42</v>
      </c>
      <c r="M836" s="15">
        <f t="shared" ref="M836:M899" si="79">K836-L836</f>
        <v>181.94551666666598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193.72902903853461</v>
      </c>
      <c r="R836" s="15">
        <f>'[1]TCE - ANEXO III - Preencher'!S845</f>
        <v>94.02</v>
      </c>
      <c r="S836" s="16">
        <f t="shared" ref="S836:S899" si="81">Q836-R836</f>
        <v>99.709029038534609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411.33454570520058</v>
      </c>
    </row>
    <row r="837" spans="1:28" x14ac:dyDescent="0.25">
      <c r="A837" s="8">
        <f>IFERROR(VLOOKUP(B837,'[1]DADOS (OCULTAR)'!$Q$3:$S$136,3,0),"")</f>
        <v>9039744002723</v>
      </c>
      <c r="B837" s="9" t="str">
        <f>'[1]TCE - ANEXO III - Preencher'!C846</f>
        <v>HOSPITAL PELÓPIDAS SILVEIRA - CG Nº 017/2022</v>
      </c>
      <c r="C837" s="10"/>
      <c r="D837" s="11" t="str">
        <f>'[1]TCE - ANEXO III - Preencher'!E846</f>
        <v>MARCIA ALVES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03/2026</v>
      </c>
      <c r="H837" s="14">
        <f>'[1]TCE - ANEXO III - Preencher'!I846</f>
        <v>0</v>
      </c>
      <c r="I837" s="14">
        <f>'[1]TCE - ANEXO III - Preencher'!J846</f>
        <v>296.26080000000002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48.381006193750444</v>
      </c>
      <c r="R837" s="15">
        <f>'[1]TCE - ANEXO III - Preencher'!S846</f>
        <v>0</v>
      </c>
      <c r="S837" s="16">
        <f t="shared" si="81"/>
        <v>48.381006193750444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346.91180619375046</v>
      </c>
    </row>
    <row r="838" spans="1:28" x14ac:dyDescent="0.25">
      <c r="A838" s="8">
        <f>IFERROR(VLOOKUP(B838,'[1]DADOS (OCULTAR)'!$Q$3:$S$136,3,0),"")</f>
        <v>9039744002723</v>
      </c>
      <c r="B838" s="9" t="str">
        <f>'[1]TCE - ANEXO III - Preencher'!C847</f>
        <v>HOSPITAL PELÓPIDAS SILVEIRA - CG Nº 017/2022</v>
      </c>
      <c r="C838" s="10"/>
      <c r="D838" s="11" t="str">
        <f>'[1]TCE - ANEXO III - Preencher'!E847</f>
        <v>MARCIA ALVES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5143-20</v>
      </c>
      <c r="G838" s="13" t="str">
        <f>IF('[1]TCE - ANEXO III - Preencher'!H847="","",'[1]TCE - ANEXO III - Preencher'!H847)</f>
        <v>03/2026</v>
      </c>
      <c r="H838" s="14">
        <f>'[1]TCE - ANEXO III - Preencher'!I847</f>
        <v>0</v>
      </c>
      <c r="I838" s="14">
        <f>'[1]TCE - ANEXO III - Preencher'!J847</f>
        <v>187.71119999999999</v>
      </c>
      <c r="J838" s="14">
        <f>'[1]TCE - ANEXO III - Preencher'!K847</f>
        <v>0</v>
      </c>
      <c r="K838" s="15">
        <f>'[1]TCE - ANEXO III - Preencher'!L847</f>
        <v>214.365516666666</v>
      </c>
      <c r="L838" s="15">
        <f>'[1]TCE - ANEXO III - Preencher'!M847</f>
        <v>32.42</v>
      </c>
      <c r="M838" s="15">
        <f t="shared" si="79"/>
        <v>181.94551666666598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295.20613948729084</v>
      </c>
      <c r="R838" s="15">
        <f>'[1]TCE - ANEXO III - Preencher'!S847</f>
        <v>90.78</v>
      </c>
      <c r="S838" s="16">
        <f t="shared" si="81"/>
        <v>204.42613948729084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574.08285615395675</v>
      </c>
    </row>
    <row r="839" spans="1:28" x14ac:dyDescent="0.25">
      <c r="A839" s="8">
        <f>IFERROR(VLOOKUP(B839,'[1]DADOS (OCULTAR)'!$Q$3:$S$136,3,0),"")</f>
        <v>9039744002723</v>
      </c>
      <c r="B839" s="9" t="str">
        <f>'[1]TCE - ANEXO III - Preencher'!C848</f>
        <v>HOSPITAL PELÓPIDAS SILVEIRA - CG Nº 017/2022</v>
      </c>
      <c r="C839" s="10"/>
      <c r="D839" s="11" t="str">
        <f>'[1]TCE - ANEXO III - Preencher'!E848</f>
        <v>MARCIA JOSE DO NASCIMENTO LOPES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03/2026</v>
      </c>
      <c r="H839" s="14">
        <f>'[1]TCE - ANEXO III - Preencher'!I848</f>
        <v>0</v>
      </c>
      <c r="I839" s="14">
        <f>'[1]TCE - ANEXO III - Preencher'!J848</f>
        <v>294.8064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2.27</v>
      </c>
      <c r="O839" s="15">
        <f>'[1]TCE - ANEXO III - Preencher'!P848</f>
        <v>0</v>
      </c>
      <c r="P839" s="16">
        <f t="shared" si="80"/>
        <v>2.27</v>
      </c>
      <c r="Q839" s="15">
        <f>'[1]TCE - ANEXO III - Preencher'!R848</f>
        <v>295.20613948729084</v>
      </c>
      <c r="R839" s="15">
        <f>'[1]TCE - ANEXO III - Preencher'!S848</f>
        <v>97.26</v>
      </c>
      <c r="S839" s="16">
        <f t="shared" si="81"/>
        <v>197.94613948729085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495.02253948729083</v>
      </c>
    </row>
    <row r="840" spans="1:28" x14ac:dyDescent="0.25">
      <c r="A840" s="8">
        <f>IFERROR(VLOOKUP(B840,'[1]DADOS (OCULTAR)'!$Q$3:$S$136,3,0),"")</f>
        <v>9039744002723</v>
      </c>
      <c r="B840" s="9" t="str">
        <f>'[1]TCE - ANEXO III - Preencher'!C849</f>
        <v>HOSPITAL PELÓPIDAS SILVEIRA - CG Nº 017/2022</v>
      </c>
      <c r="C840" s="10"/>
      <c r="D840" s="11" t="str">
        <f>'[1]TCE - ANEXO III - Preencher'!E849</f>
        <v>MARCIA MARIA MENEZES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03/2026</v>
      </c>
      <c r="H840" s="14">
        <f>'[1]TCE - ANEXO III - Preencher'!I849</f>
        <v>0</v>
      </c>
      <c r="I840" s="14">
        <f>'[1]TCE - ANEXO III - Preencher'!J849</f>
        <v>122.044</v>
      </c>
      <c r="J840" s="14">
        <f>'[1]TCE - ANEXO III - Preencher'!K849</f>
        <v>0</v>
      </c>
      <c r="K840" s="15">
        <f>'[1]TCE - ANEXO III - Preencher'!L849</f>
        <v>214.365516666666</v>
      </c>
      <c r="L840" s="15">
        <f>'[1]TCE - ANEXO III - Preencher'!M849</f>
        <v>32.42</v>
      </c>
      <c r="M840" s="15">
        <f t="shared" si="79"/>
        <v>181.94551666666598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221.40460461546812</v>
      </c>
      <c r="R840" s="15">
        <f>'[1]TCE - ANEXO III - Preencher'!S849</f>
        <v>92.4</v>
      </c>
      <c r="S840" s="16">
        <f t="shared" si="81"/>
        <v>129.00460461546811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432.99412128213407</v>
      </c>
    </row>
    <row r="841" spans="1:28" x14ac:dyDescent="0.25">
      <c r="A841" s="8">
        <f>IFERROR(VLOOKUP(B841,'[1]DADOS (OCULTAR)'!$Q$3:$S$136,3,0),"")</f>
        <v>9039744002723</v>
      </c>
      <c r="B841" s="9" t="str">
        <f>'[1]TCE - ANEXO III - Preencher'!C850</f>
        <v>HOSPITAL PELÓPIDAS SILVEIRA - CG Nº 017/2022</v>
      </c>
      <c r="C841" s="10"/>
      <c r="D841" s="11" t="str">
        <f>'[1]TCE - ANEXO III - Preencher'!E850</f>
        <v>MARCIA THAIS ALVES PAULINO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5211-30</v>
      </c>
      <c r="G841" s="13" t="str">
        <f>IF('[1]TCE - ANEXO III - Preencher'!H850="","",'[1]TCE - ANEXO III - Preencher'!H850)</f>
        <v>03/2026</v>
      </c>
      <c r="H841" s="14">
        <f>'[1]TCE - ANEXO III - Preencher'!I850</f>
        <v>0</v>
      </c>
      <c r="I841" s="14">
        <f>'[1]TCE - ANEXO III - Preencher'!J850</f>
        <v>188.464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160</v>
      </c>
      <c r="U841" s="15">
        <f>'[1]TCE - ANEXO III - Preencher'!V850</f>
        <v>0</v>
      </c>
      <c r="V841" s="16">
        <f t="shared" si="82"/>
        <v>160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348.464</v>
      </c>
    </row>
    <row r="842" spans="1:28" x14ac:dyDescent="0.25">
      <c r="A842" s="8">
        <f>IFERROR(VLOOKUP(B842,'[1]DADOS (OCULTAR)'!$Q$3:$S$136,3,0),"")</f>
        <v>9039744002723</v>
      </c>
      <c r="B842" s="9" t="str">
        <f>'[1]TCE - ANEXO III - Preencher'!C851</f>
        <v>HOSPITAL PELÓPIDAS SILVEIRA - CG Nº 017/2022</v>
      </c>
      <c r="C842" s="10"/>
      <c r="D842" s="11" t="str">
        <f>'[1]TCE - ANEXO III - Preencher'!E851</f>
        <v>MARCICLEIDE MACARIO DE LIMA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03/2026</v>
      </c>
      <c r="H842" s="14">
        <f>'[1]TCE - ANEXO III - Preencher'!I851</f>
        <v>0</v>
      </c>
      <c r="I842" s="14">
        <f>'[1]TCE - ANEXO III - Preencher'!J851</f>
        <v>477.00080000000003</v>
      </c>
      <c r="J842" s="14">
        <f>'[1]TCE - ANEXO III - Preencher'!K851</f>
        <v>0</v>
      </c>
      <c r="K842" s="15">
        <f>'[1]TCE - ANEXO III - Preencher'!L851</f>
        <v>214.365516666666</v>
      </c>
      <c r="L842" s="15">
        <f>'[1]TCE - ANEXO III - Preencher'!M851</f>
        <v>3.59</v>
      </c>
      <c r="M842" s="15">
        <f t="shared" si="79"/>
        <v>210.77551666666599</v>
      </c>
      <c r="N842" s="15">
        <f>'[1]TCE - ANEXO III - Preencher'!O851</f>
        <v>4.7699999999999996</v>
      </c>
      <c r="O842" s="15">
        <f>'[1]TCE - ANEXO III - Preencher'!P851</f>
        <v>0</v>
      </c>
      <c r="P842" s="16">
        <f t="shared" si="80"/>
        <v>4.7699999999999996</v>
      </c>
      <c r="Q842" s="15">
        <f>'[1]TCE - ANEXO III - Preencher'!R851</f>
        <v>166.05345346160109</v>
      </c>
      <c r="R842" s="15">
        <f>'[1]TCE - ANEXO III - Preencher'!S851</f>
        <v>143.65</v>
      </c>
      <c r="S842" s="16">
        <f t="shared" si="81"/>
        <v>22.403453461601089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714.94977012826712</v>
      </c>
    </row>
    <row r="843" spans="1:28" x14ac:dyDescent="0.25">
      <c r="A843" s="8">
        <f>IFERROR(VLOOKUP(B843,'[1]DADOS (OCULTAR)'!$Q$3:$S$136,3,0),"")</f>
        <v>9039744002723</v>
      </c>
      <c r="B843" s="9" t="str">
        <f>'[1]TCE - ANEXO III - Preencher'!C852</f>
        <v>HOSPITAL PELÓPIDAS SILVEIRA - CG Nº 017/2022</v>
      </c>
      <c r="C843" s="10"/>
      <c r="D843" s="11" t="str">
        <f>'[1]TCE - ANEXO III - Preencher'!E852</f>
        <v>MARCILIO JOSE DE OLIVEIRA FILHO</v>
      </c>
      <c r="E843" s="9" t="str">
        <f>IF('[1]TCE - ANEXO III - Preencher'!F852="4 - Assistência Odontológica","2 - Outros Profissionais da Saúde",'[1]TCE - ANEXO III - Preencher'!F852)</f>
        <v>1 - Médico</v>
      </c>
      <c r="F843" s="12" t="str">
        <f>'[1]TCE - ANEXO III - Preencher'!G852</f>
        <v>2251-25</v>
      </c>
      <c r="G843" s="13" t="str">
        <f>IF('[1]TCE - ANEXO III - Preencher'!H852="","",'[1]TCE - ANEXO III - Preencher'!H852)</f>
        <v>03/2026</v>
      </c>
      <c r="H843" s="14">
        <f>'[1]TCE - ANEXO III - Preencher'!I852</f>
        <v>0</v>
      </c>
      <c r="I843" s="14">
        <f>'[1]TCE - ANEXO III - Preencher'!J852</f>
        <v>844.1712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18.149999999999999</v>
      </c>
      <c r="O843" s="15">
        <f>'[1]TCE - ANEXO III - Preencher'!P852</f>
        <v>0</v>
      </c>
      <c r="P843" s="16">
        <f t="shared" si="80"/>
        <v>18.149999999999999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862.32119999999998</v>
      </c>
    </row>
    <row r="844" spans="1:28" x14ac:dyDescent="0.25">
      <c r="A844" s="8">
        <f>IFERROR(VLOOKUP(B844,'[1]DADOS (OCULTAR)'!$Q$3:$S$136,3,0),"")</f>
        <v>9039744002723</v>
      </c>
      <c r="B844" s="9" t="str">
        <f>'[1]TCE - ANEXO III - Preencher'!C853</f>
        <v>HOSPITAL PELÓPIDAS SILVEIRA - CG Nº 017/2022</v>
      </c>
      <c r="C844" s="10"/>
      <c r="D844" s="11" t="str">
        <f>'[1]TCE - ANEXO III - Preencher'!E853</f>
        <v>MARCIO DE ANDRADE COSTA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7233-10</v>
      </c>
      <c r="G844" s="13" t="str">
        <f>IF('[1]TCE - ANEXO III - Preencher'!H853="","",'[1]TCE - ANEXO III - Preencher'!H853)</f>
        <v>03/2026</v>
      </c>
      <c r="H844" s="14">
        <f>'[1]TCE - ANEXO III - Preencher'!I853</f>
        <v>0</v>
      </c>
      <c r="I844" s="14">
        <f>'[1]TCE - ANEXO III - Preencher'!J853</f>
        <v>386.65839999999997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386.65839999999997</v>
      </c>
    </row>
    <row r="845" spans="1:28" x14ac:dyDescent="0.25">
      <c r="A845" s="8">
        <f>IFERROR(VLOOKUP(B845,'[1]DADOS (OCULTAR)'!$Q$3:$S$136,3,0),"")</f>
        <v>9039744002723</v>
      </c>
      <c r="B845" s="9" t="str">
        <f>'[1]TCE - ANEXO III - Preencher'!C854</f>
        <v>HOSPITAL PELÓPIDAS SILVEIRA - CG Nº 017/2022</v>
      </c>
      <c r="C845" s="10"/>
      <c r="D845" s="11" t="str">
        <f>'[1]TCE - ANEXO III - Preencher'!E854</f>
        <v>MARCIO GOMES DE ARAUJO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03/2026</v>
      </c>
      <c r="H845" s="14">
        <f>'[1]TCE - ANEXO III - Preencher'!I854</f>
        <v>0</v>
      </c>
      <c r="I845" s="14">
        <f>'[1]TCE - ANEXO III - Preencher'!J854</f>
        <v>293.20319999999998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2.27</v>
      </c>
      <c r="O845" s="15">
        <f>'[1]TCE - ANEXO III - Preencher'!P854</f>
        <v>0</v>
      </c>
      <c r="P845" s="16">
        <f t="shared" si="80"/>
        <v>2.27</v>
      </c>
      <c r="Q845" s="15">
        <f>'[1]TCE - ANEXO III - Preencher'!R854</f>
        <v>276.75575576933517</v>
      </c>
      <c r="R845" s="15">
        <f>'[1]TCE - ANEXO III - Preencher'!S854</f>
        <v>83.64</v>
      </c>
      <c r="S845" s="16">
        <f t="shared" si="81"/>
        <v>193.11575576933518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488.58895576933514</v>
      </c>
    </row>
    <row r="846" spans="1:28" x14ac:dyDescent="0.25">
      <c r="A846" s="8">
        <f>IFERROR(VLOOKUP(B846,'[1]DADOS (OCULTAR)'!$Q$3:$S$136,3,0),"")</f>
        <v>9039744002723</v>
      </c>
      <c r="B846" s="9" t="str">
        <f>'[1]TCE - ANEXO III - Preencher'!C855</f>
        <v>HOSPITAL PELÓPIDAS SILVEIRA - CG Nº 017/2022</v>
      </c>
      <c r="C846" s="10"/>
      <c r="D846" s="11" t="str">
        <f>'[1]TCE - ANEXO III - Preencher'!E855</f>
        <v>MARCIO JOSE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5135-05</v>
      </c>
      <c r="G846" s="13" t="str">
        <f>IF('[1]TCE - ANEXO III - Preencher'!H855="","",'[1]TCE - ANEXO III - Preencher'!H855)</f>
        <v>03/2026</v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>
        <f>IFERROR(VLOOKUP(B847,'[1]DADOS (OCULTAR)'!$Q$3:$S$136,3,0),"")</f>
        <v>9039744002723</v>
      </c>
      <c r="B847" s="9" t="str">
        <f>'[1]TCE - ANEXO III - Preencher'!C856</f>
        <v>HOSPITAL PELÓPIDAS SILVEIRA - CG Nº 017/2022</v>
      </c>
      <c r="C847" s="10"/>
      <c r="D847" s="11" t="str">
        <f>'[1]TCE - ANEXO III - Preencher'!E856</f>
        <v>MARCIO SANTIAGO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2521-05</v>
      </c>
      <c r="G847" s="13" t="str">
        <f>IF('[1]TCE - ANEXO III - Preencher'!H856="","",'[1]TCE - ANEXO III - Preencher'!H856)</f>
        <v>03/2026</v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>
        <f>IFERROR(VLOOKUP(B848,'[1]DADOS (OCULTAR)'!$Q$3:$S$136,3,0),"")</f>
        <v>9039744002723</v>
      </c>
      <c r="B848" s="9" t="str">
        <f>'[1]TCE - ANEXO III - Preencher'!C857</f>
        <v>HOSPITAL PELÓPIDAS SILVEIRA - CG Nº 017/2022</v>
      </c>
      <c r="C848" s="10"/>
      <c r="D848" s="11" t="str">
        <f>'[1]TCE - ANEXO III - Preencher'!E857</f>
        <v>MARCO ANTONIO LEITE ALBERT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3241-15</v>
      </c>
      <c r="G848" s="13" t="str">
        <f>IF('[1]TCE - ANEXO III - Preencher'!H857="","",'[1]TCE - ANEXO III - Preencher'!H857)</f>
        <v>03/2026</v>
      </c>
      <c r="H848" s="14">
        <f>'[1]TCE - ANEXO III - Preencher'!I857</f>
        <v>0</v>
      </c>
      <c r="I848" s="14">
        <f>'[1]TCE - ANEXO III - Preencher'!J857</f>
        <v>403.68400000000003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405.95400000000001</v>
      </c>
    </row>
    <row r="849" spans="1:28" x14ac:dyDescent="0.25">
      <c r="A849" s="8">
        <f>IFERROR(VLOOKUP(B849,'[1]DADOS (OCULTAR)'!$Q$3:$S$136,3,0),"")</f>
        <v>9039744002723</v>
      </c>
      <c r="B849" s="9" t="str">
        <f>'[1]TCE - ANEXO III - Preencher'!C858</f>
        <v>HOSPITAL PELÓPIDAS SILVEIRA - CG Nº 017/2022</v>
      </c>
      <c r="C849" s="10"/>
      <c r="D849" s="11" t="str">
        <f>'[1]TCE - ANEXO III - Preencher'!E858</f>
        <v>MARCONI JOSE DE MELO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4141-05</v>
      </c>
      <c r="G849" s="13" t="str">
        <f>IF('[1]TCE - ANEXO III - Preencher'!H858="","",'[1]TCE - ANEXO III - Preencher'!H858)</f>
        <v>03/2026</v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>
        <f>IFERROR(VLOOKUP(B850,'[1]DADOS (OCULTAR)'!$Q$3:$S$136,3,0),"")</f>
        <v>9039744002723</v>
      </c>
      <c r="B850" s="9" t="str">
        <f>'[1]TCE - ANEXO III - Preencher'!C859</f>
        <v>HOSPITAL PELÓPIDAS SILVEIRA - CG Nº 017/2022</v>
      </c>
      <c r="C850" s="10"/>
      <c r="D850" s="11" t="str">
        <f>'[1]TCE - ANEXO III - Preencher'!E859</f>
        <v>MARCOS ANTONIO DE SOUZA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5143-20</v>
      </c>
      <c r="G850" s="13" t="str">
        <f>IF('[1]TCE - ANEXO III - Preencher'!H859="","",'[1]TCE - ANEXO III - Preencher'!H859)</f>
        <v>03/2026</v>
      </c>
      <c r="H850" s="14">
        <f>'[1]TCE - ANEXO III - Preencher'!I859</f>
        <v>0</v>
      </c>
      <c r="I850" s="14">
        <f>'[1]TCE - ANEXO III - Preencher'!J859</f>
        <v>176.60079999999999</v>
      </c>
      <c r="J850" s="14">
        <f>'[1]TCE - ANEXO III - Preencher'!K859</f>
        <v>0</v>
      </c>
      <c r="K850" s="15">
        <f>'[1]TCE - ANEXO III - Preencher'!L859</f>
        <v>214.365516666666</v>
      </c>
      <c r="L850" s="15">
        <f>'[1]TCE - ANEXO III - Preencher'!M859</f>
        <v>32.42</v>
      </c>
      <c r="M850" s="15">
        <f t="shared" si="79"/>
        <v>181.94551666666598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138.37787788466758</v>
      </c>
      <c r="R850" s="15">
        <f>'[1]TCE - ANEXO III - Preencher'!S859</f>
        <v>97.26</v>
      </c>
      <c r="S850" s="16">
        <f t="shared" si="81"/>
        <v>41.117877884667578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399.66419455133354</v>
      </c>
    </row>
    <row r="851" spans="1:28" x14ac:dyDescent="0.25">
      <c r="A851" s="8">
        <f>IFERROR(VLOOKUP(B851,'[1]DADOS (OCULTAR)'!$Q$3:$S$136,3,0),"")</f>
        <v>9039744002723</v>
      </c>
      <c r="B851" s="9" t="str">
        <f>'[1]TCE - ANEXO III - Preencher'!C860</f>
        <v>HOSPITAL PELÓPIDAS SILVEIRA - CG Nº 017/2022</v>
      </c>
      <c r="C851" s="10"/>
      <c r="D851" s="11" t="str">
        <f>'[1]TCE - ANEXO III - Preencher'!E860</f>
        <v>MARCOS ANTONIO FERREIRA PIRES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03/2026</v>
      </c>
      <c r="H851" s="14">
        <f>'[1]TCE - ANEXO III - Preencher'!I860</f>
        <v>0</v>
      </c>
      <c r="I851" s="14">
        <f>'[1]TCE - ANEXO III - Preencher'!J860</f>
        <v>453.61599999999999</v>
      </c>
      <c r="J851" s="14">
        <f>'[1]TCE - ANEXO III - Preencher'!K860</f>
        <v>0</v>
      </c>
      <c r="K851" s="15">
        <f>'[1]TCE - ANEXO III - Preencher'!L860</f>
        <v>214.365516666666</v>
      </c>
      <c r="L851" s="15">
        <f>'[1]TCE - ANEXO III - Preencher'!M860</f>
        <v>3.05</v>
      </c>
      <c r="M851" s="15">
        <f t="shared" si="79"/>
        <v>211.31551666666599</v>
      </c>
      <c r="N851" s="15">
        <f>'[1]TCE - ANEXO III - Preencher'!O860</f>
        <v>4.7699999999999996</v>
      </c>
      <c r="O851" s="15">
        <f>'[1]TCE - ANEXO III - Preencher'!P860</f>
        <v>0</v>
      </c>
      <c r="P851" s="16">
        <f t="shared" si="80"/>
        <v>4.7699999999999996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669.70151666666595</v>
      </c>
    </row>
    <row r="852" spans="1:28" x14ac:dyDescent="0.25">
      <c r="A852" s="8">
        <f>IFERROR(VLOOKUP(B852,'[1]DADOS (OCULTAR)'!$Q$3:$S$136,3,0),"")</f>
        <v>9039744002723</v>
      </c>
      <c r="B852" s="9" t="str">
        <f>'[1]TCE - ANEXO III - Preencher'!C861</f>
        <v>HOSPITAL PELÓPIDAS SILVEIRA - CG Nº 017/2022</v>
      </c>
      <c r="C852" s="10"/>
      <c r="D852" s="11" t="str">
        <f>'[1]TCE - ANEXO III - Preencher'!E861</f>
        <v>MARCOS ANTONIO PEIXOTO DE SIQUEIRA FILHO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1312-05</v>
      </c>
      <c r="G852" s="13" t="str">
        <f>IF('[1]TCE - ANEXO III - Preencher'!H861="","",'[1]TCE - ANEXO III - Preencher'!H861)</f>
        <v>03/2026</v>
      </c>
      <c r="H852" s="14">
        <f>'[1]TCE - ANEXO III - Preencher'!I861</f>
        <v>0</v>
      </c>
      <c r="I852" s="14">
        <f>'[1]TCE - ANEXO III - Preencher'!J861</f>
        <v>1531.8879999999999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1534.1579999999999</v>
      </c>
    </row>
    <row r="853" spans="1:28" x14ac:dyDescent="0.25">
      <c r="A853" s="8">
        <f>IFERROR(VLOOKUP(B853,'[1]DADOS (OCULTAR)'!$Q$3:$S$136,3,0),"")</f>
        <v>9039744002723</v>
      </c>
      <c r="B853" s="9" t="str">
        <f>'[1]TCE - ANEXO III - Preencher'!C862</f>
        <v>HOSPITAL PELÓPIDAS SILVEIRA - CG Nº 017/2022</v>
      </c>
      <c r="C853" s="10"/>
      <c r="D853" s="11" t="str">
        <f>'[1]TCE - ANEXO III - Preencher'!E862</f>
        <v>MARCOS AURELIO ALVES DA SILVA BARRETO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5174-10</v>
      </c>
      <c r="G853" s="13" t="str">
        <f>IF('[1]TCE - ANEXO III - Preencher'!H862="","",'[1]TCE - ANEXO III - Preencher'!H862)</f>
        <v>03/2026</v>
      </c>
      <c r="H853" s="14">
        <f>'[1]TCE - ANEXO III - Preencher'!I862</f>
        <v>0</v>
      </c>
      <c r="I853" s="14">
        <f>'[1]TCE - ANEXO III - Preencher'!J862</f>
        <v>146.22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276.75575576933517</v>
      </c>
      <c r="R853" s="15">
        <f>'[1]TCE - ANEXO III - Preencher'!S862</f>
        <v>71.319999999999993</v>
      </c>
      <c r="S853" s="16">
        <f t="shared" si="81"/>
        <v>205.43575576933517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351.6557557693352</v>
      </c>
    </row>
    <row r="854" spans="1:28" x14ac:dyDescent="0.25">
      <c r="A854" s="8">
        <f>IFERROR(VLOOKUP(B854,'[1]DADOS (OCULTAR)'!$Q$3:$S$136,3,0),"")</f>
        <v>9039744002723</v>
      </c>
      <c r="B854" s="9" t="str">
        <f>'[1]TCE - ANEXO III - Preencher'!C863</f>
        <v>HOSPITAL PELÓPIDAS SILVEIRA - CG Nº 017/2022</v>
      </c>
      <c r="C854" s="10"/>
      <c r="D854" s="11" t="str">
        <f>'[1]TCE - ANEXO III - Preencher'!E863</f>
        <v>MARCOS DE LIMA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03/2026</v>
      </c>
      <c r="H854" s="14">
        <f>'[1]TCE - ANEXO III - Preencher'!I863</f>
        <v>0</v>
      </c>
      <c r="I854" s="14">
        <f>'[1]TCE - ANEXO III - Preencher'!J863</f>
        <v>283.6952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147.60306974364542</v>
      </c>
      <c r="R854" s="15">
        <f>'[1]TCE - ANEXO III - Preencher'!S863</f>
        <v>97.26</v>
      </c>
      <c r="S854" s="16">
        <f t="shared" si="81"/>
        <v>50.343069743645415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336.30826974364538</v>
      </c>
    </row>
    <row r="855" spans="1:28" x14ac:dyDescent="0.25">
      <c r="A855" s="8">
        <f>IFERROR(VLOOKUP(B855,'[1]DADOS (OCULTAR)'!$Q$3:$S$136,3,0),"")</f>
        <v>9039744002723</v>
      </c>
      <c r="B855" s="9" t="str">
        <f>'[1]TCE - ANEXO III - Preencher'!C864</f>
        <v>HOSPITAL PELÓPIDAS SILVEIRA - CG Nº 017/2022</v>
      </c>
      <c r="C855" s="10"/>
      <c r="D855" s="11" t="str">
        <f>'[1]TCE - ANEXO III - Preencher'!E864</f>
        <v>MARCOS JOAQUIM DE SANTANA JUNIOR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5174-10</v>
      </c>
      <c r="G855" s="13" t="str">
        <f>IF('[1]TCE - ANEXO III - Preencher'!H864="","",'[1]TCE - ANEXO III - Preencher'!H864)</f>
        <v>03/2026</v>
      </c>
      <c r="H855" s="14">
        <f>'[1]TCE - ANEXO III - Preencher'!I864</f>
        <v>0</v>
      </c>
      <c r="I855" s="14">
        <f>'[1]TCE - ANEXO III - Preencher'!J864</f>
        <v>144.53120000000001</v>
      </c>
      <c r="J855" s="14">
        <f>'[1]TCE - ANEXO III - Preencher'!K864</f>
        <v>0</v>
      </c>
      <c r="K855" s="15">
        <f>'[1]TCE - ANEXO III - Preencher'!L864</f>
        <v>214.365516666666</v>
      </c>
      <c r="L855" s="15">
        <f>'[1]TCE - ANEXO III - Preencher'!M864</f>
        <v>32.42</v>
      </c>
      <c r="M855" s="15">
        <f t="shared" si="79"/>
        <v>181.94551666666598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326.47671666666599</v>
      </c>
    </row>
    <row r="856" spans="1:28" x14ac:dyDescent="0.25">
      <c r="A856" s="8">
        <f>IFERROR(VLOOKUP(B856,'[1]DADOS (OCULTAR)'!$Q$3:$S$136,3,0),"")</f>
        <v>9039744002723</v>
      </c>
      <c r="B856" s="9" t="str">
        <f>'[1]TCE - ANEXO III - Preencher'!C865</f>
        <v>HOSPITAL PELÓPIDAS SILVEIRA - CG Nº 017/2022</v>
      </c>
      <c r="C856" s="10"/>
      <c r="D856" s="11" t="str">
        <f>'[1]TCE - ANEXO III - Preencher'!E865</f>
        <v>MARCOS PAULO RODRIGUES DOS SANTOS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5174-10</v>
      </c>
      <c r="G856" s="13" t="str">
        <f>IF('[1]TCE - ANEXO III - Preencher'!H865="","",'[1]TCE - ANEXO III - Preencher'!H865)</f>
        <v>03/2026</v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>
        <f>IFERROR(VLOOKUP(B857,'[1]DADOS (OCULTAR)'!$Q$3:$S$136,3,0),"")</f>
        <v>9039744002723</v>
      </c>
      <c r="B857" s="9" t="str">
        <f>'[1]TCE - ANEXO III - Preencher'!C866</f>
        <v>HOSPITAL PELÓPIDAS SILVEIRA - CG Nº 017/2022</v>
      </c>
      <c r="C857" s="10"/>
      <c r="D857" s="11" t="str">
        <f>'[1]TCE - ANEXO III - Preencher'!E866</f>
        <v>MARDSON DE ARAUJO MEDEIROS</v>
      </c>
      <c r="E857" s="9" t="str">
        <f>IF('[1]TCE - ANEXO III - Preencher'!F866="4 - Assistência Odontológica","2 - Outros Profissionais da Saúde",'[1]TCE - ANEXO III - Preencher'!F866)</f>
        <v>1 - Médico</v>
      </c>
      <c r="F857" s="12" t="str">
        <f>'[1]TCE - ANEXO III - Preencher'!G866</f>
        <v>2251-25</v>
      </c>
      <c r="G857" s="13" t="str">
        <f>IF('[1]TCE - ANEXO III - Preencher'!H866="","",'[1]TCE - ANEXO III - Preencher'!H866)</f>
        <v>03/2026</v>
      </c>
      <c r="H857" s="14">
        <f>'[1]TCE - ANEXO III - Preencher'!I866</f>
        <v>0</v>
      </c>
      <c r="I857" s="14">
        <f>'[1]TCE - ANEXO III - Preencher'!J866</f>
        <v>1055.2144000000001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1055.2144000000001</v>
      </c>
    </row>
    <row r="858" spans="1:28" x14ac:dyDescent="0.25">
      <c r="A858" s="8">
        <f>IFERROR(VLOOKUP(B858,'[1]DADOS (OCULTAR)'!$Q$3:$S$136,3,0),"")</f>
        <v>9039744002723</v>
      </c>
      <c r="B858" s="9" t="str">
        <f>'[1]TCE - ANEXO III - Preencher'!C867</f>
        <v>HOSPITAL PELÓPIDAS SILVEIRA - CG Nº 017/2022</v>
      </c>
      <c r="C858" s="10"/>
      <c r="D858" s="11" t="str">
        <f>'[1]TCE - ANEXO III - Preencher'!E867</f>
        <v>MARIA ADRIANA DO NASCIMENTO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5134-30</v>
      </c>
      <c r="G858" s="13" t="str">
        <f>IF('[1]TCE - ANEXO III - Preencher'!H867="","",'[1]TCE - ANEXO III - Preencher'!H867)</f>
        <v>03/2026</v>
      </c>
      <c r="H858" s="14">
        <f>'[1]TCE - ANEXO III - Preencher'!I867</f>
        <v>0</v>
      </c>
      <c r="I858" s="14">
        <f>'[1]TCE - ANEXO III - Preencher'!J867</f>
        <v>151.6096</v>
      </c>
      <c r="J858" s="14">
        <f>'[1]TCE - ANEXO III - Preencher'!K867</f>
        <v>0</v>
      </c>
      <c r="K858" s="15">
        <f>'[1]TCE - ANEXO III - Preencher'!L867</f>
        <v>214.365516666666</v>
      </c>
      <c r="L858" s="15">
        <f>'[1]TCE - ANEXO III - Preencher'!M867</f>
        <v>32.42</v>
      </c>
      <c r="M858" s="15">
        <f t="shared" si="79"/>
        <v>181.94551666666598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276.75575576933517</v>
      </c>
      <c r="R858" s="15">
        <f>'[1]TCE - ANEXO III - Preencher'!S867</f>
        <v>97.26</v>
      </c>
      <c r="S858" s="16">
        <f t="shared" si="81"/>
        <v>179.49575576933518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513.0508724360011</v>
      </c>
    </row>
    <row r="859" spans="1:28" x14ac:dyDescent="0.25">
      <c r="A859" s="8">
        <f>IFERROR(VLOOKUP(B859,'[1]DADOS (OCULTAR)'!$Q$3:$S$136,3,0),"")</f>
        <v>9039744002723</v>
      </c>
      <c r="B859" s="9" t="str">
        <f>'[1]TCE - ANEXO III - Preencher'!C868</f>
        <v>HOSPITAL PELÓPIDAS SILVEIRA - CG Nº 017/2022</v>
      </c>
      <c r="C859" s="10"/>
      <c r="D859" s="11" t="str">
        <f>'[1]TCE - ANEXO III - Preencher'!E868</f>
        <v>MARIA ADRIANA GOMES TEODOSIO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03/2026</v>
      </c>
      <c r="H859" s="14">
        <f>'[1]TCE - ANEXO III - Preencher'!I868</f>
        <v>0</v>
      </c>
      <c r="I859" s="14">
        <f>'[1]TCE - ANEXO III - Preencher'!J868</f>
        <v>294.8064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0</v>
      </c>
      <c r="R859" s="15">
        <f>'[1]TCE - ANEXO III - Preencher'!S868</f>
        <v>94.67</v>
      </c>
      <c r="S859" s="16">
        <f t="shared" si="81"/>
        <v>-94.67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202.40639999999996</v>
      </c>
    </row>
    <row r="860" spans="1:28" x14ac:dyDescent="0.25">
      <c r="A860" s="8">
        <f>IFERROR(VLOOKUP(B860,'[1]DADOS (OCULTAR)'!$Q$3:$S$136,3,0),"")</f>
        <v>9039744002723</v>
      </c>
      <c r="B860" s="9" t="str">
        <f>'[1]TCE - ANEXO III - Preencher'!C869</f>
        <v>HOSPITAL PELÓPIDAS SILVEIRA - CG Nº 017/2022</v>
      </c>
      <c r="C860" s="10"/>
      <c r="D860" s="11" t="str">
        <f>'[1]TCE - ANEXO III - Preencher'!E869</f>
        <v>MARIA ALICE DE OLIVEIRA BARBOZA LEAL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03/2026</v>
      </c>
      <c r="H860" s="14">
        <f>'[1]TCE - ANEXO III - Preencher'!I869</f>
        <v>0</v>
      </c>
      <c r="I860" s="14">
        <f>'[1]TCE - ANEXO III - Preencher'!J869</f>
        <v>412.9264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4.7699999999999996</v>
      </c>
      <c r="O860" s="15">
        <f>'[1]TCE - ANEXO III - Preencher'!P869</f>
        <v>0</v>
      </c>
      <c r="P860" s="16">
        <f t="shared" si="80"/>
        <v>4.7699999999999996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120.26</v>
      </c>
      <c r="U860" s="15">
        <f>'[1]TCE - ANEXO III - Preencher'!V869</f>
        <v>0</v>
      </c>
      <c r="V860" s="16">
        <f t="shared" si="82"/>
        <v>120.26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537.95640000000003</v>
      </c>
    </row>
    <row r="861" spans="1:28" x14ac:dyDescent="0.25">
      <c r="A861" s="8">
        <f>IFERROR(VLOOKUP(B861,'[1]DADOS (OCULTAR)'!$Q$3:$S$136,3,0),"")</f>
        <v>9039744002723</v>
      </c>
      <c r="B861" s="9" t="str">
        <f>'[1]TCE - ANEXO III - Preencher'!C870</f>
        <v>HOSPITAL PELÓPIDAS SILVEIRA - CG Nº 017/2022</v>
      </c>
      <c r="C861" s="10"/>
      <c r="D861" s="11" t="str">
        <f>'[1]TCE - ANEXO III - Preencher'!E870</f>
        <v>MARIA AMANDA DE SANTANA SPINELLI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2234-05</v>
      </c>
      <c r="G861" s="13" t="str">
        <f>IF('[1]TCE - ANEXO III - Preencher'!H870="","",'[1]TCE - ANEXO III - Preencher'!H870)</f>
        <v>03/2026</v>
      </c>
      <c r="H861" s="14">
        <f>'[1]TCE - ANEXO III - Preencher'!I870</f>
        <v>0</v>
      </c>
      <c r="I861" s="14">
        <f>'[1]TCE - ANEXO III - Preencher'!J870</f>
        <v>418.8888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421.15879999999999</v>
      </c>
    </row>
    <row r="862" spans="1:28" x14ac:dyDescent="0.25">
      <c r="A862" s="8">
        <f>IFERROR(VLOOKUP(B862,'[1]DADOS (OCULTAR)'!$Q$3:$S$136,3,0),"")</f>
        <v>9039744002723</v>
      </c>
      <c r="B862" s="9" t="str">
        <f>'[1]TCE - ANEXO III - Preencher'!C871</f>
        <v>HOSPITAL PELÓPIDAS SILVEIRA - CG Nº 017/2022</v>
      </c>
      <c r="C862" s="10"/>
      <c r="D862" s="11" t="str">
        <f>'[1]TCE - ANEXO III - Preencher'!E871</f>
        <v>MARIA ANGELA DA COSTA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03/2026</v>
      </c>
      <c r="H862" s="14">
        <f>'[1]TCE - ANEXO III - Preencher'!I871</f>
        <v>0</v>
      </c>
      <c r="I862" s="14">
        <f>'[1]TCE - ANEXO III - Preencher'!J871</f>
        <v>289.30720000000002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0</v>
      </c>
      <c r="R862" s="15">
        <f>'[1]TCE - ANEXO III - Preencher'!S871</f>
        <v>74.569999999999993</v>
      </c>
      <c r="S862" s="16">
        <f t="shared" si="81"/>
        <v>-74.569999999999993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217.00720000000001</v>
      </c>
    </row>
    <row r="863" spans="1:28" x14ac:dyDescent="0.25">
      <c r="A863" s="8">
        <f>IFERROR(VLOOKUP(B863,'[1]DADOS (OCULTAR)'!$Q$3:$S$136,3,0),"")</f>
        <v>9039744002723</v>
      </c>
      <c r="B863" s="9" t="str">
        <f>'[1]TCE - ANEXO III - Preencher'!C872</f>
        <v>HOSPITAL PELÓPIDAS SILVEIRA - CG Nº 017/2022</v>
      </c>
      <c r="C863" s="10"/>
      <c r="D863" s="11" t="str">
        <f>'[1]TCE - ANEXO III - Preencher'!E872</f>
        <v>MARIA BARBOSA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03/2026</v>
      </c>
      <c r="H863" s="14">
        <f>'[1]TCE - ANEXO III - Preencher'!I872</f>
        <v>0</v>
      </c>
      <c r="I863" s="14">
        <f>'[1]TCE - ANEXO III - Preencher'!J872</f>
        <v>294.8064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147.60306974364542</v>
      </c>
      <c r="R863" s="15">
        <f>'[1]TCE - ANEXO III - Preencher'!S872</f>
        <v>97.26</v>
      </c>
      <c r="S863" s="16">
        <f t="shared" si="81"/>
        <v>50.343069743645415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347.41946974364538</v>
      </c>
    </row>
    <row r="864" spans="1:28" x14ac:dyDescent="0.25">
      <c r="A864" s="8">
        <f>IFERROR(VLOOKUP(B864,'[1]DADOS (OCULTAR)'!$Q$3:$S$136,3,0),"")</f>
        <v>9039744002723</v>
      </c>
      <c r="B864" s="9" t="str">
        <f>'[1]TCE - ANEXO III - Preencher'!C873</f>
        <v>HOSPITAL PELÓPIDAS SILVEIRA - CG Nº 017/2022</v>
      </c>
      <c r="C864" s="10"/>
      <c r="D864" s="11" t="str">
        <f>'[1]TCE - ANEXO III - Preencher'!E873</f>
        <v>MARIA BENAIR SANTOS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03/2026</v>
      </c>
      <c r="H864" s="14">
        <f>'[1]TCE - ANEXO III - Preencher'!I873</f>
        <v>0</v>
      </c>
      <c r="I864" s="14">
        <f>'[1]TCE - ANEXO III - Preencher'!J873</f>
        <v>445.20080000000002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447.4708</v>
      </c>
    </row>
    <row r="865" spans="1:28" x14ac:dyDescent="0.25">
      <c r="A865" s="8">
        <f>IFERROR(VLOOKUP(B865,'[1]DADOS (OCULTAR)'!$Q$3:$S$136,3,0),"")</f>
        <v>9039744002723</v>
      </c>
      <c r="B865" s="9" t="str">
        <f>'[1]TCE - ANEXO III - Preencher'!C874</f>
        <v>HOSPITAL PELÓPIDAS SILVEIRA - CG Nº 017/2022</v>
      </c>
      <c r="C865" s="10"/>
      <c r="D865" s="11" t="str">
        <f>'[1]TCE - ANEXO III - Preencher'!E874</f>
        <v>MARIA BETANIA ALVES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2235-05</v>
      </c>
      <c r="G865" s="13" t="str">
        <f>IF('[1]TCE - ANEXO III - Preencher'!H874="","",'[1]TCE - ANEXO III - Preencher'!H874)</f>
        <v>03/2026</v>
      </c>
      <c r="H865" s="14">
        <f>'[1]TCE - ANEXO III - Preencher'!I874</f>
        <v>0</v>
      </c>
      <c r="I865" s="14">
        <f>'[1]TCE - ANEXO III - Preencher'!J874</f>
        <v>546.53520000000003</v>
      </c>
      <c r="J865" s="14">
        <f>'[1]TCE - ANEXO III - Preencher'!K874</f>
        <v>0</v>
      </c>
      <c r="K865" s="15">
        <f>'[1]TCE - ANEXO III - Preencher'!L874</f>
        <v>214.365516666666</v>
      </c>
      <c r="L865" s="15">
        <f>'[1]TCE - ANEXO III - Preencher'!M874</f>
        <v>3.59</v>
      </c>
      <c r="M865" s="15">
        <f t="shared" si="79"/>
        <v>210.77551666666599</v>
      </c>
      <c r="N865" s="15">
        <f>'[1]TCE - ANEXO III - Preencher'!O874</f>
        <v>4.7699999999999996</v>
      </c>
      <c r="O865" s="15">
        <f>'[1]TCE - ANEXO III - Preencher'!P874</f>
        <v>0</v>
      </c>
      <c r="P865" s="16">
        <f t="shared" si="80"/>
        <v>4.7699999999999996</v>
      </c>
      <c r="Q865" s="15">
        <f>'[1]TCE - ANEXO III - Preencher'!R874</f>
        <v>15.375319764963063</v>
      </c>
      <c r="R865" s="15">
        <f>'[1]TCE - ANEXO III - Preencher'!S874</f>
        <v>0</v>
      </c>
      <c r="S865" s="16">
        <f t="shared" si="81"/>
        <v>15.375319764963063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777.45603643162906</v>
      </c>
    </row>
    <row r="866" spans="1:28" x14ac:dyDescent="0.25">
      <c r="A866" s="8">
        <f>IFERROR(VLOOKUP(B866,'[1]DADOS (OCULTAR)'!$Q$3:$S$136,3,0),"")</f>
        <v>9039744002723</v>
      </c>
      <c r="B866" s="9" t="str">
        <f>'[1]TCE - ANEXO III - Preencher'!C875</f>
        <v>HOSPITAL PELÓPIDAS SILVEIRA - CG Nº 017/2022</v>
      </c>
      <c r="C866" s="10"/>
      <c r="D866" s="11" t="str">
        <f>'[1]TCE - ANEXO III - Preencher'!E875</f>
        <v>MARIA BETANIA BATISTA DA SILVA SOUZA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03/2026</v>
      </c>
      <c r="H866" s="14">
        <f>'[1]TCE - ANEXO III - Preencher'!I875</f>
        <v>0</v>
      </c>
      <c r="I866" s="14">
        <f>'[1]TCE - ANEXO III - Preencher'!J875</f>
        <v>286.37920000000003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30.750639529926126</v>
      </c>
      <c r="R866" s="15">
        <f>'[1]TCE - ANEXO III - Preencher'!S875</f>
        <v>0</v>
      </c>
      <c r="S866" s="16">
        <f t="shared" si="81"/>
        <v>30.750639529926126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319.39983952992611</v>
      </c>
    </row>
    <row r="867" spans="1:28" x14ac:dyDescent="0.25">
      <c r="A867" s="8">
        <f>IFERROR(VLOOKUP(B867,'[1]DADOS (OCULTAR)'!$Q$3:$S$136,3,0),"")</f>
        <v>9039744002723</v>
      </c>
      <c r="B867" s="9" t="str">
        <f>'[1]TCE - ANEXO III - Preencher'!C876</f>
        <v>HOSPITAL PELÓPIDAS SILVEIRA - CG Nº 017/2022</v>
      </c>
      <c r="C867" s="10"/>
      <c r="D867" s="11" t="str">
        <f>'[1]TCE - ANEXO III - Preencher'!E876</f>
        <v>MARIA BETANIA DE BARROS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03/2026</v>
      </c>
      <c r="H867" s="14">
        <f>'[1]TCE - ANEXO III - Preencher'!I876</f>
        <v>0</v>
      </c>
      <c r="I867" s="14">
        <f>'[1]TCE - ANEXO III - Preencher'!J876</f>
        <v>299.99360000000001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138.37787788466758</v>
      </c>
      <c r="R867" s="15">
        <f>'[1]TCE - ANEXO III - Preencher'!S876</f>
        <v>84.94</v>
      </c>
      <c r="S867" s="16">
        <f t="shared" si="81"/>
        <v>53.437877884667586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355.70147788466761</v>
      </c>
    </row>
    <row r="868" spans="1:28" x14ac:dyDescent="0.25">
      <c r="A868" s="8">
        <f>IFERROR(VLOOKUP(B868,'[1]DADOS (OCULTAR)'!$Q$3:$S$136,3,0),"")</f>
        <v>9039744002723</v>
      </c>
      <c r="B868" s="9" t="str">
        <f>'[1]TCE - ANEXO III - Preencher'!C877</f>
        <v>HOSPITAL PELÓPIDAS SILVEIRA - CG Nº 017/2022</v>
      </c>
      <c r="C868" s="10"/>
      <c r="D868" s="11" t="str">
        <f>'[1]TCE - ANEXO III - Preencher'!E877</f>
        <v>MARIA BETANIA SABINO DE ARAUJO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03/2026</v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2.27</v>
      </c>
    </row>
    <row r="869" spans="1:28" x14ac:dyDescent="0.25">
      <c r="A869" s="8">
        <f>IFERROR(VLOOKUP(B869,'[1]DADOS (OCULTAR)'!$Q$3:$S$136,3,0),"")</f>
        <v>9039744002723</v>
      </c>
      <c r="B869" s="9" t="str">
        <f>'[1]TCE - ANEXO III - Preencher'!C878</f>
        <v>HOSPITAL PELÓPIDAS SILVEIRA - CG Nº 017/2022</v>
      </c>
      <c r="C869" s="10"/>
      <c r="D869" s="11" t="str">
        <f>'[1]TCE - ANEXO III - Preencher'!E878</f>
        <v>MARIA CICERA DE SANTANA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5143-20</v>
      </c>
      <c r="G869" s="13" t="str">
        <f>IF('[1]TCE - ANEXO III - Preencher'!H878="","",'[1]TCE - ANEXO III - Preencher'!H878)</f>
        <v>03/2026</v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>
        <f>IFERROR(VLOOKUP(B870,'[1]DADOS (OCULTAR)'!$Q$3:$S$136,3,0),"")</f>
        <v>9039744002723</v>
      </c>
      <c r="B870" s="9" t="str">
        <f>'[1]TCE - ANEXO III - Preencher'!C879</f>
        <v>HOSPITAL PELÓPIDAS SILVEIRA - CG Nº 017/2022</v>
      </c>
      <c r="C870" s="10"/>
      <c r="D870" s="11" t="str">
        <f>'[1]TCE - ANEXO III - Preencher'!E879</f>
        <v>MARIA CLARA BARROS DE SOUZA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4110-10</v>
      </c>
      <c r="G870" s="13" t="str">
        <f>IF('[1]TCE - ANEXO III - Preencher'!H879="","",'[1]TCE - ANEXO III - Preencher'!H879)</f>
        <v>03/2026</v>
      </c>
      <c r="H870" s="14">
        <f>'[1]TCE - ANEXO III - Preencher'!I879</f>
        <v>0</v>
      </c>
      <c r="I870" s="14">
        <f>'[1]TCE - ANEXO III - Preencher'!J879</f>
        <v>144.74</v>
      </c>
      <c r="J870" s="14">
        <f>'[1]TCE - ANEXO III - Preencher'!K879</f>
        <v>0</v>
      </c>
      <c r="K870" s="15">
        <f>'[1]TCE - ANEXO III - Preencher'!L879</f>
        <v>214.365516666666</v>
      </c>
      <c r="L870" s="15">
        <f>'[1]TCE - ANEXO III - Preencher'!M879</f>
        <v>32.42</v>
      </c>
      <c r="M870" s="15">
        <f t="shared" si="79"/>
        <v>181.94551666666598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295.20613948729084</v>
      </c>
      <c r="R870" s="15">
        <f>'[1]TCE - ANEXO III - Preencher'!S879</f>
        <v>90.78</v>
      </c>
      <c r="S870" s="16">
        <f t="shared" si="81"/>
        <v>204.42613948729084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531.1116561539568</v>
      </c>
    </row>
    <row r="871" spans="1:28" x14ac:dyDescent="0.25">
      <c r="A871" s="8">
        <f>IFERROR(VLOOKUP(B871,'[1]DADOS (OCULTAR)'!$Q$3:$S$136,3,0),"")</f>
        <v>9039744002723</v>
      </c>
      <c r="B871" s="9" t="str">
        <f>'[1]TCE - ANEXO III - Preencher'!C880</f>
        <v>HOSPITAL PELÓPIDAS SILVEIRA - CG Nº 017/2022</v>
      </c>
      <c r="C871" s="10"/>
      <c r="D871" s="11" t="str">
        <f>'[1]TCE - ANEXO III - Preencher'!E880</f>
        <v>MARIA CLAUDIA DO NASCIMENTO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03/2026</v>
      </c>
      <c r="H871" s="14">
        <f>'[1]TCE - ANEXO III - Preencher'!I880</f>
        <v>0</v>
      </c>
      <c r="I871" s="14">
        <f>'[1]TCE - ANEXO III - Preencher'!J880</f>
        <v>283.22559999999999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285.49559999999997</v>
      </c>
    </row>
    <row r="872" spans="1:28" x14ac:dyDescent="0.25">
      <c r="A872" s="8">
        <f>IFERROR(VLOOKUP(B872,'[1]DADOS (OCULTAR)'!$Q$3:$S$136,3,0),"")</f>
        <v>9039744002723</v>
      </c>
      <c r="B872" s="9" t="str">
        <f>'[1]TCE - ANEXO III - Preencher'!C881</f>
        <v>HOSPITAL PELÓPIDAS SILVEIRA - CG Nº 017/2022</v>
      </c>
      <c r="C872" s="10"/>
      <c r="D872" s="11" t="str">
        <f>'[1]TCE - ANEXO III - Preencher'!E881</f>
        <v>MARIA CRISTINA DE ANDRADE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03/2026</v>
      </c>
      <c r="H872" s="14">
        <f>'[1]TCE - ANEXO III - Preencher'!I881</f>
        <v>0</v>
      </c>
      <c r="I872" s="14">
        <f>'[1]TCE - ANEXO III - Preencher'!J881</f>
        <v>129.68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97.26</v>
      </c>
      <c r="S872" s="16">
        <f t="shared" si="81"/>
        <v>-97.26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32.42</v>
      </c>
    </row>
    <row r="873" spans="1:28" x14ac:dyDescent="0.25">
      <c r="A873" s="8">
        <f>IFERROR(VLOOKUP(B873,'[1]DADOS (OCULTAR)'!$Q$3:$S$136,3,0),"")</f>
        <v>9039744002723</v>
      </c>
      <c r="B873" s="9" t="str">
        <f>'[1]TCE - ANEXO III - Preencher'!C882</f>
        <v>HOSPITAL PELÓPIDAS SILVEIRA - CG Nº 017/2022</v>
      </c>
      <c r="C873" s="10"/>
      <c r="D873" s="11" t="str">
        <f>'[1]TCE - ANEXO III - Preencher'!E882</f>
        <v>MARIA CRISTINA OLIVEIRA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5143-20</v>
      </c>
      <c r="G873" s="13" t="str">
        <f>IF('[1]TCE - ANEXO III - Preencher'!H882="","",'[1]TCE - ANEXO III - Preencher'!H882)</f>
        <v>03/2026</v>
      </c>
      <c r="H873" s="14">
        <f>'[1]TCE - ANEXO III - Preencher'!I882</f>
        <v>0</v>
      </c>
      <c r="I873" s="14">
        <f>'[1]TCE - ANEXO III - Preencher'!J882</f>
        <v>267.9896</v>
      </c>
      <c r="J873" s="14">
        <f>'[1]TCE - ANEXO III - Preencher'!K882</f>
        <v>0</v>
      </c>
      <c r="K873" s="15">
        <f>'[1]TCE - ANEXO III - Preencher'!L882</f>
        <v>214.365516666666</v>
      </c>
      <c r="L873" s="15">
        <f>'[1]TCE - ANEXO III - Preencher'!M882</f>
        <v>32.42</v>
      </c>
      <c r="M873" s="15">
        <f t="shared" si="79"/>
        <v>181.94551666666598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14.965311237897382</v>
      </c>
      <c r="R873" s="15">
        <f>'[1]TCE - ANEXO III - Preencher'!S882</f>
        <v>0</v>
      </c>
      <c r="S873" s="16">
        <f t="shared" si="81"/>
        <v>14.965311237897382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464.90042790456334</v>
      </c>
    </row>
    <row r="874" spans="1:28" x14ac:dyDescent="0.25">
      <c r="A874" s="8">
        <f>IFERROR(VLOOKUP(B874,'[1]DADOS (OCULTAR)'!$Q$3:$S$136,3,0),"")</f>
        <v>9039744002723</v>
      </c>
      <c r="B874" s="9" t="str">
        <f>'[1]TCE - ANEXO III - Preencher'!C883</f>
        <v>HOSPITAL PELÓPIDAS SILVEIRA - CG Nº 017/2022</v>
      </c>
      <c r="C874" s="10"/>
      <c r="D874" s="11" t="str">
        <f>'[1]TCE - ANEXO III - Preencher'!E883</f>
        <v>MARIA DA CONCEICAO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5132-20</v>
      </c>
      <c r="G874" s="13" t="str">
        <f>IF('[1]TCE - ANEXO III - Preencher'!H883="","",'[1]TCE - ANEXO III - Preencher'!H883)</f>
        <v>03/2026</v>
      </c>
      <c r="H874" s="14">
        <f>'[1]TCE - ANEXO III - Preencher'!I883</f>
        <v>0</v>
      </c>
      <c r="I874" s="14">
        <f>'[1]TCE - ANEXO III - Preencher'!J883</f>
        <v>190.32640000000001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207.56681682700136</v>
      </c>
      <c r="R874" s="15">
        <f>'[1]TCE - ANEXO III - Preencher'!S883</f>
        <v>111.76</v>
      </c>
      <c r="S874" s="16">
        <f t="shared" si="81"/>
        <v>95.806816827001356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286.13321682700138</v>
      </c>
    </row>
    <row r="875" spans="1:28" x14ac:dyDescent="0.25">
      <c r="A875" s="8">
        <f>IFERROR(VLOOKUP(B875,'[1]DADOS (OCULTAR)'!$Q$3:$S$136,3,0),"")</f>
        <v>9039744002723</v>
      </c>
      <c r="B875" s="9" t="str">
        <f>'[1]TCE - ANEXO III - Preencher'!C884</f>
        <v>HOSPITAL PELÓPIDAS SILVEIRA - CG Nº 017/2022</v>
      </c>
      <c r="C875" s="10"/>
      <c r="D875" s="11" t="str">
        <f>'[1]TCE - ANEXO III - Preencher'!E884</f>
        <v>MARIA DA CONCEICAO SILVA DOS SANTOS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5143-20</v>
      </c>
      <c r="G875" s="13" t="str">
        <f>IF('[1]TCE - ANEXO III - Preencher'!H884="","",'[1]TCE - ANEXO III - Preencher'!H884)</f>
        <v>03/2026</v>
      </c>
      <c r="H875" s="14">
        <f>'[1]TCE - ANEXO III - Preencher'!I884</f>
        <v>0</v>
      </c>
      <c r="I875" s="14">
        <f>'[1]TCE - ANEXO III - Preencher'!J884</f>
        <v>193.20400000000001</v>
      </c>
      <c r="J875" s="14">
        <f>'[1]TCE - ANEXO III - Preencher'!K884</f>
        <v>0</v>
      </c>
      <c r="K875" s="15">
        <f>'[1]TCE - ANEXO III - Preencher'!L884</f>
        <v>214.365516666666</v>
      </c>
      <c r="L875" s="15">
        <f>'[1]TCE - ANEXO III - Preencher'!M884</f>
        <v>32.42</v>
      </c>
      <c r="M875" s="15">
        <f t="shared" si="79"/>
        <v>181.94551666666598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138.37787788466758</v>
      </c>
      <c r="R875" s="15">
        <f>'[1]TCE - ANEXO III - Preencher'!S884</f>
        <v>87.53</v>
      </c>
      <c r="S875" s="16">
        <f t="shared" si="81"/>
        <v>50.847877884667582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425.99739455133357</v>
      </c>
    </row>
    <row r="876" spans="1:28" x14ac:dyDescent="0.25">
      <c r="A876" s="8">
        <f>IFERROR(VLOOKUP(B876,'[1]DADOS (OCULTAR)'!$Q$3:$S$136,3,0),"")</f>
        <v>9039744002723</v>
      </c>
      <c r="B876" s="9" t="str">
        <f>'[1]TCE - ANEXO III - Preencher'!C885</f>
        <v>HOSPITAL PELÓPIDAS SILVEIRA - CG Nº 017/2022</v>
      </c>
      <c r="C876" s="10"/>
      <c r="D876" s="11" t="str">
        <f>'[1]TCE - ANEXO III - Preencher'!E885</f>
        <v>MARIA DA GLORIA DE ANDRADE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5211-30</v>
      </c>
      <c r="G876" s="13" t="str">
        <f>IF('[1]TCE - ANEXO III - Preencher'!H885="","",'[1]TCE - ANEXO III - Preencher'!H885)</f>
        <v>03/2026</v>
      </c>
      <c r="H876" s="14">
        <f>'[1]TCE - ANEXO III - Preencher'!I885</f>
        <v>0</v>
      </c>
      <c r="I876" s="14">
        <f>'[1]TCE - ANEXO III - Preencher'!J885</f>
        <v>141.3192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14.965311237897382</v>
      </c>
      <c r="R876" s="15">
        <f>'[1]TCE - ANEXO III - Preencher'!S885</f>
        <v>0</v>
      </c>
      <c r="S876" s="16">
        <f t="shared" si="81"/>
        <v>14.965311237897382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156.28451123789739</v>
      </c>
    </row>
    <row r="877" spans="1:28" x14ac:dyDescent="0.25">
      <c r="A877" s="8">
        <f>IFERROR(VLOOKUP(B877,'[1]DADOS (OCULTAR)'!$Q$3:$S$136,3,0),"")</f>
        <v>9039744002723</v>
      </c>
      <c r="B877" s="9" t="str">
        <f>'[1]TCE - ANEXO III - Preencher'!C886</f>
        <v>HOSPITAL PELÓPIDAS SILVEIRA - CG Nº 017/2022</v>
      </c>
      <c r="C877" s="10"/>
      <c r="D877" s="11" t="str">
        <f>'[1]TCE - ANEXO III - Preencher'!E886</f>
        <v>MARIA DA GLORIA PAES SILVA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4101-05</v>
      </c>
      <c r="G877" s="13" t="str">
        <f>IF('[1]TCE - ANEXO III - Preencher'!H886="","",'[1]TCE - ANEXO III - Preencher'!H886)</f>
        <v>03/2026</v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>
        <f>IFERROR(VLOOKUP(B878,'[1]DADOS (OCULTAR)'!$Q$3:$S$136,3,0),"")</f>
        <v>9039744002723</v>
      </c>
      <c r="B878" s="9" t="str">
        <f>'[1]TCE - ANEXO III - Preencher'!C887</f>
        <v>HOSPITAL PELÓPIDAS SILVEIRA - CG Nº 017/2022</v>
      </c>
      <c r="C878" s="10"/>
      <c r="D878" s="11" t="str">
        <f>'[1]TCE - ANEXO III - Preencher'!E887</f>
        <v>MARIA DA PENHA NUNES DAVID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03/2026</v>
      </c>
      <c r="H878" s="14">
        <f>'[1]TCE - ANEXO III - Preencher'!I887</f>
        <v>0</v>
      </c>
      <c r="I878" s="14">
        <f>'[1]TCE - ANEXO III - Preencher'!J887</f>
        <v>294.8064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138.37787788466758</v>
      </c>
      <c r="R878" s="15">
        <f>'[1]TCE - ANEXO III - Preencher'!S887</f>
        <v>97.26</v>
      </c>
      <c r="S878" s="16">
        <f t="shared" si="81"/>
        <v>41.117877884667578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338.19427788466754</v>
      </c>
    </row>
    <row r="879" spans="1:28" x14ac:dyDescent="0.25">
      <c r="A879" s="8">
        <f>IFERROR(VLOOKUP(B879,'[1]DADOS (OCULTAR)'!$Q$3:$S$136,3,0),"")</f>
        <v>9039744002723</v>
      </c>
      <c r="B879" s="9" t="str">
        <f>'[1]TCE - ANEXO III - Preencher'!C888</f>
        <v>HOSPITAL PELÓPIDAS SILVEIRA - CG Nº 017/2022</v>
      </c>
      <c r="C879" s="10"/>
      <c r="D879" s="11" t="str">
        <f>'[1]TCE - ANEXO III - Preencher'!E888</f>
        <v>MARIA DAS DORES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03/2026</v>
      </c>
      <c r="H879" s="14">
        <f>'[1]TCE - ANEXO III - Preencher'!I888</f>
        <v>0</v>
      </c>
      <c r="I879" s="14">
        <f>'[1]TCE - ANEXO III - Preencher'!J888</f>
        <v>299.45679999999999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301.72679999999997</v>
      </c>
    </row>
    <row r="880" spans="1:28" x14ac:dyDescent="0.25">
      <c r="A880" s="8">
        <f>IFERROR(VLOOKUP(B880,'[1]DADOS (OCULTAR)'!$Q$3:$S$136,3,0),"")</f>
        <v>9039744002723</v>
      </c>
      <c r="B880" s="9" t="str">
        <f>'[1]TCE - ANEXO III - Preencher'!C889</f>
        <v>HOSPITAL PELÓPIDAS SILVEIRA - CG Nº 017/2022</v>
      </c>
      <c r="C880" s="10"/>
      <c r="D880" s="11" t="str">
        <f>'[1]TCE - ANEXO III - Preencher'!E889</f>
        <v>MARIA DAS GRACAS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03/2026</v>
      </c>
      <c r="H880" s="14">
        <f>'[1]TCE - ANEXO III - Preencher'!I889</f>
        <v>0</v>
      </c>
      <c r="I880" s="14">
        <f>'[1]TCE - ANEXO III - Preencher'!J889</f>
        <v>321.92160000000001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29.930622475794763</v>
      </c>
      <c r="R880" s="15">
        <f>'[1]TCE - ANEXO III - Preencher'!S889</f>
        <v>0</v>
      </c>
      <c r="S880" s="16">
        <f t="shared" si="81"/>
        <v>29.930622475794763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354.12222247579473</v>
      </c>
    </row>
    <row r="881" spans="1:28" x14ac:dyDescent="0.25">
      <c r="A881" s="8">
        <f>IFERROR(VLOOKUP(B881,'[1]DADOS (OCULTAR)'!$Q$3:$S$136,3,0),"")</f>
        <v>9039744002723</v>
      </c>
      <c r="B881" s="9" t="str">
        <f>'[1]TCE - ANEXO III - Preencher'!C890</f>
        <v>HOSPITAL PELÓPIDAS SILVEIRA - CG Nº 017/2022</v>
      </c>
      <c r="C881" s="10"/>
      <c r="D881" s="11" t="str">
        <f>'[1]TCE - ANEXO III - Preencher'!E890</f>
        <v>MARIA DAS NEVES DE LIMA ALVES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5143-20</v>
      </c>
      <c r="G881" s="13" t="str">
        <f>IF('[1]TCE - ANEXO III - Preencher'!H890="","",'[1]TCE - ANEXO III - Preencher'!H890)</f>
        <v>03/2026</v>
      </c>
      <c r="H881" s="14">
        <f>'[1]TCE - ANEXO III - Preencher'!I890</f>
        <v>0</v>
      </c>
      <c r="I881" s="14">
        <f>'[1]TCE - ANEXO III - Preencher'!J890</f>
        <v>417.75040000000001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417.75040000000001</v>
      </c>
    </row>
    <row r="882" spans="1:28" x14ac:dyDescent="0.25">
      <c r="A882" s="8">
        <f>IFERROR(VLOOKUP(B882,'[1]DADOS (OCULTAR)'!$Q$3:$S$136,3,0),"")</f>
        <v>9039744002723</v>
      </c>
      <c r="B882" s="9" t="str">
        <f>'[1]TCE - ANEXO III - Preencher'!C891</f>
        <v>HOSPITAL PELÓPIDAS SILVEIRA - CG Nº 017/2022</v>
      </c>
      <c r="C882" s="10"/>
      <c r="D882" s="11" t="str">
        <f>'[1]TCE - ANEXO III - Preencher'!E891</f>
        <v>MARIA DAS NEVES PINHEIRO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03/2026</v>
      </c>
      <c r="H882" s="14">
        <f>'[1]TCE - ANEXO III - Preencher'!I891</f>
        <v>0</v>
      </c>
      <c r="I882" s="14">
        <f>'[1]TCE - ANEXO III - Preencher'!J891</f>
        <v>295.66000000000003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297.93</v>
      </c>
    </row>
    <row r="883" spans="1:28" x14ac:dyDescent="0.25">
      <c r="A883" s="8">
        <f>IFERROR(VLOOKUP(B883,'[1]DADOS (OCULTAR)'!$Q$3:$S$136,3,0),"")</f>
        <v>9039744002723</v>
      </c>
      <c r="B883" s="9" t="str">
        <f>'[1]TCE - ANEXO III - Preencher'!C892</f>
        <v>HOSPITAL PELÓPIDAS SILVEIRA - CG Nº 017/2022</v>
      </c>
      <c r="C883" s="10"/>
      <c r="D883" s="11" t="str">
        <f>'[1]TCE - ANEXO III - Preencher'!E892</f>
        <v>MARIA DENISE PESSOA DOS SANTOS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03/2026</v>
      </c>
      <c r="H883" s="14">
        <f>'[1]TCE - ANEXO III - Preencher'!I892</f>
        <v>0</v>
      </c>
      <c r="I883" s="14">
        <f>'[1]TCE - ANEXO III - Preencher'!J892</f>
        <v>495.50959999999998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497.77959999999996</v>
      </c>
    </row>
    <row r="884" spans="1:28" x14ac:dyDescent="0.25">
      <c r="A884" s="8">
        <f>IFERROR(VLOOKUP(B884,'[1]DADOS (OCULTAR)'!$Q$3:$S$136,3,0),"")</f>
        <v>9039744002723</v>
      </c>
      <c r="B884" s="9" t="str">
        <f>'[1]TCE - ANEXO III - Preencher'!C893</f>
        <v>HOSPITAL PELÓPIDAS SILVEIRA - CG Nº 017/2022</v>
      </c>
      <c r="C884" s="10"/>
      <c r="D884" s="11" t="str">
        <f>'[1]TCE - ANEXO III - Preencher'!E893</f>
        <v>MARIA DIAS CONCEICAO CAMPOS FRANCA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5143-20</v>
      </c>
      <c r="G884" s="13" t="str">
        <f>IF('[1]TCE - ANEXO III - Preencher'!H893="","",'[1]TCE - ANEXO III - Preencher'!H893)</f>
        <v>03/2026</v>
      </c>
      <c r="H884" s="14">
        <f>'[1]TCE - ANEXO III - Preencher'!I893</f>
        <v>0</v>
      </c>
      <c r="I884" s="14">
        <f>'[1]TCE - ANEXO III - Preencher'!J893</f>
        <v>204.852</v>
      </c>
      <c r="J884" s="14">
        <f>'[1]TCE - ANEXO III - Preencher'!K893</f>
        <v>0</v>
      </c>
      <c r="K884" s="15">
        <f>'[1]TCE - ANEXO III - Preencher'!L893</f>
        <v>214.365516666666</v>
      </c>
      <c r="L884" s="15">
        <f>'[1]TCE - ANEXO III - Preencher'!M893</f>
        <v>32.42</v>
      </c>
      <c r="M884" s="15">
        <f t="shared" si="79"/>
        <v>181.94551666666598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147.60306974364542</v>
      </c>
      <c r="R884" s="15">
        <f>'[1]TCE - ANEXO III - Preencher'!S893</f>
        <v>97.26</v>
      </c>
      <c r="S884" s="16">
        <f t="shared" si="81"/>
        <v>50.343069743645415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437.14058641031136</v>
      </c>
    </row>
    <row r="885" spans="1:28" x14ac:dyDescent="0.25">
      <c r="A885" s="8">
        <f>IFERROR(VLOOKUP(B885,'[1]DADOS (OCULTAR)'!$Q$3:$S$136,3,0),"")</f>
        <v>9039744002723</v>
      </c>
      <c r="B885" s="9" t="str">
        <f>'[1]TCE - ANEXO III - Preencher'!C894</f>
        <v>HOSPITAL PELÓPIDAS SILVEIRA - CG Nº 017/2022</v>
      </c>
      <c r="C885" s="10"/>
      <c r="D885" s="11" t="str">
        <f>'[1]TCE - ANEXO III - Preencher'!E894</f>
        <v>MARIA DO CARMO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03/2026</v>
      </c>
      <c r="H885" s="14">
        <f>'[1]TCE - ANEXO III - Preencher'!I894</f>
        <v>0</v>
      </c>
      <c r="I885" s="14">
        <f>'[1]TCE - ANEXO III - Preencher'!J894</f>
        <v>293.17680000000001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0</v>
      </c>
      <c r="R885" s="15">
        <f>'[1]TCE - ANEXO III - Preencher'!S894</f>
        <v>97.26</v>
      </c>
      <c r="S885" s="16">
        <f t="shared" si="81"/>
        <v>-97.26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198.18680000000001</v>
      </c>
    </row>
    <row r="886" spans="1:28" x14ac:dyDescent="0.25">
      <c r="A886" s="8">
        <f>IFERROR(VLOOKUP(B886,'[1]DADOS (OCULTAR)'!$Q$3:$S$136,3,0),"")</f>
        <v>9039744002723</v>
      </c>
      <c r="B886" s="9" t="str">
        <f>'[1]TCE - ANEXO III - Preencher'!C895</f>
        <v>HOSPITAL PELÓPIDAS SILVEIRA - CG Nº 017/2022</v>
      </c>
      <c r="C886" s="10"/>
      <c r="D886" s="11" t="str">
        <f>'[1]TCE - ANEXO III - Preencher'!E895</f>
        <v>MARIA DO CARMO PEREIRA DE MOURA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5134-30</v>
      </c>
      <c r="G886" s="13" t="str">
        <f>IF('[1]TCE - ANEXO III - Preencher'!H895="","",'[1]TCE - ANEXO III - Preencher'!H895)</f>
        <v>03/2026</v>
      </c>
      <c r="H886" s="14">
        <f>'[1]TCE - ANEXO III - Preencher'!I895</f>
        <v>0</v>
      </c>
      <c r="I886" s="14">
        <f>'[1]TCE - ANEXO III - Preencher'!J895</f>
        <v>155.61600000000001</v>
      </c>
      <c r="J886" s="14">
        <f>'[1]TCE - ANEXO III - Preencher'!K895</f>
        <v>0</v>
      </c>
      <c r="K886" s="15">
        <f>'[1]TCE - ANEXO III - Preencher'!L895</f>
        <v>214.365516666666</v>
      </c>
      <c r="L886" s="15">
        <f>'[1]TCE - ANEXO III - Preencher'!M895</f>
        <v>32.42</v>
      </c>
      <c r="M886" s="15">
        <f t="shared" si="79"/>
        <v>181.94551666666598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147.60306974364542</v>
      </c>
      <c r="R886" s="15">
        <f>'[1]TCE - ANEXO III - Preencher'!S895</f>
        <v>97.26</v>
      </c>
      <c r="S886" s="16">
        <f t="shared" si="81"/>
        <v>50.343069743645415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387.90458641031137</v>
      </c>
    </row>
    <row r="887" spans="1:28" x14ac:dyDescent="0.25">
      <c r="A887" s="8">
        <f>IFERROR(VLOOKUP(B887,'[1]DADOS (OCULTAR)'!$Q$3:$S$136,3,0),"")</f>
        <v>9039744002723</v>
      </c>
      <c r="B887" s="9" t="str">
        <f>'[1]TCE - ANEXO III - Preencher'!C896</f>
        <v>HOSPITAL PELÓPIDAS SILVEIRA - CG Nº 017/2022</v>
      </c>
      <c r="C887" s="10"/>
      <c r="D887" s="11" t="str">
        <f>'[1]TCE - ANEXO III - Preencher'!E896</f>
        <v>MARIA EDCLEIDE CARDOSO DE LIMA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4141-05</v>
      </c>
      <c r="G887" s="13" t="str">
        <f>IF('[1]TCE - ANEXO III - Preencher'!H896="","",'[1]TCE - ANEXO III - Preencher'!H896)</f>
        <v>03/2026</v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>
        <f>IFERROR(VLOOKUP(B888,'[1]DADOS (OCULTAR)'!$Q$3:$S$136,3,0),"")</f>
        <v>9039744002723</v>
      </c>
      <c r="B888" s="9" t="str">
        <f>'[1]TCE - ANEXO III - Preencher'!C897</f>
        <v>HOSPITAL PELÓPIDAS SILVEIRA - CG Nº 017/2022</v>
      </c>
      <c r="C888" s="10"/>
      <c r="D888" s="11" t="str">
        <f>'[1]TCE - ANEXO III - Preencher'!E897</f>
        <v>MARIA EDIVANE DO NASCIMENTO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03/2026</v>
      </c>
      <c r="H888" s="14">
        <f>'[1]TCE - ANEXO III - Preencher'!I897</f>
        <v>0</v>
      </c>
      <c r="I888" s="14">
        <f>'[1]TCE - ANEXO III - Preencher'!J897</f>
        <v>299.10079999999999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0</v>
      </c>
      <c r="R888" s="15">
        <f>'[1]TCE - ANEXO III - Preencher'!S897</f>
        <v>89.48</v>
      </c>
      <c r="S888" s="16">
        <f t="shared" si="81"/>
        <v>-89.48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211.89079999999996</v>
      </c>
    </row>
    <row r="889" spans="1:28" x14ac:dyDescent="0.25">
      <c r="A889" s="8">
        <f>IFERROR(VLOOKUP(B889,'[1]DADOS (OCULTAR)'!$Q$3:$S$136,3,0),"")</f>
        <v>9039744002723</v>
      </c>
      <c r="B889" s="9" t="str">
        <f>'[1]TCE - ANEXO III - Preencher'!C898</f>
        <v>HOSPITAL PELÓPIDAS SILVEIRA - CG Nº 017/2022</v>
      </c>
      <c r="C889" s="10"/>
      <c r="D889" s="11" t="str">
        <f>'[1]TCE - ANEXO III - Preencher'!E898</f>
        <v>MARIA EDUARDA CRUZ ROCHA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03/2026</v>
      </c>
      <c r="H889" s="14">
        <f>'[1]TCE - ANEXO III - Preencher'!I898</f>
        <v>0</v>
      </c>
      <c r="I889" s="14">
        <f>'[1]TCE - ANEXO III - Preencher'!J898</f>
        <v>287.1816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0</v>
      </c>
      <c r="R889" s="15">
        <f>'[1]TCE - ANEXO III - Preencher'!S898</f>
        <v>84.94</v>
      </c>
      <c r="S889" s="16">
        <f t="shared" si="81"/>
        <v>-84.94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204.51159999999999</v>
      </c>
    </row>
    <row r="890" spans="1:28" x14ac:dyDescent="0.25">
      <c r="A890" s="8">
        <f>IFERROR(VLOOKUP(B890,'[1]DADOS (OCULTAR)'!$Q$3:$S$136,3,0),"")</f>
        <v>9039744002723</v>
      </c>
      <c r="B890" s="9" t="str">
        <f>'[1]TCE - ANEXO III - Preencher'!C899</f>
        <v>HOSPITAL PELÓPIDAS SILVEIRA - CG Nº 017/2022</v>
      </c>
      <c r="C890" s="10"/>
      <c r="D890" s="11" t="str">
        <f>'[1]TCE - ANEXO III - Preencher'!E899</f>
        <v>MARIA EDUARDA DE ARRUDA SAROLDI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03/2026</v>
      </c>
      <c r="H890" s="14">
        <f>'[1]TCE - ANEXO III - Preencher'!I899</f>
        <v>0</v>
      </c>
      <c r="I890" s="14">
        <f>'[1]TCE - ANEXO III - Preencher'!J899</f>
        <v>438.0136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4.7699999999999996</v>
      </c>
      <c r="O890" s="15">
        <f>'[1]TCE - ANEXO III - Preencher'!P899</f>
        <v>0</v>
      </c>
      <c r="P890" s="16">
        <f t="shared" si="80"/>
        <v>4.7699999999999996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442.78359999999998</v>
      </c>
    </row>
    <row r="891" spans="1:28" x14ac:dyDescent="0.25">
      <c r="A891" s="8">
        <f>IFERROR(VLOOKUP(B891,'[1]DADOS (OCULTAR)'!$Q$3:$S$136,3,0),"")</f>
        <v>9039744002723</v>
      </c>
      <c r="B891" s="9" t="str">
        <f>'[1]TCE - ANEXO III - Preencher'!C900</f>
        <v>HOSPITAL PELÓPIDAS SILVEIRA - CG Nº 017/2022</v>
      </c>
      <c r="C891" s="10"/>
      <c r="D891" s="11" t="str">
        <f>'[1]TCE - ANEXO III - Preencher'!E900</f>
        <v>MARIA EDUARDA JOSE DE SANTANA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1423-40</v>
      </c>
      <c r="G891" s="13" t="str">
        <f>IF('[1]TCE - ANEXO III - Preencher'!H900="","",'[1]TCE - ANEXO III - Preencher'!H900)</f>
        <v>03/2026</v>
      </c>
      <c r="H891" s="14">
        <f>'[1]TCE - ANEXO III - Preencher'!I900</f>
        <v>0</v>
      </c>
      <c r="I891" s="14">
        <f>'[1]TCE - ANEXO III - Preencher'!J900</f>
        <v>88.096800000000002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203.7844827586207</v>
      </c>
      <c r="R891" s="15">
        <f>'[1]TCE - ANEXO III - Preencher'!S900</f>
        <v>57.26</v>
      </c>
      <c r="S891" s="16">
        <f t="shared" si="81"/>
        <v>146.52448275862071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234.62128275862071</v>
      </c>
    </row>
    <row r="892" spans="1:28" x14ac:dyDescent="0.25">
      <c r="A892" s="8">
        <f>IFERROR(VLOOKUP(B892,'[1]DADOS (OCULTAR)'!$Q$3:$S$136,3,0),"")</f>
        <v>9039744002723</v>
      </c>
      <c r="B892" s="9" t="str">
        <f>'[1]TCE - ANEXO III - Preencher'!C901</f>
        <v>HOSPITAL PELÓPIDAS SILVEIRA - CG Nº 017/2022</v>
      </c>
      <c r="C892" s="10"/>
      <c r="D892" s="11" t="str">
        <f>'[1]TCE - ANEXO III - Preencher'!E901</f>
        <v>MARIA EDUARDA LIRA DA SILVA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 t="str">
        <f>IF('[1]TCE - ANEXO III - Preencher'!H901="","",'[1]TCE - ANEXO III - Preencher'!H901)</f>
        <v>03/2026</v>
      </c>
      <c r="H892" s="14">
        <f>'[1]TCE - ANEXO III - Preencher'!I901</f>
        <v>0</v>
      </c>
      <c r="I892" s="14">
        <f>'[1]TCE - ANEXO III - Preencher'!J901</f>
        <v>129.68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221.40460461546812</v>
      </c>
      <c r="R892" s="15">
        <f>'[1]TCE - ANEXO III - Preencher'!S901</f>
        <v>97.26</v>
      </c>
      <c r="S892" s="16">
        <f t="shared" si="81"/>
        <v>124.14460461546811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253.8246046154681</v>
      </c>
    </row>
    <row r="893" spans="1:28" x14ac:dyDescent="0.25">
      <c r="A893" s="8">
        <f>IFERROR(VLOOKUP(B893,'[1]DADOS (OCULTAR)'!$Q$3:$S$136,3,0),"")</f>
        <v>9039744002723</v>
      </c>
      <c r="B893" s="9" t="str">
        <f>'[1]TCE - ANEXO III - Preencher'!C902</f>
        <v>HOSPITAL PELÓPIDAS SILVEIRA - CG Nº 017/2022</v>
      </c>
      <c r="C893" s="10"/>
      <c r="D893" s="11" t="str">
        <f>'[1]TCE - ANEXO III - Preencher'!E902</f>
        <v>MARIA EDUARDA MARQUES MACHADO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03/2026</v>
      </c>
      <c r="H893" s="14">
        <f>'[1]TCE - ANEXO III - Preencher'!I902</f>
        <v>0</v>
      </c>
      <c r="I893" s="14">
        <f>'[1]TCE - ANEXO III - Preencher'!J902</f>
        <v>458.7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4.7699999999999996</v>
      </c>
      <c r="O893" s="15">
        <f>'[1]TCE - ANEXO III - Preencher'!P902</f>
        <v>0</v>
      </c>
      <c r="P893" s="16">
        <f t="shared" si="80"/>
        <v>4.7699999999999996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463.46999999999997</v>
      </c>
    </row>
    <row r="894" spans="1:28" x14ac:dyDescent="0.25">
      <c r="A894" s="8">
        <f>IFERROR(VLOOKUP(B894,'[1]DADOS (OCULTAR)'!$Q$3:$S$136,3,0),"")</f>
        <v>9039744002723</v>
      </c>
      <c r="B894" s="9" t="str">
        <f>'[1]TCE - ANEXO III - Preencher'!C903</f>
        <v>HOSPITAL PELÓPIDAS SILVEIRA - CG Nº 017/2022</v>
      </c>
      <c r="C894" s="10"/>
      <c r="D894" s="11" t="str">
        <f>'[1]TCE - ANEXO III - Preencher'!E903</f>
        <v>MARIA EDUARDA SANTOS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03/2026</v>
      </c>
      <c r="H894" s="14">
        <f>'[1]TCE - ANEXO III - Preencher'!I903</f>
        <v>0</v>
      </c>
      <c r="I894" s="14">
        <f>'[1]TCE - ANEXO III - Preencher'!J903</f>
        <v>282.50240000000002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48.381006193750444</v>
      </c>
      <c r="R894" s="15">
        <f>'[1]TCE - ANEXO III - Preencher'!S903</f>
        <v>0</v>
      </c>
      <c r="S894" s="16">
        <f t="shared" si="81"/>
        <v>48.381006193750444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333.15340619375047</v>
      </c>
    </row>
    <row r="895" spans="1:28" x14ac:dyDescent="0.25">
      <c r="A895" s="8">
        <f>IFERROR(VLOOKUP(B895,'[1]DADOS (OCULTAR)'!$Q$3:$S$136,3,0),"")</f>
        <v>9039744002723</v>
      </c>
      <c r="B895" s="9" t="str">
        <f>'[1]TCE - ANEXO III - Preencher'!C904</f>
        <v>HOSPITAL PELÓPIDAS SILVEIRA - CG Nº 017/2022</v>
      </c>
      <c r="C895" s="10"/>
      <c r="D895" s="11" t="str">
        <f>'[1]TCE - ANEXO III - Preencher'!E904</f>
        <v>MARIA ESTHER BRANDAO VELOSO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03/2026</v>
      </c>
      <c r="H895" s="14">
        <f>'[1]TCE - ANEXO III - Preencher'!I904</f>
        <v>0</v>
      </c>
      <c r="I895" s="14">
        <f>'[1]TCE - ANEXO III - Preencher'!J904</f>
        <v>416.512</v>
      </c>
      <c r="J895" s="14">
        <f>'[1]TCE - ANEXO III - Preencher'!K904</f>
        <v>0</v>
      </c>
      <c r="K895" s="15">
        <f>'[1]TCE - ANEXO III - Preencher'!L904</f>
        <v>214.365516666666</v>
      </c>
      <c r="L895" s="15">
        <f>'[1]TCE - ANEXO III - Preencher'!M904</f>
        <v>3.33</v>
      </c>
      <c r="M895" s="15">
        <f t="shared" si="79"/>
        <v>211.03551666666598</v>
      </c>
      <c r="N895" s="15">
        <f>'[1]TCE - ANEXO III - Preencher'!O904</f>
        <v>4.7699999999999996</v>
      </c>
      <c r="O895" s="15">
        <f>'[1]TCE - ANEXO III - Preencher'!P904</f>
        <v>0</v>
      </c>
      <c r="P895" s="16">
        <f t="shared" si="80"/>
        <v>4.7699999999999996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632.31751666666594</v>
      </c>
    </row>
    <row r="896" spans="1:28" x14ac:dyDescent="0.25">
      <c r="A896" s="8">
        <f>IFERROR(VLOOKUP(B896,'[1]DADOS (OCULTAR)'!$Q$3:$S$136,3,0),"")</f>
        <v>9039744002723</v>
      </c>
      <c r="B896" s="9" t="str">
        <f>'[1]TCE - ANEXO III - Preencher'!C905</f>
        <v>HOSPITAL PELÓPIDAS SILVEIRA - CG Nº 017/2022</v>
      </c>
      <c r="C896" s="10"/>
      <c r="D896" s="11" t="str">
        <f>'[1]TCE - ANEXO III - Preencher'!E905</f>
        <v>MARIA EUGENIA SANTANA DOS SANTOS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4110-10</v>
      </c>
      <c r="G896" s="13" t="str">
        <f>IF('[1]TCE - ANEXO III - Preencher'!H905="","",'[1]TCE - ANEXO III - Preencher'!H905)</f>
        <v>03/2026</v>
      </c>
      <c r="H896" s="14">
        <f>'[1]TCE - ANEXO III - Preencher'!I905</f>
        <v>0</v>
      </c>
      <c r="I896" s="14">
        <f>'[1]TCE - ANEXO III - Preencher'!J905</f>
        <v>129.68</v>
      </c>
      <c r="J896" s="14">
        <f>'[1]TCE - ANEXO III - Preencher'!K905</f>
        <v>0</v>
      </c>
      <c r="K896" s="15">
        <f>'[1]TCE - ANEXO III - Preencher'!L905</f>
        <v>214.365516666666</v>
      </c>
      <c r="L896" s="15">
        <f>'[1]TCE - ANEXO III - Preencher'!M905</f>
        <v>32.42</v>
      </c>
      <c r="M896" s="15">
        <f t="shared" si="79"/>
        <v>181.94551666666598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387.45805807706921</v>
      </c>
      <c r="R896" s="15">
        <f>'[1]TCE - ANEXO III - Preencher'!S905</f>
        <v>97.26</v>
      </c>
      <c r="S896" s="16">
        <f t="shared" si="81"/>
        <v>290.19805807706922</v>
      </c>
      <c r="T896" s="15">
        <f>'[1]TCE - ANEXO III - Preencher'!U905</f>
        <v>160</v>
      </c>
      <c r="U896" s="15">
        <f>'[1]TCE - ANEXO III - Preencher'!V905</f>
        <v>0</v>
      </c>
      <c r="V896" s="16">
        <f t="shared" si="82"/>
        <v>160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761.82357474373521</v>
      </c>
    </row>
    <row r="897" spans="1:28" x14ac:dyDescent="0.25">
      <c r="A897" s="8">
        <f>IFERROR(VLOOKUP(B897,'[1]DADOS (OCULTAR)'!$Q$3:$S$136,3,0),"")</f>
        <v>9039744002723</v>
      </c>
      <c r="B897" s="9" t="str">
        <f>'[1]TCE - ANEXO III - Preencher'!C906</f>
        <v>HOSPITAL PELÓPIDAS SILVEIRA - CG Nº 017/2022</v>
      </c>
      <c r="C897" s="10"/>
      <c r="D897" s="11" t="str">
        <f>'[1]TCE - ANEXO III - Preencher'!E906</f>
        <v>MARIA GABRIELA FURTADO SOBRAL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03/2026</v>
      </c>
      <c r="H897" s="14">
        <f>'[1]TCE - ANEXO III - Preencher'!I906</f>
        <v>0</v>
      </c>
      <c r="I897" s="14">
        <f>'[1]TCE - ANEXO III - Preencher'!J906</f>
        <v>307.45679999999999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0</v>
      </c>
      <c r="R897" s="15">
        <f>'[1]TCE - ANEXO III - Preencher'!S906</f>
        <v>97.26</v>
      </c>
      <c r="S897" s="16">
        <f t="shared" si="81"/>
        <v>-97.26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212.46679999999998</v>
      </c>
    </row>
    <row r="898" spans="1:28" x14ac:dyDescent="0.25">
      <c r="A898" s="8">
        <f>IFERROR(VLOOKUP(B898,'[1]DADOS (OCULTAR)'!$Q$3:$S$136,3,0),"")</f>
        <v>9039744002723</v>
      </c>
      <c r="B898" s="9" t="str">
        <f>'[1]TCE - ANEXO III - Preencher'!C907</f>
        <v>HOSPITAL PELÓPIDAS SILVEIRA - CG Nº 017/2022</v>
      </c>
      <c r="C898" s="10"/>
      <c r="D898" s="11" t="str">
        <f>'[1]TCE - ANEXO III - Preencher'!E907</f>
        <v>MARIA GERLANE RUFINO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03/2026</v>
      </c>
      <c r="H898" s="14">
        <f>'[1]TCE - ANEXO III - Preencher'!I907</f>
        <v>0</v>
      </c>
      <c r="I898" s="14">
        <f>'[1]TCE - ANEXO III - Preencher'!J907</f>
        <v>442.548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444.81799999999998</v>
      </c>
    </row>
    <row r="899" spans="1:28" x14ac:dyDescent="0.25">
      <c r="A899" s="8">
        <f>IFERROR(VLOOKUP(B899,'[1]DADOS (OCULTAR)'!$Q$3:$S$136,3,0),"")</f>
        <v>9039744002723</v>
      </c>
      <c r="B899" s="9" t="str">
        <f>'[1]TCE - ANEXO III - Preencher'!C908</f>
        <v>HOSPITAL PELÓPIDAS SILVEIRA - CG Nº 017/2022</v>
      </c>
      <c r="C899" s="10"/>
      <c r="D899" s="11" t="str">
        <f>'[1]TCE - ANEXO III - Preencher'!E908</f>
        <v>MARIA GISELE DE ARAUJO SOBRINHO NASCIMENTO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4110-10</v>
      </c>
      <c r="G899" s="13" t="str">
        <f>IF('[1]TCE - ANEXO III - Preencher'!H908="","",'[1]TCE - ANEXO III - Preencher'!H908)</f>
        <v>03/2026</v>
      </c>
      <c r="H899" s="14">
        <f>'[1]TCE - ANEXO III - Preencher'!I908</f>
        <v>0</v>
      </c>
      <c r="I899" s="14">
        <f>'[1]TCE - ANEXO III - Preencher'!J908</f>
        <v>237.74639999999999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237.74639999999999</v>
      </c>
    </row>
    <row r="900" spans="1:28" x14ac:dyDescent="0.25">
      <c r="A900" s="8">
        <f>IFERROR(VLOOKUP(B900,'[1]DADOS (OCULTAR)'!$Q$3:$S$136,3,0),"")</f>
        <v>9039744002723</v>
      </c>
      <c r="B900" s="9" t="str">
        <f>'[1]TCE - ANEXO III - Preencher'!C909</f>
        <v>HOSPITAL PELÓPIDAS SILVEIRA - CG Nº 017/2022</v>
      </c>
      <c r="C900" s="10"/>
      <c r="D900" s="11" t="str">
        <f>'[1]TCE - ANEXO III - Preencher'!E909</f>
        <v>MARIA GORETE DE LIMA BARRETO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4110-10</v>
      </c>
      <c r="G900" s="13" t="str">
        <f>IF('[1]TCE - ANEXO III - Preencher'!H909="","",'[1]TCE - ANEXO III - Preencher'!H909)</f>
        <v>03/2026</v>
      </c>
      <c r="H900" s="14">
        <f>'[1]TCE - ANEXO III - Preencher'!I909</f>
        <v>0</v>
      </c>
      <c r="I900" s="14">
        <f>'[1]TCE - ANEXO III - Preencher'!J909</f>
        <v>146.55279999999999</v>
      </c>
      <c r="J900" s="14">
        <f>'[1]TCE - ANEXO III - Preencher'!K909</f>
        <v>0</v>
      </c>
      <c r="K900" s="15">
        <f>'[1]TCE - ANEXO III - Preencher'!L909</f>
        <v>214.365516666666</v>
      </c>
      <c r="L900" s="15">
        <f>'[1]TCE - ANEXO III - Preencher'!M909</f>
        <v>36.64</v>
      </c>
      <c r="M900" s="15">
        <f t="shared" ref="M900:M963" si="85">K900-L900</f>
        <v>177.72551666666601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324.278316666666</v>
      </c>
    </row>
    <row r="901" spans="1:28" x14ac:dyDescent="0.25">
      <c r="A901" s="8">
        <f>IFERROR(VLOOKUP(B901,'[1]DADOS (OCULTAR)'!$Q$3:$S$136,3,0),"")</f>
        <v>9039744002723</v>
      </c>
      <c r="B901" s="9" t="str">
        <f>'[1]TCE - ANEXO III - Preencher'!C910</f>
        <v>HOSPITAL PELÓPIDAS SILVEIRA - CG Nº 017/2022</v>
      </c>
      <c r="C901" s="10"/>
      <c r="D901" s="11" t="str">
        <f>'[1]TCE - ANEXO III - Preencher'!E910</f>
        <v>MARIA ILMA DOS SANTOS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03/2026</v>
      </c>
      <c r="H901" s="14">
        <f>'[1]TCE - ANEXO III - Preencher'!I910</f>
        <v>0</v>
      </c>
      <c r="I901" s="14">
        <f>'[1]TCE - ANEXO III - Preencher'!J910</f>
        <v>294.8064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147.60306974364542</v>
      </c>
      <c r="R901" s="15">
        <f>'[1]TCE - ANEXO III - Preencher'!S910</f>
        <v>92.07</v>
      </c>
      <c r="S901" s="16">
        <f t="shared" si="87"/>
        <v>55.533069743645427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352.60946974364538</v>
      </c>
    </row>
    <row r="902" spans="1:28" x14ac:dyDescent="0.25">
      <c r="A902" s="8">
        <f>IFERROR(VLOOKUP(B902,'[1]DADOS (OCULTAR)'!$Q$3:$S$136,3,0),"")</f>
        <v>9039744002723</v>
      </c>
      <c r="B902" s="9" t="str">
        <f>'[1]TCE - ANEXO III - Preencher'!C911</f>
        <v>HOSPITAL PELÓPIDAS SILVEIRA - CG Nº 017/2022</v>
      </c>
      <c r="C902" s="10"/>
      <c r="D902" s="11" t="str">
        <f>'[1]TCE - ANEXO III - Preencher'!E911</f>
        <v>MARIA INES DE SENA MACIEL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03/2026</v>
      </c>
      <c r="H902" s="14">
        <f>'[1]TCE - ANEXO III - Preencher'!I911</f>
        <v>0</v>
      </c>
      <c r="I902" s="14">
        <f>'[1]TCE - ANEXO III - Preencher'!J911</f>
        <v>418.3888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420.65879999999999</v>
      </c>
    </row>
    <row r="903" spans="1:28" x14ac:dyDescent="0.25">
      <c r="A903" s="8">
        <f>IFERROR(VLOOKUP(B903,'[1]DADOS (OCULTAR)'!$Q$3:$S$136,3,0),"")</f>
        <v>9039744002723</v>
      </c>
      <c r="B903" s="9" t="str">
        <f>'[1]TCE - ANEXO III - Preencher'!C912</f>
        <v>HOSPITAL PELÓPIDAS SILVEIRA - CG Nº 017/2022</v>
      </c>
      <c r="C903" s="10"/>
      <c r="D903" s="11" t="str">
        <f>'[1]TCE - ANEXO III - Preencher'!E912</f>
        <v>MARIA INEZ DE BRITO SALES SOARES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3242-05</v>
      </c>
      <c r="G903" s="13" t="str">
        <f>IF('[1]TCE - ANEXO III - Preencher'!H912="","",'[1]TCE - ANEXO III - Preencher'!H912)</f>
        <v>03/2026</v>
      </c>
      <c r="H903" s="14">
        <f>'[1]TCE - ANEXO III - Preencher'!I912</f>
        <v>0</v>
      </c>
      <c r="I903" s="14">
        <f>'[1]TCE - ANEXO III - Preencher'!J912</f>
        <v>210.7688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138.37787788466758</v>
      </c>
      <c r="R903" s="15">
        <f>'[1]TCE - ANEXO III - Preencher'!S912</f>
        <v>106.7</v>
      </c>
      <c r="S903" s="16">
        <f t="shared" si="87"/>
        <v>31.677877884667581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244.7166778846676</v>
      </c>
    </row>
    <row r="904" spans="1:28" x14ac:dyDescent="0.25">
      <c r="A904" s="8">
        <f>IFERROR(VLOOKUP(B904,'[1]DADOS (OCULTAR)'!$Q$3:$S$136,3,0),"")</f>
        <v>9039744002723</v>
      </c>
      <c r="B904" s="9" t="str">
        <f>'[1]TCE - ANEXO III - Preencher'!C913</f>
        <v>HOSPITAL PELÓPIDAS SILVEIRA - CG Nº 017/2022</v>
      </c>
      <c r="C904" s="10"/>
      <c r="D904" s="11" t="str">
        <f>'[1]TCE - ANEXO III - Preencher'!E913</f>
        <v>MARIA ISABEL LIMA MARTINS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03/2026</v>
      </c>
      <c r="H904" s="14">
        <f>'[1]TCE - ANEXO III - Preencher'!I913</f>
        <v>0</v>
      </c>
      <c r="I904" s="14">
        <f>'[1]TCE - ANEXO III - Preencher'!J913</f>
        <v>294.8064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129.56269455275543</v>
      </c>
      <c r="R904" s="15">
        <f>'[1]TCE - ANEXO III - Preencher'!S913</f>
        <v>97.26</v>
      </c>
      <c r="S904" s="16">
        <f t="shared" si="87"/>
        <v>32.302694552755426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329.37909455275542</v>
      </c>
    </row>
    <row r="905" spans="1:28" x14ac:dyDescent="0.25">
      <c r="A905" s="8">
        <f>IFERROR(VLOOKUP(B905,'[1]DADOS (OCULTAR)'!$Q$3:$S$136,3,0),"")</f>
        <v>9039744002723</v>
      </c>
      <c r="B905" s="9" t="str">
        <f>'[1]TCE - ANEXO III - Preencher'!C914</f>
        <v>HOSPITAL PELÓPIDAS SILVEIRA - CG Nº 017/2022</v>
      </c>
      <c r="C905" s="10"/>
      <c r="D905" s="11" t="str">
        <f>'[1]TCE - ANEXO III - Preencher'!E914</f>
        <v>MARIA IZABEL DE ARRUDA QUINTEIRO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 t="str">
        <f>IF('[1]TCE - ANEXO III - Preencher'!H914="","",'[1]TCE - ANEXO III - Preencher'!H914)</f>
        <v>03/2026</v>
      </c>
      <c r="H905" s="14">
        <f>'[1]TCE - ANEXO III - Preencher'!I914</f>
        <v>0</v>
      </c>
      <c r="I905" s="14">
        <f>'[1]TCE - ANEXO III - Preencher'!J914</f>
        <v>330.39760000000001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4.7699999999999996</v>
      </c>
      <c r="O905" s="15">
        <f>'[1]TCE - ANEXO III - Preencher'!P914</f>
        <v>0</v>
      </c>
      <c r="P905" s="16">
        <f t="shared" si="86"/>
        <v>4.7699999999999996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335.16759999999999</v>
      </c>
    </row>
    <row r="906" spans="1:28" x14ac:dyDescent="0.25">
      <c r="A906" s="8">
        <f>IFERROR(VLOOKUP(B906,'[1]DADOS (OCULTAR)'!$Q$3:$S$136,3,0),"")</f>
        <v>9039744002723</v>
      </c>
      <c r="B906" s="9" t="str">
        <f>'[1]TCE - ANEXO III - Preencher'!C915</f>
        <v>HOSPITAL PELÓPIDAS SILVEIRA - CG Nº 017/2022</v>
      </c>
      <c r="C906" s="10"/>
      <c r="D906" s="11" t="str">
        <f>'[1]TCE - ANEXO III - Preencher'!E915</f>
        <v>MARIA JOSE DA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5174-10</v>
      </c>
      <c r="G906" s="13" t="str">
        <f>IF('[1]TCE - ANEXO III - Preencher'!H915="","",'[1]TCE - ANEXO III - Preencher'!H915)</f>
        <v>03/2026</v>
      </c>
      <c r="H906" s="14">
        <f>'[1]TCE - ANEXO III - Preencher'!I915</f>
        <v>0</v>
      </c>
      <c r="I906" s="14">
        <f>'[1]TCE - ANEXO III - Preencher'!J915</f>
        <v>172.5136</v>
      </c>
      <c r="J906" s="14">
        <f>'[1]TCE - ANEXO III - Preencher'!K915</f>
        <v>0</v>
      </c>
      <c r="K906" s="15">
        <f>'[1]TCE - ANEXO III - Preencher'!L915</f>
        <v>214.365516666666</v>
      </c>
      <c r="L906" s="15">
        <f>'[1]TCE - ANEXO III - Preencher'!M915</f>
        <v>32.42</v>
      </c>
      <c r="M906" s="15">
        <f t="shared" si="85"/>
        <v>181.94551666666598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94.02</v>
      </c>
      <c r="S906" s="16">
        <f t="shared" si="87"/>
        <v>-94.02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260.439116666666</v>
      </c>
    </row>
    <row r="907" spans="1:28" x14ac:dyDescent="0.25">
      <c r="A907" s="8">
        <f>IFERROR(VLOOKUP(B907,'[1]DADOS (OCULTAR)'!$Q$3:$S$136,3,0),"")</f>
        <v>9039744002723</v>
      </c>
      <c r="B907" s="9" t="str">
        <f>'[1]TCE - ANEXO III - Preencher'!C916</f>
        <v>HOSPITAL PELÓPIDAS SILVEIRA - CG Nº 017/2022</v>
      </c>
      <c r="C907" s="10"/>
      <c r="D907" s="11" t="str">
        <f>'[1]TCE - ANEXO III - Preencher'!E916</f>
        <v>MARIA JOSE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03/2026</v>
      </c>
      <c r="H907" s="14">
        <f>'[1]TCE - ANEXO III - Preencher'!I916</f>
        <v>0</v>
      </c>
      <c r="I907" s="14">
        <f>'[1]TCE - ANEXO III - Preencher'!J916</f>
        <v>229.96639999999999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0</v>
      </c>
      <c r="R907" s="15">
        <f>'[1]TCE - ANEXO III - Preencher'!S916</f>
        <v>64.84</v>
      </c>
      <c r="S907" s="16">
        <f t="shared" si="87"/>
        <v>-64.84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167.3964</v>
      </c>
    </row>
    <row r="908" spans="1:28" x14ac:dyDescent="0.25">
      <c r="A908" s="8">
        <f>IFERROR(VLOOKUP(B908,'[1]DADOS (OCULTAR)'!$Q$3:$S$136,3,0),"")</f>
        <v>9039744002723</v>
      </c>
      <c r="B908" s="9" t="str">
        <f>'[1]TCE - ANEXO III - Preencher'!C917</f>
        <v>HOSPITAL PELÓPIDAS SILVEIRA - CG Nº 017/2022</v>
      </c>
      <c r="C908" s="10"/>
      <c r="D908" s="11" t="str">
        <f>'[1]TCE - ANEXO III - Preencher'!E917</f>
        <v>MARIA JOSE DA SILVA SANTOS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03/2026</v>
      </c>
      <c r="H908" s="14">
        <f>'[1]TCE - ANEXO III - Preencher'!I917</f>
        <v>0</v>
      </c>
      <c r="I908" s="14">
        <f>'[1]TCE - ANEXO III - Preencher'!J917</f>
        <v>287.916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2.27</v>
      </c>
      <c r="O908" s="15">
        <f>'[1]TCE - ANEXO III - Preencher'!P917</f>
        <v>0</v>
      </c>
      <c r="P908" s="16">
        <f t="shared" si="86"/>
        <v>2.27</v>
      </c>
      <c r="Q908" s="15">
        <f>'[1]TCE - ANEXO III - Preencher'!R917</f>
        <v>147.60306974364542</v>
      </c>
      <c r="R908" s="15">
        <f>'[1]TCE - ANEXO III - Preencher'!S917</f>
        <v>90.78</v>
      </c>
      <c r="S908" s="16">
        <f t="shared" si="87"/>
        <v>56.823069743645419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347.0090697436454</v>
      </c>
    </row>
    <row r="909" spans="1:28" x14ac:dyDescent="0.25">
      <c r="A909" s="8">
        <f>IFERROR(VLOOKUP(B909,'[1]DADOS (OCULTAR)'!$Q$3:$S$136,3,0),"")</f>
        <v>9039744002723</v>
      </c>
      <c r="B909" s="9" t="str">
        <f>'[1]TCE - ANEXO III - Preencher'!C918</f>
        <v>HOSPITAL PELÓPIDAS SILVEIRA - CG Nº 017/2022</v>
      </c>
      <c r="C909" s="10"/>
      <c r="D909" s="11" t="str">
        <f>'[1]TCE - ANEXO III - Preencher'!E918</f>
        <v>MARIA JOSE DA SILVA SOUZA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5143-20</v>
      </c>
      <c r="G909" s="13" t="str">
        <f>IF('[1]TCE - ANEXO III - Preencher'!H918="","",'[1]TCE - ANEXO III - Preencher'!H918)</f>
        <v>03/2026</v>
      </c>
      <c r="H909" s="14">
        <f>'[1]TCE - ANEXO III - Preencher'!I918</f>
        <v>0</v>
      </c>
      <c r="I909" s="14">
        <f>'[1]TCE - ANEXO III - Preencher'!J918</f>
        <v>377.47199999999998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377.47199999999998</v>
      </c>
    </row>
    <row r="910" spans="1:28" x14ac:dyDescent="0.25">
      <c r="A910" s="8">
        <f>IFERROR(VLOOKUP(B910,'[1]DADOS (OCULTAR)'!$Q$3:$S$136,3,0),"")</f>
        <v>9039744002723</v>
      </c>
      <c r="B910" s="9" t="str">
        <f>'[1]TCE - ANEXO III - Preencher'!C919</f>
        <v>HOSPITAL PELÓPIDAS SILVEIRA - CG Nº 017/2022</v>
      </c>
      <c r="C910" s="10"/>
      <c r="D910" s="11" t="str">
        <f>'[1]TCE - ANEXO III - Preencher'!E919</f>
        <v>MARIA JOSE DE ANDRADE MACHADO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5211-30</v>
      </c>
      <c r="G910" s="13" t="str">
        <f>IF('[1]TCE - ANEXO III - Preencher'!H919="","",'[1]TCE - ANEXO III - Preencher'!H919)</f>
        <v>03/2026</v>
      </c>
      <c r="H910" s="14">
        <f>'[1]TCE - ANEXO III - Preencher'!I919</f>
        <v>0</v>
      </c>
      <c r="I910" s="14">
        <f>'[1]TCE - ANEXO III - Preencher'!J919</f>
        <v>141.92160000000001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295.20613948729084</v>
      </c>
      <c r="R910" s="15">
        <f>'[1]TCE - ANEXO III - Preencher'!S919</f>
        <v>106.44</v>
      </c>
      <c r="S910" s="16">
        <f t="shared" si="87"/>
        <v>188.76613948729084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330.68773948729086</v>
      </c>
    </row>
    <row r="911" spans="1:28" x14ac:dyDescent="0.25">
      <c r="A911" s="8">
        <f>IFERROR(VLOOKUP(B911,'[1]DADOS (OCULTAR)'!$Q$3:$S$136,3,0),"")</f>
        <v>9039744002723</v>
      </c>
      <c r="B911" s="9" t="str">
        <f>'[1]TCE - ANEXO III - Preencher'!C920</f>
        <v>HOSPITAL PELÓPIDAS SILVEIRA - CG Nº 017/2022</v>
      </c>
      <c r="C911" s="10"/>
      <c r="D911" s="11" t="str">
        <f>'[1]TCE - ANEXO III - Preencher'!E920</f>
        <v>MARIA JOSE DE LUNA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03/2026</v>
      </c>
      <c r="H911" s="14">
        <f>'[1]TCE - ANEXO III - Preencher'!I920</f>
        <v>0</v>
      </c>
      <c r="I911" s="14">
        <f>'[1]TCE - ANEXO III - Preencher'!J920</f>
        <v>294.8064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2.27</v>
      </c>
      <c r="O911" s="15">
        <f>'[1]TCE - ANEXO III - Preencher'!P920</f>
        <v>0</v>
      </c>
      <c r="P911" s="16">
        <f t="shared" si="86"/>
        <v>2.27</v>
      </c>
      <c r="Q911" s="15">
        <f>'[1]TCE - ANEXO III - Preencher'!R920</f>
        <v>138.37787788466758</v>
      </c>
      <c r="R911" s="15">
        <f>'[1]TCE - ANEXO III - Preencher'!S920</f>
        <v>86.89</v>
      </c>
      <c r="S911" s="16">
        <f t="shared" si="87"/>
        <v>51.487877884667583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348.56427788466755</v>
      </c>
    </row>
    <row r="912" spans="1:28" x14ac:dyDescent="0.25">
      <c r="A912" s="8">
        <f>IFERROR(VLOOKUP(B912,'[1]DADOS (OCULTAR)'!$Q$3:$S$136,3,0),"")</f>
        <v>9039744002723</v>
      </c>
      <c r="B912" s="9" t="str">
        <f>'[1]TCE - ANEXO III - Preencher'!C921</f>
        <v>HOSPITAL PELÓPIDAS SILVEIRA - CG Nº 017/2022</v>
      </c>
      <c r="C912" s="10"/>
      <c r="D912" s="11" t="str">
        <f>'[1]TCE - ANEXO III - Preencher'!E921</f>
        <v>MARIA JOSE FERNANDA EVANGELISTA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03/2026</v>
      </c>
      <c r="H912" s="14">
        <f>'[1]TCE - ANEXO III - Preencher'!I921</f>
        <v>0</v>
      </c>
      <c r="I912" s="14">
        <f>'[1]TCE - ANEXO III - Preencher'!J921</f>
        <v>282.68</v>
      </c>
      <c r="J912" s="14">
        <f>'[1]TCE - ANEXO III - Preencher'!K921</f>
        <v>0</v>
      </c>
      <c r="K912" s="15">
        <f>'[1]TCE - ANEXO III - Preencher'!L921</f>
        <v>214.365516666666</v>
      </c>
      <c r="L912" s="15">
        <f>'[1]TCE - ANEXO III - Preencher'!M921</f>
        <v>32.42</v>
      </c>
      <c r="M912" s="15">
        <f t="shared" si="85"/>
        <v>181.94551666666598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13.120272866101814</v>
      </c>
      <c r="R912" s="15">
        <f>'[1]TCE - ANEXO III - Preencher'!S921</f>
        <v>0</v>
      </c>
      <c r="S912" s="16">
        <f t="shared" si="87"/>
        <v>13.120272866101814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480.01578953276777</v>
      </c>
    </row>
    <row r="913" spans="1:28" x14ac:dyDescent="0.25">
      <c r="A913" s="8">
        <f>IFERROR(VLOOKUP(B913,'[1]DADOS (OCULTAR)'!$Q$3:$S$136,3,0),"")</f>
        <v>9039744002723</v>
      </c>
      <c r="B913" s="9" t="str">
        <f>'[1]TCE - ANEXO III - Preencher'!C922</f>
        <v>HOSPITAL PELÓPIDAS SILVEIRA - CG Nº 017/2022</v>
      </c>
      <c r="C913" s="10"/>
      <c r="D913" s="11" t="str">
        <f>'[1]TCE - ANEXO III - Preencher'!E922</f>
        <v>MARIA JOSE PEDROSA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03/2026</v>
      </c>
      <c r="H913" s="14">
        <f>'[1]TCE - ANEXO III - Preencher'!I922</f>
        <v>0</v>
      </c>
      <c r="I913" s="14">
        <f>'[1]TCE - ANEXO III - Preencher'!J922</f>
        <v>466.3648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468.63479999999998</v>
      </c>
    </row>
    <row r="914" spans="1:28" x14ac:dyDescent="0.25">
      <c r="A914" s="8">
        <f>IFERROR(VLOOKUP(B914,'[1]DADOS (OCULTAR)'!$Q$3:$S$136,3,0),"")</f>
        <v>9039744002723</v>
      </c>
      <c r="B914" s="9" t="str">
        <f>'[1]TCE - ANEXO III - Preencher'!C923</f>
        <v>HOSPITAL PELÓPIDAS SILVEIRA - CG Nº 017/2022</v>
      </c>
      <c r="C914" s="10"/>
      <c r="D914" s="11" t="str">
        <f>'[1]TCE - ANEXO III - Preencher'!E923</f>
        <v>MARIA JOSIANE NERI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03/2026</v>
      </c>
      <c r="H914" s="14">
        <f>'[1]TCE - ANEXO III - Preencher'!I923</f>
        <v>0</v>
      </c>
      <c r="I914" s="14">
        <f>'[1]TCE - ANEXO III - Preencher'!J923</f>
        <v>302.71839999999997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138.37787788466758</v>
      </c>
      <c r="R914" s="15">
        <f>'[1]TCE - ANEXO III - Preencher'!S923</f>
        <v>97.26</v>
      </c>
      <c r="S914" s="16">
        <f t="shared" si="87"/>
        <v>41.117877884667578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346.10627788466752</v>
      </c>
    </row>
    <row r="915" spans="1:28" x14ac:dyDescent="0.25">
      <c r="A915" s="8">
        <f>IFERROR(VLOOKUP(B915,'[1]DADOS (OCULTAR)'!$Q$3:$S$136,3,0),"")</f>
        <v>9039744002723</v>
      </c>
      <c r="B915" s="9" t="str">
        <f>'[1]TCE - ANEXO III - Preencher'!C924</f>
        <v>HOSPITAL PELÓPIDAS SILVEIRA - CG Nº 017/2022</v>
      </c>
      <c r="C915" s="10"/>
      <c r="D915" s="11" t="str">
        <f>'[1]TCE - ANEXO III - Preencher'!E924</f>
        <v>MARIA KALINE ROMEIRO TEODORO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2232-08</v>
      </c>
      <c r="G915" s="13" t="str">
        <f>IF('[1]TCE - ANEXO III - Preencher'!H924="","",'[1]TCE - ANEXO III - Preencher'!H924)</f>
        <v>03/2026</v>
      </c>
      <c r="H915" s="14">
        <f>'[1]TCE - ANEXO III - Preencher'!I924</f>
        <v>0</v>
      </c>
      <c r="I915" s="14">
        <f>'[1]TCE - ANEXO III - Preencher'!J924</f>
        <v>355.14159999999998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355.14159999999998</v>
      </c>
    </row>
    <row r="916" spans="1:28" x14ac:dyDescent="0.25">
      <c r="A916" s="8">
        <f>IFERROR(VLOOKUP(B916,'[1]DADOS (OCULTAR)'!$Q$3:$S$136,3,0),"")</f>
        <v>9039744002723</v>
      </c>
      <c r="B916" s="9" t="str">
        <f>'[1]TCE - ANEXO III - Preencher'!C925</f>
        <v>HOSPITAL PELÓPIDAS SILVEIRA - CG Nº 017/2022</v>
      </c>
      <c r="C916" s="10"/>
      <c r="D916" s="11" t="str">
        <f>'[1]TCE - ANEXO III - Preencher'!E925</f>
        <v>MARIA LUCIA CLAUDINO BARRETO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03/2026</v>
      </c>
      <c r="H916" s="14">
        <f>'[1]TCE - ANEXO III - Preencher'!I925</f>
        <v>0</v>
      </c>
      <c r="I916" s="14">
        <f>'[1]TCE - ANEXO III - Preencher'!J925</f>
        <v>306.38959999999997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308.65959999999995</v>
      </c>
    </row>
    <row r="917" spans="1:28" x14ac:dyDescent="0.25">
      <c r="A917" s="8">
        <f>IFERROR(VLOOKUP(B917,'[1]DADOS (OCULTAR)'!$Q$3:$S$136,3,0),"")</f>
        <v>9039744002723</v>
      </c>
      <c r="B917" s="9" t="str">
        <f>'[1]TCE - ANEXO III - Preencher'!C926</f>
        <v>HOSPITAL PELÓPIDAS SILVEIRA - CG Nº 017/2022</v>
      </c>
      <c r="C917" s="10"/>
      <c r="D917" s="11" t="str">
        <f>'[1]TCE - ANEXO III - Preencher'!E926</f>
        <v>MARIA MANUELA DE SANTANA DINIZ BARRETO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03/2026</v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1775.68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4.7699999999999996</v>
      </c>
      <c r="O917" s="15">
        <f>'[1]TCE - ANEXO III - Preencher'!P926</f>
        <v>0</v>
      </c>
      <c r="P917" s="16">
        <f t="shared" si="86"/>
        <v>4.7699999999999996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1780.45</v>
      </c>
    </row>
    <row r="918" spans="1:28" x14ac:dyDescent="0.25">
      <c r="A918" s="8">
        <f>IFERROR(VLOOKUP(B918,'[1]DADOS (OCULTAR)'!$Q$3:$S$136,3,0),"")</f>
        <v>9039744002723</v>
      </c>
      <c r="B918" s="9" t="str">
        <f>'[1]TCE - ANEXO III - Preencher'!C927</f>
        <v>HOSPITAL PELÓPIDAS SILVEIRA - CG Nº 017/2022</v>
      </c>
      <c r="C918" s="10"/>
      <c r="D918" s="11" t="str">
        <f>'[1]TCE - ANEXO III - Preencher'!E927</f>
        <v>MARIA REGINA BEZERRA VALENCA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03/2026</v>
      </c>
      <c r="H918" s="14">
        <f>'[1]TCE - ANEXO III - Preencher'!I927</f>
        <v>0</v>
      </c>
      <c r="I918" s="14">
        <f>'[1]TCE - ANEXO III - Preencher'!J927</f>
        <v>284.99520000000001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287.26519999999999</v>
      </c>
    </row>
    <row r="919" spans="1:28" x14ac:dyDescent="0.25">
      <c r="A919" s="8">
        <f>IFERROR(VLOOKUP(B919,'[1]DADOS (OCULTAR)'!$Q$3:$S$136,3,0),"")</f>
        <v>9039744002723</v>
      </c>
      <c r="B919" s="9" t="str">
        <f>'[1]TCE - ANEXO III - Preencher'!C928</f>
        <v>HOSPITAL PELÓPIDAS SILVEIRA - CG Nº 017/2022</v>
      </c>
      <c r="C919" s="10"/>
      <c r="D919" s="11" t="str">
        <f>'[1]TCE - ANEXO III - Preencher'!E928</f>
        <v>MARIA REGINA DE OLIVEIRA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03/2026</v>
      </c>
      <c r="H919" s="14">
        <f>'[1]TCE - ANEXO III - Preencher'!I928</f>
        <v>0</v>
      </c>
      <c r="I919" s="14">
        <f>'[1]TCE - ANEXO III - Preencher'!J928</f>
        <v>219.44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221.71</v>
      </c>
    </row>
    <row r="920" spans="1:28" x14ac:dyDescent="0.25">
      <c r="A920" s="8">
        <f>IFERROR(VLOOKUP(B920,'[1]DADOS (OCULTAR)'!$Q$3:$S$136,3,0),"")</f>
        <v>9039744002723</v>
      </c>
      <c r="B920" s="9" t="str">
        <f>'[1]TCE - ANEXO III - Preencher'!C929</f>
        <v>HOSPITAL PELÓPIDAS SILVEIRA - CG Nº 017/2022</v>
      </c>
      <c r="C920" s="10"/>
      <c r="D920" s="11" t="str">
        <f>'[1]TCE - ANEXO III - Preencher'!E929</f>
        <v>MARIA RITA BATISTA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5211-30</v>
      </c>
      <c r="G920" s="13" t="str">
        <f>IF('[1]TCE - ANEXO III - Preencher'!H929="","",'[1]TCE - ANEXO III - Preencher'!H929)</f>
        <v>03/2026</v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>
        <f>IFERROR(VLOOKUP(B921,'[1]DADOS (OCULTAR)'!$Q$3:$S$136,3,0),"")</f>
        <v>9039744002723</v>
      </c>
      <c r="B921" s="9" t="str">
        <f>'[1]TCE - ANEXO III - Preencher'!C930</f>
        <v>HOSPITAL PELÓPIDAS SILVEIRA - CG Nº 017/2022</v>
      </c>
      <c r="C921" s="10"/>
      <c r="D921" s="11" t="str">
        <f>'[1]TCE - ANEXO III - Preencher'!E930</f>
        <v>MARIA ROSILENE DO NASCIMENTO SENA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03/2026</v>
      </c>
      <c r="H921" s="14">
        <f>'[1]TCE - ANEXO III - Preencher'!I930</f>
        <v>0</v>
      </c>
      <c r="I921" s="14">
        <f>'[1]TCE - ANEXO III - Preencher'!J930</f>
        <v>339.33199999999999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135.71282245874065</v>
      </c>
      <c r="R921" s="15">
        <f>'[1]TCE - ANEXO III - Preencher'!S930</f>
        <v>97.26</v>
      </c>
      <c r="S921" s="16">
        <f t="shared" si="87"/>
        <v>38.452822458740641</v>
      </c>
      <c r="T921" s="15">
        <f>'[1]TCE - ANEXO III - Preencher'!U930</f>
        <v>81.02</v>
      </c>
      <c r="U921" s="15">
        <f>'[1]TCE - ANEXO III - Preencher'!V930</f>
        <v>0</v>
      </c>
      <c r="V921" s="16">
        <f t="shared" si="88"/>
        <v>81.02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461.07482245874058</v>
      </c>
    </row>
    <row r="922" spans="1:28" x14ac:dyDescent="0.25">
      <c r="A922" s="8">
        <f>IFERROR(VLOOKUP(B922,'[1]DADOS (OCULTAR)'!$Q$3:$S$136,3,0),"")</f>
        <v>9039744002723</v>
      </c>
      <c r="B922" s="9" t="str">
        <f>'[1]TCE - ANEXO III - Preencher'!C931</f>
        <v>HOSPITAL PELÓPIDAS SILVEIRA - CG Nº 017/2022</v>
      </c>
      <c r="C922" s="10"/>
      <c r="D922" s="11" t="str">
        <f>'[1]TCE - ANEXO III - Preencher'!E931</f>
        <v>MARIA SILVANI GONCALVES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5152-05</v>
      </c>
      <c r="G922" s="13" t="str">
        <f>IF('[1]TCE - ANEXO III - Preencher'!H931="","",'[1]TCE - ANEXO III - Preencher'!H931)</f>
        <v>03/2026</v>
      </c>
      <c r="H922" s="14">
        <f>'[1]TCE - ANEXO III - Preencher'!I931</f>
        <v>0</v>
      </c>
      <c r="I922" s="14">
        <f>'[1]TCE - ANEXO III - Preencher'!J931</f>
        <v>195.47040000000001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276.75575576933517</v>
      </c>
      <c r="R922" s="15">
        <f>'[1]TCE - ANEXO III - Preencher'!S931</f>
        <v>97.26</v>
      </c>
      <c r="S922" s="16">
        <f t="shared" si="87"/>
        <v>179.49575576933518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377.2361557693352</v>
      </c>
    </row>
    <row r="923" spans="1:28" x14ac:dyDescent="0.25">
      <c r="A923" s="8">
        <f>IFERROR(VLOOKUP(B923,'[1]DADOS (OCULTAR)'!$Q$3:$S$136,3,0),"")</f>
        <v>9039744002723</v>
      </c>
      <c r="B923" s="9" t="str">
        <f>'[1]TCE - ANEXO III - Preencher'!C932</f>
        <v>HOSPITAL PELÓPIDAS SILVEIRA - CG Nº 017/2022</v>
      </c>
      <c r="C923" s="10"/>
      <c r="D923" s="11" t="str">
        <f>'[1]TCE - ANEXO III - Preencher'!E932</f>
        <v>MARIA SIMONE DIOCLECIO SANTANA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5174-10</v>
      </c>
      <c r="G923" s="13" t="str">
        <f>IF('[1]TCE - ANEXO III - Preencher'!H932="","",'[1]TCE - ANEXO III - Preencher'!H932)</f>
        <v>03/2026</v>
      </c>
      <c r="H923" s="14">
        <f>'[1]TCE - ANEXO III - Preencher'!I932</f>
        <v>0</v>
      </c>
      <c r="I923" s="14">
        <f>'[1]TCE - ANEXO III - Preencher'!J932</f>
        <v>145.18879999999999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97.26</v>
      </c>
      <c r="S923" s="16">
        <f t="shared" si="87"/>
        <v>-97.26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47.928799999999981</v>
      </c>
    </row>
    <row r="924" spans="1:28" x14ac:dyDescent="0.25">
      <c r="A924" s="8">
        <f>IFERROR(VLOOKUP(B924,'[1]DADOS (OCULTAR)'!$Q$3:$S$136,3,0),"")</f>
        <v>9039744002723</v>
      </c>
      <c r="B924" s="9" t="str">
        <f>'[1]TCE - ANEXO III - Preencher'!C933</f>
        <v>HOSPITAL PELÓPIDAS SILVEIRA - CG Nº 017/2022</v>
      </c>
      <c r="C924" s="10"/>
      <c r="D924" s="11" t="str">
        <f>'[1]TCE - ANEXO III - Preencher'!E933</f>
        <v>MARIA SONIA FREITAS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03/2026</v>
      </c>
      <c r="H924" s="14">
        <f>'[1]TCE - ANEXO III - Preencher'!I933</f>
        <v>0</v>
      </c>
      <c r="I924" s="14">
        <f>'[1]TCE - ANEXO III - Preencher'!J933</f>
        <v>282.95679999999999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207.56681682700136</v>
      </c>
      <c r="R924" s="15">
        <f>'[1]TCE - ANEXO III - Preencher'!S933</f>
        <v>92.07</v>
      </c>
      <c r="S924" s="16">
        <f t="shared" si="87"/>
        <v>115.49681682700137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400.72361682700136</v>
      </c>
    </row>
    <row r="925" spans="1:28" x14ac:dyDescent="0.25">
      <c r="A925" s="8">
        <f>IFERROR(VLOOKUP(B925,'[1]DADOS (OCULTAR)'!$Q$3:$S$136,3,0),"")</f>
        <v>9039744002723</v>
      </c>
      <c r="B925" s="9" t="str">
        <f>'[1]TCE - ANEXO III - Preencher'!C934</f>
        <v>HOSPITAL PELÓPIDAS SILVEIRA - CG Nº 017/2022</v>
      </c>
      <c r="C925" s="10"/>
      <c r="D925" s="11" t="str">
        <f>'[1]TCE - ANEXO III - Preencher'!E934</f>
        <v>MARIANA BATISTA ALVES DOS SANTOS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4110-10</v>
      </c>
      <c r="G925" s="13" t="str">
        <f>IF('[1]TCE - ANEXO III - Preencher'!H934="","",'[1]TCE - ANEXO III - Preencher'!H934)</f>
        <v>03/2026</v>
      </c>
      <c r="H925" s="14">
        <f>'[1]TCE - ANEXO III - Preencher'!I934</f>
        <v>0</v>
      </c>
      <c r="I925" s="14">
        <f>'[1]TCE - ANEXO III - Preencher'!J934</f>
        <v>129.68</v>
      </c>
      <c r="J925" s="14">
        <f>'[1]TCE - ANEXO III - Preencher'!K934</f>
        <v>0</v>
      </c>
      <c r="K925" s="15">
        <f>'[1]TCE - ANEXO III - Preencher'!L934</f>
        <v>214.365516666666</v>
      </c>
      <c r="L925" s="15">
        <f>'[1]TCE - ANEXO III - Preencher'!M934</f>
        <v>32.42</v>
      </c>
      <c r="M925" s="15">
        <f t="shared" si="85"/>
        <v>181.94551666666598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387.45805807706921</v>
      </c>
      <c r="R925" s="15">
        <f>'[1]TCE - ANEXO III - Preencher'!S934</f>
        <v>97.26</v>
      </c>
      <c r="S925" s="16">
        <f t="shared" si="87"/>
        <v>290.19805807706922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601.82357474373521</v>
      </c>
    </row>
    <row r="926" spans="1:28" x14ac:dyDescent="0.25">
      <c r="A926" s="8">
        <f>IFERROR(VLOOKUP(B926,'[1]DADOS (OCULTAR)'!$Q$3:$S$136,3,0),"")</f>
        <v>9039744002723</v>
      </c>
      <c r="B926" s="9" t="str">
        <f>'[1]TCE - ANEXO III - Preencher'!C935</f>
        <v>HOSPITAL PELÓPIDAS SILVEIRA - CG Nº 017/2022</v>
      </c>
      <c r="C926" s="10"/>
      <c r="D926" s="11" t="str">
        <f>'[1]TCE - ANEXO III - Preencher'!E935</f>
        <v>MARIANA CAVALCANTI CARNEIRO DOS SANTOS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 t="str">
        <f>IF('[1]TCE - ANEXO III - Preencher'!H935="","",'[1]TCE - ANEXO III - Preencher'!H935)</f>
        <v>03/2026</v>
      </c>
      <c r="H926" s="14">
        <f>'[1]TCE - ANEXO III - Preencher'!I935</f>
        <v>0</v>
      </c>
      <c r="I926" s="14">
        <f>'[1]TCE - ANEXO III - Preencher'!J935</f>
        <v>117.35039999999999</v>
      </c>
      <c r="J926" s="14">
        <f>'[1]TCE - ANEXO III - Preencher'!K935</f>
        <v>0</v>
      </c>
      <c r="K926" s="15">
        <f>'[1]TCE - ANEXO III - Preencher'!L935</f>
        <v>214.365516666666</v>
      </c>
      <c r="L926" s="15">
        <f>'[1]TCE - ANEXO III - Preencher'!M935</f>
        <v>32.42</v>
      </c>
      <c r="M926" s="15">
        <f t="shared" si="85"/>
        <v>181.94551666666598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138.37787788466758</v>
      </c>
      <c r="R926" s="15">
        <f>'[1]TCE - ANEXO III - Preencher'!S935</f>
        <v>82.67</v>
      </c>
      <c r="S926" s="16">
        <f t="shared" si="87"/>
        <v>55.707877884667582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355.00379455133356</v>
      </c>
    </row>
    <row r="927" spans="1:28" x14ac:dyDescent="0.25">
      <c r="A927" s="8">
        <f>IFERROR(VLOOKUP(B927,'[1]DADOS (OCULTAR)'!$Q$3:$S$136,3,0),"")</f>
        <v>9039744002723</v>
      </c>
      <c r="B927" s="9" t="str">
        <f>'[1]TCE - ANEXO III - Preencher'!C936</f>
        <v>HOSPITAL PELÓPIDAS SILVEIRA - CG Nº 017/2022</v>
      </c>
      <c r="C927" s="10"/>
      <c r="D927" s="11" t="str">
        <f>'[1]TCE - ANEXO III - Preencher'!E936</f>
        <v>MARIANA GALDINO TOSCANO DE BRITO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2236-05</v>
      </c>
      <c r="G927" s="13" t="str">
        <f>IF('[1]TCE - ANEXO III - Preencher'!H936="","",'[1]TCE - ANEXO III - Preencher'!H936)</f>
        <v>03/2026</v>
      </c>
      <c r="H927" s="14">
        <f>'[1]TCE - ANEXO III - Preencher'!I936</f>
        <v>0</v>
      </c>
      <c r="I927" s="14">
        <f>'[1]TCE - ANEXO III - Preencher'!J936</f>
        <v>278.8272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4.7699999999999996</v>
      </c>
      <c r="O927" s="15">
        <f>'[1]TCE - ANEXO III - Preencher'!P936</f>
        <v>0</v>
      </c>
      <c r="P927" s="16">
        <f t="shared" si="86"/>
        <v>4.7699999999999996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283.59719999999999</v>
      </c>
    </row>
    <row r="928" spans="1:28" x14ac:dyDescent="0.25">
      <c r="A928" s="8">
        <f>IFERROR(VLOOKUP(B928,'[1]DADOS (OCULTAR)'!$Q$3:$S$136,3,0),"")</f>
        <v>9039744002723</v>
      </c>
      <c r="B928" s="9" t="str">
        <f>'[1]TCE - ANEXO III - Preencher'!C937</f>
        <v>HOSPITAL PELÓPIDAS SILVEIRA - CG Nº 017/2022</v>
      </c>
      <c r="C928" s="10"/>
      <c r="D928" s="11" t="str">
        <f>'[1]TCE - ANEXO III - Preencher'!E937</f>
        <v>MARIANA MENDES BRANDAO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2251-25</v>
      </c>
      <c r="G928" s="13" t="str">
        <f>IF('[1]TCE - ANEXO III - Preencher'!H937="","",'[1]TCE - ANEXO III - Preencher'!H937)</f>
        <v>03/2026</v>
      </c>
      <c r="H928" s="14">
        <f>'[1]TCE - ANEXO III - Preencher'!I937</f>
        <v>0</v>
      </c>
      <c r="I928" s="14">
        <f>'[1]TCE - ANEXO III - Preencher'!J937</f>
        <v>829.71119999999996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18.149999999999999</v>
      </c>
      <c r="O928" s="15">
        <f>'[1]TCE - ANEXO III - Preencher'!P937</f>
        <v>0</v>
      </c>
      <c r="P928" s="16">
        <f t="shared" si="86"/>
        <v>18.149999999999999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847.86119999999994</v>
      </c>
    </row>
    <row r="929" spans="1:28" x14ac:dyDescent="0.25">
      <c r="A929" s="8">
        <f>IFERROR(VLOOKUP(B929,'[1]DADOS (OCULTAR)'!$Q$3:$S$136,3,0),"")</f>
        <v>9039744002723</v>
      </c>
      <c r="B929" s="9" t="str">
        <f>'[1]TCE - ANEXO III - Preencher'!C938</f>
        <v>HOSPITAL PELÓPIDAS SILVEIRA - CG Nº 017/2022</v>
      </c>
      <c r="C929" s="10"/>
      <c r="D929" s="11" t="str">
        <f>'[1]TCE - ANEXO III - Preencher'!E938</f>
        <v>MARIANA OLIVEIRA FARIAS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03/2026</v>
      </c>
      <c r="H929" s="14">
        <f>'[1]TCE - ANEXO III - Preencher'!I938</f>
        <v>0</v>
      </c>
      <c r="I929" s="14">
        <f>'[1]TCE - ANEXO III - Preencher'!J938</f>
        <v>361.37920000000003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135.71282245874065</v>
      </c>
      <c r="R929" s="15">
        <f>'[1]TCE - ANEXO III - Preencher'!S938</f>
        <v>97.26</v>
      </c>
      <c r="S929" s="16">
        <f t="shared" si="87"/>
        <v>38.452822458740641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402.10202245874063</v>
      </c>
    </row>
    <row r="930" spans="1:28" x14ac:dyDescent="0.25">
      <c r="A930" s="8">
        <f>IFERROR(VLOOKUP(B930,'[1]DADOS (OCULTAR)'!$Q$3:$S$136,3,0),"")</f>
        <v>9039744002723</v>
      </c>
      <c r="B930" s="9" t="str">
        <f>'[1]TCE - ANEXO III - Preencher'!C939</f>
        <v>HOSPITAL PELÓPIDAS SILVEIRA - CG Nº 017/2022</v>
      </c>
      <c r="C930" s="10"/>
      <c r="D930" s="11" t="str">
        <f>'[1]TCE - ANEXO III - Preencher'!E939</f>
        <v>MARIANA SILVA CAVALCANTE DOS SANTOS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5211-30</v>
      </c>
      <c r="G930" s="13" t="str">
        <f>IF('[1]TCE - ANEXO III - Preencher'!H939="","",'[1]TCE - ANEXO III - Preencher'!H939)</f>
        <v>03/2026</v>
      </c>
      <c r="H930" s="14">
        <f>'[1]TCE - ANEXO III - Preencher'!I939</f>
        <v>0</v>
      </c>
      <c r="I930" s="14">
        <f>'[1]TCE - ANEXO III - Preencher'!J939</f>
        <v>149.072</v>
      </c>
      <c r="J930" s="14">
        <f>'[1]TCE - ANEXO III - Preencher'!K939</f>
        <v>0</v>
      </c>
      <c r="K930" s="15">
        <f>'[1]TCE - ANEXO III - Preencher'!L939</f>
        <v>214.365516666666</v>
      </c>
      <c r="L930" s="15">
        <f>'[1]TCE - ANEXO III - Preencher'!M939</f>
        <v>35.479999999999997</v>
      </c>
      <c r="M930" s="15">
        <f t="shared" si="85"/>
        <v>178.88551666666601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138.37787788466758</v>
      </c>
      <c r="R930" s="15">
        <f>'[1]TCE - ANEXO III - Preencher'!S939</f>
        <v>101.12</v>
      </c>
      <c r="S930" s="16">
        <f t="shared" si="87"/>
        <v>37.257877884667579</v>
      </c>
      <c r="T930" s="15">
        <f>'[1]TCE - ANEXO III - Preencher'!U939</f>
        <v>160</v>
      </c>
      <c r="U930" s="15">
        <f>'[1]TCE - ANEXO III - Preencher'!V939</f>
        <v>0</v>
      </c>
      <c r="V930" s="16">
        <f t="shared" si="88"/>
        <v>160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525.21539455133359</v>
      </c>
    </row>
    <row r="931" spans="1:28" x14ac:dyDescent="0.25">
      <c r="A931" s="8">
        <f>IFERROR(VLOOKUP(B931,'[1]DADOS (OCULTAR)'!$Q$3:$S$136,3,0),"")</f>
        <v>9039744002723</v>
      </c>
      <c r="B931" s="9" t="str">
        <f>'[1]TCE - ANEXO III - Preencher'!C940</f>
        <v>HOSPITAL PELÓPIDAS SILVEIRA - CG Nº 017/2022</v>
      </c>
      <c r="C931" s="10"/>
      <c r="D931" s="11" t="str">
        <f>'[1]TCE - ANEXO III - Preencher'!E940</f>
        <v>MARIANY PEREIRA DO NASCIMENTO IDE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1312-10</v>
      </c>
      <c r="G931" s="13" t="str">
        <f>IF('[1]TCE - ANEXO III - Preencher'!H940="","",'[1]TCE - ANEXO III - Preencher'!H940)</f>
        <v>03/2026</v>
      </c>
      <c r="H931" s="14">
        <f>'[1]TCE - ANEXO III - Preencher'!I940</f>
        <v>0</v>
      </c>
      <c r="I931" s="14">
        <f>'[1]TCE - ANEXO III - Preencher'!J940</f>
        <v>535.26800000000003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535.26800000000003</v>
      </c>
    </row>
    <row r="932" spans="1:28" x14ac:dyDescent="0.25">
      <c r="A932" s="8">
        <f>IFERROR(VLOOKUP(B932,'[1]DADOS (OCULTAR)'!$Q$3:$S$136,3,0),"")</f>
        <v>9039744002723</v>
      </c>
      <c r="B932" s="9" t="str">
        <f>'[1]TCE - ANEXO III - Preencher'!C941</f>
        <v>HOSPITAL PELÓPIDAS SILVEIRA - CG Nº 017/2022</v>
      </c>
      <c r="C932" s="10"/>
      <c r="D932" s="11" t="str">
        <f>'[1]TCE - ANEXO III - Preencher'!E941</f>
        <v>MARILENE BERNADETE DE OLIVEIRA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5143-20</v>
      </c>
      <c r="G932" s="13" t="str">
        <f>IF('[1]TCE - ANEXO III - Preencher'!H941="","",'[1]TCE - ANEXO III - Preencher'!H941)</f>
        <v>03/2026</v>
      </c>
      <c r="H932" s="14">
        <f>'[1]TCE - ANEXO III - Preencher'!I941</f>
        <v>0</v>
      </c>
      <c r="I932" s="14">
        <f>'[1]TCE - ANEXO III - Preencher'!J941</f>
        <v>474.0136</v>
      </c>
      <c r="J932" s="14">
        <f>'[1]TCE - ANEXO III - Preencher'!K941</f>
        <v>0</v>
      </c>
      <c r="K932" s="15">
        <f>'[1]TCE - ANEXO III - Preencher'!L941</f>
        <v>214.365516666666</v>
      </c>
      <c r="L932" s="15">
        <f>'[1]TCE - ANEXO III - Preencher'!M941</f>
        <v>32.42</v>
      </c>
      <c r="M932" s="15">
        <f t="shared" si="85"/>
        <v>181.94551666666598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655.95911666666598</v>
      </c>
    </row>
    <row r="933" spans="1:28" x14ac:dyDescent="0.25">
      <c r="A933" s="8">
        <f>IFERROR(VLOOKUP(B933,'[1]DADOS (OCULTAR)'!$Q$3:$S$136,3,0),"")</f>
        <v>9039744002723</v>
      </c>
      <c r="B933" s="9" t="str">
        <f>'[1]TCE - ANEXO III - Preencher'!C942</f>
        <v>HOSPITAL PELÓPIDAS SILVEIRA - CG Nº 017/2022</v>
      </c>
      <c r="C933" s="10"/>
      <c r="D933" s="11" t="str">
        <f>'[1]TCE - ANEXO III - Preencher'!E942</f>
        <v>MARILENE OLIVEIRA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03/2026</v>
      </c>
      <c r="H933" s="14">
        <f>'[1]TCE - ANEXO III - Preencher'!I942</f>
        <v>0</v>
      </c>
      <c r="I933" s="14">
        <f>'[1]TCE - ANEXO III - Preencher'!J942</f>
        <v>286.79840000000002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295.20613948729084</v>
      </c>
      <c r="R933" s="15">
        <f>'[1]TCE - ANEXO III - Preencher'!S942</f>
        <v>90.78</v>
      </c>
      <c r="S933" s="16">
        <f t="shared" si="87"/>
        <v>204.42613948729084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493.49453948729081</v>
      </c>
    </row>
    <row r="934" spans="1:28" x14ac:dyDescent="0.25">
      <c r="A934" s="8">
        <f>IFERROR(VLOOKUP(B934,'[1]DADOS (OCULTAR)'!$Q$3:$S$136,3,0),"")</f>
        <v>9039744002723</v>
      </c>
      <c r="B934" s="9" t="str">
        <f>'[1]TCE - ANEXO III - Preencher'!C943</f>
        <v>HOSPITAL PELÓPIDAS SILVEIRA - CG Nº 017/2022</v>
      </c>
      <c r="C934" s="10"/>
      <c r="D934" s="11" t="str">
        <f>'[1]TCE - ANEXO III - Preencher'!E943</f>
        <v>MARILIA ANDRADE LIMA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2236-05</v>
      </c>
      <c r="G934" s="13" t="str">
        <f>IF('[1]TCE - ANEXO III - Preencher'!H943="","",'[1]TCE - ANEXO III - Preencher'!H943)</f>
        <v>03/2026</v>
      </c>
      <c r="H934" s="14">
        <f>'[1]TCE - ANEXO III - Preencher'!I943</f>
        <v>0</v>
      </c>
      <c r="I934" s="14">
        <f>'[1]TCE - ANEXO III - Preencher'!J943</f>
        <v>212.79759999999999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4.7699999999999996</v>
      </c>
      <c r="O934" s="15">
        <f>'[1]TCE - ANEXO III - Preencher'!P943</f>
        <v>0</v>
      </c>
      <c r="P934" s="16">
        <f t="shared" si="86"/>
        <v>4.7699999999999996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121.1</v>
      </c>
      <c r="U934" s="15">
        <f>'[1]TCE - ANEXO III - Preencher'!V943</f>
        <v>0</v>
      </c>
      <c r="V934" s="16">
        <f t="shared" si="88"/>
        <v>121.1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338.66759999999999</v>
      </c>
    </row>
    <row r="935" spans="1:28" x14ac:dyDescent="0.25">
      <c r="A935" s="8">
        <f>IFERROR(VLOOKUP(B935,'[1]DADOS (OCULTAR)'!$Q$3:$S$136,3,0),"")</f>
        <v>9039744002723</v>
      </c>
      <c r="B935" s="9" t="str">
        <f>'[1]TCE - ANEXO III - Preencher'!C944</f>
        <v>HOSPITAL PELÓPIDAS SILVEIRA - CG Nº 017/2022</v>
      </c>
      <c r="C935" s="10"/>
      <c r="D935" s="11" t="str">
        <f>'[1]TCE - ANEXO III - Preencher'!E944</f>
        <v>MARILIA GABRIELA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5211-30</v>
      </c>
      <c r="G935" s="13" t="str">
        <f>IF('[1]TCE - ANEXO III - Preencher'!H944="","",'[1]TCE - ANEXO III - Preencher'!H944)</f>
        <v>03/2026</v>
      </c>
      <c r="H935" s="14">
        <f>'[1]TCE - ANEXO III - Preencher'!I944</f>
        <v>0</v>
      </c>
      <c r="I935" s="14">
        <f>'[1]TCE - ANEXO III - Preencher'!J944</f>
        <v>201.2704</v>
      </c>
      <c r="J935" s="14">
        <f>'[1]TCE - ANEXO III - Preencher'!K944</f>
        <v>0</v>
      </c>
      <c r="K935" s="15">
        <f>'[1]TCE - ANEXO III - Preencher'!L944</f>
        <v>214.365516666666</v>
      </c>
      <c r="L935" s="15">
        <f>'[1]TCE - ANEXO III - Preencher'!M944</f>
        <v>35.479999999999997</v>
      </c>
      <c r="M935" s="15">
        <f t="shared" si="85"/>
        <v>178.88551666666601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295.20613948729084</v>
      </c>
      <c r="R935" s="15">
        <f>'[1]TCE - ANEXO III - Preencher'!S944</f>
        <v>106.44</v>
      </c>
      <c r="S935" s="16">
        <f t="shared" si="87"/>
        <v>188.76613948729084</v>
      </c>
      <c r="T935" s="15">
        <f>'[1]TCE - ANEXO III - Preencher'!U944</f>
        <v>320</v>
      </c>
      <c r="U935" s="15">
        <f>'[1]TCE - ANEXO III - Preencher'!V944</f>
        <v>0</v>
      </c>
      <c r="V935" s="16">
        <f t="shared" si="88"/>
        <v>320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888.92205615395687</v>
      </c>
    </row>
    <row r="936" spans="1:28" x14ac:dyDescent="0.25">
      <c r="A936" s="8">
        <f>IFERROR(VLOOKUP(B936,'[1]DADOS (OCULTAR)'!$Q$3:$S$136,3,0),"")</f>
        <v>9039744002723</v>
      </c>
      <c r="B936" s="9" t="str">
        <f>'[1]TCE - ANEXO III - Preencher'!C945</f>
        <v>HOSPITAL PELÓPIDAS SILVEIRA - CG Nº 017/2022</v>
      </c>
      <c r="C936" s="10"/>
      <c r="D936" s="11" t="str">
        <f>'[1]TCE - ANEXO III - Preencher'!E945</f>
        <v>MARILIA PATRICIA LINS E CASTRO MELO MOREIRA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2237-10</v>
      </c>
      <c r="G936" s="13" t="str">
        <f>IF('[1]TCE - ANEXO III - Preencher'!H945="","",'[1]TCE - ANEXO III - Preencher'!H945)</f>
        <v>03/2026</v>
      </c>
      <c r="H936" s="14">
        <f>'[1]TCE - ANEXO III - Preencher'!I945</f>
        <v>0</v>
      </c>
      <c r="I936" s="14">
        <f>'[1]TCE - ANEXO III - Preencher'!J945</f>
        <v>368.52719999999999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370.79719999999998</v>
      </c>
    </row>
    <row r="937" spans="1:28" x14ac:dyDescent="0.25">
      <c r="A937" s="8">
        <f>IFERROR(VLOOKUP(B937,'[1]DADOS (OCULTAR)'!$Q$3:$S$136,3,0),"")</f>
        <v>9039744002723</v>
      </c>
      <c r="B937" s="9" t="str">
        <f>'[1]TCE - ANEXO III - Preencher'!C946</f>
        <v>HOSPITAL PELÓPIDAS SILVEIRA - CG Nº 017/2022</v>
      </c>
      <c r="C937" s="10"/>
      <c r="D937" s="11" t="str">
        <f>'[1]TCE - ANEXO III - Preencher'!E946</f>
        <v>MARINALDA NOBERTA DA CRUZ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2237-05</v>
      </c>
      <c r="G937" s="13" t="str">
        <f>IF('[1]TCE - ANEXO III - Preencher'!H946="","",'[1]TCE - ANEXO III - Preencher'!H946)</f>
        <v>03/2026</v>
      </c>
      <c r="H937" s="14">
        <f>'[1]TCE - ANEXO III - Preencher'!I946</f>
        <v>0</v>
      </c>
      <c r="I937" s="14">
        <f>'[1]TCE - ANEXO III - Preencher'!J946</f>
        <v>175.5504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276.75575576933517</v>
      </c>
      <c r="R937" s="15">
        <f>'[1]TCE - ANEXO III - Preencher'!S946</f>
        <v>97.26</v>
      </c>
      <c r="S937" s="16">
        <f t="shared" si="87"/>
        <v>179.49575576933518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355.0461557693352</v>
      </c>
    </row>
    <row r="938" spans="1:28" x14ac:dyDescent="0.25">
      <c r="A938" s="8">
        <f>IFERROR(VLOOKUP(B938,'[1]DADOS (OCULTAR)'!$Q$3:$S$136,3,0),"")</f>
        <v>9039744002723</v>
      </c>
      <c r="B938" s="9" t="str">
        <f>'[1]TCE - ANEXO III - Preencher'!C947</f>
        <v>HOSPITAL PELÓPIDAS SILVEIRA - CG Nº 017/2022</v>
      </c>
      <c r="C938" s="10"/>
      <c r="D938" s="11" t="str">
        <f>'[1]TCE - ANEXO III - Preencher'!E947</f>
        <v>MARINALDO DA SILVA CARDOSO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5151-10</v>
      </c>
      <c r="G938" s="13" t="str">
        <f>IF('[1]TCE - ANEXO III - Preencher'!H947="","",'[1]TCE - ANEXO III - Preencher'!H947)</f>
        <v>03/2026</v>
      </c>
      <c r="H938" s="14">
        <f>'[1]TCE - ANEXO III - Preencher'!I947</f>
        <v>0</v>
      </c>
      <c r="I938" s="14">
        <f>'[1]TCE - ANEXO III - Preencher'!J947</f>
        <v>177.476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295.20613948729084</v>
      </c>
      <c r="R938" s="15">
        <f>'[1]TCE - ANEXO III - Preencher'!S947</f>
        <v>84.29</v>
      </c>
      <c r="S938" s="16">
        <f t="shared" si="87"/>
        <v>210.91613948729082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388.39213948729082</v>
      </c>
    </row>
    <row r="939" spans="1:28" x14ac:dyDescent="0.25">
      <c r="A939" s="8">
        <f>IFERROR(VLOOKUP(B939,'[1]DADOS (OCULTAR)'!$Q$3:$S$136,3,0),"")</f>
        <v>9039744002723</v>
      </c>
      <c r="B939" s="9" t="str">
        <f>'[1]TCE - ANEXO III - Preencher'!C948</f>
        <v>HOSPITAL PELÓPIDAS SILVEIRA - CG Nº 017/2022</v>
      </c>
      <c r="C939" s="10"/>
      <c r="D939" s="11" t="str">
        <f>'[1]TCE - ANEXO III - Preencher'!E948</f>
        <v>MARINES SOARES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3241-15</v>
      </c>
      <c r="G939" s="13" t="str">
        <f>IF('[1]TCE - ANEXO III - Preencher'!H948="","",'[1]TCE - ANEXO III - Preencher'!H948)</f>
        <v>03/2026</v>
      </c>
      <c r="H939" s="14">
        <f>'[1]TCE - ANEXO III - Preencher'!I948</f>
        <v>0</v>
      </c>
      <c r="I939" s="14">
        <f>'[1]TCE - ANEXO III - Preencher'!J948</f>
        <v>338.90800000000002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341.178</v>
      </c>
    </row>
    <row r="940" spans="1:28" x14ac:dyDescent="0.25">
      <c r="A940" s="8">
        <f>IFERROR(VLOOKUP(B940,'[1]DADOS (OCULTAR)'!$Q$3:$S$136,3,0),"")</f>
        <v>9039744002723</v>
      </c>
      <c r="B940" s="9" t="str">
        <f>'[1]TCE - ANEXO III - Preencher'!C949</f>
        <v>HOSPITAL PELÓPIDAS SILVEIRA - CG Nº 017/2022</v>
      </c>
      <c r="C940" s="10"/>
      <c r="D940" s="11" t="str">
        <f>'[1]TCE - ANEXO III - Preencher'!E949</f>
        <v>MARINETE CHAGAS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5211-30</v>
      </c>
      <c r="G940" s="13" t="str">
        <f>IF('[1]TCE - ANEXO III - Preencher'!H949="","",'[1]TCE - ANEXO III - Preencher'!H949)</f>
        <v>03/2026</v>
      </c>
      <c r="H940" s="14">
        <f>'[1]TCE - ANEXO III - Preencher'!I949</f>
        <v>0</v>
      </c>
      <c r="I940" s="14">
        <f>'[1]TCE - ANEXO III - Preencher'!J949</f>
        <v>158.27520000000001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85.896786420260312</v>
      </c>
      <c r="R940" s="15">
        <f>'[1]TCE - ANEXO III - Preencher'!S949</f>
        <v>0</v>
      </c>
      <c r="S940" s="16">
        <f t="shared" si="87"/>
        <v>85.896786420260312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244.17198642026034</v>
      </c>
    </row>
    <row r="941" spans="1:28" x14ac:dyDescent="0.25">
      <c r="A941" s="8">
        <f>IFERROR(VLOOKUP(B941,'[1]DADOS (OCULTAR)'!$Q$3:$S$136,3,0),"")</f>
        <v>9039744002723</v>
      </c>
      <c r="B941" s="9" t="str">
        <f>'[1]TCE - ANEXO III - Preencher'!C950</f>
        <v>HOSPITAL PELÓPIDAS SILVEIRA - CG Nº 017/2022</v>
      </c>
      <c r="C941" s="10"/>
      <c r="D941" s="11" t="str">
        <f>'[1]TCE - ANEXO III - Preencher'!E950</f>
        <v>MARIO CABRAL DA COSTA JARDIM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3912-10</v>
      </c>
      <c r="G941" s="13" t="str">
        <f>IF('[1]TCE - ANEXO III - Preencher'!H950="","",'[1]TCE - ANEXO III - Preencher'!H950)</f>
        <v>03/2026</v>
      </c>
      <c r="H941" s="14">
        <f>'[1]TCE - ANEXO III - Preencher'!I950</f>
        <v>0</v>
      </c>
      <c r="I941" s="14">
        <f>'[1]TCE - ANEXO III - Preencher'!J950</f>
        <v>315.14319999999998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315.14319999999998</v>
      </c>
    </row>
    <row r="942" spans="1:28" x14ac:dyDescent="0.25">
      <c r="A942" s="8">
        <f>IFERROR(VLOOKUP(B942,'[1]DADOS (OCULTAR)'!$Q$3:$S$136,3,0),"")</f>
        <v>9039744002723</v>
      </c>
      <c r="B942" s="9" t="str">
        <f>'[1]TCE - ANEXO III - Preencher'!C951</f>
        <v>HOSPITAL PELÓPIDAS SILVEIRA - CG Nº 017/2022</v>
      </c>
      <c r="C942" s="10"/>
      <c r="D942" s="11" t="str">
        <f>'[1]TCE - ANEXO III - Preencher'!E951</f>
        <v>MARIZA MARIA ARAUJO CAMPELO DE MELO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2251-20</v>
      </c>
      <c r="G942" s="13" t="str">
        <f>IF('[1]TCE - ANEXO III - Preencher'!H951="","",'[1]TCE - ANEXO III - Preencher'!H951)</f>
        <v>03/2026</v>
      </c>
      <c r="H942" s="14">
        <f>'[1]TCE - ANEXO III - Preencher'!I951</f>
        <v>0</v>
      </c>
      <c r="I942" s="14">
        <f>'[1]TCE - ANEXO III - Preencher'!J951</f>
        <v>435.05360000000002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435.05360000000002</v>
      </c>
    </row>
    <row r="943" spans="1:28" x14ac:dyDescent="0.25">
      <c r="A943" s="8">
        <f>IFERROR(VLOOKUP(B943,'[1]DADOS (OCULTAR)'!$Q$3:$S$136,3,0),"")</f>
        <v>9039744002723</v>
      </c>
      <c r="B943" s="9" t="str">
        <f>'[1]TCE - ANEXO III - Preencher'!C952</f>
        <v>HOSPITAL PELÓPIDAS SILVEIRA - CG Nº 017/2022</v>
      </c>
      <c r="C943" s="10"/>
      <c r="D943" s="11" t="str">
        <f>'[1]TCE - ANEXO III - Preencher'!E952</f>
        <v>MARIZA SILVA DA COSTA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5143-20</v>
      </c>
      <c r="G943" s="13" t="str">
        <f>IF('[1]TCE - ANEXO III - Preencher'!H952="","",'[1]TCE - ANEXO III - Preencher'!H952)</f>
        <v>03/2026</v>
      </c>
      <c r="H943" s="14">
        <f>'[1]TCE - ANEXO III - Preencher'!I952</f>
        <v>0</v>
      </c>
      <c r="I943" s="14">
        <f>'[1]TCE - ANEXO III - Preencher'!J952</f>
        <v>3.0808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3.0808</v>
      </c>
    </row>
    <row r="944" spans="1:28" x14ac:dyDescent="0.25">
      <c r="A944" s="8">
        <f>IFERROR(VLOOKUP(B944,'[1]DADOS (OCULTAR)'!$Q$3:$S$136,3,0),"")</f>
        <v>9039744002723</v>
      </c>
      <c r="B944" s="9" t="str">
        <f>'[1]TCE - ANEXO III - Preencher'!C953</f>
        <v>HOSPITAL PELÓPIDAS SILVEIRA - CG Nº 017/2022</v>
      </c>
      <c r="C944" s="10"/>
      <c r="D944" s="11" t="str">
        <f>'[1]TCE - ANEXO III - Preencher'!E953</f>
        <v>MARKUS VINICIUS DE VASCONCELOS ARRUDA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2236-05</v>
      </c>
      <c r="G944" s="13" t="str">
        <f>IF('[1]TCE - ANEXO III - Preencher'!H953="","",'[1]TCE - ANEXO III - Preencher'!H953)</f>
        <v>03/2026</v>
      </c>
      <c r="H944" s="14">
        <f>'[1]TCE - ANEXO III - Preencher'!I953</f>
        <v>0</v>
      </c>
      <c r="I944" s="14">
        <f>'[1]TCE - ANEXO III - Preencher'!J953</f>
        <v>515.90880000000004</v>
      </c>
      <c r="J944" s="14">
        <f>'[1]TCE - ANEXO III - Preencher'!K953</f>
        <v>0</v>
      </c>
      <c r="K944" s="15">
        <f>'[1]TCE - ANEXO III - Preencher'!L953</f>
        <v>214.365516666666</v>
      </c>
      <c r="L944" s="15">
        <f>'[1]TCE - ANEXO III - Preencher'!M953</f>
        <v>3.06</v>
      </c>
      <c r="M944" s="15">
        <f t="shared" si="85"/>
        <v>211.30551666666599</v>
      </c>
      <c r="N944" s="15">
        <f>'[1]TCE - ANEXO III - Preencher'!O953</f>
        <v>4.7699999999999996</v>
      </c>
      <c r="O944" s="15">
        <f>'[1]TCE - ANEXO III - Preencher'!P953</f>
        <v>0</v>
      </c>
      <c r="P944" s="16">
        <f t="shared" si="86"/>
        <v>4.7699999999999996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731.98431666666602</v>
      </c>
    </row>
    <row r="945" spans="1:28" x14ac:dyDescent="0.25">
      <c r="A945" s="8">
        <f>IFERROR(VLOOKUP(B945,'[1]DADOS (OCULTAR)'!$Q$3:$S$136,3,0),"")</f>
        <v>9039744002723</v>
      </c>
      <c r="B945" s="9" t="str">
        <f>'[1]TCE - ANEXO III - Preencher'!C954</f>
        <v>HOSPITAL PELÓPIDAS SILVEIRA - CG Nº 017/2022</v>
      </c>
      <c r="C945" s="10"/>
      <c r="D945" s="11" t="str">
        <f>'[1]TCE - ANEXO III - Preencher'!E954</f>
        <v>MARTA MILENA FLOR DE OLIVEIRA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3241-15</v>
      </c>
      <c r="G945" s="13" t="str">
        <f>IF('[1]TCE - ANEXO III - Preencher'!H954="","",'[1]TCE - ANEXO III - Preencher'!H954)</f>
        <v>03/2026</v>
      </c>
      <c r="H945" s="14">
        <f>'[1]TCE - ANEXO III - Preencher'!I954</f>
        <v>0</v>
      </c>
      <c r="I945" s="14">
        <f>'[1]TCE - ANEXO III - Preencher'!J954</f>
        <v>318.9248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2.27</v>
      </c>
      <c r="O945" s="15">
        <f>'[1]TCE - ANEXO III - Preencher'!P954</f>
        <v>0</v>
      </c>
      <c r="P945" s="16">
        <f t="shared" si="86"/>
        <v>2.27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321.19479999999999</v>
      </c>
    </row>
    <row r="946" spans="1:28" x14ac:dyDescent="0.25">
      <c r="A946" s="8">
        <f>IFERROR(VLOOKUP(B946,'[1]DADOS (OCULTAR)'!$Q$3:$S$136,3,0),"")</f>
        <v>9039744002723</v>
      </c>
      <c r="B946" s="9" t="str">
        <f>'[1]TCE - ANEXO III - Preencher'!C955</f>
        <v>HOSPITAL PELÓPIDAS SILVEIRA - CG Nº 017/2022</v>
      </c>
      <c r="C946" s="10"/>
      <c r="D946" s="11" t="str">
        <f>'[1]TCE - ANEXO III - Preencher'!E955</f>
        <v>MARY JANE DA SILVA BARROS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5211-30</v>
      </c>
      <c r="G946" s="13" t="str">
        <f>IF('[1]TCE - ANEXO III - Preencher'!H955="","",'[1]TCE - ANEXO III - Preencher'!H955)</f>
        <v>03/2026</v>
      </c>
      <c r="H946" s="14">
        <f>'[1]TCE - ANEXO III - Preencher'!I955</f>
        <v>0</v>
      </c>
      <c r="I946" s="14">
        <f>'[1]TCE - ANEXO III - Preencher'!J955</f>
        <v>190.17439999999999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297.00923076923078</v>
      </c>
      <c r="R946" s="15">
        <f>'[1]TCE - ANEXO III - Preencher'!S955</f>
        <v>106.44</v>
      </c>
      <c r="S946" s="16">
        <f t="shared" si="87"/>
        <v>190.56923076923078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380.74363076923078</v>
      </c>
    </row>
    <row r="947" spans="1:28" x14ac:dyDescent="0.25">
      <c r="A947" s="8">
        <f>IFERROR(VLOOKUP(B947,'[1]DADOS (OCULTAR)'!$Q$3:$S$136,3,0),"")</f>
        <v>9039744002723</v>
      </c>
      <c r="B947" s="9" t="str">
        <f>'[1]TCE - ANEXO III - Preencher'!C956</f>
        <v>HOSPITAL PELÓPIDAS SILVEIRA - CG Nº 017/2022</v>
      </c>
      <c r="C947" s="10"/>
      <c r="D947" s="11" t="str">
        <f>'[1]TCE - ANEXO III - Preencher'!E956</f>
        <v>MATEUS IAGO DA SILVA MENEZES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03/2026</v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2.27</v>
      </c>
    </row>
    <row r="948" spans="1:28" x14ac:dyDescent="0.25">
      <c r="A948" s="8">
        <f>IFERROR(VLOOKUP(B948,'[1]DADOS (OCULTAR)'!$Q$3:$S$136,3,0),"")</f>
        <v>9039744002723</v>
      </c>
      <c r="B948" s="9" t="str">
        <f>'[1]TCE - ANEXO III - Preencher'!C957</f>
        <v>HOSPITAL PELÓPIDAS SILVEIRA - CG Nº 017/2022</v>
      </c>
      <c r="C948" s="10"/>
      <c r="D948" s="11" t="str">
        <f>'[1]TCE - ANEXO III - Preencher'!E957</f>
        <v>MATEUS LOPES BARRETO DE SOUSA</v>
      </c>
      <c r="E948" s="9" t="str">
        <f>IF('[1]TCE - ANEXO III - Preencher'!F957="4 - Assistência Odontológica","2 - Outros Profissionais da Saúde",'[1]TCE - ANEXO III - Preencher'!F957)</f>
        <v>1 - Médico</v>
      </c>
      <c r="F948" s="12" t="str">
        <f>'[1]TCE - ANEXO III - Preencher'!G957</f>
        <v>2251-25</v>
      </c>
      <c r="G948" s="13" t="str">
        <f>IF('[1]TCE - ANEXO III - Preencher'!H957="","",'[1]TCE - ANEXO III - Preencher'!H957)</f>
        <v>03/2026</v>
      </c>
      <c r="H948" s="14">
        <f>'[1]TCE - ANEXO III - Preencher'!I957</f>
        <v>0</v>
      </c>
      <c r="I948" s="14">
        <f>'[1]TCE - ANEXO III - Preencher'!J957</f>
        <v>1391.1984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18.149999999999999</v>
      </c>
      <c r="O948" s="15">
        <f>'[1]TCE - ANEXO III - Preencher'!P957</f>
        <v>0</v>
      </c>
      <c r="P948" s="16">
        <f t="shared" si="86"/>
        <v>18.149999999999999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1409.3484000000001</v>
      </c>
    </row>
    <row r="949" spans="1:28" x14ac:dyDescent="0.25">
      <c r="A949" s="8">
        <f>IFERROR(VLOOKUP(B949,'[1]DADOS (OCULTAR)'!$Q$3:$S$136,3,0),"")</f>
        <v>9039744002723</v>
      </c>
      <c r="B949" s="9" t="str">
        <f>'[1]TCE - ANEXO III - Preencher'!C958</f>
        <v>HOSPITAL PELÓPIDAS SILVEIRA - CG Nº 017/2022</v>
      </c>
      <c r="C949" s="10"/>
      <c r="D949" s="11" t="str">
        <f>'[1]TCE - ANEXO III - Preencher'!E958</f>
        <v>MATEUS SEVERINO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03/2026</v>
      </c>
      <c r="H949" s="14">
        <f>'[1]TCE - ANEXO III - Preencher'!I958</f>
        <v>0</v>
      </c>
      <c r="I949" s="14">
        <f>'[1]TCE - ANEXO III - Preencher'!J958</f>
        <v>282.928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0</v>
      </c>
      <c r="R949" s="15">
        <f>'[1]TCE - ANEXO III - Preencher'!S958</f>
        <v>97.26</v>
      </c>
      <c r="S949" s="16">
        <f t="shared" si="87"/>
        <v>-97.26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187.93799999999999</v>
      </c>
    </row>
    <row r="950" spans="1:28" x14ac:dyDescent="0.25">
      <c r="A950" s="8">
        <f>IFERROR(VLOOKUP(B950,'[1]DADOS (OCULTAR)'!$Q$3:$S$136,3,0),"")</f>
        <v>9039744002723</v>
      </c>
      <c r="B950" s="9" t="str">
        <f>'[1]TCE - ANEXO III - Preencher'!C959</f>
        <v>HOSPITAL PELÓPIDAS SILVEIRA - CG Nº 017/2022</v>
      </c>
      <c r="C950" s="10"/>
      <c r="D950" s="11" t="str">
        <f>'[1]TCE - ANEXO III - Preencher'!E959</f>
        <v>MATHEUS ARAUJO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5174-10</v>
      </c>
      <c r="G950" s="13" t="str">
        <f>IF('[1]TCE - ANEXO III - Preencher'!H959="","",'[1]TCE - ANEXO III - Preencher'!H959)</f>
        <v>03/2026</v>
      </c>
      <c r="H950" s="14">
        <f>'[1]TCE - ANEXO III - Preencher'!I959</f>
        <v>0</v>
      </c>
      <c r="I950" s="14">
        <f>'[1]TCE - ANEXO III - Preencher'!J959</f>
        <v>174.5592</v>
      </c>
      <c r="J950" s="14">
        <f>'[1]TCE - ANEXO III - Preencher'!K959</f>
        <v>0</v>
      </c>
      <c r="K950" s="15">
        <f>'[1]TCE - ANEXO III - Preencher'!L959</f>
        <v>214.365516666666</v>
      </c>
      <c r="L950" s="15">
        <f>'[1]TCE - ANEXO III - Preencher'!M959</f>
        <v>32.42</v>
      </c>
      <c r="M950" s="15">
        <f t="shared" si="85"/>
        <v>181.94551666666598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356.50471666666601</v>
      </c>
    </row>
    <row r="951" spans="1:28" x14ac:dyDescent="0.25">
      <c r="A951" s="8">
        <f>IFERROR(VLOOKUP(B951,'[1]DADOS (OCULTAR)'!$Q$3:$S$136,3,0),"")</f>
        <v>9039744002723</v>
      </c>
      <c r="B951" s="9" t="str">
        <f>'[1]TCE - ANEXO III - Preencher'!C960</f>
        <v>HOSPITAL PELÓPIDAS SILVEIRA - CG Nº 017/2022</v>
      </c>
      <c r="C951" s="10"/>
      <c r="D951" s="11" t="str">
        <f>'[1]TCE - ANEXO III - Preencher'!E960</f>
        <v>MATHEUS CANOVA DE CASTRO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1427-05</v>
      </c>
      <c r="G951" s="13" t="str">
        <f>IF('[1]TCE - ANEXO III - Preencher'!H960="","",'[1]TCE - ANEXO III - Preencher'!H960)</f>
        <v>03/2026</v>
      </c>
      <c r="H951" s="14">
        <f>'[1]TCE - ANEXO III - Preencher'!I960</f>
        <v>0</v>
      </c>
      <c r="I951" s="14">
        <f>'[1]TCE - ANEXO III - Preencher'!J960</f>
        <v>604.95360000000005</v>
      </c>
      <c r="J951" s="14">
        <f>'[1]TCE - ANEXO III - Preencher'!K960</f>
        <v>0</v>
      </c>
      <c r="K951" s="15">
        <f>'[1]TCE - ANEXO III - Preencher'!L960</f>
        <v>214.365516666666</v>
      </c>
      <c r="L951" s="15">
        <f>'[1]TCE - ANEXO III - Preencher'!M960</f>
        <v>44</v>
      </c>
      <c r="M951" s="15">
        <f t="shared" si="85"/>
        <v>170.365516666666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775.3191166666661</v>
      </c>
    </row>
    <row r="952" spans="1:28" x14ac:dyDescent="0.25">
      <c r="A952" s="8">
        <f>IFERROR(VLOOKUP(B952,'[1]DADOS (OCULTAR)'!$Q$3:$S$136,3,0),"")</f>
        <v>9039744002723</v>
      </c>
      <c r="B952" s="9" t="str">
        <f>'[1]TCE - ANEXO III - Preencher'!C961</f>
        <v>HOSPITAL PELÓPIDAS SILVEIRA - CG Nº 017/2022</v>
      </c>
      <c r="C952" s="10"/>
      <c r="D952" s="11" t="str">
        <f>'[1]TCE - ANEXO III - Preencher'!E961</f>
        <v>MATHEUS VICTOR DO ESPIRITO SANTO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5151-10</v>
      </c>
      <c r="G952" s="13" t="str">
        <f>IF('[1]TCE - ANEXO III - Preencher'!H961="","",'[1]TCE - ANEXO III - Preencher'!H961)</f>
        <v>03/2026</v>
      </c>
      <c r="H952" s="14">
        <f>'[1]TCE - ANEXO III - Preencher'!I961</f>
        <v>0</v>
      </c>
      <c r="I952" s="14">
        <f>'[1]TCE - ANEXO III - Preencher'!J961</f>
        <v>164.86959999999999</v>
      </c>
      <c r="J952" s="14">
        <f>'[1]TCE - ANEXO III - Preencher'!K961</f>
        <v>0</v>
      </c>
      <c r="K952" s="15">
        <f>'[1]TCE - ANEXO III - Preencher'!L961</f>
        <v>214.365516666666</v>
      </c>
      <c r="L952" s="15">
        <f>'[1]TCE - ANEXO III - Preencher'!M961</f>
        <v>32.42</v>
      </c>
      <c r="M952" s="15">
        <f t="shared" si="85"/>
        <v>181.94551666666598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387.45805807706921</v>
      </c>
      <c r="R952" s="15">
        <f>'[1]TCE - ANEXO III - Preencher'!S961</f>
        <v>87.53</v>
      </c>
      <c r="S952" s="16">
        <f t="shared" si="87"/>
        <v>299.92805807706918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646.74317474373515</v>
      </c>
    </row>
    <row r="953" spans="1:28" x14ac:dyDescent="0.25">
      <c r="A953" s="8">
        <f>IFERROR(VLOOKUP(B953,'[1]DADOS (OCULTAR)'!$Q$3:$S$136,3,0),"")</f>
        <v>9039744002723</v>
      </c>
      <c r="B953" s="9" t="str">
        <f>'[1]TCE - ANEXO III - Preencher'!C962</f>
        <v>HOSPITAL PELÓPIDAS SILVEIRA - CG Nº 017/2022</v>
      </c>
      <c r="C953" s="10"/>
      <c r="D953" s="11" t="str">
        <f>'[1]TCE - ANEXO III - Preencher'!E962</f>
        <v>MAURICIO BARRETO DA SILVA JUNIOR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3172-10</v>
      </c>
      <c r="G953" s="13" t="str">
        <f>IF('[1]TCE - ANEXO III - Preencher'!H962="","",'[1]TCE - ANEXO III - Preencher'!H962)</f>
        <v>03/2026</v>
      </c>
      <c r="H953" s="14">
        <f>'[1]TCE - ANEXO III - Preencher'!I962</f>
        <v>0</v>
      </c>
      <c r="I953" s="14">
        <f>'[1]TCE - ANEXO III - Preencher'!J962</f>
        <v>252.08080000000001</v>
      </c>
      <c r="J953" s="14">
        <f>'[1]TCE - ANEXO III - Preencher'!K962</f>
        <v>0</v>
      </c>
      <c r="K953" s="15">
        <f>'[1]TCE - ANEXO III - Preencher'!L962</f>
        <v>214.365516666666</v>
      </c>
      <c r="L953" s="15">
        <f>'[1]TCE - ANEXO III - Preencher'!M962</f>
        <v>44</v>
      </c>
      <c r="M953" s="15">
        <f t="shared" si="85"/>
        <v>170.365516666666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422.44631666666601</v>
      </c>
    </row>
    <row r="954" spans="1:28" x14ac:dyDescent="0.25">
      <c r="A954" s="8">
        <f>IFERROR(VLOOKUP(B954,'[1]DADOS (OCULTAR)'!$Q$3:$S$136,3,0),"")</f>
        <v>9039744002723</v>
      </c>
      <c r="B954" s="9" t="str">
        <f>'[1]TCE - ANEXO III - Preencher'!C963</f>
        <v>HOSPITAL PELÓPIDAS SILVEIRA - CG Nº 017/2022</v>
      </c>
      <c r="C954" s="10"/>
      <c r="D954" s="11" t="str">
        <f>'[1]TCE - ANEXO III - Preencher'!E963</f>
        <v>MAURICIO FRANCISCO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03/2026</v>
      </c>
      <c r="H954" s="14">
        <f>'[1]TCE - ANEXO III - Preencher'!I963</f>
        <v>0</v>
      </c>
      <c r="I954" s="14">
        <f>'[1]TCE - ANEXO III - Preencher'!J963</f>
        <v>282.61279999999999</v>
      </c>
      <c r="J954" s="14">
        <f>'[1]TCE - ANEXO III - Preencher'!K963</f>
        <v>0</v>
      </c>
      <c r="K954" s="15">
        <f>'[1]TCE - ANEXO III - Preencher'!L963</f>
        <v>214.365516666666</v>
      </c>
      <c r="L954" s="15">
        <f>'[1]TCE - ANEXO III - Preencher'!M963</f>
        <v>32.42</v>
      </c>
      <c r="M954" s="15">
        <f t="shared" si="85"/>
        <v>181.94551666666598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138.37787788466758</v>
      </c>
      <c r="R954" s="15">
        <f>'[1]TCE - ANEXO III - Preencher'!S963</f>
        <v>97.26</v>
      </c>
      <c r="S954" s="16">
        <f t="shared" si="87"/>
        <v>41.117877884667578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507.94619455133352</v>
      </c>
    </row>
    <row r="955" spans="1:28" x14ac:dyDescent="0.25">
      <c r="A955" s="8">
        <f>IFERROR(VLOOKUP(B955,'[1]DADOS (OCULTAR)'!$Q$3:$S$136,3,0),"")</f>
        <v>9039744002723</v>
      </c>
      <c r="B955" s="9" t="str">
        <f>'[1]TCE - ANEXO III - Preencher'!C964</f>
        <v>HOSPITAL PELÓPIDAS SILVEIRA - CG Nº 017/2022</v>
      </c>
      <c r="C955" s="10"/>
      <c r="D955" s="11" t="str">
        <f>'[1]TCE - ANEXO III - Preencher'!E964</f>
        <v>MAURIEDNA AMANCIO DE LIMA BATISTA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3242-05</v>
      </c>
      <c r="G955" s="13" t="str">
        <f>IF('[1]TCE - ANEXO III - Preencher'!H964="","",'[1]TCE - ANEXO III - Preencher'!H964)</f>
        <v>03/2026</v>
      </c>
      <c r="H955" s="14">
        <f>'[1]TCE - ANEXO III - Preencher'!I964</f>
        <v>0</v>
      </c>
      <c r="I955" s="14">
        <f>'[1]TCE - ANEXO III - Preencher'!J964</f>
        <v>172.81039999999999</v>
      </c>
      <c r="J955" s="14">
        <f>'[1]TCE - ANEXO III - Preencher'!K964</f>
        <v>0</v>
      </c>
      <c r="K955" s="15">
        <f>'[1]TCE - ANEXO III - Preencher'!L964</f>
        <v>214.365516666666</v>
      </c>
      <c r="L955" s="15">
        <f>'[1]TCE - ANEXO III - Preencher'!M964</f>
        <v>35.57</v>
      </c>
      <c r="M955" s="15">
        <f t="shared" si="85"/>
        <v>178.795516666666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353.87591666666594</v>
      </c>
    </row>
    <row r="956" spans="1:28" x14ac:dyDescent="0.25">
      <c r="A956" s="8">
        <f>IFERROR(VLOOKUP(B956,'[1]DADOS (OCULTAR)'!$Q$3:$S$136,3,0),"")</f>
        <v>9039744002723</v>
      </c>
      <c r="B956" s="9" t="str">
        <f>'[1]TCE - ANEXO III - Preencher'!C965</f>
        <v>HOSPITAL PELÓPIDAS SILVEIRA - CG Nº 017/2022</v>
      </c>
      <c r="C956" s="10"/>
      <c r="D956" s="11" t="str">
        <f>'[1]TCE - ANEXO III - Preencher'!E965</f>
        <v>MAXWELL HESLEY PEREIRA TAVARES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3172-10</v>
      </c>
      <c r="G956" s="13" t="str">
        <f>IF('[1]TCE - ANEXO III - Preencher'!H965="","",'[1]TCE - ANEXO III - Preencher'!H965)</f>
        <v>03/2026</v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>
        <f>IFERROR(VLOOKUP(B957,'[1]DADOS (OCULTAR)'!$Q$3:$S$136,3,0),"")</f>
        <v>9039744002723</v>
      </c>
      <c r="B957" s="9" t="str">
        <f>'[1]TCE - ANEXO III - Preencher'!C966</f>
        <v>HOSPITAL PELÓPIDAS SILVEIRA - CG Nº 017/2022</v>
      </c>
      <c r="C957" s="10"/>
      <c r="D957" s="11" t="str">
        <f>'[1]TCE - ANEXO III - Preencher'!E966</f>
        <v>MAYARA CRISTINA MACEDO DE MENEZES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2236-05</v>
      </c>
      <c r="G957" s="13" t="str">
        <f>IF('[1]TCE - ANEXO III - Preencher'!H966="","",'[1]TCE - ANEXO III - Preencher'!H966)</f>
        <v>03/2026</v>
      </c>
      <c r="H957" s="14">
        <f>'[1]TCE - ANEXO III - Preencher'!I966</f>
        <v>0</v>
      </c>
      <c r="I957" s="14">
        <f>'[1]TCE - ANEXO III - Preencher'!J966</f>
        <v>248.2672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4.7699999999999996</v>
      </c>
      <c r="O957" s="15">
        <f>'[1]TCE - ANEXO III - Preencher'!P966</f>
        <v>0</v>
      </c>
      <c r="P957" s="16">
        <f t="shared" si="86"/>
        <v>4.7699999999999996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253.03720000000001</v>
      </c>
    </row>
    <row r="958" spans="1:28" x14ac:dyDescent="0.25">
      <c r="A958" s="8">
        <f>IFERROR(VLOOKUP(B958,'[1]DADOS (OCULTAR)'!$Q$3:$S$136,3,0),"")</f>
        <v>9039744002723</v>
      </c>
      <c r="B958" s="9" t="str">
        <f>'[1]TCE - ANEXO III - Preencher'!C967</f>
        <v>HOSPITAL PELÓPIDAS SILVEIRA - CG Nº 017/2022</v>
      </c>
      <c r="C958" s="10"/>
      <c r="D958" s="11" t="str">
        <f>'[1]TCE - ANEXO III - Preencher'!E967</f>
        <v>MAYARA EVELLYN GOMES DOS SANTOS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2236-05</v>
      </c>
      <c r="G958" s="13" t="str">
        <f>IF('[1]TCE - ANEXO III - Preencher'!H967="","",'[1]TCE - ANEXO III - Preencher'!H967)</f>
        <v>03/2026</v>
      </c>
      <c r="H958" s="14">
        <f>'[1]TCE - ANEXO III - Preencher'!I967</f>
        <v>0</v>
      </c>
      <c r="I958" s="14">
        <f>'[1]TCE - ANEXO III - Preencher'!J967</f>
        <v>255.94560000000001</v>
      </c>
      <c r="J958" s="14">
        <f>'[1]TCE - ANEXO III - Preencher'!K967</f>
        <v>0</v>
      </c>
      <c r="K958" s="15">
        <f>'[1]TCE - ANEXO III - Preencher'!L967</f>
        <v>214.365516666666</v>
      </c>
      <c r="L958" s="15">
        <f>'[1]TCE - ANEXO III - Preencher'!M967</f>
        <v>3.06</v>
      </c>
      <c r="M958" s="15">
        <f t="shared" si="85"/>
        <v>211.30551666666599</v>
      </c>
      <c r="N958" s="15">
        <f>'[1]TCE - ANEXO III - Preencher'!O967</f>
        <v>4.7699999999999996</v>
      </c>
      <c r="O958" s="15">
        <f>'[1]TCE - ANEXO III - Preencher'!P967</f>
        <v>0</v>
      </c>
      <c r="P958" s="16">
        <f t="shared" si="86"/>
        <v>4.7699999999999996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472.02111666666599</v>
      </c>
    </row>
    <row r="959" spans="1:28" x14ac:dyDescent="0.25">
      <c r="A959" s="8">
        <f>IFERROR(VLOOKUP(B959,'[1]DADOS (OCULTAR)'!$Q$3:$S$136,3,0),"")</f>
        <v>9039744002723</v>
      </c>
      <c r="B959" s="9" t="str">
        <f>'[1]TCE - ANEXO III - Preencher'!C968</f>
        <v>HOSPITAL PELÓPIDAS SILVEIRA - CG Nº 017/2022</v>
      </c>
      <c r="C959" s="10"/>
      <c r="D959" s="11" t="str">
        <f>'[1]TCE - ANEXO III - Preencher'!E968</f>
        <v>MAYARA KARINA FELIX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03/2026</v>
      </c>
      <c r="H959" s="14">
        <f>'[1]TCE - ANEXO III - Preencher'!I968</f>
        <v>0</v>
      </c>
      <c r="I959" s="14">
        <f>'[1]TCE - ANEXO III - Preencher'!J968</f>
        <v>256.1456</v>
      </c>
      <c r="J959" s="14">
        <f>'[1]TCE - ANEXO III - Preencher'!K968</f>
        <v>0</v>
      </c>
      <c r="K959" s="15">
        <f>'[1]TCE - ANEXO III - Preencher'!L968</f>
        <v>214.365516666666</v>
      </c>
      <c r="L959" s="15">
        <f>'[1]TCE - ANEXO III - Preencher'!M968</f>
        <v>32.42</v>
      </c>
      <c r="M959" s="15">
        <f t="shared" si="85"/>
        <v>181.94551666666598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70.22</v>
      </c>
      <c r="U959" s="15">
        <f>'[1]TCE - ANEXO III - Preencher'!V968</f>
        <v>0</v>
      </c>
      <c r="V959" s="16">
        <f t="shared" si="88"/>
        <v>70.22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510.58111666666593</v>
      </c>
    </row>
    <row r="960" spans="1:28" x14ac:dyDescent="0.25">
      <c r="A960" s="8">
        <f>IFERROR(VLOOKUP(B960,'[1]DADOS (OCULTAR)'!$Q$3:$S$136,3,0),"")</f>
        <v>9039744002723</v>
      </c>
      <c r="B960" s="9" t="str">
        <f>'[1]TCE - ANEXO III - Preencher'!C969</f>
        <v>HOSPITAL PELÓPIDAS SILVEIRA - CG Nº 017/2022</v>
      </c>
      <c r="C960" s="10"/>
      <c r="D960" s="11" t="str">
        <f>'[1]TCE - ANEXO III - Preencher'!E969</f>
        <v>MAYARA PRISCILA GONCALVES CARVALHO DE ARAUJO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3241-15</v>
      </c>
      <c r="G960" s="13" t="str">
        <f>IF('[1]TCE - ANEXO III - Preencher'!H969="","",'[1]TCE - ANEXO III - Preencher'!H969)</f>
        <v>03/2026</v>
      </c>
      <c r="H960" s="14">
        <f>'[1]TCE - ANEXO III - Preencher'!I969</f>
        <v>0</v>
      </c>
      <c r="I960" s="14">
        <f>'[1]TCE - ANEXO III - Preencher'!J969</f>
        <v>701.81759999999997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704.08759999999995</v>
      </c>
    </row>
    <row r="961" spans="1:28" x14ac:dyDescent="0.25">
      <c r="A961" s="8">
        <f>IFERROR(VLOOKUP(B961,'[1]DADOS (OCULTAR)'!$Q$3:$S$136,3,0),"")</f>
        <v>9039744002723</v>
      </c>
      <c r="B961" s="9" t="str">
        <f>'[1]TCE - ANEXO III - Preencher'!C970</f>
        <v>HOSPITAL PELÓPIDAS SILVEIRA - CG Nº 017/2022</v>
      </c>
      <c r="C961" s="10"/>
      <c r="D961" s="11" t="str">
        <f>'[1]TCE - ANEXO III - Preencher'!E970</f>
        <v>MAYARA SUELEN ARAUJO DOS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03/2026</v>
      </c>
      <c r="H961" s="14">
        <f>'[1]TCE - ANEXO III - Preencher'!I970</f>
        <v>0</v>
      </c>
      <c r="I961" s="14">
        <f>'[1]TCE - ANEXO III - Preencher'!J970</f>
        <v>306.33199999999999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0</v>
      </c>
      <c r="R961" s="15">
        <f>'[1]TCE - ANEXO III - Preencher'!S970</f>
        <v>76.510000000000005</v>
      </c>
      <c r="S961" s="16">
        <f t="shared" si="87"/>
        <v>-76.510000000000005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232.09199999999998</v>
      </c>
    </row>
    <row r="962" spans="1:28" x14ac:dyDescent="0.25">
      <c r="A962" s="8">
        <f>IFERROR(VLOOKUP(B962,'[1]DADOS (OCULTAR)'!$Q$3:$S$136,3,0),"")</f>
        <v>9039744002723</v>
      </c>
      <c r="B962" s="9" t="str">
        <f>'[1]TCE - ANEXO III - Preencher'!C971</f>
        <v>HOSPITAL PELÓPIDAS SILVEIRA - CG Nº 017/2022</v>
      </c>
      <c r="C962" s="10"/>
      <c r="D962" s="11" t="str">
        <f>'[1]TCE - ANEXO III - Preencher'!E971</f>
        <v>MERCIA MARIA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03/2026</v>
      </c>
      <c r="H962" s="14">
        <f>'[1]TCE - ANEXO III - Preencher'!I971</f>
        <v>0</v>
      </c>
      <c r="I962" s="14">
        <f>'[1]TCE - ANEXO III - Preencher'!J971</f>
        <v>320.87599999999998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323.14599999999996</v>
      </c>
    </row>
    <row r="963" spans="1:28" x14ac:dyDescent="0.25">
      <c r="A963" s="8">
        <f>IFERROR(VLOOKUP(B963,'[1]DADOS (OCULTAR)'!$Q$3:$S$136,3,0),"")</f>
        <v>9039744002723</v>
      </c>
      <c r="B963" s="9" t="str">
        <f>'[1]TCE - ANEXO III - Preencher'!C972</f>
        <v>HOSPITAL PELÓPIDAS SILVEIRA - CG Nº 017/2022</v>
      </c>
      <c r="C963" s="10"/>
      <c r="D963" s="11" t="str">
        <f>'[1]TCE - ANEXO III - Preencher'!E972</f>
        <v>MERCIA MARTINS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03/2026</v>
      </c>
      <c r="H963" s="14">
        <f>'[1]TCE - ANEXO III - Preencher'!I972</f>
        <v>0</v>
      </c>
      <c r="I963" s="14">
        <f>'[1]TCE - ANEXO III - Preencher'!J972</f>
        <v>279.2448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0</v>
      </c>
      <c r="R963" s="15">
        <f>'[1]TCE - ANEXO III - Preencher'!S972</f>
        <v>87.53</v>
      </c>
      <c r="S963" s="16">
        <f t="shared" si="87"/>
        <v>-87.53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193.98479999999998</v>
      </c>
    </row>
    <row r="964" spans="1:28" x14ac:dyDescent="0.25">
      <c r="A964" s="8">
        <f>IFERROR(VLOOKUP(B964,'[1]DADOS (OCULTAR)'!$Q$3:$S$136,3,0),"")</f>
        <v>9039744002723</v>
      </c>
      <c r="B964" s="9" t="str">
        <f>'[1]TCE - ANEXO III - Preencher'!C973</f>
        <v>HOSPITAL PELÓPIDAS SILVEIRA - CG Nº 017/2022</v>
      </c>
      <c r="C964" s="10"/>
      <c r="D964" s="11" t="str">
        <f>'[1]TCE - ANEXO III - Preencher'!E973</f>
        <v>MERCIA RODRIGUES CAVALCANTI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03/2026</v>
      </c>
      <c r="H964" s="14">
        <f>'[1]TCE - ANEXO III - Preencher'!I973</f>
        <v>0</v>
      </c>
      <c r="I964" s="14">
        <f>'[1]TCE - ANEXO III - Preencher'!J973</f>
        <v>387.41120000000001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24.190503096875222</v>
      </c>
      <c r="R964" s="15">
        <f>'[1]TCE - ANEXO III - Preencher'!S973</f>
        <v>0</v>
      </c>
      <c r="S964" s="16">
        <f t="shared" ref="S964:S1027" si="93">Q964-R964</f>
        <v>24.190503096875222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413.87170309687519</v>
      </c>
    </row>
    <row r="965" spans="1:28" x14ac:dyDescent="0.25">
      <c r="A965" s="8">
        <f>IFERROR(VLOOKUP(B965,'[1]DADOS (OCULTAR)'!$Q$3:$S$136,3,0),"")</f>
        <v>9039744002723</v>
      </c>
      <c r="B965" s="9" t="str">
        <f>'[1]TCE - ANEXO III - Preencher'!C974</f>
        <v>HOSPITAL PELÓPIDAS SILVEIRA - CG Nº 017/2022</v>
      </c>
      <c r="C965" s="10"/>
      <c r="D965" s="11" t="str">
        <f>'[1]TCE - ANEXO III - Preencher'!E974</f>
        <v>MEXNEIDE RODRIGUES CABRAL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03/2026</v>
      </c>
      <c r="H965" s="14">
        <f>'[1]TCE - ANEXO III - Preencher'!I974</f>
        <v>0</v>
      </c>
      <c r="I965" s="14">
        <f>'[1]TCE - ANEXO III - Preencher'!J974</f>
        <v>330.76960000000003</v>
      </c>
      <c r="J965" s="14">
        <f>'[1]TCE - ANEXO III - Preencher'!K974</f>
        <v>0</v>
      </c>
      <c r="K965" s="15">
        <f>'[1]TCE - ANEXO III - Preencher'!L974</f>
        <v>214.365516666666</v>
      </c>
      <c r="L965" s="15">
        <f>'[1]TCE - ANEXO III - Preencher'!M974</f>
        <v>32.42</v>
      </c>
      <c r="M965" s="15">
        <f t="shared" si="91"/>
        <v>181.94551666666598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276.75575576933517</v>
      </c>
      <c r="R965" s="15">
        <f>'[1]TCE - ANEXO III - Preencher'!S974</f>
        <v>86.24</v>
      </c>
      <c r="S965" s="16">
        <f t="shared" si="93"/>
        <v>190.51575576933516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705.50087243600115</v>
      </c>
    </row>
    <row r="966" spans="1:28" x14ac:dyDescent="0.25">
      <c r="A966" s="8">
        <f>IFERROR(VLOOKUP(B966,'[1]DADOS (OCULTAR)'!$Q$3:$S$136,3,0),"")</f>
        <v>9039744002723</v>
      </c>
      <c r="B966" s="9" t="str">
        <f>'[1]TCE - ANEXO III - Preencher'!C975</f>
        <v>HOSPITAL PELÓPIDAS SILVEIRA - CG Nº 017/2022</v>
      </c>
      <c r="C966" s="10"/>
      <c r="D966" s="11" t="str">
        <f>'[1]TCE - ANEXO III - Preencher'!E975</f>
        <v>MICAELA MARIA DE ANDRADE TORRES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03/2026</v>
      </c>
      <c r="H966" s="14">
        <f>'[1]TCE - ANEXO III - Preencher'!I975</f>
        <v>0</v>
      </c>
      <c r="I966" s="14">
        <f>'[1]TCE - ANEXO III - Preencher'!J975</f>
        <v>343.87040000000002</v>
      </c>
      <c r="J966" s="14">
        <f>'[1]TCE - ANEXO III - Preencher'!K975</f>
        <v>0</v>
      </c>
      <c r="K966" s="15">
        <f>'[1]TCE - ANEXO III - Preencher'!L975</f>
        <v>214.365516666666</v>
      </c>
      <c r="L966" s="15">
        <f>'[1]TCE - ANEXO III - Preencher'!M975</f>
        <v>32.42</v>
      </c>
      <c r="M966" s="15">
        <f t="shared" si="91"/>
        <v>181.94551666666598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85.896786420260312</v>
      </c>
      <c r="R966" s="15">
        <f>'[1]TCE - ANEXO III - Preencher'!S975</f>
        <v>0</v>
      </c>
      <c r="S966" s="16">
        <f t="shared" si="93"/>
        <v>85.896786420260312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613.98270308692634</v>
      </c>
    </row>
    <row r="967" spans="1:28" x14ac:dyDescent="0.25">
      <c r="A967" s="8">
        <f>IFERROR(VLOOKUP(B967,'[1]DADOS (OCULTAR)'!$Q$3:$S$136,3,0),"")</f>
        <v>9039744002723</v>
      </c>
      <c r="B967" s="9" t="str">
        <f>'[1]TCE - ANEXO III - Preencher'!C976</f>
        <v>HOSPITAL PELÓPIDAS SILVEIRA - CG Nº 017/2022</v>
      </c>
      <c r="C967" s="10"/>
      <c r="D967" s="11" t="str">
        <f>'[1]TCE - ANEXO III - Preencher'!E976</f>
        <v>MICHAEL STEFFANO SALVADOR CORDEIRO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5142-25</v>
      </c>
      <c r="G967" s="13" t="str">
        <f>IF('[1]TCE - ANEXO III - Preencher'!H976="","",'[1]TCE - ANEXO III - Preencher'!H976)</f>
        <v>03/2026</v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>
        <f>IFERROR(VLOOKUP(B968,'[1]DADOS (OCULTAR)'!$Q$3:$S$136,3,0),"")</f>
        <v>9039744002723</v>
      </c>
      <c r="B968" s="9" t="str">
        <f>'[1]TCE - ANEXO III - Preencher'!C977</f>
        <v>HOSPITAL PELÓPIDAS SILVEIRA - CG Nº 017/2022</v>
      </c>
      <c r="C968" s="10"/>
      <c r="D968" s="11" t="str">
        <f>'[1]TCE - ANEXO III - Preencher'!E977</f>
        <v>MICHELA NAZARE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03/2026</v>
      </c>
      <c r="H968" s="14">
        <f>'[1]TCE - ANEXO III - Preencher'!I977</f>
        <v>0</v>
      </c>
      <c r="I968" s="14">
        <f>'[1]TCE - ANEXO III - Preencher'!J977</f>
        <v>441.53680000000003</v>
      </c>
      <c r="J968" s="14">
        <f>'[1]TCE - ANEXO III - Preencher'!K977</f>
        <v>0</v>
      </c>
      <c r="K968" s="15">
        <f>'[1]TCE - ANEXO III - Preencher'!L977</f>
        <v>214.365516666666</v>
      </c>
      <c r="L968" s="15">
        <f>'[1]TCE - ANEXO III - Preencher'!M977</f>
        <v>3.05</v>
      </c>
      <c r="M968" s="15">
        <f t="shared" si="91"/>
        <v>211.31551666666599</v>
      </c>
      <c r="N968" s="15">
        <f>'[1]TCE - ANEXO III - Preencher'!O977</f>
        <v>4.7699999999999996</v>
      </c>
      <c r="O968" s="15">
        <f>'[1]TCE - ANEXO III - Preencher'!P977</f>
        <v>0</v>
      </c>
      <c r="P968" s="16">
        <f t="shared" si="92"/>
        <v>4.7699999999999996</v>
      </c>
      <c r="Q968" s="15">
        <f>'[1]TCE - ANEXO III - Preencher'!R977</f>
        <v>119.9274941667119</v>
      </c>
      <c r="R968" s="15">
        <f>'[1]TCE - ANEXO III - Preencher'!S977</f>
        <v>0</v>
      </c>
      <c r="S968" s="16">
        <f t="shared" si="93"/>
        <v>119.9274941667119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777.54981083337782</v>
      </c>
    </row>
    <row r="969" spans="1:28" x14ac:dyDescent="0.25">
      <c r="A969" s="8">
        <f>IFERROR(VLOOKUP(B969,'[1]DADOS (OCULTAR)'!$Q$3:$S$136,3,0),"")</f>
        <v>9039744002723</v>
      </c>
      <c r="B969" s="9" t="str">
        <f>'[1]TCE - ANEXO III - Preencher'!C978</f>
        <v>HOSPITAL PELÓPIDAS SILVEIRA - CG Nº 017/2022</v>
      </c>
      <c r="C969" s="10"/>
      <c r="D969" s="11" t="str">
        <f>'[1]TCE - ANEXO III - Preencher'!E978</f>
        <v>MICHELE BARBOSA DE ALMEIDA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03/2026</v>
      </c>
      <c r="H969" s="14">
        <f>'[1]TCE - ANEXO III - Preencher'!I978</f>
        <v>0</v>
      </c>
      <c r="I969" s="14">
        <f>'[1]TCE - ANEXO III - Preencher'!J978</f>
        <v>348.45839999999998</v>
      </c>
      <c r="J969" s="14">
        <f>'[1]TCE - ANEXO III - Preencher'!K978</f>
        <v>0</v>
      </c>
      <c r="K969" s="15">
        <f>'[1]TCE - ANEXO III - Preencher'!L978</f>
        <v>214.365516666666</v>
      </c>
      <c r="L969" s="15">
        <f>'[1]TCE - ANEXO III - Preencher'!M978</f>
        <v>32.42</v>
      </c>
      <c r="M969" s="15">
        <f t="shared" si="91"/>
        <v>181.94551666666598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295.20613948729084</v>
      </c>
      <c r="R969" s="15">
        <f>'[1]TCE - ANEXO III - Preencher'!S978</f>
        <v>97.26</v>
      </c>
      <c r="S969" s="16">
        <f t="shared" si="93"/>
        <v>197.94613948729085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730.62005615395674</v>
      </c>
    </row>
    <row r="970" spans="1:28" x14ac:dyDescent="0.25">
      <c r="A970" s="8">
        <f>IFERROR(VLOOKUP(B970,'[1]DADOS (OCULTAR)'!$Q$3:$S$136,3,0),"")</f>
        <v>9039744002723</v>
      </c>
      <c r="B970" s="9" t="str">
        <f>'[1]TCE - ANEXO III - Preencher'!C979</f>
        <v>HOSPITAL PELÓPIDAS SILVEIRA - CG Nº 017/2022</v>
      </c>
      <c r="C970" s="10"/>
      <c r="D970" s="11" t="str">
        <f>'[1]TCE - ANEXO III - Preencher'!E979</f>
        <v>MICHELE CRISTINA DE PAIVA FERREIRA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5143-20</v>
      </c>
      <c r="G970" s="13" t="str">
        <f>IF('[1]TCE - ANEXO III - Preencher'!H979="","",'[1]TCE - ANEXO III - Preencher'!H979)</f>
        <v>03/2026</v>
      </c>
      <c r="H970" s="14">
        <f>'[1]TCE - ANEXO III - Preencher'!I979</f>
        <v>0</v>
      </c>
      <c r="I970" s="14">
        <f>'[1]TCE - ANEXO III - Preencher'!J979</f>
        <v>267.21039999999999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295.20613948729084</v>
      </c>
      <c r="R970" s="15">
        <f>'[1]TCE - ANEXO III - Preencher'!S979</f>
        <v>95.31</v>
      </c>
      <c r="S970" s="16">
        <f t="shared" si="93"/>
        <v>199.89613948729084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467.10653948729083</v>
      </c>
    </row>
    <row r="971" spans="1:28" x14ac:dyDescent="0.25">
      <c r="A971" s="8">
        <f>IFERROR(VLOOKUP(B971,'[1]DADOS (OCULTAR)'!$Q$3:$S$136,3,0),"")</f>
        <v>9039744002723</v>
      </c>
      <c r="B971" s="9" t="str">
        <f>'[1]TCE - ANEXO III - Preencher'!C980</f>
        <v>HOSPITAL PELÓPIDAS SILVEIRA - CG Nº 017/2022</v>
      </c>
      <c r="C971" s="10"/>
      <c r="D971" s="11" t="str">
        <f>'[1]TCE - ANEXO III - Preencher'!E980</f>
        <v>MICHELE DA SILVA MEDEIROS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03/2026</v>
      </c>
      <c r="H971" s="14">
        <f>'[1]TCE - ANEXO III - Preencher'!I980</f>
        <v>0</v>
      </c>
      <c r="I971" s="14">
        <f>'[1]TCE - ANEXO III - Preencher'!J980</f>
        <v>146.9376</v>
      </c>
      <c r="J971" s="14">
        <f>'[1]TCE - ANEXO III - Preencher'!K980</f>
        <v>0</v>
      </c>
      <c r="K971" s="15">
        <f>'[1]TCE - ANEXO III - Preencher'!L980</f>
        <v>214.365516666666</v>
      </c>
      <c r="L971" s="15">
        <f>'[1]TCE - ANEXO III - Preencher'!M980</f>
        <v>32.42</v>
      </c>
      <c r="M971" s="15">
        <f t="shared" si="91"/>
        <v>181.94551666666598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138.37787788466758</v>
      </c>
      <c r="R971" s="15">
        <f>'[1]TCE - ANEXO III - Preencher'!S980</f>
        <v>97.26</v>
      </c>
      <c r="S971" s="16">
        <f t="shared" si="93"/>
        <v>41.117877884667578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370.00099455133352</v>
      </c>
    </row>
    <row r="972" spans="1:28" x14ac:dyDescent="0.25">
      <c r="A972" s="8">
        <f>IFERROR(VLOOKUP(B972,'[1]DADOS (OCULTAR)'!$Q$3:$S$136,3,0),"")</f>
        <v>9039744002723</v>
      </c>
      <c r="B972" s="9" t="str">
        <f>'[1]TCE - ANEXO III - Preencher'!C981</f>
        <v>HOSPITAL PELÓPIDAS SILVEIRA - CG Nº 017/2022</v>
      </c>
      <c r="C972" s="10"/>
      <c r="D972" s="11" t="str">
        <f>'[1]TCE - ANEXO III - Preencher'!E981</f>
        <v>MICHELE FERNANDA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03/2026</v>
      </c>
      <c r="H972" s="14">
        <f>'[1]TCE - ANEXO III - Preencher'!I981</f>
        <v>0</v>
      </c>
      <c r="I972" s="14">
        <f>'[1]TCE - ANEXO III - Preencher'!J981</f>
        <v>311.60079999999999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2.27</v>
      </c>
      <c r="O972" s="15">
        <f>'[1]TCE - ANEXO III - Preencher'!P981</f>
        <v>0</v>
      </c>
      <c r="P972" s="16">
        <f t="shared" si="92"/>
        <v>2.27</v>
      </c>
      <c r="Q972" s="15">
        <f>'[1]TCE - ANEXO III - Preencher'!R981</f>
        <v>154.16320617669632</v>
      </c>
      <c r="R972" s="15">
        <f>'[1]TCE - ANEXO III - Preencher'!S981</f>
        <v>97.26</v>
      </c>
      <c r="S972" s="16">
        <f t="shared" si="93"/>
        <v>56.903206176696315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370.77400617669628</v>
      </c>
    </row>
    <row r="973" spans="1:28" x14ac:dyDescent="0.25">
      <c r="A973" s="8">
        <f>IFERROR(VLOOKUP(B973,'[1]DADOS (OCULTAR)'!$Q$3:$S$136,3,0),"")</f>
        <v>9039744002723</v>
      </c>
      <c r="B973" s="9" t="str">
        <f>'[1]TCE - ANEXO III - Preencher'!C982</f>
        <v>HOSPITAL PELÓPIDAS SILVEIRA - CG Nº 017/2022</v>
      </c>
      <c r="C973" s="10"/>
      <c r="D973" s="11" t="str">
        <f>'[1]TCE - ANEXO III - Preencher'!E982</f>
        <v>MICHELE ROBERTA DE MELO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2234-05</v>
      </c>
      <c r="G973" s="13" t="str">
        <f>IF('[1]TCE - ANEXO III - Preencher'!H982="","",'[1]TCE - ANEXO III - Preencher'!H982)</f>
        <v>03/2026</v>
      </c>
      <c r="H973" s="14">
        <f>'[1]TCE - ANEXO III - Preencher'!I982</f>
        <v>0</v>
      </c>
      <c r="I973" s="14">
        <f>'[1]TCE - ANEXO III - Preencher'!J982</f>
        <v>408.72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410.99</v>
      </c>
    </row>
    <row r="974" spans="1:28" x14ac:dyDescent="0.25">
      <c r="A974" s="8">
        <f>IFERROR(VLOOKUP(B974,'[1]DADOS (OCULTAR)'!$Q$3:$S$136,3,0),"")</f>
        <v>9039744002723</v>
      </c>
      <c r="B974" s="9" t="str">
        <f>'[1]TCE - ANEXO III - Preencher'!C983</f>
        <v>HOSPITAL PELÓPIDAS SILVEIRA - CG Nº 017/2022</v>
      </c>
      <c r="C974" s="10"/>
      <c r="D974" s="11" t="str">
        <f>'[1]TCE - ANEXO III - Preencher'!E983</f>
        <v>MICHELLE DAS CHAGAS SOUZA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3241-15</v>
      </c>
      <c r="G974" s="13" t="str">
        <f>IF('[1]TCE - ANEXO III - Preencher'!H983="","",'[1]TCE - ANEXO III - Preencher'!H983)</f>
        <v>03/2026</v>
      </c>
      <c r="H974" s="14">
        <f>'[1]TCE - ANEXO III - Preencher'!I983</f>
        <v>0</v>
      </c>
      <c r="I974" s="14">
        <f>'[1]TCE - ANEXO III - Preencher'!J983</f>
        <v>343.15039999999999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345.42039999999997</v>
      </c>
    </row>
    <row r="975" spans="1:28" x14ac:dyDescent="0.25">
      <c r="A975" s="8">
        <f>IFERROR(VLOOKUP(B975,'[1]DADOS (OCULTAR)'!$Q$3:$S$136,3,0),"")</f>
        <v>9039744002723</v>
      </c>
      <c r="B975" s="9" t="str">
        <f>'[1]TCE - ANEXO III - Preencher'!C984</f>
        <v>HOSPITAL PELÓPIDAS SILVEIRA - CG Nº 017/2022</v>
      </c>
      <c r="C975" s="10"/>
      <c r="D975" s="11" t="str">
        <f>'[1]TCE - ANEXO III - Preencher'!E984</f>
        <v>MICHELLE FABIANA DA SILVA SANTOS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5152-05</v>
      </c>
      <c r="G975" s="13" t="str">
        <f>IF('[1]TCE - ANEXO III - Preencher'!H984="","",'[1]TCE - ANEXO III - Preencher'!H984)</f>
        <v>03/2026</v>
      </c>
      <c r="H975" s="14">
        <f>'[1]TCE - ANEXO III - Preencher'!I984</f>
        <v>0</v>
      </c>
      <c r="I975" s="14">
        <f>'[1]TCE - ANEXO III - Preencher'!J984</f>
        <v>199.83519999999999</v>
      </c>
      <c r="J975" s="14">
        <f>'[1]TCE - ANEXO III - Preencher'!K984</f>
        <v>0</v>
      </c>
      <c r="K975" s="15">
        <f>'[1]TCE - ANEXO III - Preencher'!L984</f>
        <v>214.365516666666</v>
      </c>
      <c r="L975" s="15">
        <f>'[1]TCE - ANEXO III - Preencher'!M984</f>
        <v>32.42</v>
      </c>
      <c r="M975" s="15">
        <f t="shared" si="91"/>
        <v>181.94551666666598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384.05071666666595</v>
      </c>
    </row>
    <row r="976" spans="1:28" x14ac:dyDescent="0.25">
      <c r="A976" s="8">
        <f>IFERROR(VLOOKUP(B976,'[1]DADOS (OCULTAR)'!$Q$3:$S$136,3,0),"")</f>
        <v>9039744002723</v>
      </c>
      <c r="B976" s="9" t="str">
        <f>'[1]TCE - ANEXO III - Preencher'!C985</f>
        <v>HOSPITAL PELÓPIDAS SILVEIRA - CG Nº 017/2022</v>
      </c>
      <c r="C976" s="10"/>
      <c r="D976" s="11" t="str">
        <f>'[1]TCE - ANEXO III - Preencher'!E985</f>
        <v>MICHELLY ARAUJO DE SOUZA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03/2026</v>
      </c>
      <c r="H976" s="14">
        <f>'[1]TCE - ANEXO III - Preencher'!I985</f>
        <v>0</v>
      </c>
      <c r="I976" s="14">
        <f>'[1]TCE - ANEXO III - Preencher'!J985</f>
        <v>495.39920000000001</v>
      </c>
      <c r="J976" s="14">
        <f>'[1]TCE - ANEXO III - Preencher'!K985</f>
        <v>0</v>
      </c>
      <c r="K976" s="15">
        <f>'[1]TCE - ANEXO III - Preencher'!L985</f>
        <v>214.365516666666</v>
      </c>
      <c r="L976" s="15">
        <f>'[1]TCE - ANEXO III - Preencher'!M985</f>
        <v>3.59</v>
      </c>
      <c r="M976" s="15">
        <f t="shared" si="91"/>
        <v>210.77551666666599</v>
      </c>
      <c r="N976" s="15">
        <f>'[1]TCE - ANEXO III - Preencher'!O985</f>
        <v>4.7699999999999996</v>
      </c>
      <c r="O976" s="15">
        <f>'[1]TCE - ANEXO III - Preencher'!P985</f>
        <v>0</v>
      </c>
      <c r="P976" s="16">
        <f t="shared" si="92"/>
        <v>4.7699999999999996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710.94471666666595</v>
      </c>
    </row>
    <row r="977" spans="1:28" x14ac:dyDescent="0.25">
      <c r="A977" s="8">
        <f>IFERROR(VLOOKUP(B977,'[1]DADOS (OCULTAR)'!$Q$3:$S$136,3,0),"")</f>
        <v>9039744002723</v>
      </c>
      <c r="B977" s="9" t="str">
        <f>'[1]TCE - ANEXO III - Preencher'!C986</f>
        <v>HOSPITAL PELÓPIDAS SILVEIRA - CG Nº 017/2022</v>
      </c>
      <c r="C977" s="10"/>
      <c r="D977" s="11" t="str">
        <f>'[1]TCE - ANEXO III - Preencher'!E986</f>
        <v>MICKAELA MARIA DA SILVA ARAUJO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03/2026</v>
      </c>
      <c r="H977" s="14">
        <f>'[1]TCE - ANEXO III - Preencher'!I986</f>
        <v>0</v>
      </c>
      <c r="I977" s="14">
        <f>'[1]TCE - ANEXO III - Preencher'!J986</f>
        <v>155.61600000000001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149.80000000000001</v>
      </c>
      <c r="R977" s="15">
        <f>'[1]TCE - ANEXO III - Preencher'!S986</f>
        <v>97.26</v>
      </c>
      <c r="S977" s="16">
        <f t="shared" si="93"/>
        <v>52.540000000000006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210.42600000000004</v>
      </c>
    </row>
    <row r="978" spans="1:28" x14ac:dyDescent="0.25">
      <c r="A978" s="8">
        <f>IFERROR(VLOOKUP(B978,'[1]DADOS (OCULTAR)'!$Q$3:$S$136,3,0),"")</f>
        <v>9039744002723</v>
      </c>
      <c r="B978" s="9" t="str">
        <f>'[1]TCE - ANEXO III - Preencher'!C987</f>
        <v>HOSPITAL PELÓPIDAS SILVEIRA - CG Nº 017/2022</v>
      </c>
      <c r="C978" s="10"/>
      <c r="D978" s="11" t="str">
        <f>'[1]TCE - ANEXO III - Preencher'!E987</f>
        <v>MIKAEL ALVES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4110-10</v>
      </c>
      <c r="G978" s="13" t="str">
        <f>IF('[1]TCE - ANEXO III - Preencher'!H987="","",'[1]TCE - ANEXO III - Preencher'!H987)</f>
        <v>03/2026</v>
      </c>
      <c r="H978" s="14">
        <f>'[1]TCE - ANEXO III - Preencher'!I987</f>
        <v>0</v>
      </c>
      <c r="I978" s="14">
        <f>'[1]TCE - ANEXO III - Preencher'!J987</f>
        <v>129.68</v>
      </c>
      <c r="J978" s="14">
        <f>'[1]TCE - ANEXO III - Preencher'!K987</f>
        <v>0</v>
      </c>
      <c r="K978" s="15">
        <f>'[1]TCE - ANEXO III - Preencher'!L987</f>
        <v>214.365516666666</v>
      </c>
      <c r="L978" s="15">
        <f>'[1]TCE - ANEXO III - Preencher'!M987</f>
        <v>32.42</v>
      </c>
      <c r="M978" s="15">
        <f t="shared" si="91"/>
        <v>181.94551666666598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193.72902903853461</v>
      </c>
      <c r="R978" s="15">
        <f>'[1]TCE - ANEXO III - Preencher'!S987</f>
        <v>97.26</v>
      </c>
      <c r="S978" s="16">
        <f t="shared" si="93"/>
        <v>96.4690290385346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408.09454570520057</v>
      </c>
    </row>
    <row r="979" spans="1:28" x14ac:dyDescent="0.25">
      <c r="A979" s="8">
        <f>IFERROR(VLOOKUP(B979,'[1]DADOS (OCULTAR)'!$Q$3:$S$136,3,0),"")</f>
        <v>9039744002723</v>
      </c>
      <c r="B979" s="9" t="str">
        <f>'[1]TCE - ANEXO III - Preencher'!C988</f>
        <v>HOSPITAL PELÓPIDAS SILVEIRA - CG Nº 017/2022</v>
      </c>
      <c r="C979" s="10"/>
      <c r="D979" s="11" t="str">
        <f>'[1]TCE - ANEXO III - Preencher'!E988</f>
        <v>MILENA ALEXANDRE DE ARAUJO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03/2026</v>
      </c>
      <c r="H979" s="14">
        <f>'[1]TCE - ANEXO III - Preencher'!I988</f>
        <v>0</v>
      </c>
      <c r="I979" s="14">
        <f>'[1]TCE - ANEXO III - Preencher'!J988</f>
        <v>281.83839999999998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34.850724800582945</v>
      </c>
      <c r="R979" s="15">
        <f>'[1]TCE - ANEXO III - Preencher'!S988</f>
        <v>0</v>
      </c>
      <c r="S979" s="16">
        <f t="shared" si="93"/>
        <v>34.850724800582945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318.95912480058291</v>
      </c>
    </row>
    <row r="980" spans="1:28" x14ac:dyDescent="0.25">
      <c r="A980" s="8">
        <f>IFERROR(VLOOKUP(B980,'[1]DADOS (OCULTAR)'!$Q$3:$S$136,3,0),"")</f>
        <v>9039744002723</v>
      </c>
      <c r="B980" s="9" t="str">
        <f>'[1]TCE - ANEXO III - Preencher'!C989</f>
        <v>HOSPITAL PELÓPIDAS SILVEIRA - CG Nº 017/2022</v>
      </c>
      <c r="C980" s="10"/>
      <c r="D980" s="11" t="str">
        <f>'[1]TCE - ANEXO III - Preencher'!E989</f>
        <v>MILENA GABRIELLY MAXIMO DE MELO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4110-10</v>
      </c>
      <c r="G980" s="13" t="str">
        <f>IF('[1]TCE - ANEXO III - Preencher'!H989="","",'[1]TCE - ANEXO III - Preencher'!H989)</f>
        <v>03/2026</v>
      </c>
      <c r="H980" s="14">
        <f>'[1]TCE - ANEXO III - Preencher'!I989</f>
        <v>0</v>
      </c>
      <c r="I980" s="14">
        <f>'[1]TCE - ANEXO III - Preencher'!J989</f>
        <v>129.68</v>
      </c>
      <c r="J980" s="14">
        <f>'[1]TCE - ANEXO III - Preencher'!K989</f>
        <v>0</v>
      </c>
      <c r="K980" s="15">
        <f>'[1]TCE - ANEXO III - Preencher'!L989</f>
        <v>214.365516666666</v>
      </c>
      <c r="L980" s="15">
        <f>'[1]TCE - ANEXO III - Preencher'!M989</f>
        <v>32.42</v>
      </c>
      <c r="M980" s="15">
        <f t="shared" si="91"/>
        <v>181.94551666666598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193.72902903853461</v>
      </c>
      <c r="R980" s="15">
        <f>'[1]TCE - ANEXO III - Preencher'!S989</f>
        <v>90.78</v>
      </c>
      <c r="S980" s="16">
        <f t="shared" si="93"/>
        <v>102.9490290385346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414.57454570520059</v>
      </c>
    </row>
    <row r="981" spans="1:28" x14ac:dyDescent="0.25">
      <c r="A981" s="8">
        <f>IFERROR(VLOOKUP(B981,'[1]DADOS (OCULTAR)'!$Q$3:$S$136,3,0),"")</f>
        <v>9039744002723</v>
      </c>
      <c r="B981" s="9" t="str">
        <f>'[1]TCE - ANEXO III - Preencher'!C990</f>
        <v>HOSPITAL PELÓPIDAS SILVEIRA - CG Nº 017/2022</v>
      </c>
      <c r="C981" s="10"/>
      <c r="D981" s="11" t="str">
        <f>'[1]TCE - ANEXO III - Preencher'!E990</f>
        <v>MINIAMY PEREIRA NOBREGA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2237-10</v>
      </c>
      <c r="G981" s="13" t="str">
        <f>IF('[1]TCE - ANEXO III - Preencher'!H990="","",'[1]TCE - ANEXO III - Preencher'!H990)</f>
        <v>03/2026</v>
      </c>
      <c r="H981" s="14">
        <f>'[1]TCE - ANEXO III - Preencher'!I990</f>
        <v>0</v>
      </c>
      <c r="I981" s="14">
        <f>'[1]TCE - ANEXO III - Preencher'!J990</f>
        <v>383.35039999999998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385.62039999999996</v>
      </c>
    </row>
    <row r="982" spans="1:28" x14ac:dyDescent="0.25">
      <c r="A982" s="8">
        <f>IFERROR(VLOOKUP(B982,'[1]DADOS (OCULTAR)'!$Q$3:$S$136,3,0),"")</f>
        <v>9039744002723</v>
      </c>
      <c r="B982" s="9" t="str">
        <f>'[1]TCE - ANEXO III - Preencher'!C991</f>
        <v>HOSPITAL PELÓPIDAS SILVEIRA - CG Nº 017/2022</v>
      </c>
      <c r="C982" s="10"/>
      <c r="D982" s="11" t="str">
        <f>'[1]TCE - ANEXO III - Preencher'!E991</f>
        <v>MIRELLY DE CASSIA OLIVEIRA E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2235-05</v>
      </c>
      <c r="G982" s="13" t="str">
        <f>IF('[1]TCE - ANEXO III - Preencher'!H991="","",'[1]TCE - ANEXO III - Preencher'!H991)</f>
        <v>03/2026</v>
      </c>
      <c r="H982" s="14">
        <f>'[1]TCE - ANEXO III - Preencher'!I991</f>
        <v>0</v>
      </c>
      <c r="I982" s="14">
        <f>'[1]TCE - ANEXO III - Preencher'!J991</f>
        <v>440.82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4.7699999999999996</v>
      </c>
      <c r="O982" s="15">
        <f>'[1]TCE - ANEXO III - Preencher'!P991</f>
        <v>0</v>
      </c>
      <c r="P982" s="16">
        <f t="shared" si="92"/>
        <v>4.7699999999999996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445.59</v>
      </c>
    </row>
    <row r="983" spans="1:28" x14ac:dyDescent="0.25">
      <c r="A983" s="8">
        <f>IFERROR(VLOOKUP(B983,'[1]DADOS (OCULTAR)'!$Q$3:$S$136,3,0),"")</f>
        <v>9039744002723</v>
      </c>
      <c r="B983" s="9" t="str">
        <f>'[1]TCE - ANEXO III - Preencher'!C992</f>
        <v>HOSPITAL PELÓPIDAS SILVEIRA - CG Nº 017/2022</v>
      </c>
      <c r="C983" s="10"/>
      <c r="D983" s="11" t="str">
        <f>'[1]TCE - ANEXO III - Preencher'!E992</f>
        <v>MISLENE PAULINA DE SOUZA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5134-30</v>
      </c>
      <c r="G983" s="13" t="str">
        <f>IF('[1]TCE - ANEXO III - Preencher'!H992="","",'[1]TCE - ANEXO III - Preencher'!H992)</f>
        <v>03/2026</v>
      </c>
      <c r="H983" s="14">
        <f>'[1]TCE - ANEXO III - Preencher'!I992</f>
        <v>0</v>
      </c>
      <c r="I983" s="14">
        <f>'[1]TCE - ANEXO III - Preencher'!J992</f>
        <v>194.56319999999999</v>
      </c>
      <c r="J983" s="14">
        <f>'[1]TCE - ANEXO III - Preencher'!K992</f>
        <v>0</v>
      </c>
      <c r="K983" s="15">
        <f>'[1]TCE - ANEXO III - Preencher'!L992</f>
        <v>214.365516666666</v>
      </c>
      <c r="L983" s="15">
        <f>'[1]TCE - ANEXO III - Preencher'!M992</f>
        <v>32.42</v>
      </c>
      <c r="M983" s="15">
        <f t="shared" si="91"/>
        <v>181.94551666666598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295.20613948729084</v>
      </c>
      <c r="R983" s="15">
        <f>'[1]TCE - ANEXO III - Preencher'!S992</f>
        <v>97.26</v>
      </c>
      <c r="S983" s="16">
        <f t="shared" si="93"/>
        <v>197.94613948729085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574.45485615395683</v>
      </c>
    </row>
    <row r="984" spans="1:28" x14ac:dyDescent="0.25">
      <c r="A984" s="8">
        <f>IFERROR(VLOOKUP(B984,'[1]DADOS (OCULTAR)'!$Q$3:$S$136,3,0),"")</f>
        <v>9039744002723</v>
      </c>
      <c r="B984" s="9" t="str">
        <f>'[1]TCE - ANEXO III - Preencher'!C993</f>
        <v>HOSPITAL PELÓPIDAS SILVEIRA - CG Nº 017/2022</v>
      </c>
      <c r="C984" s="10"/>
      <c r="D984" s="11" t="str">
        <f>'[1]TCE - ANEXO III - Preencher'!E993</f>
        <v>MOEMA PEISINO PEREIRA</v>
      </c>
      <c r="E984" s="9" t="str">
        <f>IF('[1]TCE - ANEXO III - Preencher'!F993="4 - Assistência Odontológica","2 - Outros Profissionais da Saúde",'[1]TCE - ANEXO III - Preencher'!F993)</f>
        <v>1 - Médico</v>
      </c>
      <c r="F984" s="12" t="str">
        <f>'[1]TCE - ANEXO III - Preencher'!G993</f>
        <v>2251-25</v>
      </c>
      <c r="G984" s="13" t="str">
        <f>IF('[1]TCE - ANEXO III - Preencher'!H993="","",'[1]TCE - ANEXO III - Preencher'!H993)</f>
        <v>03/2026</v>
      </c>
      <c r="H984" s="14">
        <f>'[1]TCE - ANEXO III - Preencher'!I993</f>
        <v>0</v>
      </c>
      <c r="I984" s="14">
        <f>'[1]TCE - ANEXO III - Preencher'!J993</f>
        <v>639.61279999999999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18.149999999999999</v>
      </c>
      <c r="O984" s="15">
        <f>'[1]TCE - ANEXO III - Preencher'!P993</f>
        <v>0</v>
      </c>
      <c r="P984" s="16">
        <f t="shared" si="92"/>
        <v>18.149999999999999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657.76279999999997</v>
      </c>
    </row>
    <row r="985" spans="1:28" x14ac:dyDescent="0.25">
      <c r="A985" s="8">
        <f>IFERROR(VLOOKUP(B985,'[1]DADOS (OCULTAR)'!$Q$3:$S$136,3,0),"")</f>
        <v>9039744002723</v>
      </c>
      <c r="B985" s="9" t="str">
        <f>'[1]TCE - ANEXO III - Preencher'!C994</f>
        <v>HOSPITAL PELÓPIDAS SILVEIRA - CG Nº 017/2022</v>
      </c>
      <c r="C985" s="10"/>
      <c r="D985" s="11" t="str">
        <f>'[1]TCE - ANEXO III - Preencher'!E994</f>
        <v>MOISES MACEDO PONTES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5174-10</v>
      </c>
      <c r="G985" s="13" t="str">
        <f>IF('[1]TCE - ANEXO III - Preencher'!H994="","",'[1]TCE - ANEXO III - Preencher'!H994)</f>
        <v>03/2026</v>
      </c>
      <c r="H985" s="14">
        <f>'[1]TCE - ANEXO III - Preencher'!I994</f>
        <v>0</v>
      </c>
      <c r="I985" s="14">
        <f>'[1]TCE - ANEXO III - Preencher'!J994</f>
        <v>90.775999999999996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66.78</v>
      </c>
      <c r="R985" s="15">
        <f>'[1]TCE - ANEXO III - Preencher'!S994</f>
        <v>68.08</v>
      </c>
      <c r="S985" s="16">
        <f t="shared" si="93"/>
        <v>-1.2999999999999972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89.475999999999999</v>
      </c>
    </row>
    <row r="986" spans="1:28" x14ac:dyDescent="0.25">
      <c r="A986" s="8">
        <f>IFERROR(VLOOKUP(B986,'[1]DADOS (OCULTAR)'!$Q$3:$S$136,3,0),"")</f>
        <v>9039744002723</v>
      </c>
      <c r="B986" s="9" t="str">
        <f>'[1]TCE - ANEXO III - Preencher'!C995</f>
        <v>HOSPITAL PELÓPIDAS SILVEIRA - CG Nº 017/2022</v>
      </c>
      <c r="C986" s="10"/>
      <c r="D986" s="11" t="str">
        <f>'[1]TCE - ANEXO III - Preencher'!E995</f>
        <v>MONICA DE BARROS MARINHO</v>
      </c>
      <c r="E986" s="9" t="str">
        <f>IF('[1]TCE - ANEXO III - Preencher'!F995="4 - Assistência Odontológica","2 - Outros Profissionais da Saúde",'[1]TCE - ANEXO III - Preencher'!F995)</f>
        <v>1 - Médico</v>
      </c>
      <c r="F986" s="12" t="str">
        <f>'[1]TCE - ANEXO III - Preencher'!G995</f>
        <v>2251-25</v>
      </c>
      <c r="G986" s="13" t="str">
        <f>IF('[1]TCE - ANEXO III - Preencher'!H995="","",'[1]TCE - ANEXO III - Preencher'!H995)</f>
        <v>03/2026</v>
      </c>
      <c r="H986" s="14">
        <f>'[1]TCE - ANEXO III - Preencher'!I995</f>
        <v>0</v>
      </c>
      <c r="I986" s="14">
        <f>'[1]TCE - ANEXO III - Preencher'!J995</f>
        <v>721.43600000000004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18.149999999999999</v>
      </c>
      <c r="O986" s="15">
        <f>'[1]TCE - ANEXO III - Preencher'!P995</f>
        <v>0</v>
      </c>
      <c r="P986" s="16">
        <f t="shared" si="92"/>
        <v>18.149999999999999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739.58600000000001</v>
      </c>
    </row>
    <row r="987" spans="1:28" x14ac:dyDescent="0.25">
      <c r="A987" s="8">
        <f>IFERROR(VLOOKUP(B987,'[1]DADOS (OCULTAR)'!$Q$3:$S$136,3,0),"")</f>
        <v>9039744002723</v>
      </c>
      <c r="B987" s="9" t="str">
        <f>'[1]TCE - ANEXO III - Preencher'!C996</f>
        <v>HOSPITAL PELÓPIDAS SILVEIRA - CG Nº 017/2022</v>
      </c>
      <c r="C987" s="10"/>
      <c r="D987" s="11" t="str">
        <f>'[1]TCE - ANEXO III - Preencher'!E996</f>
        <v>MONICA MARIA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5143-20</v>
      </c>
      <c r="G987" s="13" t="str">
        <f>IF('[1]TCE - ANEXO III - Preencher'!H996="","",'[1]TCE - ANEXO III - Preencher'!H996)</f>
        <v>03/2026</v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>
        <f>IFERROR(VLOOKUP(B988,'[1]DADOS (OCULTAR)'!$Q$3:$S$136,3,0),"")</f>
        <v>9039744002723</v>
      </c>
      <c r="B988" s="9" t="str">
        <f>'[1]TCE - ANEXO III - Preencher'!C997</f>
        <v>HOSPITAL PELÓPIDAS SILVEIRA - CG Nº 017/2022</v>
      </c>
      <c r="C988" s="10"/>
      <c r="D988" s="11" t="str">
        <f>'[1]TCE - ANEXO III - Preencher'!E997</f>
        <v>MONICA MARIA DOS SANTOS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03/2026</v>
      </c>
      <c r="H988" s="14">
        <f>'[1]TCE - ANEXO III - Preencher'!I997</f>
        <v>0</v>
      </c>
      <c r="I988" s="14">
        <f>'[1]TCE - ANEXO III - Preencher'!J997</f>
        <v>322.596</v>
      </c>
      <c r="J988" s="14">
        <f>'[1]TCE - ANEXO III - Preencher'!K997</f>
        <v>0</v>
      </c>
      <c r="K988" s="15">
        <f>'[1]TCE - ANEXO III - Preencher'!L997</f>
        <v>214.365516666666</v>
      </c>
      <c r="L988" s="15">
        <f>'[1]TCE - ANEXO III - Preencher'!M997</f>
        <v>32.42</v>
      </c>
      <c r="M988" s="15">
        <f t="shared" si="91"/>
        <v>181.94551666666598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506.81151666666597</v>
      </c>
    </row>
    <row r="989" spans="1:28" x14ac:dyDescent="0.25">
      <c r="A989" s="8">
        <f>IFERROR(VLOOKUP(B989,'[1]DADOS (OCULTAR)'!$Q$3:$S$136,3,0),"")</f>
        <v>9039744002723</v>
      </c>
      <c r="B989" s="9" t="str">
        <f>'[1]TCE - ANEXO III - Preencher'!C998</f>
        <v>HOSPITAL PELÓPIDAS SILVEIRA - CG Nº 017/2022</v>
      </c>
      <c r="C989" s="10"/>
      <c r="D989" s="11" t="str">
        <f>'[1]TCE - ANEXO III - Preencher'!E998</f>
        <v>MONICA MARIA DOS SANTOS FREITAS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03/2026</v>
      </c>
      <c r="H989" s="14">
        <f>'[1]TCE - ANEXO III - Preencher'!I998</f>
        <v>0</v>
      </c>
      <c r="I989" s="14">
        <f>'[1]TCE - ANEXO III - Preencher'!J998</f>
        <v>288.0752</v>
      </c>
      <c r="J989" s="14">
        <f>'[1]TCE - ANEXO III - Preencher'!K998</f>
        <v>0</v>
      </c>
      <c r="K989" s="15">
        <f>'[1]TCE - ANEXO III - Preencher'!L998</f>
        <v>214.365516666666</v>
      </c>
      <c r="L989" s="15">
        <f>'[1]TCE - ANEXO III - Preencher'!M998</f>
        <v>32.42</v>
      </c>
      <c r="M989" s="15">
        <f t="shared" si="91"/>
        <v>181.94551666666598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0</v>
      </c>
      <c r="R989" s="15">
        <f>'[1]TCE - ANEXO III - Preencher'!S998</f>
        <v>87.53</v>
      </c>
      <c r="S989" s="16">
        <f t="shared" si="93"/>
        <v>-87.53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384.76071666666599</v>
      </c>
    </row>
    <row r="990" spans="1:28" x14ac:dyDescent="0.25">
      <c r="A990" s="8">
        <f>IFERROR(VLOOKUP(B990,'[1]DADOS (OCULTAR)'!$Q$3:$S$136,3,0),"")</f>
        <v>9039744002723</v>
      </c>
      <c r="B990" s="9" t="str">
        <f>'[1]TCE - ANEXO III - Preencher'!C999</f>
        <v>HOSPITAL PELÓPIDAS SILVEIRA - CG Nº 017/2022</v>
      </c>
      <c r="C990" s="10"/>
      <c r="D990" s="11" t="str">
        <f>'[1]TCE - ANEXO III - Preencher'!E999</f>
        <v>MONIQUE MARIA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 t="str">
        <f>IF('[1]TCE - ANEXO III - Preencher'!H999="","",'[1]TCE - ANEXO III - Preencher'!H999)</f>
        <v>03/2026</v>
      </c>
      <c r="H990" s="14">
        <f>'[1]TCE - ANEXO III - Preencher'!I999</f>
        <v>0</v>
      </c>
      <c r="I990" s="14">
        <f>'[1]TCE - ANEXO III - Preencher'!J999</f>
        <v>412.91840000000002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4.7699999999999996</v>
      </c>
      <c r="O990" s="15">
        <f>'[1]TCE - ANEXO III - Preencher'!P999</f>
        <v>0</v>
      </c>
      <c r="P990" s="16">
        <f t="shared" si="92"/>
        <v>4.7699999999999996</v>
      </c>
      <c r="Q990" s="15">
        <f>'[1]TCE - ANEXO III - Preencher'!R999</f>
        <v>212.17941275649028</v>
      </c>
      <c r="R990" s="15">
        <f>'[1]TCE - ANEXO III - Preencher'!S999</f>
        <v>133.31</v>
      </c>
      <c r="S990" s="16">
        <f t="shared" si="93"/>
        <v>78.869412756490277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496.55781275649031</v>
      </c>
    </row>
    <row r="991" spans="1:28" x14ac:dyDescent="0.25">
      <c r="A991" s="8">
        <f>IFERROR(VLOOKUP(B991,'[1]DADOS (OCULTAR)'!$Q$3:$S$136,3,0),"")</f>
        <v>9039744002723</v>
      </c>
      <c r="B991" s="9" t="str">
        <f>'[1]TCE - ANEXO III - Preencher'!C1000</f>
        <v>HOSPITAL PELÓPIDAS SILVEIRA - CG Nº 017/2022</v>
      </c>
      <c r="C991" s="10"/>
      <c r="D991" s="11" t="str">
        <f>'[1]TCE - ANEXO III - Preencher'!E1000</f>
        <v>MOZART LACERDA SIQUEIRA CAMPOS ARAUJO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2251-25</v>
      </c>
      <c r="G991" s="13" t="str">
        <f>IF('[1]TCE - ANEXO III - Preencher'!H1000="","",'[1]TCE - ANEXO III - Preencher'!H1000)</f>
        <v>03/2026</v>
      </c>
      <c r="H991" s="14">
        <f>'[1]TCE - ANEXO III - Preencher'!I1000</f>
        <v>0</v>
      </c>
      <c r="I991" s="14">
        <f>'[1]TCE - ANEXO III - Preencher'!J1000</f>
        <v>639.61279999999999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18.149999999999999</v>
      </c>
      <c r="O991" s="15">
        <f>'[1]TCE - ANEXO III - Preencher'!P1000</f>
        <v>0</v>
      </c>
      <c r="P991" s="16">
        <f t="shared" si="92"/>
        <v>18.149999999999999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657.76279999999997</v>
      </c>
    </row>
    <row r="992" spans="1:28" x14ac:dyDescent="0.25">
      <c r="A992" s="8">
        <f>IFERROR(VLOOKUP(B992,'[1]DADOS (OCULTAR)'!$Q$3:$S$136,3,0),"")</f>
        <v>9039744002723</v>
      </c>
      <c r="B992" s="9" t="str">
        <f>'[1]TCE - ANEXO III - Preencher'!C1001</f>
        <v>HOSPITAL PELÓPIDAS SILVEIRA - CG Nº 017/2022</v>
      </c>
      <c r="C992" s="10"/>
      <c r="D992" s="11" t="str">
        <f>'[1]TCE - ANEXO III - Preencher'!E1001</f>
        <v>MYLENA JOVINO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03/2026</v>
      </c>
      <c r="H992" s="14">
        <f>'[1]TCE - ANEXO III - Preencher'!I1001</f>
        <v>0</v>
      </c>
      <c r="I992" s="14">
        <f>'[1]TCE - ANEXO III - Preencher'!J1001</f>
        <v>288.56639999999999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290.83639999999997</v>
      </c>
    </row>
    <row r="993" spans="1:28" x14ac:dyDescent="0.25">
      <c r="A993" s="8">
        <f>IFERROR(VLOOKUP(B993,'[1]DADOS (OCULTAR)'!$Q$3:$S$136,3,0),"")</f>
        <v>9039744002723</v>
      </c>
      <c r="B993" s="9" t="str">
        <f>'[1]TCE - ANEXO III - Preencher'!C1002</f>
        <v>HOSPITAL PELÓPIDAS SILVEIRA - CG Nº 017/2022</v>
      </c>
      <c r="C993" s="10"/>
      <c r="D993" s="11" t="str">
        <f>'[1]TCE - ANEXO III - Preencher'!E1002</f>
        <v>MYRELA RUBIA ROSA DO NASCIMENTO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03/2026</v>
      </c>
      <c r="H993" s="14">
        <f>'[1]TCE - ANEXO III - Preencher'!I1002</f>
        <v>0</v>
      </c>
      <c r="I993" s="14">
        <f>'[1]TCE - ANEXO III - Preencher'!J1002</f>
        <v>275.7792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81.02</v>
      </c>
      <c r="U993" s="15">
        <f>'[1]TCE - ANEXO III - Preencher'!V1002</f>
        <v>0</v>
      </c>
      <c r="V993" s="16">
        <f t="shared" si="94"/>
        <v>81.02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359.06919999999997</v>
      </c>
    </row>
    <row r="994" spans="1:28" x14ac:dyDescent="0.25">
      <c r="A994" s="8">
        <f>IFERROR(VLOOKUP(B994,'[1]DADOS (OCULTAR)'!$Q$3:$S$136,3,0),"")</f>
        <v>9039744002723</v>
      </c>
      <c r="B994" s="9" t="str">
        <f>'[1]TCE - ANEXO III - Preencher'!C1003</f>
        <v>HOSPITAL PELÓPIDAS SILVEIRA - CG Nº 017/2022</v>
      </c>
      <c r="C994" s="10"/>
      <c r="D994" s="11" t="str">
        <f>'[1]TCE - ANEXO III - Preencher'!E1003</f>
        <v>NADILMA MARIA THENIS ROCHA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5143-20</v>
      </c>
      <c r="G994" s="13" t="str">
        <f>IF('[1]TCE - ANEXO III - Preencher'!H1003="","",'[1]TCE - ANEXO III - Preencher'!H1003)</f>
        <v>03/2026</v>
      </c>
      <c r="H994" s="14">
        <f>'[1]TCE - ANEXO III - Preencher'!I1003</f>
        <v>0</v>
      </c>
      <c r="I994" s="14">
        <f>'[1]TCE - ANEXO III - Preencher'!J1003</f>
        <v>182.93600000000001</v>
      </c>
      <c r="J994" s="14">
        <f>'[1]TCE - ANEXO III - Preencher'!K1003</f>
        <v>0</v>
      </c>
      <c r="K994" s="15">
        <f>'[1]TCE - ANEXO III - Preencher'!L1003</f>
        <v>214.365516666666</v>
      </c>
      <c r="L994" s="15">
        <f>'[1]TCE - ANEXO III - Preencher'!M1003</f>
        <v>32.42</v>
      </c>
      <c r="M994" s="15">
        <f t="shared" si="91"/>
        <v>181.94551666666598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295.20613948729084</v>
      </c>
      <c r="R994" s="15">
        <f>'[1]TCE - ANEXO III - Preencher'!S1003</f>
        <v>91.42</v>
      </c>
      <c r="S994" s="16">
        <f t="shared" si="93"/>
        <v>203.78613948729082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568.66765615395684</v>
      </c>
    </row>
    <row r="995" spans="1:28" x14ac:dyDescent="0.25">
      <c r="A995" s="8">
        <f>IFERROR(VLOOKUP(B995,'[1]DADOS (OCULTAR)'!$Q$3:$S$136,3,0),"")</f>
        <v>9039744002723</v>
      </c>
      <c r="B995" s="9" t="str">
        <f>'[1]TCE - ANEXO III - Preencher'!C1004</f>
        <v>HOSPITAL PELÓPIDAS SILVEIRA - CG Nº 017/2022</v>
      </c>
      <c r="C995" s="10"/>
      <c r="D995" s="11" t="str">
        <f>'[1]TCE - ANEXO III - Preencher'!E1004</f>
        <v>NADJA MARIA VITOR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5143-20</v>
      </c>
      <c r="G995" s="13" t="str">
        <f>IF('[1]TCE - ANEXO III - Preencher'!H1004="","",'[1]TCE - ANEXO III - Preencher'!H1004)</f>
        <v>03/2026</v>
      </c>
      <c r="H995" s="14">
        <f>'[1]TCE - ANEXO III - Preencher'!I1004</f>
        <v>0</v>
      </c>
      <c r="I995" s="14">
        <f>'[1]TCE - ANEXO III - Preencher'!J1004</f>
        <v>178.44239999999999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70.03</v>
      </c>
      <c r="S995" s="16">
        <f t="shared" si="93"/>
        <v>-70.03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108.41239999999999</v>
      </c>
    </row>
    <row r="996" spans="1:28" x14ac:dyDescent="0.25">
      <c r="A996" s="8">
        <f>IFERROR(VLOOKUP(B996,'[1]DADOS (OCULTAR)'!$Q$3:$S$136,3,0),"")</f>
        <v>9039744002723</v>
      </c>
      <c r="B996" s="9" t="str">
        <f>'[1]TCE - ANEXO III - Preencher'!C1005</f>
        <v>HOSPITAL PELÓPIDAS SILVEIRA - CG Nº 017/2022</v>
      </c>
      <c r="C996" s="10"/>
      <c r="D996" s="11" t="str">
        <f>'[1]TCE - ANEXO III - Preencher'!E1005</f>
        <v>NADJANE GOMES DOS SANTOS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3242-05</v>
      </c>
      <c r="G996" s="13" t="str">
        <f>IF('[1]TCE - ANEXO III - Preencher'!H1005="","",'[1]TCE - ANEXO III - Preencher'!H1005)</f>
        <v>03/2026</v>
      </c>
      <c r="H996" s="14">
        <f>'[1]TCE - ANEXO III - Preencher'!I1005</f>
        <v>0</v>
      </c>
      <c r="I996" s="14">
        <f>'[1]TCE - ANEXO III - Preencher'!J1005</f>
        <v>224.93199999999999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227.202</v>
      </c>
    </row>
    <row r="997" spans="1:28" x14ac:dyDescent="0.25">
      <c r="A997" s="8">
        <f>IFERROR(VLOOKUP(B997,'[1]DADOS (OCULTAR)'!$Q$3:$S$136,3,0),"")</f>
        <v>9039744002723</v>
      </c>
      <c r="B997" s="9" t="str">
        <f>'[1]TCE - ANEXO III - Preencher'!C1006</f>
        <v>HOSPITAL PELÓPIDAS SILVEIRA - CG Nº 017/2022</v>
      </c>
      <c r="C997" s="10"/>
      <c r="D997" s="11" t="str">
        <f>'[1]TCE - ANEXO III - Preencher'!E1006</f>
        <v>NAFTALI GOMES DO CARMO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03/2026</v>
      </c>
      <c r="H997" s="14">
        <f>'[1]TCE - ANEXO III - Preencher'!I1006</f>
        <v>0</v>
      </c>
      <c r="I997" s="14">
        <f>'[1]TCE - ANEXO III - Preencher'!J1006</f>
        <v>405.09679999999997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4.7699999999999996</v>
      </c>
      <c r="O997" s="15">
        <f>'[1]TCE - ANEXO III - Preencher'!P1006</f>
        <v>0</v>
      </c>
      <c r="P997" s="16">
        <f t="shared" si="92"/>
        <v>4.7699999999999996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409.86679999999996</v>
      </c>
    </row>
    <row r="998" spans="1:28" x14ac:dyDescent="0.25">
      <c r="A998" s="8">
        <f>IFERROR(VLOOKUP(B998,'[1]DADOS (OCULTAR)'!$Q$3:$S$136,3,0),"")</f>
        <v>9039744002723</v>
      </c>
      <c r="B998" s="9" t="str">
        <f>'[1]TCE - ANEXO III - Preencher'!C1007</f>
        <v>HOSPITAL PELÓPIDAS SILVEIRA - CG Nº 017/2022</v>
      </c>
      <c r="C998" s="10"/>
      <c r="D998" s="11" t="str">
        <f>'[1]TCE - ANEXO III - Preencher'!E1007</f>
        <v>NAHARA OLIVEIRA LIMA DA SILVA DINIZ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2237-10</v>
      </c>
      <c r="G998" s="13" t="str">
        <f>IF('[1]TCE - ANEXO III - Preencher'!H1007="","",'[1]TCE - ANEXO III - Preencher'!H1007)</f>
        <v>03/2026</v>
      </c>
      <c r="H998" s="14">
        <f>'[1]TCE - ANEXO III - Preencher'!I1007</f>
        <v>0</v>
      </c>
      <c r="I998" s="14">
        <f>'[1]TCE - ANEXO III - Preencher'!J1007</f>
        <v>392.25360000000001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2.27</v>
      </c>
      <c r="O998" s="15">
        <f>'[1]TCE - ANEXO III - Preencher'!P1007</f>
        <v>0</v>
      </c>
      <c r="P998" s="16">
        <f t="shared" si="92"/>
        <v>2.27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394.52359999999999</v>
      </c>
    </row>
    <row r="999" spans="1:28" x14ac:dyDescent="0.25">
      <c r="A999" s="8">
        <f>IFERROR(VLOOKUP(B999,'[1]DADOS (OCULTAR)'!$Q$3:$S$136,3,0),"")</f>
        <v>9039744002723</v>
      </c>
      <c r="B999" s="9" t="str">
        <f>'[1]TCE - ANEXO III - Preencher'!C1008</f>
        <v>HOSPITAL PELÓPIDAS SILVEIRA - CG Nº 017/2022</v>
      </c>
      <c r="C999" s="10"/>
      <c r="D999" s="11" t="str">
        <f>'[1]TCE - ANEXO III - Preencher'!E1008</f>
        <v>NAIR BARBOSA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03/2026</v>
      </c>
      <c r="H999" s="14">
        <f>'[1]TCE - ANEXO III - Preencher'!I1008</f>
        <v>0</v>
      </c>
      <c r="I999" s="14">
        <f>'[1]TCE - ANEXO III - Preencher'!J1008</f>
        <v>294.8064</v>
      </c>
      <c r="J999" s="14">
        <f>'[1]TCE - ANEXO III - Preencher'!K1008</f>
        <v>0</v>
      </c>
      <c r="K999" s="15">
        <f>'[1]TCE - ANEXO III - Preencher'!L1008</f>
        <v>214.365516666666</v>
      </c>
      <c r="L999" s="15">
        <f>'[1]TCE - ANEXO III - Preencher'!M1008</f>
        <v>32.42</v>
      </c>
      <c r="M999" s="15">
        <f t="shared" si="91"/>
        <v>181.94551666666598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479.02191666666596</v>
      </c>
    </row>
    <row r="1000" spans="1:28" x14ac:dyDescent="0.25">
      <c r="A1000" s="8">
        <f>IFERROR(VLOOKUP(B1000,'[1]DADOS (OCULTAR)'!$Q$3:$S$136,3,0),"")</f>
        <v>9039744002723</v>
      </c>
      <c r="B1000" s="9" t="str">
        <f>'[1]TCE - ANEXO III - Preencher'!C1009</f>
        <v>HOSPITAL PELÓPIDAS SILVEIRA - CG Nº 017/2022</v>
      </c>
      <c r="C1000" s="10"/>
      <c r="D1000" s="11" t="str">
        <f>'[1]TCE - ANEXO III - Preencher'!E1009</f>
        <v>NANERY SANTIAGO DE ALMEIDA DA SILVA BARRETO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03/2026</v>
      </c>
      <c r="H1000" s="14">
        <f>'[1]TCE - ANEXO III - Preencher'!I1009</f>
        <v>0</v>
      </c>
      <c r="I1000" s="14">
        <f>'[1]TCE - ANEXO III - Preencher'!J1009</f>
        <v>454.3168</v>
      </c>
      <c r="J1000" s="14">
        <f>'[1]TCE - ANEXO III - Preencher'!K1009</f>
        <v>0</v>
      </c>
      <c r="K1000" s="15">
        <f>'[1]TCE - ANEXO III - Preencher'!L1009</f>
        <v>214.365516666666</v>
      </c>
      <c r="L1000" s="15">
        <f>'[1]TCE - ANEXO III - Preencher'!M1009</f>
        <v>2.79</v>
      </c>
      <c r="M1000" s="15">
        <f t="shared" si="91"/>
        <v>211.575516666666</v>
      </c>
      <c r="N1000" s="15">
        <f>'[1]TCE - ANEXO III - Preencher'!O1009</f>
        <v>4.7699999999999996</v>
      </c>
      <c r="O1000" s="15">
        <f>'[1]TCE - ANEXO III - Preencher'!P1009</f>
        <v>0</v>
      </c>
      <c r="P1000" s="16">
        <f t="shared" si="92"/>
        <v>4.7699999999999996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670.66231666666602</v>
      </c>
    </row>
    <row r="1001" spans="1:28" x14ac:dyDescent="0.25">
      <c r="A1001" s="8">
        <f>IFERROR(VLOOKUP(B1001,'[1]DADOS (OCULTAR)'!$Q$3:$S$136,3,0),"")</f>
        <v>9039744002723</v>
      </c>
      <c r="B1001" s="9" t="str">
        <f>'[1]TCE - ANEXO III - Preencher'!C1010</f>
        <v>HOSPITAL PELÓPIDAS SILVEIRA - CG Nº 017/2022</v>
      </c>
      <c r="C1001" s="10"/>
      <c r="D1001" s="11" t="str">
        <f>'[1]TCE - ANEXO III - Preencher'!E1010</f>
        <v>NATALI BATISTA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03/2026</v>
      </c>
      <c r="H1001" s="14">
        <f>'[1]TCE - ANEXO III - Preencher'!I1010</f>
        <v>0</v>
      </c>
      <c r="I1001" s="14">
        <f>'[1]TCE - ANEXO III - Preencher'!J1010</f>
        <v>257.63119999999998</v>
      </c>
      <c r="J1001" s="14">
        <f>'[1]TCE - ANEXO III - Preencher'!K1010</f>
        <v>0</v>
      </c>
      <c r="K1001" s="15">
        <f>'[1]TCE - ANEXO III - Preencher'!L1010</f>
        <v>214.365516666666</v>
      </c>
      <c r="L1001" s="15">
        <f>'[1]TCE - ANEXO III - Preencher'!M1010</f>
        <v>32.42</v>
      </c>
      <c r="M1001" s="15">
        <f t="shared" si="91"/>
        <v>181.94551666666598</v>
      </c>
      <c r="N1001" s="15">
        <f>'[1]TCE - ANEXO III - Preencher'!O1010</f>
        <v>2.27</v>
      </c>
      <c r="O1001" s="15">
        <f>'[1]TCE - ANEXO III - Preencher'!P1010</f>
        <v>0</v>
      </c>
      <c r="P1001" s="16">
        <f t="shared" si="92"/>
        <v>2.27</v>
      </c>
      <c r="Q1001" s="15">
        <f>'[1]TCE - ANEXO III - Preencher'!R1010</f>
        <v>147.60306974364542</v>
      </c>
      <c r="R1001" s="15">
        <f>'[1]TCE - ANEXO III - Preencher'!S1010</f>
        <v>3.24</v>
      </c>
      <c r="S1001" s="16">
        <f t="shared" si="93"/>
        <v>144.36306974364541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586.20978641031138</v>
      </c>
    </row>
    <row r="1002" spans="1:28" x14ac:dyDescent="0.25">
      <c r="A1002" s="8">
        <f>IFERROR(VLOOKUP(B1002,'[1]DADOS (OCULTAR)'!$Q$3:$S$136,3,0),"")</f>
        <v>9039744002723</v>
      </c>
      <c r="B1002" s="9" t="str">
        <f>'[1]TCE - ANEXO III - Preencher'!C1011</f>
        <v>HOSPITAL PELÓPIDAS SILVEIRA - CG Nº 017/2022</v>
      </c>
      <c r="C1002" s="10"/>
      <c r="D1002" s="11" t="str">
        <f>'[1]TCE - ANEXO III - Preencher'!E1011</f>
        <v>NATALIA MARIA FERREIRA DO NASCIMENTO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5211-30</v>
      </c>
      <c r="G1002" s="13" t="str">
        <f>IF('[1]TCE - ANEXO III - Preencher'!H1011="","",'[1]TCE - ANEXO III - Preencher'!H1011)</f>
        <v>03/2026</v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>
        <f>IFERROR(VLOOKUP(B1003,'[1]DADOS (OCULTAR)'!$Q$3:$S$136,3,0),"")</f>
        <v>9039744002723</v>
      </c>
      <c r="B1003" s="9" t="str">
        <f>'[1]TCE - ANEXO III - Preencher'!C1012</f>
        <v>HOSPITAL PELÓPIDAS SILVEIRA - CG Nº 017/2022</v>
      </c>
      <c r="C1003" s="10"/>
      <c r="D1003" s="11" t="str">
        <f>'[1]TCE - ANEXO III - Preencher'!E1012</f>
        <v>NATALIA VANESSA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 t="str">
        <f>IF('[1]TCE - ANEXO III - Preencher'!H1012="","",'[1]TCE - ANEXO III - Preencher'!H1012)</f>
        <v>03/2026</v>
      </c>
      <c r="H1003" s="14">
        <f>'[1]TCE - ANEXO III - Preencher'!I1012</f>
        <v>0</v>
      </c>
      <c r="I1003" s="14">
        <f>'[1]TCE - ANEXO III - Preencher'!J1012</f>
        <v>436.55840000000001</v>
      </c>
      <c r="J1003" s="14">
        <f>'[1]TCE - ANEXO III - Preencher'!K1012</f>
        <v>0</v>
      </c>
      <c r="K1003" s="15">
        <f>'[1]TCE - ANEXO III - Preencher'!L1012</f>
        <v>214.365516666666</v>
      </c>
      <c r="L1003" s="15">
        <f>'[1]TCE - ANEXO III - Preencher'!M1012</f>
        <v>2.79</v>
      </c>
      <c r="M1003" s="15">
        <f t="shared" si="91"/>
        <v>211.575516666666</v>
      </c>
      <c r="N1003" s="15">
        <f>'[1]TCE - ANEXO III - Preencher'!O1012</f>
        <v>4.7699999999999996</v>
      </c>
      <c r="O1003" s="15">
        <f>'[1]TCE - ANEXO III - Preencher'!P1012</f>
        <v>0</v>
      </c>
      <c r="P1003" s="16">
        <f t="shared" si="92"/>
        <v>4.7699999999999996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652.90391666666596</v>
      </c>
    </row>
    <row r="1004" spans="1:28" x14ac:dyDescent="0.25">
      <c r="A1004" s="8">
        <f>IFERROR(VLOOKUP(B1004,'[1]DADOS (OCULTAR)'!$Q$3:$S$136,3,0),"")</f>
        <v>9039744002723</v>
      </c>
      <c r="B1004" s="9" t="str">
        <f>'[1]TCE - ANEXO III - Preencher'!C1013</f>
        <v>HOSPITAL PELÓPIDAS SILVEIRA - CG Nº 017/2022</v>
      </c>
      <c r="C1004" s="10"/>
      <c r="D1004" s="11" t="str">
        <f>'[1]TCE - ANEXO III - Preencher'!E1013</f>
        <v>NATALY MARIA DE OLIVEIRA BARROS LIRA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5152-05</v>
      </c>
      <c r="G1004" s="13" t="str">
        <f>IF('[1]TCE - ANEXO III - Preencher'!H1013="","",'[1]TCE - ANEXO III - Preencher'!H1013)</f>
        <v>03/2026</v>
      </c>
      <c r="H1004" s="14">
        <f>'[1]TCE - ANEXO III - Preencher'!I1013</f>
        <v>0</v>
      </c>
      <c r="I1004" s="14">
        <f>'[1]TCE - ANEXO III - Preencher'!J1013</f>
        <v>156.3768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2.27</v>
      </c>
      <c r="O1004" s="15">
        <f>'[1]TCE - ANEXO III - Preencher'!P1013</f>
        <v>0</v>
      </c>
      <c r="P1004" s="16">
        <f t="shared" si="92"/>
        <v>2.27</v>
      </c>
      <c r="Q1004" s="15">
        <f>'[1]TCE - ANEXO III - Preencher'!R1013</f>
        <v>48.381006193750444</v>
      </c>
      <c r="R1004" s="15">
        <f>'[1]TCE - ANEXO III - Preencher'!S1013</f>
        <v>0</v>
      </c>
      <c r="S1004" s="16">
        <f t="shared" si="93"/>
        <v>48.381006193750444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207.02780619375045</v>
      </c>
    </row>
    <row r="1005" spans="1:28" x14ac:dyDescent="0.25">
      <c r="A1005" s="8">
        <f>IFERROR(VLOOKUP(B1005,'[1]DADOS (OCULTAR)'!$Q$3:$S$136,3,0),"")</f>
        <v>9039744002723</v>
      </c>
      <c r="B1005" s="9" t="str">
        <f>'[1]TCE - ANEXO III - Preencher'!C1014</f>
        <v>HOSPITAL PELÓPIDAS SILVEIRA - CG Nº 017/2022</v>
      </c>
      <c r="C1005" s="10"/>
      <c r="D1005" s="11" t="str">
        <f>'[1]TCE - ANEXO III - Preencher'!E1014</f>
        <v>NATALY SILVA DOS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5143-20</v>
      </c>
      <c r="G1005" s="13" t="str">
        <f>IF('[1]TCE - ANEXO III - Preencher'!H1014="","",'[1]TCE - ANEXO III - Preencher'!H1014)</f>
        <v>03/2026</v>
      </c>
      <c r="H1005" s="14">
        <f>'[1]TCE - ANEXO III - Preencher'!I1014</f>
        <v>0</v>
      </c>
      <c r="I1005" s="14">
        <f>'[1]TCE - ANEXO III - Preencher'!J1014</f>
        <v>181.55199999999999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87.74182479205588</v>
      </c>
      <c r="R1005" s="15">
        <f>'[1]TCE - ANEXO III - Preencher'!S1014</f>
        <v>0</v>
      </c>
      <c r="S1005" s="16">
        <f t="shared" si="93"/>
        <v>87.74182479205588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269.29382479205589</v>
      </c>
    </row>
    <row r="1006" spans="1:28" x14ac:dyDescent="0.25">
      <c r="A1006" s="8">
        <f>IFERROR(VLOOKUP(B1006,'[1]DADOS (OCULTAR)'!$Q$3:$S$136,3,0),"")</f>
        <v>9039744002723</v>
      </c>
      <c r="B1006" s="9" t="str">
        <f>'[1]TCE - ANEXO III - Preencher'!C1015</f>
        <v>HOSPITAL PELÓPIDAS SILVEIRA - CG Nº 017/2022</v>
      </c>
      <c r="C1006" s="10"/>
      <c r="D1006" s="11" t="str">
        <f>'[1]TCE - ANEXO III - Preencher'!E1015</f>
        <v>NATHALIA DE ALMEIDA MESQUITA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2235-30</v>
      </c>
      <c r="G1006" s="13" t="str">
        <f>IF('[1]TCE - ANEXO III - Preencher'!H1015="","",'[1]TCE - ANEXO III - Preencher'!H1015)</f>
        <v>03/2026</v>
      </c>
      <c r="H1006" s="14">
        <f>'[1]TCE - ANEXO III - Preencher'!I1015</f>
        <v>0</v>
      </c>
      <c r="I1006" s="14">
        <f>'[1]TCE - ANEXO III - Preencher'!J1015</f>
        <v>476.84800000000001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4.7699999999999996</v>
      </c>
      <c r="O1006" s="15">
        <f>'[1]TCE - ANEXO III - Preencher'!P1015</f>
        <v>0</v>
      </c>
      <c r="P1006" s="16">
        <f t="shared" si="92"/>
        <v>4.7699999999999996</v>
      </c>
      <c r="Q1006" s="15">
        <f>'[1]TCE - ANEXO III - Preencher'!R1015</f>
        <v>132.02274571514951</v>
      </c>
      <c r="R1006" s="15">
        <f>'[1]TCE - ANEXO III - Preencher'!S1015</f>
        <v>0</v>
      </c>
      <c r="S1006" s="16">
        <f t="shared" si="93"/>
        <v>132.02274571514951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613.64074571514948</v>
      </c>
    </row>
    <row r="1007" spans="1:28" x14ac:dyDescent="0.25">
      <c r="A1007" s="8">
        <f>IFERROR(VLOOKUP(B1007,'[1]DADOS (OCULTAR)'!$Q$3:$S$136,3,0),"")</f>
        <v>9039744002723</v>
      </c>
      <c r="B1007" s="9" t="str">
        <f>'[1]TCE - ANEXO III - Preencher'!C1016</f>
        <v>HOSPITAL PELÓPIDAS SILVEIRA - CG Nº 017/2022</v>
      </c>
      <c r="C1007" s="10"/>
      <c r="D1007" s="11" t="str">
        <f>'[1]TCE - ANEXO III - Preencher'!E1016</f>
        <v>NATHALIA FERREIRA CRESPO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2251-25</v>
      </c>
      <c r="G1007" s="13" t="str">
        <f>IF('[1]TCE - ANEXO III - Preencher'!H1016="","",'[1]TCE - ANEXO III - Preencher'!H1016)</f>
        <v>03/2026</v>
      </c>
      <c r="H1007" s="14">
        <f>'[1]TCE - ANEXO III - Preencher'!I1016</f>
        <v>0</v>
      </c>
      <c r="I1007" s="14">
        <f>'[1]TCE - ANEXO III - Preencher'!J1016</f>
        <v>694.73040000000003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18.149999999999999</v>
      </c>
      <c r="O1007" s="15">
        <f>'[1]TCE - ANEXO III - Preencher'!P1016</f>
        <v>0</v>
      </c>
      <c r="P1007" s="16">
        <f t="shared" si="92"/>
        <v>18.149999999999999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712.88040000000001</v>
      </c>
    </row>
    <row r="1008" spans="1:28" x14ac:dyDescent="0.25">
      <c r="A1008" s="8">
        <f>IFERROR(VLOOKUP(B1008,'[1]DADOS (OCULTAR)'!$Q$3:$S$136,3,0),"")</f>
        <v>9039744002723</v>
      </c>
      <c r="B1008" s="9" t="str">
        <f>'[1]TCE - ANEXO III - Preencher'!C1017</f>
        <v>HOSPITAL PELÓPIDAS SILVEIRA - CG Nº 017/2022</v>
      </c>
      <c r="C1008" s="10"/>
      <c r="D1008" s="11" t="str">
        <f>'[1]TCE - ANEXO III - Preencher'!E1017</f>
        <v>NATHALIA GOMES DA SILVA RODRIGUES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03/2026</v>
      </c>
      <c r="H1008" s="14">
        <f>'[1]TCE - ANEXO III - Preencher'!I1017</f>
        <v>0</v>
      </c>
      <c r="I1008" s="14">
        <f>'[1]TCE - ANEXO III - Preencher'!J1017</f>
        <v>419.77199999999999</v>
      </c>
      <c r="J1008" s="14">
        <f>'[1]TCE - ANEXO III - Preencher'!K1017</f>
        <v>0</v>
      </c>
      <c r="K1008" s="15">
        <f>'[1]TCE - ANEXO III - Preencher'!L1017</f>
        <v>214.365516666666</v>
      </c>
      <c r="L1008" s="15">
        <f>'[1]TCE - ANEXO III - Preencher'!M1017</f>
        <v>3.59</v>
      </c>
      <c r="M1008" s="15">
        <f t="shared" si="91"/>
        <v>210.77551666666599</v>
      </c>
      <c r="N1008" s="15">
        <f>'[1]TCE - ANEXO III - Preencher'!O1017</f>
        <v>4.7699999999999996</v>
      </c>
      <c r="O1008" s="15">
        <f>'[1]TCE - ANEXO III - Preencher'!P1017</f>
        <v>0</v>
      </c>
      <c r="P1008" s="16">
        <f t="shared" si="92"/>
        <v>4.7699999999999996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120.26</v>
      </c>
      <c r="U1008" s="15">
        <f>'[1]TCE - ANEXO III - Preencher'!V1017</f>
        <v>0</v>
      </c>
      <c r="V1008" s="16">
        <f t="shared" si="94"/>
        <v>120.26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755.57751666666593</v>
      </c>
    </row>
    <row r="1009" spans="1:28" x14ac:dyDescent="0.25">
      <c r="A1009" s="8">
        <f>IFERROR(VLOOKUP(B1009,'[1]DADOS (OCULTAR)'!$Q$3:$S$136,3,0),"")</f>
        <v>9039744002723</v>
      </c>
      <c r="B1009" s="9" t="str">
        <f>'[1]TCE - ANEXO III - Preencher'!C1018</f>
        <v>HOSPITAL PELÓPIDAS SILVEIRA - CG Nº 017/2022</v>
      </c>
      <c r="C1009" s="10"/>
      <c r="D1009" s="11" t="str">
        <f>'[1]TCE - ANEXO III - Preencher'!E1018</f>
        <v>NATHALIA MOURA JORDAO EMERENCIANO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2237-10</v>
      </c>
      <c r="G1009" s="13" t="str">
        <f>IF('[1]TCE - ANEXO III - Preencher'!H1018="","",'[1]TCE - ANEXO III - Preencher'!H1018)</f>
        <v>03/2026</v>
      </c>
      <c r="H1009" s="14">
        <f>'[1]TCE - ANEXO III - Preencher'!I1018</f>
        <v>0</v>
      </c>
      <c r="I1009" s="14">
        <f>'[1]TCE - ANEXO III - Preencher'!J1018</f>
        <v>409.24799999999999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2.27</v>
      </c>
      <c r="O1009" s="15">
        <f>'[1]TCE - ANEXO III - Preencher'!P1018</f>
        <v>0</v>
      </c>
      <c r="P1009" s="16">
        <f t="shared" si="92"/>
        <v>2.27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411.51799999999997</v>
      </c>
    </row>
    <row r="1010" spans="1:28" x14ac:dyDescent="0.25">
      <c r="A1010" s="8">
        <f>IFERROR(VLOOKUP(B1010,'[1]DADOS (OCULTAR)'!$Q$3:$S$136,3,0),"")</f>
        <v>9039744002723</v>
      </c>
      <c r="B1010" s="9" t="str">
        <f>'[1]TCE - ANEXO III - Preencher'!C1019</f>
        <v>HOSPITAL PELÓPIDAS SILVEIRA - CG Nº 017/2022</v>
      </c>
      <c r="C1010" s="10"/>
      <c r="D1010" s="11" t="str">
        <f>'[1]TCE - ANEXO III - Preencher'!E1019</f>
        <v>NATHANA CARLA DA SILVA CARVALHO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03/2026</v>
      </c>
      <c r="H1010" s="14">
        <f>'[1]TCE - ANEXO III - Preencher'!I1019</f>
        <v>0</v>
      </c>
      <c r="I1010" s="14">
        <f>'[1]TCE - ANEXO III - Preencher'!J1019</f>
        <v>301.61040000000003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2.27</v>
      </c>
      <c r="O1010" s="15">
        <f>'[1]TCE - ANEXO III - Preencher'!P1019</f>
        <v>0</v>
      </c>
      <c r="P1010" s="16">
        <f t="shared" si="92"/>
        <v>2.27</v>
      </c>
      <c r="Q1010" s="15">
        <f>'[1]TCE - ANEXO III - Preencher'!R1019</f>
        <v>0</v>
      </c>
      <c r="R1010" s="15">
        <f>'[1]TCE - ANEXO III - Preencher'!S1019</f>
        <v>68.73</v>
      </c>
      <c r="S1010" s="16">
        <f t="shared" si="93"/>
        <v>-68.73</v>
      </c>
      <c r="T1010" s="15">
        <f>'[1]TCE - ANEXO III - Preencher'!U1019</f>
        <v>51.31</v>
      </c>
      <c r="U1010" s="15">
        <f>'[1]TCE - ANEXO III - Preencher'!V1019</f>
        <v>0</v>
      </c>
      <c r="V1010" s="16">
        <f t="shared" si="94"/>
        <v>51.31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286.46039999999999</v>
      </c>
    </row>
    <row r="1011" spans="1:28" x14ac:dyDescent="0.25">
      <c r="A1011" s="8">
        <f>IFERROR(VLOOKUP(B1011,'[1]DADOS (OCULTAR)'!$Q$3:$S$136,3,0),"")</f>
        <v>9039744002723</v>
      </c>
      <c r="B1011" s="9" t="str">
        <f>'[1]TCE - ANEXO III - Preencher'!C1020</f>
        <v>HOSPITAL PELÓPIDAS SILVEIRA - CG Nº 017/2022</v>
      </c>
      <c r="C1011" s="10"/>
      <c r="D1011" s="11" t="str">
        <f>'[1]TCE - ANEXO III - Preencher'!E1020</f>
        <v>NEIDILANDIA MARIA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03/2026</v>
      </c>
      <c r="H1011" s="14">
        <f>'[1]TCE - ANEXO III - Preencher'!I1020</f>
        <v>0</v>
      </c>
      <c r="I1011" s="14">
        <f>'[1]TCE - ANEXO III - Preencher'!J1020</f>
        <v>273.91199999999998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276.18199999999996</v>
      </c>
    </row>
    <row r="1012" spans="1:28" x14ac:dyDescent="0.25">
      <c r="A1012" s="8">
        <f>IFERROR(VLOOKUP(B1012,'[1]DADOS (OCULTAR)'!$Q$3:$S$136,3,0),"")</f>
        <v>9039744002723</v>
      </c>
      <c r="B1012" s="9" t="str">
        <f>'[1]TCE - ANEXO III - Preencher'!C1021</f>
        <v>HOSPITAL PELÓPIDAS SILVEIRA - CG Nº 017/2022</v>
      </c>
      <c r="C1012" s="10"/>
      <c r="D1012" s="11" t="str">
        <f>'[1]TCE - ANEXO III - Preencher'!E1021</f>
        <v>NEIDNALVA CARVALHO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03/2026</v>
      </c>
      <c r="H1012" s="14">
        <f>'[1]TCE - ANEXO III - Preencher'!I1021</f>
        <v>0</v>
      </c>
      <c r="I1012" s="14">
        <f>'[1]TCE - ANEXO III - Preencher'!J1021</f>
        <v>294.8064</v>
      </c>
      <c r="J1012" s="14">
        <f>'[1]TCE - ANEXO III - Preencher'!K1021</f>
        <v>0</v>
      </c>
      <c r="K1012" s="15">
        <f>'[1]TCE - ANEXO III - Preencher'!L1021</f>
        <v>214.365516666666</v>
      </c>
      <c r="L1012" s="15">
        <f>'[1]TCE - ANEXO III - Preencher'!M1021</f>
        <v>32.42</v>
      </c>
      <c r="M1012" s="15">
        <f t="shared" si="91"/>
        <v>181.94551666666598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147.60306974364542</v>
      </c>
      <c r="R1012" s="15">
        <f>'[1]TCE - ANEXO III - Preencher'!S1021</f>
        <v>97.26</v>
      </c>
      <c r="S1012" s="16">
        <f t="shared" si="93"/>
        <v>50.343069743645415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529.36498641031142</v>
      </c>
    </row>
    <row r="1013" spans="1:28" x14ac:dyDescent="0.25">
      <c r="A1013" s="8">
        <f>IFERROR(VLOOKUP(B1013,'[1]DADOS (OCULTAR)'!$Q$3:$S$136,3,0),"")</f>
        <v>9039744002723</v>
      </c>
      <c r="B1013" s="9" t="str">
        <f>'[1]TCE - ANEXO III - Preencher'!C1022</f>
        <v>HOSPITAL PELÓPIDAS SILVEIRA - CG Nº 017/2022</v>
      </c>
      <c r="C1013" s="10"/>
      <c r="D1013" s="11" t="str">
        <f>'[1]TCE - ANEXO III - Preencher'!E1022</f>
        <v>NELINE CARLA FERREIRA DE OLIVEIRA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 t="str">
        <f>IF('[1]TCE - ANEXO III - Preencher'!H1022="","",'[1]TCE - ANEXO III - Preencher'!H1022)</f>
        <v>03/2026</v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4.7699999999999996</v>
      </c>
      <c r="O1013" s="15">
        <f>'[1]TCE - ANEXO III - Preencher'!P1022</f>
        <v>0</v>
      </c>
      <c r="P1013" s="16">
        <f t="shared" si="92"/>
        <v>4.7699999999999996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4.7699999999999996</v>
      </c>
    </row>
    <row r="1014" spans="1:28" x14ac:dyDescent="0.25">
      <c r="A1014" s="8">
        <f>IFERROR(VLOOKUP(B1014,'[1]DADOS (OCULTAR)'!$Q$3:$S$136,3,0),"")</f>
        <v>9039744002723</v>
      </c>
      <c r="B1014" s="9" t="str">
        <f>'[1]TCE - ANEXO III - Preencher'!C1023</f>
        <v>HOSPITAL PELÓPIDAS SILVEIRA - CG Nº 017/2022</v>
      </c>
      <c r="C1014" s="10"/>
      <c r="D1014" s="11" t="str">
        <f>'[1]TCE - ANEXO III - Preencher'!E1023</f>
        <v>NELSON BANDEIRA DE MOURA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5151-10</v>
      </c>
      <c r="G1014" s="13" t="str">
        <f>IF('[1]TCE - ANEXO III - Preencher'!H1023="","",'[1]TCE - ANEXO III - Preencher'!H1023)</f>
        <v>03/2026</v>
      </c>
      <c r="H1014" s="14">
        <f>'[1]TCE - ANEXO III - Preencher'!I1023</f>
        <v>0</v>
      </c>
      <c r="I1014" s="14">
        <f>'[1]TCE - ANEXO III - Preencher'!J1023</f>
        <v>157.29839999999999</v>
      </c>
      <c r="J1014" s="14">
        <f>'[1]TCE - ANEXO III - Preencher'!K1023</f>
        <v>0</v>
      </c>
      <c r="K1014" s="15">
        <f>'[1]TCE - ANEXO III - Preencher'!L1023</f>
        <v>214.365516666666</v>
      </c>
      <c r="L1014" s="15">
        <f>'[1]TCE - ANEXO III - Preencher'!M1023</f>
        <v>32.42</v>
      </c>
      <c r="M1014" s="15">
        <f t="shared" si="91"/>
        <v>181.94551666666598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171.79357284052062</v>
      </c>
      <c r="R1014" s="15">
        <f>'[1]TCE - ANEXO III - Preencher'!S1023</f>
        <v>89.48</v>
      </c>
      <c r="S1014" s="16">
        <f t="shared" si="93"/>
        <v>82.313572840520621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421.55748950718663</v>
      </c>
    </row>
    <row r="1015" spans="1:28" x14ac:dyDescent="0.25">
      <c r="A1015" s="8">
        <f>IFERROR(VLOOKUP(B1015,'[1]DADOS (OCULTAR)'!$Q$3:$S$136,3,0),"")</f>
        <v>9039744002723</v>
      </c>
      <c r="B1015" s="9" t="str">
        <f>'[1]TCE - ANEXO III - Preencher'!C1024</f>
        <v>HOSPITAL PELÓPIDAS SILVEIRA - CG Nº 017/2022</v>
      </c>
      <c r="C1015" s="10"/>
      <c r="D1015" s="11" t="str">
        <f>'[1]TCE - ANEXO III - Preencher'!E1024</f>
        <v>NEYLTON DE OLIVEIRA SOARES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4110-10</v>
      </c>
      <c r="G1015" s="13" t="str">
        <f>IF('[1]TCE - ANEXO III - Preencher'!H1024="","",'[1]TCE - ANEXO III - Preencher'!H1024)</f>
        <v>03/2026</v>
      </c>
      <c r="H1015" s="14">
        <f>'[1]TCE - ANEXO III - Preencher'!I1024</f>
        <v>0</v>
      </c>
      <c r="I1015" s="14">
        <f>'[1]TCE - ANEXO III - Preencher'!J1024</f>
        <v>144.036</v>
      </c>
      <c r="J1015" s="14">
        <f>'[1]TCE - ANEXO III - Preencher'!K1024</f>
        <v>0</v>
      </c>
      <c r="K1015" s="15">
        <f>'[1]TCE - ANEXO III - Preencher'!L1024</f>
        <v>214.365516666666</v>
      </c>
      <c r="L1015" s="15">
        <f>'[1]TCE - ANEXO III - Preencher'!M1024</f>
        <v>32.42</v>
      </c>
      <c r="M1015" s="15">
        <f t="shared" si="91"/>
        <v>181.94551666666598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138.37787788466758</v>
      </c>
      <c r="R1015" s="15">
        <f>'[1]TCE - ANEXO III - Preencher'!S1024</f>
        <v>94.02</v>
      </c>
      <c r="S1015" s="16">
        <f t="shared" si="93"/>
        <v>44.357877884667587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370.33939455133356</v>
      </c>
    </row>
    <row r="1016" spans="1:28" x14ac:dyDescent="0.25">
      <c r="A1016" s="8">
        <f>IFERROR(VLOOKUP(B1016,'[1]DADOS (OCULTAR)'!$Q$3:$S$136,3,0),"")</f>
        <v>9039744002723</v>
      </c>
      <c r="B1016" s="9" t="str">
        <f>'[1]TCE - ANEXO III - Preencher'!C1025</f>
        <v>HOSPITAL PELÓPIDAS SILVEIRA - CG Nº 017/2022</v>
      </c>
      <c r="C1016" s="10"/>
      <c r="D1016" s="11" t="str">
        <f>'[1]TCE - ANEXO III - Preencher'!E1025</f>
        <v>NICOLAS BARROS DOS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03/2026</v>
      </c>
      <c r="H1016" s="14">
        <f>'[1]TCE - ANEXO III - Preencher'!I1025</f>
        <v>0</v>
      </c>
      <c r="I1016" s="14">
        <f>'[1]TCE - ANEXO III - Preencher'!J1025</f>
        <v>300.44</v>
      </c>
      <c r="J1016" s="14">
        <f>'[1]TCE - ANEXO III - Preencher'!K1025</f>
        <v>0</v>
      </c>
      <c r="K1016" s="15">
        <f>'[1]TCE - ANEXO III - Preencher'!L1025</f>
        <v>214.365516666666</v>
      </c>
      <c r="L1016" s="15">
        <f>'[1]TCE - ANEXO III - Preencher'!M1025</f>
        <v>32.42</v>
      </c>
      <c r="M1016" s="15">
        <f t="shared" si="91"/>
        <v>181.94551666666598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295.20613948729084</v>
      </c>
      <c r="R1016" s="15">
        <f>'[1]TCE - ANEXO III - Preencher'!S1025</f>
        <v>97.26</v>
      </c>
      <c r="S1016" s="16">
        <f t="shared" si="93"/>
        <v>197.94613948729085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682.60165615395681</v>
      </c>
    </row>
    <row r="1017" spans="1:28" x14ac:dyDescent="0.25">
      <c r="A1017" s="8">
        <f>IFERROR(VLOOKUP(B1017,'[1]DADOS (OCULTAR)'!$Q$3:$S$136,3,0),"")</f>
        <v>9039744002723</v>
      </c>
      <c r="B1017" s="9" t="str">
        <f>'[1]TCE - ANEXO III - Preencher'!C1026</f>
        <v>HOSPITAL PELÓPIDAS SILVEIRA - CG Nº 017/2022</v>
      </c>
      <c r="C1017" s="10"/>
      <c r="D1017" s="11" t="str">
        <f>'[1]TCE - ANEXO III - Preencher'!E1026</f>
        <v>NILSON LINS DA PAZ JUNIOR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03/2026</v>
      </c>
      <c r="H1017" s="14">
        <f>'[1]TCE - ANEXO III - Preencher'!I1026</f>
        <v>0</v>
      </c>
      <c r="I1017" s="14">
        <f>'[1]TCE - ANEXO III - Preencher'!J1026</f>
        <v>304.26479999999998</v>
      </c>
      <c r="J1017" s="14">
        <f>'[1]TCE - ANEXO III - Preencher'!K1026</f>
        <v>0</v>
      </c>
      <c r="K1017" s="15">
        <f>'[1]TCE - ANEXO III - Preencher'!L1026</f>
        <v>214.365516666666</v>
      </c>
      <c r="L1017" s="15">
        <f>'[1]TCE - ANEXO III - Preencher'!M1026</f>
        <v>32.42</v>
      </c>
      <c r="M1017" s="15">
        <f t="shared" si="91"/>
        <v>181.94551666666598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488.48031666666594</v>
      </c>
    </row>
    <row r="1018" spans="1:28" x14ac:dyDescent="0.25">
      <c r="A1018" s="8">
        <f>IFERROR(VLOOKUP(B1018,'[1]DADOS (OCULTAR)'!$Q$3:$S$136,3,0),"")</f>
        <v>9039744002723</v>
      </c>
      <c r="B1018" s="9" t="str">
        <f>'[1]TCE - ANEXO III - Preencher'!C1027</f>
        <v>HOSPITAL PELÓPIDAS SILVEIRA - CG Nº 017/2022</v>
      </c>
      <c r="C1018" s="10"/>
      <c r="D1018" s="11" t="str">
        <f>'[1]TCE - ANEXO III - Preencher'!E1027</f>
        <v>NILSON PEDRO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5211-30</v>
      </c>
      <c r="G1018" s="13" t="str">
        <f>IF('[1]TCE - ANEXO III - Preencher'!H1027="","",'[1]TCE - ANEXO III - Preencher'!H1027)</f>
        <v>03/2026</v>
      </c>
      <c r="H1018" s="14">
        <f>'[1]TCE - ANEXO III - Preencher'!I1027</f>
        <v>0</v>
      </c>
      <c r="I1018" s="14">
        <f>'[1]TCE - ANEXO III - Preencher'!J1027</f>
        <v>167.85759999999999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167.85759999999999</v>
      </c>
    </row>
    <row r="1019" spans="1:28" x14ac:dyDescent="0.25">
      <c r="A1019" s="8">
        <f>IFERROR(VLOOKUP(B1019,'[1]DADOS (OCULTAR)'!$Q$3:$S$136,3,0),"")</f>
        <v>9039744002723</v>
      </c>
      <c r="B1019" s="9" t="str">
        <f>'[1]TCE - ANEXO III - Preencher'!C1028</f>
        <v>HOSPITAL PELÓPIDAS SILVEIRA - CG Nº 017/2022</v>
      </c>
      <c r="C1019" s="10"/>
      <c r="D1019" s="11" t="str">
        <f>'[1]TCE - ANEXO III - Preencher'!E1028</f>
        <v>NIVALDO DA SILVA BRITO JUNIOR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03/2026</v>
      </c>
      <c r="H1019" s="14">
        <f>'[1]TCE - ANEXO III - Preencher'!I1028</f>
        <v>0</v>
      </c>
      <c r="I1019" s="14">
        <f>'[1]TCE - ANEXO III - Preencher'!J1028</f>
        <v>458.92880000000002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4.7699999999999996</v>
      </c>
      <c r="O1019" s="15">
        <f>'[1]TCE - ANEXO III - Preencher'!P1028</f>
        <v>0</v>
      </c>
      <c r="P1019" s="16">
        <f t="shared" si="92"/>
        <v>4.7699999999999996</v>
      </c>
      <c r="Q1019" s="15">
        <f>'[1]TCE - ANEXO III - Preencher'!R1028</f>
        <v>0</v>
      </c>
      <c r="R1019" s="15">
        <f>'[1]TCE - ANEXO III - Preencher'!S1028</f>
        <v>143.65</v>
      </c>
      <c r="S1019" s="16">
        <f t="shared" si="93"/>
        <v>-143.65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320.04880000000003</v>
      </c>
    </row>
    <row r="1020" spans="1:28" x14ac:dyDescent="0.25">
      <c r="A1020" s="8">
        <f>IFERROR(VLOOKUP(B1020,'[1]DADOS (OCULTAR)'!$Q$3:$S$136,3,0),"")</f>
        <v>9039744002723</v>
      </c>
      <c r="B1020" s="9" t="str">
        <f>'[1]TCE - ANEXO III - Preencher'!C1029</f>
        <v>HOSPITAL PELÓPIDAS SILVEIRA - CG Nº 017/2022</v>
      </c>
      <c r="C1020" s="10"/>
      <c r="D1020" s="11" t="str">
        <f>'[1]TCE - ANEXO III - Preencher'!E1029</f>
        <v>NIVIA MENDES GUIMARAES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5174-10</v>
      </c>
      <c r="G1020" s="13" t="str">
        <f>IF('[1]TCE - ANEXO III - Preencher'!H1029="","",'[1]TCE - ANEXO III - Preencher'!H1029)</f>
        <v>03/2026</v>
      </c>
      <c r="H1020" s="14">
        <f>'[1]TCE - ANEXO III - Preencher'!I1029</f>
        <v>0</v>
      </c>
      <c r="I1020" s="14">
        <f>'[1]TCE - ANEXO III - Preencher'!J1029</f>
        <v>124.9744</v>
      </c>
      <c r="J1020" s="14">
        <f>'[1]TCE - ANEXO III - Preencher'!K1029</f>
        <v>0</v>
      </c>
      <c r="K1020" s="15">
        <f>'[1]TCE - ANEXO III - Preencher'!L1029</f>
        <v>214.365516666666</v>
      </c>
      <c r="L1020" s="15">
        <f>'[1]TCE - ANEXO III - Preencher'!M1029</f>
        <v>32.42</v>
      </c>
      <c r="M1020" s="15">
        <f t="shared" si="91"/>
        <v>181.94551666666598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276.75575576933517</v>
      </c>
      <c r="R1020" s="15">
        <f>'[1]TCE - ANEXO III - Preencher'!S1029</f>
        <v>97.26</v>
      </c>
      <c r="S1020" s="16">
        <f t="shared" si="93"/>
        <v>179.49575576933518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486.41567243600116</v>
      </c>
    </row>
    <row r="1021" spans="1:28" x14ac:dyDescent="0.25">
      <c r="A1021" s="8">
        <f>IFERROR(VLOOKUP(B1021,'[1]DADOS (OCULTAR)'!$Q$3:$S$136,3,0),"")</f>
        <v>9039744002723</v>
      </c>
      <c r="B1021" s="9" t="str">
        <f>'[1]TCE - ANEXO III - Preencher'!C1030</f>
        <v>HOSPITAL PELÓPIDAS SILVEIRA - CG Nº 017/2022</v>
      </c>
      <c r="C1021" s="10"/>
      <c r="D1021" s="11" t="str">
        <f>'[1]TCE - ANEXO III - Preencher'!E1030</f>
        <v>NOELLE VENTURA JORDAO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2235-05</v>
      </c>
      <c r="G1021" s="13" t="str">
        <f>IF('[1]TCE - ANEXO III - Preencher'!H1030="","",'[1]TCE - ANEXO III - Preencher'!H1030)</f>
        <v>03/2026</v>
      </c>
      <c r="H1021" s="14">
        <f>'[1]TCE - ANEXO III - Preencher'!I1030</f>
        <v>0</v>
      </c>
      <c r="I1021" s="14">
        <f>'[1]TCE - ANEXO III - Preencher'!J1030</f>
        <v>454.31360000000001</v>
      </c>
      <c r="J1021" s="14">
        <f>'[1]TCE - ANEXO III - Preencher'!K1030</f>
        <v>0</v>
      </c>
      <c r="K1021" s="15">
        <f>'[1]TCE - ANEXO III - Preencher'!L1030</f>
        <v>214.365516666666</v>
      </c>
      <c r="L1021" s="15">
        <f>'[1]TCE - ANEXO III - Preencher'!M1030</f>
        <v>3.59</v>
      </c>
      <c r="M1021" s="15">
        <f t="shared" si="91"/>
        <v>210.77551666666599</v>
      </c>
      <c r="N1021" s="15">
        <f>'[1]TCE - ANEXO III - Preencher'!O1030</f>
        <v>4.7699999999999996</v>
      </c>
      <c r="O1021" s="15">
        <f>'[1]TCE - ANEXO III - Preencher'!P1030</f>
        <v>0</v>
      </c>
      <c r="P1021" s="16">
        <f t="shared" si="92"/>
        <v>4.7699999999999996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669.85911666666595</v>
      </c>
    </row>
    <row r="1022" spans="1:28" x14ac:dyDescent="0.25">
      <c r="A1022" s="8">
        <f>IFERROR(VLOOKUP(B1022,'[1]DADOS (OCULTAR)'!$Q$3:$S$136,3,0),"")</f>
        <v>9039744002723</v>
      </c>
      <c r="B1022" s="9" t="str">
        <f>'[1]TCE - ANEXO III - Preencher'!C1031</f>
        <v>HOSPITAL PELÓPIDAS SILVEIRA - CG Nº 017/2022</v>
      </c>
      <c r="C1022" s="10"/>
      <c r="D1022" s="11" t="str">
        <f>'[1]TCE - ANEXO III - Preencher'!E1031</f>
        <v>NOEMIA LUCIA DA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5143-20</v>
      </c>
      <c r="G1022" s="13" t="str">
        <f>IF('[1]TCE - ANEXO III - Preencher'!H1031="","",'[1]TCE - ANEXO III - Preencher'!H1031)</f>
        <v>03/2026</v>
      </c>
      <c r="H1022" s="14">
        <f>'[1]TCE - ANEXO III - Preencher'!I1031</f>
        <v>0</v>
      </c>
      <c r="I1022" s="14">
        <f>'[1]TCE - ANEXO III - Preencher'!J1031</f>
        <v>181.55199999999999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193.72902903853461</v>
      </c>
      <c r="R1022" s="15">
        <f>'[1]TCE - ANEXO III - Preencher'!S1031</f>
        <v>97.26</v>
      </c>
      <c r="S1022" s="16">
        <f t="shared" si="93"/>
        <v>96.4690290385346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278.02102903853461</v>
      </c>
    </row>
    <row r="1023" spans="1:28" x14ac:dyDescent="0.25">
      <c r="A1023" s="8">
        <f>IFERROR(VLOOKUP(B1023,'[1]DADOS (OCULTAR)'!$Q$3:$S$136,3,0),"")</f>
        <v>9039744002723</v>
      </c>
      <c r="B1023" s="9" t="str">
        <f>'[1]TCE - ANEXO III - Preencher'!C1032</f>
        <v>HOSPITAL PELÓPIDAS SILVEIRA - CG Nº 017/2022</v>
      </c>
      <c r="C1023" s="10"/>
      <c r="D1023" s="11" t="str">
        <f>'[1]TCE - ANEXO III - Preencher'!E1032</f>
        <v>ODECI JANAINA DE SOUZA FERREIRA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03/2026</v>
      </c>
      <c r="H1023" s="14">
        <f>'[1]TCE - ANEXO III - Preencher'!I1032</f>
        <v>0</v>
      </c>
      <c r="I1023" s="14">
        <f>'[1]TCE - ANEXO III - Preencher'!J1032</f>
        <v>294.8064</v>
      </c>
      <c r="J1023" s="14">
        <f>'[1]TCE - ANEXO III - Preencher'!K1032</f>
        <v>0</v>
      </c>
      <c r="K1023" s="15">
        <f>'[1]TCE - ANEXO III - Preencher'!L1032</f>
        <v>214.365516666666</v>
      </c>
      <c r="L1023" s="15">
        <f>'[1]TCE - ANEXO III - Preencher'!M1032</f>
        <v>32.42</v>
      </c>
      <c r="M1023" s="15">
        <f t="shared" si="91"/>
        <v>181.94551666666598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276.75575576933517</v>
      </c>
      <c r="R1023" s="15">
        <f>'[1]TCE - ANEXO III - Preencher'!S1032</f>
        <v>89.48</v>
      </c>
      <c r="S1023" s="16">
        <f t="shared" si="93"/>
        <v>187.27575576933515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666.29767243600111</v>
      </c>
    </row>
    <row r="1024" spans="1:28" x14ac:dyDescent="0.25">
      <c r="A1024" s="8">
        <f>IFERROR(VLOOKUP(B1024,'[1]DADOS (OCULTAR)'!$Q$3:$S$136,3,0),"")</f>
        <v>9039744002723</v>
      </c>
      <c r="B1024" s="9" t="str">
        <f>'[1]TCE - ANEXO III - Preencher'!C1033</f>
        <v>HOSPITAL PELÓPIDAS SILVEIRA - CG Nº 017/2022</v>
      </c>
      <c r="C1024" s="10"/>
      <c r="D1024" s="11" t="str">
        <f>'[1]TCE - ANEXO III - Preencher'!E1033</f>
        <v>OLGA SILVA DO NASCIMENTO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03/2026</v>
      </c>
      <c r="H1024" s="14">
        <f>'[1]TCE - ANEXO III - Preencher'!I1033</f>
        <v>0</v>
      </c>
      <c r="I1024" s="14">
        <f>'[1]TCE - ANEXO III - Preencher'!J1033</f>
        <v>294.8064</v>
      </c>
      <c r="J1024" s="14">
        <f>'[1]TCE - ANEXO III - Preencher'!K1033</f>
        <v>0</v>
      </c>
      <c r="K1024" s="15">
        <f>'[1]TCE - ANEXO III - Preencher'!L1033</f>
        <v>214.365516666666</v>
      </c>
      <c r="L1024" s="15">
        <f>'[1]TCE - ANEXO III - Preencher'!M1033</f>
        <v>32.42</v>
      </c>
      <c r="M1024" s="15">
        <f t="shared" si="91"/>
        <v>181.94551666666598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276.75575576933517</v>
      </c>
      <c r="R1024" s="15">
        <f>'[1]TCE - ANEXO III - Preencher'!S1033</f>
        <v>97.26</v>
      </c>
      <c r="S1024" s="16">
        <f t="shared" si="93"/>
        <v>179.49575576933518</v>
      </c>
      <c r="T1024" s="15">
        <f>'[1]TCE - ANEXO III - Preencher'!U1033</f>
        <v>81.02</v>
      </c>
      <c r="U1024" s="15">
        <f>'[1]TCE - ANEXO III - Preencher'!V1033</f>
        <v>0</v>
      </c>
      <c r="V1024" s="16">
        <f t="shared" si="94"/>
        <v>81.02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739.53767243600112</v>
      </c>
    </row>
    <row r="1025" spans="1:28" x14ac:dyDescent="0.25">
      <c r="A1025" s="8">
        <f>IFERROR(VLOOKUP(B1025,'[1]DADOS (OCULTAR)'!$Q$3:$S$136,3,0),"")</f>
        <v>9039744002723</v>
      </c>
      <c r="B1025" s="9" t="str">
        <f>'[1]TCE - ANEXO III - Preencher'!C1034</f>
        <v>HOSPITAL PELÓPIDAS SILVEIRA - CG Nº 017/2022</v>
      </c>
      <c r="C1025" s="10"/>
      <c r="D1025" s="11" t="str">
        <f>'[1]TCE - ANEXO III - Preencher'!E1034</f>
        <v>OSIRIS RAMSSES MAGALHAES DE OLIVEIRA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5151-10</v>
      </c>
      <c r="G1025" s="13" t="str">
        <f>IF('[1]TCE - ANEXO III - Preencher'!H1034="","",'[1]TCE - ANEXO III - Preencher'!H1034)</f>
        <v>03/2026</v>
      </c>
      <c r="H1025" s="14">
        <f>'[1]TCE - ANEXO III - Preencher'!I1034</f>
        <v>0</v>
      </c>
      <c r="I1025" s="14">
        <f>'[1]TCE - ANEXO III - Preencher'!J1034</f>
        <v>187.47919999999999</v>
      </c>
      <c r="J1025" s="14">
        <f>'[1]TCE - ANEXO III - Preencher'!K1034</f>
        <v>0</v>
      </c>
      <c r="K1025" s="15">
        <f>'[1]TCE - ANEXO III - Preencher'!L1034</f>
        <v>214.365516666666</v>
      </c>
      <c r="L1025" s="15">
        <f>'[1]TCE - ANEXO III - Preencher'!M1034</f>
        <v>32.42</v>
      </c>
      <c r="M1025" s="15">
        <f t="shared" si="91"/>
        <v>181.94551666666598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276.75575576933517</v>
      </c>
      <c r="R1025" s="15">
        <f>'[1]TCE - ANEXO III - Preencher'!S1034</f>
        <v>97.26</v>
      </c>
      <c r="S1025" s="16">
        <f t="shared" si="93"/>
        <v>179.49575576933518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548.92047243600109</v>
      </c>
    </row>
    <row r="1026" spans="1:28" x14ac:dyDescent="0.25">
      <c r="A1026" s="8">
        <f>IFERROR(VLOOKUP(B1026,'[1]DADOS (OCULTAR)'!$Q$3:$S$136,3,0),"")</f>
        <v>9039744002723</v>
      </c>
      <c r="B1026" s="9" t="str">
        <f>'[1]TCE - ANEXO III - Preencher'!C1035</f>
        <v>HOSPITAL PELÓPIDAS SILVEIRA - CG Nº 017/2022</v>
      </c>
      <c r="C1026" s="10"/>
      <c r="D1026" s="11" t="str">
        <f>'[1]TCE - ANEXO III - Preencher'!E1035</f>
        <v>OTAVIO AUGUSTO GUIMARAES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5135-05</v>
      </c>
      <c r="G1026" s="13" t="str">
        <f>IF('[1]TCE - ANEXO III - Preencher'!H1035="","",'[1]TCE - ANEXO III - Preencher'!H1035)</f>
        <v>03/2026</v>
      </c>
      <c r="H1026" s="14">
        <f>'[1]TCE - ANEXO III - Preencher'!I1035</f>
        <v>0</v>
      </c>
      <c r="I1026" s="14">
        <f>'[1]TCE - ANEXO III - Preencher'!J1035</f>
        <v>169.06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138.37787788466758</v>
      </c>
      <c r="R1026" s="15">
        <f>'[1]TCE - ANEXO III - Preencher'!S1035</f>
        <v>97.26</v>
      </c>
      <c r="S1026" s="16">
        <f t="shared" si="93"/>
        <v>41.117877884667578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210.17787788466757</v>
      </c>
    </row>
    <row r="1027" spans="1:28" x14ac:dyDescent="0.25">
      <c r="A1027" s="8">
        <f>IFERROR(VLOOKUP(B1027,'[1]DADOS (OCULTAR)'!$Q$3:$S$136,3,0),"")</f>
        <v>9039744002723</v>
      </c>
      <c r="B1027" s="9" t="str">
        <f>'[1]TCE - ANEXO III - Preencher'!C1036</f>
        <v>HOSPITAL PELÓPIDAS SILVEIRA - CG Nº 017/2022</v>
      </c>
      <c r="C1027" s="10"/>
      <c r="D1027" s="11" t="str">
        <f>'[1]TCE - ANEXO III - Preencher'!E1036</f>
        <v>OZENILDA TEIXEIRA VASCONCELOS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5143-20</v>
      </c>
      <c r="G1027" s="13" t="str">
        <f>IF('[1]TCE - ANEXO III - Preencher'!H1036="","",'[1]TCE - ANEXO III - Preencher'!H1036)</f>
        <v>03/2026</v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>
        <f>IFERROR(VLOOKUP(B1028,'[1]DADOS (OCULTAR)'!$Q$3:$S$136,3,0),"")</f>
        <v>9039744002723</v>
      </c>
      <c r="B1028" s="9" t="str">
        <f>'[1]TCE - ANEXO III - Preencher'!C1037</f>
        <v>HOSPITAL PELÓPIDAS SILVEIRA - CG Nº 017/2022</v>
      </c>
      <c r="C1028" s="10"/>
      <c r="D1028" s="11" t="str">
        <f>'[1]TCE - ANEXO III - Preencher'!E1037</f>
        <v>OZIAS OTAVIO DO NASCIMENTO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7241-10</v>
      </c>
      <c r="G1028" s="13" t="str">
        <f>IF('[1]TCE - ANEXO III - Preencher'!H1037="","",'[1]TCE - ANEXO III - Preencher'!H1037)</f>
        <v>03/2026</v>
      </c>
      <c r="H1028" s="14">
        <f>'[1]TCE - ANEXO III - Preencher'!I1037</f>
        <v>0</v>
      </c>
      <c r="I1028" s="14">
        <f>'[1]TCE - ANEXO III - Preencher'!J1037</f>
        <v>236.22559999999999</v>
      </c>
      <c r="J1028" s="14">
        <f>'[1]TCE - ANEXO III - Preencher'!K1037</f>
        <v>0</v>
      </c>
      <c r="K1028" s="15">
        <f>'[1]TCE - ANEXO III - Preencher'!L1037</f>
        <v>214.365516666666</v>
      </c>
      <c r="L1028" s="15">
        <f>'[1]TCE - ANEXO III - Preencher'!M1037</f>
        <v>44</v>
      </c>
      <c r="M1028" s="15">
        <f t="shared" ref="M1028:M1091" si="97">K1028-L1028</f>
        <v>170.365516666666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138.37787788466758</v>
      </c>
      <c r="R1028" s="15">
        <f>'[1]TCE - ANEXO III - Preencher'!S1037</f>
        <v>0</v>
      </c>
      <c r="S1028" s="16">
        <f t="shared" ref="S1028:S1091" si="99">Q1028-R1028</f>
        <v>138.37787788466758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544.96899455133359</v>
      </c>
    </row>
    <row r="1029" spans="1:28" x14ac:dyDescent="0.25">
      <c r="A1029" s="8">
        <f>IFERROR(VLOOKUP(B1029,'[1]DADOS (OCULTAR)'!$Q$3:$S$136,3,0),"")</f>
        <v>9039744002723</v>
      </c>
      <c r="B1029" s="9" t="str">
        <f>'[1]TCE - ANEXO III - Preencher'!C1038</f>
        <v>HOSPITAL PELÓPIDAS SILVEIRA - CG Nº 017/2022</v>
      </c>
      <c r="C1029" s="10"/>
      <c r="D1029" s="11" t="str">
        <f>'[1]TCE - ANEXO III - Preencher'!E1038</f>
        <v>OZIEL JOSE DO NASCIMENTO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5174-10</v>
      </c>
      <c r="G1029" s="13" t="str">
        <f>IF('[1]TCE - ANEXO III - Preencher'!H1038="","",'[1]TCE - ANEXO III - Preencher'!H1038)</f>
        <v>03/2026</v>
      </c>
      <c r="H1029" s="14">
        <f>'[1]TCE - ANEXO III - Preencher'!I1038</f>
        <v>0</v>
      </c>
      <c r="I1029" s="14">
        <f>'[1]TCE - ANEXO III - Preencher'!J1038</f>
        <v>169.3</v>
      </c>
      <c r="J1029" s="14">
        <f>'[1]TCE - ANEXO III - Preencher'!K1038</f>
        <v>0</v>
      </c>
      <c r="K1029" s="15">
        <f>'[1]TCE - ANEXO III - Preencher'!L1038</f>
        <v>214.365516666666</v>
      </c>
      <c r="L1029" s="15">
        <f>'[1]TCE - ANEXO III - Preencher'!M1038</f>
        <v>32.42</v>
      </c>
      <c r="M1029" s="15">
        <f t="shared" si="97"/>
        <v>181.94551666666598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138.37787788466758</v>
      </c>
      <c r="R1029" s="15">
        <f>'[1]TCE - ANEXO III - Preencher'!S1038</f>
        <v>97.26</v>
      </c>
      <c r="S1029" s="16">
        <f t="shared" si="99"/>
        <v>41.117877884667578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392.36339455133356</v>
      </c>
    </row>
    <row r="1030" spans="1:28" x14ac:dyDescent="0.25">
      <c r="A1030" s="8">
        <f>IFERROR(VLOOKUP(B1030,'[1]DADOS (OCULTAR)'!$Q$3:$S$136,3,0),"")</f>
        <v>9039744002723</v>
      </c>
      <c r="B1030" s="9" t="str">
        <f>'[1]TCE - ANEXO III - Preencher'!C1039</f>
        <v>HOSPITAL PELÓPIDAS SILVEIRA - CG Nº 017/2022</v>
      </c>
      <c r="C1030" s="10"/>
      <c r="D1030" s="11" t="str">
        <f>'[1]TCE - ANEXO III - Preencher'!E1039</f>
        <v>OZIEL TEIXEIRA DE LIMA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5174-10</v>
      </c>
      <c r="G1030" s="13" t="str">
        <f>IF('[1]TCE - ANEXO III - Preencher'!H1039="","",'[1]TCE - ANEXO III - Preencher'!H1039)</f>
        <v>03/2026</v>
      </c>
      <c r="H1030" s="14">
        <f>'[1]TCE - ANEXO III - Preencher'!I1039</f>
        <v>0</v>
      </c>
      <c r="I1030" s="14">
        <f>'[1]TCE - ANEXO III - Preencher'!J1039</f>
        <v>161.43199999999999</v>
      </c>
      <c r="J1030" s="14">
        <f>'[1]TCE - ANEXO III - Preencher'!K1039</f>
        <v>0</v>
      </c>
      <c r="K1030" s="15">
        <f>'[1]TCE - ANEXO III - Preencher'!L1039</f>
        <v>214.365516666666</v>
      </c>
      <c r="L1030" s="15">
        <f>'[1]TCE - ANEXO III - Preencher'!M1039</f>
        <v>32.42</v>
      </c>
      <c r="M1030" s="15">
        <f t="shared" si="97"/>
        <v>181.94551666666598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343.377516666666</v>
      </c>
    </row>
    <row r="1031" spans="1:28" x14ac:dyDescent="0.25">
      <c r="A1031" s="8">
        <f>IFERROR(VLOOKUP(B1031,'[1]DADOS (OCULTAR)'!$Q$3:$S$136,3,0),"")</f>
        <v>9039744002723</v>
      </c>
      <c r="B1031" s="9" t="str">
        <f>'[1]TCE - ANEXO III - Preencher'!C1040</f>
        <v>HOSPITAL PELÓPIDAS SILVEIRA - CG Nº 017/2022</v>
      </c>
      <c r="C1031" s="10"/>
      <c r="D1031" s="11" t="str">
        <f>'[1]TCE - ANEXO III - Preencher'!E1040</f>
        <v>PALOMA DA SILVA SANTOS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03/2026</v>
      </c>
      <c r="H1031" s="14">
        <f>'[1]TCE - ANEXO III - Preencher'!I1040</f>
        <v>0</v>
      </c>
      <c r="I1031" s="14">
        <f>'[1]TCE - ANEXO III - Preencher'!J1040</f>
        <v>282.65199999999999</v>
      </c>
      <c r="J1031" s="14">
        <f>'[1]TCE - ANEXO III - Preencher'!K1040</f>
        <v>0</v>
      </c>
      <c r="K1031" s="15">
        <f>'[1]TCE - ANEXO III - Preencher'!L1040</f>
        <v>214.365516666666</v>
      </c>
      <c r="L1031" s="15">
        <f>'[1]TCE - ANEXO III - Preencher'!M1040</f>
        <v>32.42</v>
      </c>
      <c r="M1031" s="15">
        <f t="shared" si="97"/>
        <v>181.94551666666598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276.75575576933517</v>
      </c>
      <c r="R1031" s="15">
        <f>'[1]TCE - ANEXO III - Preencher'!S1040</f>
        <v>92.07</v>
      </c>
      <c r="S1031" s="16">
        <f t="shared" si="99"/>
        <v>184.68575576933517</v>
      </c>
      <c r="T1031" s="15">
        <f>'[1]TCE - ANEXO III - Preencher'!U1040</f>
        <v>75.62</v>
      </c>
      <c r="U1031" s="15">
        <f>'[1]TCE - ANEXO III - Preencher'!V1040</f>
        <v>0</v>
      </c>
      <c r="V1031" s="16">
        <f t="shared" si="100"/>
        <v>75.62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727.17327243600118</v>
      </c>
    </row>
    <row r="1032" spans="1:28" x14ac:dyDescent="0.25">
      <c r="A1032" s="8">
        <f>IFERROR(VLOOKUP(B1032,'[1]DADOS (OCULTAR)'!$Q$3:$S$136,3,0),"")</f>
        <v>9039744002723</v>
      </c>
      <c r="B1032" s="9" t="str">
        <f>'[1]TCE - ANEXO III - Preencher'!C1041</f>
        <v>HOSPITAL PELÓPIDAS SILVEIRA - CG Nº 017/2022</v>
      </c>
      <c r="C1032" s="10"/>
      <c r="D1032" s="11" t="str">
        <f>'[1]TCE - ANEXO III - Preencher'!E1041</f>
        <v>PALOMA ELIZABETE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4110-10</v>
      </c>
      <c r="G1032" s="13" t="str">
        <f>IF('[1]TCE - ANEXO III - Preencher'!H1041="","",'[1]TCE - ANEXO III - Preencher'!H1041)</f>
        <v>03/2026</v>
      </c>
      <c r="H1032" s="14">
        <f>'[1]TCE - ANEXO III - Preencher'!I1041</f>
        <v>0</v>
      </c>
      <c r="I1032" s="14">
        <f>'[1]TCE - ANEXO III - Preencher'!J1041</f>
        <v>129.68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87.946829055588722</v>
      </c>
      <c r="R1032" s="15">
        <f>'[1]TCE - ANEXO III - Preencher'!S1041</f>
        <v>0</v>
      </c>
      <c r="S1032" s="16">
        <f t="shared" si="99"/>
        <v>87.946829055588722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217.62682905558873</v>
      </c>
    </row>
    <row r="1033" spans="1:28" x14ac:dyDescent="0.25">
      <c r="A1033" s="8">
        <f>IFERROR(VLOOKUP(B1033,'[1]DADOS (OCULTAR)'!$Q$3:$S$136,3,0),"")</f>
        <v>9039744002723</v>
      </c>
      <c r="B1033" s="9" t="str">
        <f>'[1]TCE - ANEXO III - Preencher'!C1042</f>
        <v>HOSPITAL PELÓPIDAS SILVEIRA - CG Nº 017/2022</v>
      </c>
      <c r="C1033" s="10"/>
      <c r="D1033" s="11" t="str">
        <f>'[1]TCE - ANEXO III - Preencher'!E1042</f>
        <v>PALOMA MARIA FREITAS DE SOUZA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2235-05</v>
      </c>
      <c r="G1033" s="13" t="str">
        <f>IF('[1]TCE - ANEXO III - Preencher'!H1042="","",'[1]TCE - ANEXO III - Preencher'!H1042)</f>
        <v>03/2026</v>
      </c>
      <c r="H1033" s="14">
        <f>'[1]TCE - ANEXO III - Preencher'!I1042</f>
        <v>0</v>
      </c>
      <c r="I1033" s="14">
        <f>'[1]TCE - ANEXO III - Preencher'!J1042</f>
        <v>478.07040000000001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4.7699999999999996</v>
      </c>
      <c r="O1033" s="15">
        <f>'[1]TCE - ANEXO III - Preencher'!P1042</f>
        <v>0</v>
      </c>
      <c r="P1033" s="16">
        <f t="shared" si="98"/>
        <v>4.7699999999999996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482.84039999999999</v>
      </c>
    </row>
    <row r="1034" spans="1:28" x14ac:dyDescent="0.25">
      <c r="A1034" s="8">
        <f>IFERROR(VLOOKUP(B1034,'[1]DADOS (OCULTAR)'!$Q$3:$S$136,3,0),"")</f>
        <v>9039744002723</v>
      </c>
      <c r="B1034" s="9" t="str">
        <f>'[1]TCE - ANEXO III - Preencher'!C1043</f>
        <v>HOSPITAL PELÓPIDAS SILVEIRA - CG Nº 017/2022</v>
      </c>
      <c r="C1034" s="10"/>
      <c r="D1034" s="11" t="str">
        <f>'[1]TCE - ANEXO III - Preencher'!E1043</f>
        <v>PAMELA DE MOURA PORFIRIO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4110-10</v>
      </c>
      <c r="G1034" s="13" t="str">
        <f>IF('[1]TCE - ANEXO III - Preencher'!H1043="","",'[1]TCE - ANEXO III - Preencher'!H1043)</f>
        <v>03/2026</v>
      </c>
      <c r="H1034" s="14">
        <f>'[1]TCE - ANEXO III - Preencher'!I1043</f>
        <v>0</v>
      </c>
      <c r="I1034" s="14">
        <f>'[1]TCE - ANEXO III - Preencher'!J1043</f>
        <v>129.68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114.39237905132519</v>
      </c>
      <c r="R1034" s="15">
        <f>'[1]TCE - ANEXO III - Preencher'!S1043</f>
        <v>97.26</v>
      </c>
      <c r="S1034" s="16">
        <f t="shared" si="99"/>
        <v>17.132379051325188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146.81237905132519</v>
      </c>
    </row>
    <row r="1035" spans="1:28" x14ac:dyDescent="0.25">
      <c r="A1035" s="8">
        <f>IFERROR(VLOOKUP(B1035,'[1]DADOS (OCULTAR)'!$Q$3:$S$136,3,0),"")</f>
        <v>9039744002723</v>
      </c>
      <c r="B1035" s="9" t="str">
        <f>'[1]TCE - ANEXO III - Preencher'!C1044</f>
        <v>HOSPITAL PELÓPIDAS SILVEIRA - CG Nº 017/2022</v>
      </c>
      <c r="C1035" s="10"/>
      <c r="D1035" s="11" t="str">
        <f>'[1]TCE - ANEXO III - Preencher'!E1044</f>
        <v>PAMELLA DE ALMEIDA SOUSA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2237-10</v>
      </c>
      <c r="G1035" s="13" t="str">
        <f>IF('[1]TCE - ANEXO III - Preencher'!H1044="","",'[1]TCE - ANEXO III - Preencher'!H1044)</f>
        <v>03/2026</v>
      </c>
      <c r="H1035" s="14">
        <f>'[1]TCE - ANEXO III - Preencher'!I1044</f>
        <v>0</v>
      </c>
      <c r="I1035" s="14">
        <f>'[1]TCE - ANEXO III - Preencher'!J1044</f>
        <v>358.42720000000003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360.69720000000001</v>
      </c>
    </row>
    <row r="1036" spans="1:28" x14ac:dyDescent="0.25">
      <c r="A1036" s="8">
        <f>IFERROR(VLOOKUP(B1036,'[1]DADOS (OCULTAR)'!$Q$3:$S$136,3,0),"")</f>
        <v>9039744002723</v>
      </c>
      <c r="B1036" s="9" t="str">
        <f>'[1]TCE - ANEXO III - Preencher'!C1045</f>
        <v>HOSPITAL PELÓPIDAS SILVEIRA - CG Nº 017/2022</v>
      </c>
      <c r="C1036" s="10"/>
      <c r="D1036" s="11" t="str">
        <f>'[1]TCE - ANEXO III - Preencher'!E1045</f>
        <v>PAMELLA RAFAELA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03/2026</v>
      </c>
      <c r="H1036" s="14">
        <f>'[1]TCE - ANEXO III - Preencher'!I1045</f>
        <v>0</v>
      </c>
      <c r="I1036" s="14">
        <f>'[1]TCE - ANEXO III - Preencher'!J1045</f>
        <v>517.78240000000005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4.7699999999999996</v>
      </c>
      <c r="O1036" s="15">
        <f>'[1]TCE - ANEXO III - Preencher'!P1045</f>
        <v>0</v>
      </c>
      <c r="P1036" s="16">
        <f t="shared" si="98"/>
        <v>4.7699999999999996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522.55240000000003</v>
      </c>
    </row>
    <row r="1037" spans="1:28" x14ac:dyDescent="0.25">
      <c r="A1037" s="8">
        <f>IFERROR(VLOOKUP(B1037,'[1]DADOS (OCULTAR)'!$Q$3:$S$136,3,0),"")</f>
        <v>9039744002723</v>
      </c>
      <c r="B1037" s="9" t="str">
        <f>'[1]TCE - ANEXO III - Preencher'!C1046</f>
        <v>HOSPITAL PELÓPIDAS SILVEIRA - CG Nº 017/2022</v>
      </c>
      <c r="C1037" s="10"/>
      <c r="D1037" s="11" t="str">
        <f>'[1]TCE - ANEXO III - Preencher'!E1046</f>
        <v>PAOLLA MARIA DE MIRANDA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03/2026</v>
      </c>
      <c r="H1037" s="14">
        <f>'[1]TCE - ANEXO III - Preencher'!I1046</f>
        <v>0</v>
      </c>
      <c r="I1037" s="14">
        <f>'[1]TCE - ANEXO III - Preencher'!J1046</f>
        <v>287.04239999999999</v>
      </c>
      <c r="J1037" s="14">
        <f>'[1]TCE - ANEXO III - Preencher'!K1046</f>
        <v>0</v>
      </c>
      <c r="K1037" s="15">
        <f>'[1]TCE - ANEXO III - Preencher'!L1046</f>
        <v>214.365516666666</v>
      </c>
      <c r="L1037" s="15">
        <f>'[1]TCE - ANEXO III - Preencher'!M1046</f>
        <v>32.42</v>
      </c>
      <c r="M1037" s="15">
        <f t="shared" si="97"/>
        <v>181.94551666666598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43.21</v>
      </c>
      <c r="U1037" s="15">
        <f>'[1]TCE - ANEXO III - Preencher'!V1046</f>
        <v>0</v>
      </c>
      <c r="V1037" s="16">
        <f t="shared" si="100"/>
        <v>43.21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514.46791666666593</v>
      </c>
    </row>
    <row r="1038" spans="1:28" x14ac:dyDescent="0.25">
      <c r="A1038" s="8">
        <f>IFERROR(VLOOKUP(B1038,'[1]DADOS (OCULTAR)'!$Q$3:$S$136,3,0),"")</f>
        <v>9039744002723</v>
      </c>
      <c r="B1038" s="9" t="str">
        <f>'[1]TCE - ANEXO III - Preencher'!C1047</f>
        <v>HOSPITAL PELÓPIDAS SILVEIRA - CG Nº 017/2022</v>
      </c>
      <c r="C1038" s="10"/>
      <c r="D1038" s="11" t="str">
        <f>'[1]TCE - ANEXO III - Preencher'!E1047</f>
        <v>PATRICIA ANA NERES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03/2026</v>
      </c>
      <c r="H1038" s="14">
        <f>'[1]TCE - ANEXO III - Preencher'!I1047</f>
        <v>0</v>
      </c>
      <c r="I1038" s="14">
        <f>'[1]TCE - ANEXO III - Preencher'!J1047</f>
        <v>294.97280000000001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171.79357284052062</v>
      </c>
      <c r="R1038" s="15">
        <f>'[1]TCE - ANEXO III - Preencher'!S1047</f>
        <v>81.7</v>
      </c>
      <c r="S1038" s="16">
        <f t="shared" si="99"/>
        <v>90.093572840520622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387.3363728405206</v>
      </c>
    </row>
    <row r="1039" spans="1:28" x14ac:dyDescent="0.25">
      <c r="A1039" s="8">
        <f>IFERROR(VLOOKUP(B1039,'[1]DADOS (OCULTAR)'!$Q$3:$S$136,3,0),"")</f>
        <v>9039744002723</v>
      </c>
      <c r="B1039" s="9" t="str">
        <f>'[1]TCE - ANEXO III - Preencher'!C1048</f>
        <v>HOSPITAL PELÓPIDAS SILVEIRA - CG Nº 017/2022</v>
      </c>
      <c r="C1039" s="10"/>
      <c r="D1039" s="11" t="str">
        <f>'[1]TCE - ANEXO III - Preencher'!E1048</f>
        <v>PATRICIA BARBOSA DAS CHAGAS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03/2026</v>
      </c>
      <c r="H1039" s="14">
        <f>'[1]TCE - ANEXO III - Preencher'!I1048</f>
        <v>0</v>
      </c>
      <c r="I1039" s="14">
        <f>'[1]TCE - ANEXO III - Preencher'!J1048</f>
        <v>482.12400000000002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4.7699999999999996</v>
      </c>
      <c r="O1039" s="15">
        <f>'[1]TCE - ANEXO III - Preencher'!P1048</f>
        <v>0</v>
      </c>
      <c r="P1039" s="16">
        <f t="shared" si="98"/>
        <v>4.7699999999999996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486.89400000000001</v>
      </c>
    </row>
    <row r="1040" spans="1:28" x14ac:dyDescent="0.25">
      <c r="A1040" s="8">
        <f>IFERROR(VLOOKUP(B1040,'[1]DADOS (OCULTAR)'!$Q$3:$S$136,3,0),"")</f>
        <v>9039744002723</v>
      </c>
      <c r="B1040" s="9" t="str">
        <f>'[1]TCE - ANEXO III - Preencher'!C1049</f>
        <v>HOSPITAL PELÓPIDAS SILVEIRA - CG Nº 017/2022</v>
      </c>
      <c r="C1040" s="10"/>
      <c r="D1040" s="11" t="str">
        <f>'[1]TCE - ANEXO III - Preencher'!E1049</f>
        <v>PATRICIA CABRAL GONCALVES MOISES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03/2026</v>
      </c>
      <c r="H1040" s="14">
        <f>'[1]TCE - ANEXO III - Preencher'!I1049</f>
        <v>0</v>
      </c>
      <c r="I1040" s="14">
        <f>'[1]TCE - ANEXO III - Preencher'!J1049</f>
        <v>432.60079999999999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4.7699999999999996</v>
      </c>
      <c r="O1040" s="15">
        <f>'[1]TCE - ANEXO III - Preencher'!P1049</f>
        <v>0</v>
      </c>
      <c r="P1040" s="16">
        <f t="shared" si="98"/>
        <v>4.7699999999999996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437.37079999999997</v>
      </c>
    </row>
    <row r="1041" spans="1:28" x14ac:dyDescent="0.25">
      <c r="A1041" s="8">
        <f>IFERROR(VLOOKUP(B1041,'[1]DADOS (OCULTAR)'!$Q$3:$S$136,3,0),"")</f>
        <v>9039744002723</v>
      </c>
      <c r="B1041" s="9" t="str">
        <f>'[1]TCE - ANEXO III - Preencher'!C1050</f>
        <v>HOSPITAL PELÓPIDAS SILVEIRA - CG Nº 017/2022</v>
      </c>
      <c r="C1041" s="10"/>
      <c r="D1041" s="11" t="str">
        <f>'[1]TCE - ANEXO III - Preencher'!E1050</f>
        <v>PATRICIA CARLA FEITOSA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5143-20</v>
      </c>
      <c r="G1041" s="13" t="str">
        <f>IF('[1]TCE - ANEXO III - Preencher'!H1050="","",'[1]TCE - ANEXO III - Preencher'!H1050)</f>
        <v>03/2026</v>
      </c>
      <c r="H1041" s="14">
        <f>'[1]TCE - ANEXO III - Preencher'!I1050</f>
        <v>0</v>
      </c>
      <c r="I1041" s="14">
        <f>'[1]TCE - ANEXO III - Preencher'!J1050</f>
        <v>204.1112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138.37787788466758</v>
      </c>
      <c r="R1041" s="15">
        <f>'[1]TCE - ANEXO III - Preencher'!S1050</f>
        <v>97.26</v>
      </c>
      <c r="S1041" s="16">
        <f t="shared" si="99"/>
        <v>41.117877884667578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245.22907788466756</v>
      </c>
    </row>
    <row r="1042" spans="1:28" x14ac:dyDescent="0.25">
      <c r="A1042" s="8">
        <f>IFERROR(VLOOKUP(B1042,'[1]DADOS (OCULTAR)'!$Q$3:$S$136,3,0),"")</f>
        <v>9039744002723</v>
      </c>
      <c r="B1042" s="9" t="str">
        <f>'[1]TCE - ANEXO III - Preencher'!C1051</f>
        <v>HOSPITAL PELÓPIDAS SILVEIRA - CG Nº 017/2022</v>
      </c>
      <c r="C1042" s="10"/>
      <c r="D1042" s="11" t="str">
        <f>'[1]TCE - ANEXO III - Preencher'!E1051</f>
        <v>PATRICIA CORDEIRO DA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5143-20</v>
      </c>
      <c r="G1042" s="13" t="str">
        <f>IF('[1]TCE - ANEXO III - Preencher'!H1051="","",'[1]TCE - ANEXO III - Preencher'!H1051)</f>
        <v>03/2026</v>
      </c>
      <c r="H1042" s="14">
        <f>'[1]TCE - ANEXO III - Preencher'!I1051</f>
        <v>0</v>
      </c>
      <c r="I1042" s="14">
        <f>'[1]TCE - ANEXO III - Preencher'!J1051</f>
        <v>197.54560000000001</v>
      </c>
      <c r="J1042" s="14">
        <f>'[1]TCE - ANEXO III - Preencher'!K1051</f>
        <v>0</v>
      </c>
      <c r="K1042" s="15">
        <f>'[1]TCE - ANEXO III - Preencher'!L1051</f>
        <v>214.365516666666</v>
      </c>
      <c r="L1042" s="15">
        <f>'[1]TCE - ANEXO III - Preencher'!M1051</f>
        <v>32.42</v>
      </c>
      <c r="M1042" s="15">
        <f t="shared" si="97"/>
        <v>181.94551666666598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147.60306974364542</v>
      </c>
      <c r="R1042" s="15">
        <f>'[1]TCE - ANEXO III - Preencher'!S1051</f>
        <v>95.31</v>
      </c>
      <c r="S1042" s="16">
        <f t="shared" si="99"/>
        <v>52.293069743645418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431.78418641031146</v>
      </c>
    </row>
    <row r="1043" spans="1:28" x14ac:dyDescent="0.25">
      <c r="A1043" s="8">
        <f>IFERROR(VLOOKUP(B1043,'[1]DADOS (OCULTAR)'!$Q$3:$S$136,3,0),"")</f>
        <v>9039744002723</v>
      </c>
      <c r="B1043" s="9" t="str">
        <f>'[1]TCE - ANEXO III - Preencher'!C1052</f>
        <v>HOSPITAL PELÓPIDAS SILVEIRA - CG Nº 017/2022</v>
      </c>
      <c r="C1043" s="10"/>
      <c r="D1043" s="11" t="str">
        <f>'[1]TCE - ANEXO III - Preencher'!E1052</f>
        <v>PATRICIA JACQUELINE SABINO LOPES DE MELO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5174-10</v>
      </c>
      <c r="G1043" s="13" t="str">
        <f>IF('[1]TCE - ANEXO III - Preencher'!H1052="","",'[1]TCE - ANEXO III - Preencher'!H1052)</f>
        <v>03/2026</v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>
        <f>IFERROR(VLOOKUP(B1044,'[1]DADOS (OCULTAR)'!$Q$3:$S$136,3,0),"")</f>
        <v>9039744002723</v>
      </c>
      <c r="B1044" s="9" t="str">
        <f>'[1]TCE - ANEXO III - Preencher'!C1053</f>
        <v>HOSPITAL PELÓPIDAS SILVEIRA - CG Nº 017/2022</v>
      </c>
      <c r="C1044" s="10"/>
      <c r="D1044" s="11" t="str">
        <f>'[1]TCE - ANEXO III - Preencher'!E1053</f>
        <v>PATRICIA MARIA LIMA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2238-10</v>
      </c>
      <c r="G1044" s="13" t="str">
        <f>IF('[1]TCE - ANEXO III - Preencher'!H1053="","",'[1]TCE - ANEXO III - Preencher'!H1053)</f>
        <v>03/2026</v>
      </c>
      <c r="H1044" s="14">
        <f>'[1]TCE - ANEXO III - Preencher'!I1053</f>
        <v>0</v>
      </c>
      <c r="I1044" s="14">
        <f>'[1]TCE - ANEXO III - Preencher'!J1053</f>
        <v>296.49520000000001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296.49520000000001</v>
      </c>
    </row>
    <row r="1045" spans="1:28" x14ac:dyDescent="0.25">
      <c r="A1045" s="8">
        <f>IFERROR(VLOOKUP(B1045,'[1]DADOS (OCULTAR)'!$Q$3:$S$136,3,0),"")</f>
        <v>9039744002723</v>
      </c>
      <c r="B1045" s="9" t="str">
        <f>'[1]TCE - ANEXO III - Preencher'!C1054</f>
        <v>HOSPITAL PELÓPIDAS SILVEIRA - CG Nº 017/2022</v>
      </c>
      <c r="C1045" s="10"/>
      <c r="D1045" s="11" t="str">
        <f>'[1]TCE - ANEXO III - Preencher'!E1054</f>
        <v>PATRICIA RUSSO DE AQUINO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03/2026</v>
      </c>
      <c r="H1045" s="14">
        <f>'[1]TCE - ANEXO III - Preencher'!I1054</f>
        <v>0</v>
      </c>
      <c r="I1045" s="14">
        <f>'[1]TCE - ANEXO III - Preencher'!J1054</f>
        <v>285.41680000000002</v>
      </c>
      <c r="J1045" s="14">
        <f>'[1]TCE - ANEXO III - Preencher'!K1054</f>
        <v>0</v>
      </c>
      <c r="K1045" s="15">
        <f>'[1]TCE - ANEXO III - Preencher'!L1054</f>
        <v>214.365516666666</v>
      </c>
      <c r="L1045" s="15">
        <f>'[1]TCE - ANEXO III - Preencher'!M1054</f>
        <v>32.42</v>
      </c>
      <c r="M1045" s="15">
        <f t="shared" si="97"/>
        <v>181.94551666666598</v>
      </c>
      <c r="N1045" s="15">
        <f>'[1]TCE - ANEXO III - Preencher'!O1054</f>
        <v>2.27</v>
      </c>
      <c r="O1045" s="15">
        <f>'[1]TCE - ANEXO III - Preencher'!P1054</f>
        <v>0</v>
      </c>
      <c r="P1045" s="16">
        <f t="shared" si="98"/>
        <v>2.27</v>
      </c>
      <c r="Q1045" s="15">
        <f>'[1]TCE - ANEXO III - Preencher'!R1054</f>
        <v>138.37787788466758</v>
      </c>
      <c r="R1045" s="15">
        <f>'[1]TCE - ANEXO III - Preencher'!S1054</f>
        <v>80.400000000000006</v>
      </c>
      <c r="S1045" s="16">
        <f t="shared" si="99"/>
        <v>57.977877884667578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527.61019455133351</v>
      </c>
    </row>
    <row r="1046" spans="1:28" x14ac:dyDescent="0.25">
      <c r="A1046" s="8">
        <f>IFERROR(VLOOKUP(B1046,'[1]DADOS (OCULTAR)'!$Q$3:$S$136,3,0),"")</f>
        <v>9039744002723</v>
      </c>
      <c r="B1046" s="9" t="str">
        <f>'[1]TCE - ANEXO III - Preencher'!C1055</f>
        <v>HOSPITAL PELÓPIDAS SILVEIRA - CG Nº 017/2022</v>
      </c>
      <c r="C1046" s="10"/>
      <c r="D1046" s="11" t="str">
        <f>'[1]TCE - ANEXO III - Preencher'!E1055</f>
        <v>PAULA BRIGIDA BROCA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03/2026</v>
      </c>
      <c r="H1046" s="14">
        <f>'[1]TCE - ANEXO III - Preencher'!I1055</f>
        <v>0</v>
      </c>
      <c r="I1046" s="14">
        <f>'[1]TCE - ANEXO III - Preencher'!J1055</f>
        <v>287.20159999999998</v>
      </c>
      <c r="J1046" s="14">
        <f>'[1]TCE - ANEXO III - Preencher'!K1055</f>
        <v>0</v>
      </c>
      <c r="K1046" s="15">
        <f>'[1]TCE - ANEXO III - Preencher'!L1055</f>
        <v>214.365516666666</v>
      </c>
      <c r="L1046" s="15">
        <f>'[1]TCE - ANEXO III - Preencher'!M1055</f>
        <v>32.42</v>
      </c>
      <c r="M1046" s="15">
        <f t="shared" si="97"/>
        <v>181.94551666666598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48.381006193750444</v>
      </c>
      <c r="R1046" s="15">
        <f>'[1]TCE - ANEXO III - Preencher'!S1055</f>
        <v>0</v>
      </c>
      <c r="S1046" s="16">
        <f t="shared" si="99"/>
        <v>48.381006193750444</v>
      </c>
      <c r="T1046" s="15">
        <f>'[1]TCE - ANEXO III - Preencher'!U1055</f>
        <v>81.02</v>
      </c>
      <c r="U1046" s="15">
        <f>'[1]TCE - ANEXO III - Preencher'!V1055</f>
        <v>0</v>
      </c>
      <c r="V1046" s="16">
        <f t="shared" si="100"/>
        <v>81.02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600.81812286041634</v>
      </c>
    </row>
    <row r="1047" spans="1:28" x14ac:dyDescent="0.25">
      <c r="A1047" s="8">
        <f>IFERROR(VLOOKUP(B1047,'[1]DADOS (OCULTAR)'!$Q$3:$S$136,3,0),"")</f>
        <v>9039744002723</v>
      </c>
      <c r="B1047" s="9" t="str">
        <f>'[1]TCE - ANEXO III - Preencher'!C1056</f>
        <v>HOSPITAL PELÓPIDAS SILVEIRA - CG Nº 017/2022</v>
      </c>
      <c r="C1047" s="10"/>
      <c r="D1047" s="11" t="str">
        <f>'[1]TCE - ANEXO III - Preencher'!E1056</f>
        <v>PAULA COUTINHO SANTIAGO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03/2026</v>
      </c>
      <c r="H1047" s="14">
        <f>'[1]TCE - ANEXO III - Preencher'!I1056</f>
        <v>0</v>
      </c>
      <c r="I1047" s="14">
        <f>'[1]TCE - ANEXO III - Preencher'!J1056</f>
        <v>281.83839999999998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387.45805807706921</v>
      </c>
      <c r="R1047" s="15">
        <f>'[1]TCE - ANEXO III - Preencher'!S1056</f>
        <v>97.26</v>
      </c>
      <c r="S1047" s="16">
        <f t="shared" si="99"/>
        <v>290.19805807706922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574.30645807706924</v>
      </c>
    </row>
    <row r="1048" spans="1:28" x14ac:dyDescent="0.25">
      <c r="A1048" s="8">
        <f>IFERROR(VLOOKUP(B1048,'[1]DADOS (OCULTAR)'!$Q$3:$S$136,3,0),"")</f>
        <v>9039744002723</v>
      </c>
      <c r="B1048" s="9" t="str">
        <f>'[1]TCE - ANEXO III - Preencher'!C1057</f>
        <v>HOSPITAL PELÓPIDAS SILVEIRA - CG Nº 017/2022</v>
      </c>
      <c r="C1048" s="10"/>
      <c r="D1048" s="11" t="str">
        <f>'[1]TCE - ANEXO III - Preencher'!E1057</f>
        <v>PAULA MARIA DA HORA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03/2026</v>
      </c>
      <c r="H1048" s="14">
        <f>'[1]TCE - ANEXO III - Preencher'!I1057</f>
        <v>0</v>
      </c>
      <c r="I1048" s="14">
        <f>'[1]TCE - ANEXO III - Preencher'!J1057</f>
        <v>294.8064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295.20613948729084</v>
      </c>
      <c r="R1048" s="15">
        <f>'[1]TCE - ANEXO III - Preencher'!S1057</f>
        <v>97.26</v>
      </c>
      <c r="S1048" s="16">
        <f t="shared" si="99"/>
        <v>197.94613948729085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495.02253948729083</v>
      </c>
    </row>
    <row r="1049" spans="1:28" x14ac:dyDescent="0.25">
      <c r="A1049" s="8">
        <f>IFERROR(VLOOKUP(B1049,'[1]DADOS (OCULTAR)'!$Q$3:$S$136,3,0),"")</f>
        <v>9039744002723</v>
      </c>
      <c r="B1049" s="9" t="str">
        <f>'[1]TCE - ANEXO III - Preencher'!C1058</f>
        <v>HOSPITAL PELÓPIDAS SILVEIRA - CG Nº 017/2022</v>
      </c>
      <c r="C1049" s="10"/>
      <c r="D1049" s="11" t="str">
        <f>'[1]TCE - ANEXO III - Preencher'!E1058</f>
        <v>PAULA RAFAELY SILVA DE MOURA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03/2026</v>
      </c>
      <c r="H1049" s="14">
        <f>'[1]TCE - ANEXO III - Preencher'!I1058</f>
        <v>0</v>
      </c>
      <c r="I1049" s="14">
        <f>'[1]TCE - ANEXO III - Preencher'!J1058</f>
        <v>440.92959999999999</v>
      </c>
      <c r="J1049" s="14">
        <f>'[1]TCE - ANEXO III - Preencher'!K1058</f>
        <v>0</v>
      </c>
      <c r="K1049" s="15">
        <f>'[1]TCE - ANEXO III - Preencher'!L1058</f>
        <v>214.365516666666</v>
      </c>
      <c r="L1049" s="15">
        <f>'[1]TCE - ANEXO III - Preencher'!M1058</f>
        <v>32.42</v>
      </c>
      <c r="M1049" s="15">
        <f t="shared" si="97"/>
        <v>181.94551666666598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625.1451166666659</v>
      </c>
    </row>
    <row r="1050" spans="1:28" x14ac:dyDescent="0.25">
      <c r="A1050" s="8">
        <f>IFERROR(VLOOKUP(B1050,'[1]DADOS (OCULTAR)'!$Q$3:$S$136,3,0),"")</f>
        <v>9039744002723</v>
      </c>
      <c r="B1050" s="9" t="str">
        <f>'[1]TCE - ANEXO III - Preencher'!C1059</f>
        <v>HOSPITAL PELÓPIDAS SILVEIRA - CG Nº 017/2022</v>
      </c>
      <c r="C1050" s="10"/>
      <c r="D1050" s="11" t="str">
        <f>'[1]TCE - ANEXO III - Preencher'!E1059</f>
        <v>PAULA ROBERTA DE MEDEIROS FERREIRA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2516-05</v>
      </c>
      <c r="G1050" s="13" t="str">
        <f>IF('[1]TCE - ANEXO III - Preencher'!H1059="","",'[1]TCE - ANEXO III - Preencher'!H1059)</f>
        <v>03/2026</v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>
        <f>IFERROR(VLOOKUP(B1051,'[1]DADOS (OCULTAR)'!$Q$3:$S$136,3,0),"")</f>
        <v>9039744002723</v>
      </c>
      <c r="B1051" s="9" t="str">
        <f>'[1]TCE - ANEXO III - Preencher'!C1060</f>
        <v>HOSPITAL PELÓPIDAS SILVEIRA - CG Nº 017/2022</v>
      </c>
      <c r="C1051" s="10"/>
      <c r="D1051" s="11" t="str">
        <f>'[1]TCE - ANEXO III - Preencher'!E1060</f>
        <v>PAULA VIRGINIA ANDRADE ARAUJO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03/2026</v>
      </c>
      <c r="H1051" s="14">
        <f>'[1]TCE - ANEXO III - Preencher'!I1060</f>
        <v>0</v>
      </c>
      <c r="I1051" s="14">
        <f>'[1]TCE - ANEXO III - Preencher'!J1060</f>
        <v>294.8064</v>
      </c>
      <c r="J1051" s="14">
        <f>'[1]TCE - ANEXO III - Preencher'!K1060</f>
        <v>0</v>
      </c>
      <c r="K1051" s="15">
        <f>'[1]TCE - ANEXO III - Preencher'!L1060</f>
        <v>214.365516666666</v>
      </c>
      <c r="L1051" s="15">
        <f>'[1]TCE - ANEXO III - Preencher'!M1060</f>
        <v>32.42</v>
      </c>
      <c r="M1051" s="15">
        <f t="shared" si="97"/>
        <v>181.94551666666598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479.02191666666596</v>
      </c>
    </row>
    <row r="1052" spans="1:28" x14ac:dyDescent="0.25">
      <c r="A1052" s="8">
        <f>IFERROR(VLOOKUP(B1052,'[1]DADOS (OCULTAR)'!$Q$3:$S$136,3,0),"")</f>
        <v>9039744002723</v>
      </c>
      <c r="B1052" s="9" t="str">
        <f>'[1]TCE - ANEXO III - Preencher'!C1061</f>
        <v>HOSPITAL PELÓPIDAS SILVEIRA - CG Nº 017/2022</v>
      </c>
      <c r="C1052" s="10"/>
      <c r="D1052" s="11" t="str">
        <f>'[1]TCE - ANEXO III - Preencher'!E1061</f>
        <v>PAULETE DE SOUZA E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03/2026</v>
      </c>
      <c r="H1052" s="14">
        <f>'[1]TCE - ANEXO III - Preencher'!I1061</f>
        <v>0</v>
      </c>
      <c r="I1052" s="14">
        <f>'[1]TCE - ANEXO III - Preencher'!J1061</f>
        <v>287.60239999999999</v>
      </c>
      <c r="J1052" s="14">
        <f>'[1]TCE - ANEXO III - Preencher'!K1061</f>
        <v>0</v>
      </c>
      <c r="K1052" s="15">
        <f>'[1]TCE - ANEXO III - Preencher'!L1061</f>
        <v>214.365516666666</v>
      </c>
      <c r="L1052" s="15">
        <f>'[1]TCE - ANEXO III - Preencher'!M1061</f>
        <v>32.42</v>
      </c>
      <c r="M1052" s="15">
        <f t="shared" si="97"/>
        <v>181.94551666666598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138.37787788466758</v>
      </c>
      <c r="R1052" s="15">
        <f>'[1]TCE - ANEXO III - Preencher'!S1061</f>
        <v>87.53</v>
      </c>
      <c r="S1052" s="16">
        <f t="shared" si="99"/>
        <v>50.847877884667582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522.66579455133353</v>
      </c>
    </row>
    <row r="1053" spans="1:28" x14ac:dyDescent="0.25">
      <c r="A1053" s="8">
        <f>IFERROR(VLOOKUP(B1053,'[1]DADOS (OCULTAR)'!$Q$3:$S$136,3,0),"")</f>
        <v>9039744002723</v>
      </c>
      <c r="B1053" s="9" t="str">
        <f>'[1]TCE - ANEXO III - Preencher'!C1062</f>
        <v>HOSPITAL PELÓPIDAS SILVEIRA - CG Nº 017/2022</v>
      </c>
      <c r="C1053" s="10"/>
      <c r="D1053" s="11" t="str">
        <f>'[1]TCE - ANEXO III - Preencher'!E1062</f>
        <v>PAULINA MARIA DE SANTANA SOUZA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03/2026</v>
      </c>
      <c r="H1053" s="14">
        <f>'[1]TCE - ANEXO III - Preencher'!I1062</f>
        <v>0</v>
      </c>
      <c r="I1053" s="14">
        <f>'[1]TCE - ANEXO III - Preencher'!J1062</f>
        <v>443.1576</v>
      </c>
      <c r="J1053" s="14">
        <f>'[1]TCE - ANEXO III - Preencher'!K1062</f>
        <v>0</v>
      </c>
      <c r="K1053" s="15">
        <f>'[1]TCE - ANEXO III - Preencher'!L1062</f>
        <v>214.365516666666</v>
      </c>
      <c r="L1053" s="15">
        <f>'[1]TCE - ANEXO III - Preencher'!M1062</f>
        <v>32.42</v>
      </c>
      <c r="M1053" s="15">
        <f t="shared" si="97"/>
        <v>181.94551666666598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627.37311666666596</v>
      </c>
    </row>
    <row r="1054" spans="1:28" x14ac:dyDescent="0.25">
      <c r="A1054" s="8">
        <f>IFERROR(VLOOKUP(B1054,'[1]DADOS (OCULTAR)'!$Q$3:$S$136,3,0),"")</f>
        <v>9039744002723</v>
      </c>
      <c r="B1054" s="9" t="str">
        <f>'[1]TCE - ANEXO III - Preencher'!C1063</f>
        <v>HOSPITAL PELÓPIDAS SILVEIRA - CG Nº 017/2022</v>
      </c>
      <c r="C1054" s="10"/>
      <c r="D1054" s="11" t="str">
        <f>'[1]TCE - ANEXO III - Preencher'!E1063</f>
        <v>PAULO CESAR DA SILVA QUEIROZ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2236-05</v>
      </c>
      <c r="G1054" s="13" t="str">
        <f>IF('[1]TCE - ANEXO III - Preencher'!H1063="","",'[1]TCE - ANEXO III - Preencher'!H1063)</f>
        <v>03/2026</v>
      </c>
      <c r="H1054" s="14">
        <f>'[1]TCE - ANEXO III - Preencher'!I1063</f>
        <v>0</v>
      </c>
      <c r="I1054" s="14">
        <f>'[1]TCE - ANEXO III - Preencher'!J1063</f>
        <v>219.17599999999999</v>
      </c>
      <c r="J1054" s="14">
        <f>'[1]TCE - ANEXO III - Preencher'!K1063</f>
        <v>0</v>
      </c>
      <c r="K1054" s="15">
        <f>'[1]TCE - ANEXO III - Preencher'!L1063</f>
        <v>214.365516666666</v>
      </c>
      <c r="L1054" s="15">
        <f>'[1]TCE - ANEXO III - Preencher'!M1063</f>
        <v>2.58</v>
      </c>
      <c r="M1054" s="15">
        <f t="shared" si="97"/>
        <v>211.78551666666598</v>
      </c>
      <c r="N1054" s="15">
        <f>'[1]TCE - ANEXO III - Preencher'!O1063</f>
        <v>4.7699999999999996</v>
      </c>
      <c r="O1054" s="15">
        <f>'[1]TCE - ANEXO III - Preencher'!P1063</f>
        <v>0</v>
      </c>
      <c r="P1054" s="16">
        <f t="shared" si="98"/>
        <v>4.7699999999999996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435.73151666666593</v>
      </c>
    </row>
    <row r="1055" spans="1:28" x14ac:dyDescent="0.25">
      <c r="A1055" s="8">
        <f>IFERROR(VLOOKUP(B1055,'[1]DADOS (OCULTAR)'!$Q$3:$S$136,3,0),"")</f>
        <v>9039744002723</v>
      </c>
      <c r="B1055" s="9" t="str">
        <f>'[1]TCE - ANEXO III - Preencher'!C1064</f>
        <v>HOSPITAL PELÓPIDAS SILVEIRA - CG Nº 017/2022</v>
      </c>
      <c r="C1055" s="10"/>
      <c r="D1055" s="11" t="str">
        <f>'[1]TCE - ANEXO III - Preencher'!E1064</f>
        <v>PAULO ROBERTO DA SILVA JUNIOR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3542-05</v>
      </c>
      <c r="G1055" s="13" t="str">
        <f>IF('[1]TCE - ANEXO III - Preencher'!H1064="","",'[1]TCE - ANEXO III - Preencher'!H1064)</f>
        <v>03/2026</v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>
        <f>IFERROR(VLOOKUP(B1056,'[1]DADOS (OCULTAR)'!$Q$3:$S$136,3,0),"")</f>
        <v>9039744002723</v>
      </c>
      <c r="B1056" s="9" t="str">
        <f>'[1]TCE - ANEXO III - Preencher'!C1065</f>
        <v>HOSPITAL PELÓPIDAS SILVEIRA - CG Nº 017/2022</v>
      </c>
      <c r="C1056" s="10"/>
      <c r="D1056" s="11" t="str">
        <f>'[1]TCE - ANEXO III - Preencher'!E1065</f>
        <v>PAULO ROBERTO DE SALES E SILVA ARAUJO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5102-05</v>
      </c>
      <c r="G1056" s="13" t="str">
        <f>IF('[1]TCE - ANEXO III - Preencher'!H1065="","",'[1]TCE - ANEXO III - Preencher'!H1065)</f>
        <v>03/2026</v>
      </c>
      <c r="H1056" s="14">
        <f>'[1]TCE - ANEXO III - Preencher'!I1065</f>
        <v>0</v>
      </c>
      <c r="I1056" s="14">
        <f>'[1]TCE - ANEXO III - Preencher'!J1065</f>
        <v>231.62479999999999</v>
      </c>
      <c r="J1056" s="14">
        <f>'[1]TCE - ANEXO III - Preencher'!K1065</f>
        <v>0</v>
      </c>
      <c r="K1056" s="15">
        <f>'[1]TCE - ANEXO III - Preencher'!L1065</f>
        <v>214.365516666666</v>
      </c>
      <c r="L1056" s="15">
        <f>'[1]TCE - ANEXO III - Preencher'!M1065</f>
        <v>44</v>
      </c>
      <c r="M1056" s="15">
        <f t="shared" si="97"/>
        <v>170.365516666666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401.99031666666599</v>
      </c>
    </row>
    <row r="1057" spans="1:28" x14ac:dyDescent="0.25">
      <c r="A1057" s="8">
        <f>IFERROR(VLOOKUP(B1057,'[1]DADOS (OCULTAR)'!$Q$3:$S$136,3,0),"")</f>
        <v>9039744002723</v>
      </c>
      <c r="B1057" s="9" t="str">
        <f>'[1]TCE - ANEXO III - Preencher'!C1066</f>
        <v>HOSPITAL PELÓPIDAS SILVEIRA - CG Nº 017/2022</v>
      </c>
      <c r="C1057" s="10"/>
      <c r="D1057" s="11" t="str">
        <f>'[1]TCE - ANEXO III - Preencher'!E1066</f>
        <v>PAULO ROGERIO DE SANTANA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4110-10</v>
      </c>
      <c r="G1057" s="13" t="str">
        <f>IF('[1]TCE - ANEXO III - Preencher'!H1066="","",'[1]TCE - ANEXO III - Preencher'!H1066)</f>
        <v>03/2026</v>
      </c>
      <c r="H1057" s="14">
        <f>'[1]TCE - ANEXO III - Preencher'!I1066</f>
        <v>0</v>
      </c>
      <c r="I1057" s="14">
        <f>'[1]TCE - ANEXO III - Preencher'!J1066</f>
        <v>130.62960000000001</v>
      </c>
      <c r="J1057" s="14">
        <f>'[1]TCE - ANEXO III - Preencher'!K1066</f>
        <v>0</v>
      </c>
      <c r="K1057" s="15">
        <f>'[1]TCE - ANEXO III - Preencher'!L1066</f>
        <v>214.365516666666</v>
      </c>
      <c r="L1057" s="15">
        <f>'[1]TCE - ANEXO III - Preencher'!M1066</f>
        <v>32.42</v>
      </c>
      <c r="M1057" s="15">
        <f t="shared" si="97"/>
        <v>181.94551666666598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48.381006193750444</v>
      </c>
      <c r="R1057" s="15">
        <f>'[1]TCE - ANEXO III - Preencher'!S1066</f>
        <v>0</v>
      </c>
      <c r="S1057" s="16">
        <f t="shared" si="99"/>
        <v>48.381006193750444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360.95612286041643</v>
      </c>
    </row>
    <row r="1058" spans="1:28" x14ac:dyDescent="0.25">
      <c r="A1058" s="8">
        <f>IFERROR(VLOOKUP(B1058,'[1]DADOS (OCULTAR)'!$Q$3:$S$136,3,0),"")</f>
        <v>9039744002723</v>
      </c>
      <c r="B1058" s="9" t="str">
        <f>'[1]TCE - ANEXO III - Preencher'!C1067</f>
        <v>HOSPITAL PELÓPIDAS SILVEIRA - CG Nº 017/2022</v>
      </c>
      <c r="C1058" s="10"/>
      <c r="D1058" s="11" t="str">
        <f>'[1]TCE - ANEXO III - Preencher'!E1067</f>
        <v>PAULO SERGIO DA SILVA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5142-25</v>
      </c>
      <c r="G1058" s="13" t="str">
        <f>IF('[1]TCE - ANEXO III - Preencher'!H1067="","",'[1]TCE - ANEXO III - Preencher'!H1067)</f>
        <v>03/2026</v>
      </c>
      <c r="H1058" s="14">
        <f>'[1]TCE - ANEXO III - Preencher'!I1067</f>
        <v>0</v>
      </c>
      <c r="I1058" s="14">
        <f>'[1]TCE - ANEXO III - Preencher'!J1067</f>
        <v>256.0856</v>
      </c>
      <c r="J1058" s="14">
        <f>'[1]TCE - ANEXO III - Preencher'!K1067</f>
        <v>0</v>
      </c>
      <c r="K1058" s="15">
        <f>'[1]TCE - ANEXO III - Preencher'!L1067</f>
        <v>214.365516666666</v>
      </c>
      <c r="L1058" s="15">
        <f>'[1]TCE - ANEXO III - Preencher'!M1067</f>
        <v>32.42</v>
      </c>
      <c r="M1058" s="15">
        <f t="shared" si="97"/>
        <v>181.94551666666598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295.20613948729084</v>
      </c>
      <c r="R1058" s="15">
        <f>'[1]TCE - ANEXO III - Preencher'!S1067</f>
        <v>97.26</v>
      </c>
      <c r="S1058" s="16">
        <f t="shared" si="99"/>
        <v>197.94613948729085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635.97725615395689</v>
      </c>
    </row>
    <row r="1059" spans="1:28" x14ac:dyDescent="0.25">
      <c r="A1059" s="8">
        <f>IFERROR(VLOOKUP(B1059,'[1]DADOS (OCULTAR)'!$Q$3:$S$136,3,0),"")</f>
        <v>9039744002723</v>
      </c>
      <c r="B1059" s="9" t="str">
        <f>'[1]TCE - ANEXO III - Preencher'!C1068</f>
        <v>HOSPITAL PELÓPIDAS SILVEIRA - CG Nº 017/2022</v>
      </c>
      <c r="C1059" s="10"/>
      <c r="D1059" s="11" t="str">
        <f>'[1]TCE - ANEXO III - Preencher'!E1068</f>
        <v>PAULO VITOR DA SILVA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4110-10</v>
      </c>
      <c r="G1059" s="13" t="str">
        <f>IF('[1]TCE - ANEXO III - Preencher'!H1068="","",'[1]TCE - ANEXO III - Preencher'!H1068)</f>
        <v>03/2026</v>
      </c>
      <c r="H1059" s="14">
        <f>'[1]TCE - ANEXO III - Preencher'!I1068</f>
        <v>0</v>
      </c>
      <c r="I1059" s="14">
        <f>'[1]TCE - ANEXO III - Preencher'!J1068</f>
        <v>143.23679999999999</v>
      </c>
      <c r="J1059" s="14">
        <f>'[1]TCE - ANEXO III - Preencher'!K1068</f>
        <v>0</v>
      </c>
      <c r="K1059" s="15">
        <f>'[1]TCE - ANEXO III - Preencher'!L1068</f>
        <v>214.365516666666</v>
      </c>
      <c r="L1059" s="15">
        <f>'[1]TCE - ANEXO III - Preencher'!M1068</f>
        <v>32.42</v>
      </c>
      <c r="M1059" s="15">
        <f t="shared" si="97"/>
        <v>181.94551666666598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276.75575576933517</v>
      </c>
      <c r="R1059" s="15">
        <f>'[1]TCE - ANEXO III - Preencher'!S1068</f>
        <v>97.26</v>
      </c>
      <c r="S1059" s="16">
        <f t="shared" si="99"/>
        <v>179.49575576933518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504.67807243600117</v>
      </c>
    </row>
    <row r="1060" spans="1:28" x14ac:dyDescent="0.25">
      <c r="A1060" s="8">
        <f>IFERROR(VLOOKUP(B1060,'[1]DADOS (OCULTAR)'!$Q$3:$S$136,3,0),"")</f>
        <v>9039744002723</v>
      </c>
      <c r="B1060" s="9" t="str">
        <f>'[1]TCE - ANEXO III - Preencher'!C1069</f>
        <v>HOSPITAL PELÓPIDAS SILVEIRA - CG Nº 017/2022</v>
      </c>
      <c r="C1060" s="10"/>
      <c r="D1060" s="11" t="str">
        <f>'[1]TCE - ANEXO III - Preencher'!E1069</f>
        <v>PEDRO ALEXANDRE FELIX DOS SANTOS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5151-10</v>
      </c>
      <c r="G1060" s="13" t="str">
        <f>IF('[1]TCE - ANEXO III - Preencher'!H1069="","",'[1]TCE - ANEXO III - Preencher'!H1069)</f>
        <v>03/2026</v>
      </c>
      <c r="H1060" s="14">
        <f>'[1]TCE - ANEXO III - Preencher'!I1069</f>
        <v>0</v>
      </c>
      <c r="I1060" s="14">
        <f>'[1]TCE - ANEXO III - Preencher'!J1069</f>
        <v>155.61600000000001</v>
      </c>
      <c r="J1060" s="14">
        <f>'[1]TCE - ANEXO III - Preencher'!K1069</f>
        <v>0</v>
      </c>
      <c r="K1060" s="15">
        <f>'[1]TCE - ANEXO III - Preencher'!L1069</f>
        <v>214.365516666666</v>
      </c>
      <c r="L1060" s="15">
        <f>'[1]TCE - ANEXO III - Preencher'!M1069</f>
        <v>32.42</v>
      </c>
      <c r="M1060" s="15">
        <f t="shared" si="97"/>
        <v>181.94551666666598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337.56151666666597</v>
      </c>
    </row>
    <row r="1061" spans="1:28" x14ac:dyDescent="0.25">
      <c r="A1061" s="8">
        <f>IFERROR(VLOOKUP(B1061,'[1]DADOS (OCULTAR)'!$Q$3:$S$136,3,0),"")</f>
        <v>9039744002723</v>
      </c>
      <c r="B1061" s="9" t="str">
        <f>'[1]TCE - ANEXO III - Preencher'!C1070</f>
        <v>HOSPITAL PELÓPIDAS SILVEIRA - CG Nº 017/2022</v>
      </c>
      <c r="C1061" s="10"/>
      <c r="D1061" s="11" t="str">
        <f>'[1]TCE - ANEXO III - Preencher'!E1070</f>
        <v>PEDRO FRANCISCO DA SILVA FILHO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7241-10</v>
      </c>
      <c r="G1061" s="13" t="str">
        <f>IF('[1]TCE - ANEXO III - Preencher'!H1070="","",'[1]TCE - ANEXO III - Preencher'!H1070)</f>
        <v>03/2026</v>
      </c>
      <c r="H1061" s="14">
        <f>'[1]TCE - ANEXO III - Preencher'!I1070</f>
        <v>0</v>
      </c>
      <c r="I1061" s="14">
        <f>'[1]TCE - ANEXO III - Preencher'!J1070</f>
        <v>234.48320000000001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234.48320000000001</v>
      </c>
    </row>
    <row r="1062" spans="1:28" x14ac:dyDescent="0.25">
      <c r="A1062" s="8">
        <f>IFERROR(VLOOKUP(B1062,'[1]DADOS (OCULTAR)'!$Q$3:$S$136,3,0),"")</f>
        <v>9039744002723</v>
      </c>
      <c r="B1062" s="9" t="str">
        <f>'[1]TCE - ANEXO III - Preencher'!C1071</f>
        <v>HOSPITAL PELÓPIDAS SILVEIRA - CG Nº 017/2022</v>
      </c>
      <c r="C1062" s="10"/>
      <c r="D1062" s="11" t="str">
        <f>'[1]TCE - ANEXO III - Preencher'!E1071</f>
        <v>PEDRO HENRIQUE FERREIRA CORREIA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1210-10</v>
      </c>
      <c r="G1062" s="13" t="str">
        <f>IF('[1]TCE - ANEXO III - Preencher'!H1071="","",'[1]TCE - ANEXO III - Preencher'!H1071)</f>
        <v>03/2026</v>
      </c>
      <c r="H1062" s="14">
        <f>'[1]TCE - ANEXO III - Preencher'!I1071</f>
        <v>0</v>
      </c>
      <c r="I1062" s="14">
        <f>'[1]TCE - ANEXO III - Preencher'!J1071</f>
        <v>2201.7256000000002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2201.7256000000002</v>
      </c>
    </row>
    <row r="1063" spans="1:28" x14ac:dyDescent="0.25">
      <c r="A1063" s="8">
        <f>IFERROR(VLOOKUP(B1063,'[1]DADOS (OCULTAR)'!$Q$3:$S$136,3,0),"")</f>
        <v>9039744002723</v>
      </c>
      <c r="B1063" s="9" t="str">
        <f>'[1]TCE - ANEXO III - Preencher'!C1072</f>
        <v>HOSPITAL PELÓPIDAS SILVEIRA - CG Nº 017/2022</v>
      </c>
      <c r="C1063" s="10"/>
      <c r="D1063" s="11" t="str">
        <f>'[1]TCE - ANEXO III - Preencher'!E1072</f>
        <v>PEDRO RAFAEL DE OLIVEIRA NASCIMENTO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2251-25</v>
      </c>
      <c r="G1063" s="13" t="str">
        <f>IF('[1]TCE - ANEXO III - Preencher'!H1072="","",'[1]TCE - ANEXO III - Preencher'!H1072)</f>
        <v>03/2026</v>
      </c>
      <c r="H1063" s="14">
        <f>'[1]TCE - ANEXO III - Preencher'!I1072</f>
        <v>0</v>
      </c>
      <c r="I1063" s="14">
        <f>'[1]TCE - ANEXO III - Preencher'!J1072</f>
        <v>861.63279999999997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18.149999999999999</v>
      </c>
      <c r="O1063" s="15">
        <f>'[1]TCE - ANEXO III - Preencher'!P1072</f>
        <v>0</v>
      </c>
      <c r="P1063" s="16">
        <f t="shared" si="98"/>
        <v>18.149999999999999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879.78279999999995</v>
      </c>
    </row>
    <row r="1064" spans="1:28" x14ac:dyDescent="0.25">
      <c r="A1064" s="8">
        <f>IFERROR(VLOOKUP(B1064,'[1]DADOS (OCULTAR)'!$Q$3:$S$136,3,0),"")</f>
        <v>9039744002723</v>
      </c>
      <c r="B1064" s="9" t="str">
        <f>'[1]TCE - ANEXO III - Preencher'!C1073</f>
        <v>HOSPITAL PELÓPIDAS SILVEIRA - CG Nº 017/2022</v>
      </c>
      <c r="C1064" s="10"/>
      <c r="D1064" s="11" t="str">
        <f>'[1]TCE - ANEXO III - Preencher'!E1073</f>
        <v>PETRONILA ROBERTA CARMO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03/2026</v>
      </c>
      <c r="H1064" s="14">
        <f>'[1]TCE - ANEXO III - Preencher'!I1073</f>
        <v>0</v>
      </c>
      <c r="I1064" s="14">
        <f>'[1]TCE - ANEXO III - Preencher'!J1073</f>
        <v>509.70240000000001</v>
      </c>
      <c r="J1064" s="14">
        <f>'[1]TCE - ANEXO III - Preencher'!K1073</f>
        <v>0</v>
      </c>
      <c r="K1064" s="15">
        <f>'[1]TCE - ANEXO III - Preencher'!L1073</f>
        <v>214.365516666666</v>
      </c>
      <c r="L1064" s="15">
        <f>'[1]TCE - ANEXO III - Preencher'!M1073</f>
        <v>32.42</v>
      </c>
      <c r="M1064" s="15">
        <f t="shared" si="97"/>
        <v>181.94551666666598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693.91791666666597</v>
      </c>
    </row>
    <row r="1065" spans="1:28" x14ac:dyDescent="0.25">
      <c r="A1065" s="8">
        <f>IFERROR(VLOOKUP(B1065,'[1]DADOS (OCULTAR)'!$Q$3:$S$136,3,0),"")</f>
        <v>9039744002723</v>
      </c>
      <c r="B1065" s="9" t="str">
        <f>'[1]TCE - ANEXO III - Preencher'!C1074</f>
        <v>HOSPITAL PELÓPIDAS SILVEIRA - CG Nº 017/2022</v>
      </c>
      <c r="C1065" s="10"/>
      <c r="D1065" s="11" t="str">
        <f>'[1]TCE - ANEXO III - Preencher'!E1074</f>
        <v>PHALLOMA CORREIA VALERIANO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2236-05</v>
      </c>
      <c r="G1065" s="13" t="str">
        <f>IF('[1]TCE - ANEXO III - Preencher'!H1074="","",'[1]TCE - ANEXO III - Preencher'!H1074)</f>
        <v>03/2026</v>
      </c>
      <c r="H1065" s="14">
        <f>'[1]TCE - ANEXO III - Preencher'!I1074</f>
        <v>0</v>
      </c>
      <c r="I1065" s="14">
        <f>'[1]TCE - ANEXO III - Preencher'!J1074</f>
        <v>261.54239999999999</v>
      </c>
      <c r="J1065" s="14">
        <f>'[1]TCE - ANEXO III - Preencher'!K1074</f>
        <v>0</v>
      </c>
      <c r="K1065" s="15">
        <f>'[1]TCE - ANEXO III - Preencher'!L1074</f>
        <v>214.365516666666</v>
      </c>
      <c r="L1065" s="15">
        <f>'[1]TCE - ANEXO III - Preencher'!M1074</f>
        <v>3.06</v>
      </c>
      <c r="M1065" s="15">
        <f t="shared" si="97"/>
        <v>211.30551666666599</v>
      </c>
      <c r="N1065" s="15">
        <f>'[1]TCE - ANEXO III - Preencher'!O1074</f>
        <v>4.7699999999999996</v>
      </c>
      <c r="O1065" s="15">
        <f>'[1]TCE - ANEXO III - Preencher'!P1074</f>
        <v>0</v>
      </c>
      <c r="P1065" s="16">
        <f t="shared" si="98"/>
        <v>4.7699999999999996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477.61791666666596</v>
      </c>
    </row>
    <row r="1066" spans="1:28" x14ac:dyDescent="0.25">
      <c r="A1066" s="8">
        <f>IFERROR(VLOOKUP(B1066,'[1]DADOS (OCULTAR)'!$Q$3:$S$136,3,0),"")</f>
        <v>9039744002723</v>
      </c>
      <c r="B1066" s="9" t="str">
        <f>'[1]TCE - ANEXO III - Preencher'!C1075</f>
        <v>HOSPITAL PELÓPIDAS SILVEIRA - CG Nº 017/2022</v>
      </c>
      <c r="C1066" s="10"/>
      <c r="D1066" s="11" t="str">
        <f>'[1]TCE - ANEXO III - Preencher'!E1075</f>
        <v>POLLYANNA ROCHA NEVES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2235-05</v>
      </c>
      <c r="G1066" s="13" t="str">
        <f>IF('[1]TCE - ANEXO III - Preencher'!H1075="","",'[1]TCE - ANEXO III - Preencher'!H1075)</f>
        <v>03/2026</v>
      </c>
      <c r="H1066" s="14">
        <f>'[1]TCE - ANEXO III - Preencher'!I1075</f>
        <v>0</v>
      </c>
      <c r="I1066" s="14">
        <f>'[1]TCE - ANEXO III - Preencher'!J1075</f>
        <v>420.60079999999999</v>
      </c>
      <c r="J1066" s="14">
        <f>'[1]TCE - ANEXO III - Preencher'!K1075</f>
        <v>0</v>
      </c>
      <c r="K1066" s="15">
        <f>'[1]TCE - ANEXO III - Preencher'!L1075</f>
        <v>214.365516666666</v>
      </c>
      <c r="L1066" s="15">
        <f>'[1]TCE - ANEXO III - Preencher'!M1075</f>
        <v>3.33</v>
      </c>
      <c r="M1066" s="15">
        <f t="shared" si="97"/>
        <v>211.03551666666598</v>
      </c>
      <c r="N1066" s="15">
        <f>'[1]TCE - ANEXO III - Preencher'!O1075</f>
        <v>4.7699999999999996</v>
      </c>
      <c r="O1066" s="15">
        <f>'[1]TCE - ANEXO III - Preencher'!P1075</f>
        <v>0</v>
      </c>
      <c r="P1066" s="16">
        <f t="shared" si="98"/>
        <v>4.7699999999999996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636.40631666666593</v>
      </c>
    </row>
    <row r="1067" spans="1:28" x14ac:dyDescent="0.25">
      <c r="A1067" s="8">
        <f>IFERROR(VLOOKUP(B1067,'[1]DADOS (OCULTAR)'!$Q$3:$S$136,3,0),"")</f>
        <v>9039744002723</v>
      </c>
      <c r="B1067" s="9" t="str">
        <f>'[1]TCE - ANEXO III - Preencher'!C1076</f>
        <v>HOSPITAL PELÓPIDAS SILVEIRA - CG Nº 017/2022</v>
      </c>
      <c r="C1067" s="10"/>
      <c r="D1067" s="11" t="str">
        <f>'[1]TCE - ANEXO III - Preencher'!E1076</f>
        <v>POLLYANNA VENANCIO DA CUNHA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2235-05</v>
      </c>
      <c r="G1067" s="13" t="str">
        <f>IF('[1]TCE - ANEXO III - Preencher'!H1076="","",'[1]TCE - ANEXO III - Preencher'!H1076)</f>
        <v>03/2026</v>
      </c>
      <c r="H1067" s="14">
        <f>'[1]TCE - ANEXO III - Preencher'!I1076</f>
        <v>0</v>
      </c>
      <c r="I1067" s="14">
        <f>'[1]TCE - ANEXO III - Preencher'!J1076</f>
        <v>772.15920000000006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4.7699999999999996</v>
      </c>
      <c r="O1067" s="15">
        <f>'[1]TCE - ANEXO III - Preencher'!P1076</f>
        <v>0</v>
      </c>
      <c r="P1067" s="16">
        <f t="shared" si="98"/>
        <v>4.7699999999999996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776.92920000000004</v>
      </c>
    </row>
    <row r="1068" spans="1:28" x14ac:dyDescent="0.25">
      <c r="A1068" s="8">
        <f>IFERROR(VLOOKUP(B1068,'[1]DADOS (OCULTAR)'!$Q$3:$S$136,3,0),"")</f>
        <v>9039744002723</v>
      </c>
      <c r="B1068" s="9" t="str">
        <f>'[1]TCE - ANEXO III - Preencher'!C1077</f>
        <v>HOSPITAL PELÓPIDAS SILVEIRA - CG Nº 017/2022</v>
      </c>
      <c r="C1068" s="10"/>
      <c r="D1068" s="11" t="str">
        <f>'[1]TCE - ANEXO III - Preencher'!E1077</f>
        <v>POLLYANNA VERISSIMO DE ALBUQUERQUE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03/2026</v>
      </c>
      <c r="H1068" s="14">
        <f>'[1]TCE - ANEXO III - Preencher'!I1077</f>
        <v>0</v>
      </c>
      <c r="I1068" s="14">
        <f>'[1]TCE - ANEXO III - Preencher'!J1077</f>
        <v>294.8064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24.190503096875222</v>
      </c>
      <c r="R1068" s="15">
        <f>'[1]TCE - ANEXO III - Preencher'!S1077</f>
        <v>0</v>
      </c>
      <c r="S1068" s="16">
        <f t="shared" si="99"/>
        <v>24.190503096875222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321.26690309687518</v>
      </c>
    </row>
    <row r="1069" spans="1:28" x14ac:dyDescent="0.25">
      <c r="A1069" s="8">
        <f>IFERROR(VLOOKUP(B1069,'[1]DADOS (OCULTAR)'!$Q$3:$S$136,3,0),"")</f>
        <v>9039744002723</v>
      </c>
      <c r="B1069" s="9" t="str">
        <f>'[1]TCE - ANEXO III - Preencher'!C1078</f>
        <v>HOSPITAL PELÓPIDAS SILVEIRA - CG Nº 017/2022</v>
      </c>
      <c r="C1069" s="10"/>
      <c r="D1069" s="11" t="str">
        <f>'[1]TCE - ANEXO III - Preencher'!E1078</f>
        <v>POLYANA REZENDE CORREA LEMOS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03/2026</v>
      </c>
      <c r="H1069" s="14">
        <f>'[1]TCE - ANEXO III - Preencher'!I1078</f>
        <v>0</v>
      </c>
      <c r="I1069" s="14">
        <f>'[1]TCE - ANEXO III - Preencher'!J1078</f>
        <v>426.10480000000001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4.7699999999999996</v>
      </c>
      <c r="O1069" s="15">
        <f>'[1]TCE - ANEXO III - Preencher'!P1078</f>
        <v>0</v>
      </c>
      <c r="P1069" s="16">
        <f t="shared" si="98"/>
        <v>4.7699999999999996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430.87479999999999</v>
      </c>
    </row>
    <row r="1070" spans="1:28" x14ac:dyDescent="0.25">
      <c r="A1070" s="8">
        <f>IFERROR(VLOOKUP(B1070,'[1]DADOS (OCULTAR)'!$Q$3:$S$136,3,0),"")</f>
        <v>9039744002723</v>
      </c>
      <c r="B1070" s="9" t="str">
        <f>'[1]TCE - ANEXO III - Preencher'!C1079</f>
        <v>HOSPITAL PELÓPIDAS SILVEIRA - CG Nº 017/2022</v>
      </c>
      <c r="C1070" s="10"/>
      <c r="D1070" s="11" t="str">
        <f>'[1]TCE - ANEXO III - Preencher'!E1079</f>
        <v>PRISCILA ALVES DE OLIVEIRA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2234-05</v>
      </c>
      <c r="G1070" s="13" t="str">
        <f>IF('[1]TCE - ANEXO III - Preencher'!H1079="","",'[1]TCE - ANEXO III - Preencher'!H1079)</f>
        <v>03/2026</v>
      </c>
      <c r="H1070" s="14">
        <f>'[1]TCE - ANEXO III - Preencher'!I1079</f>
        <v>0</v>
      </c>
      <c r="I1070" s="14">
        <f>'[1]TCE - ANEXO III - Preencher'!J1079</f>
        <v>444.66480000000001</v>
      </c>
      <c r="J1070" s="14">
        <f>'[1]TCE - ANEXO III - Preencher'!K1079</f>
        <v>0</v>
      </c>
      <c r="K1070" s="15">
        <f>'[1]TCE - ANEXO III - Preencher'!L1079</f>
        <v>214.365516666666</v>
      </c>
      <c r="L1070" s="15">
        <f>'[1]TCE - ANEXO III - Preencher'!M1079</f>
        <v>21.15</v>
      </c>
      <c r="M1070" s="15">
        <f t="shared" si="97"/>
        <v>193.21551666666599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640.15031666666596</v>
      </c>
    </row>
    <row r="1071" spans="1:28" x14ac:dyDescent="0.25">
      <c r="A1071" s="8">
        <f>IFERROR(VLOOKUP(B1071,'[1]DADOS (OCULTAR)'!$Q$3:$S$136,3,0),"")</f>
        <v>9039744002723</v>
      </c>
      <c r="B1071" s="9" t="str">
        <f>'[1]TCE - ANEXO III - Preencher'!C1080</f>
        <v>HOSPITAL PELÓPIDAS SILVEIRA - CG Nº 017/2022</v>
      </c>
      <c r="C1071" s="10"/>
      <c r="D1071" s="11" t="str">
        <f>'[1]TCE - ANEXO III - Preencher'!E1080</f>
        <v>PRISCILA CONCEICAO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5211-30</v>
      </c>
      <c r="G1071" s="13" t="str">
        <f>IF('[1]TCE - ANEXO III - Preencher'!H1080="","",'[1]TCE - ANEXO III - Preencher'!H1080)</f>
        <v>03/2026</v>
      </c>
      <c r="H1071" s="14">
        <f>'[1]TCE - ANEXO III - Preencher'!I1080</f>
        <v>0</v>
      </c>
      <c r="I1071" s="14">
        <f>'[1]TCE - ANEXO III - Preencher'!J1080</f>
        <v>305.09280000000001</v>
      </c>
      <c r="J1071" s="14">
        <f>'[1]TCE - ANEXO III - Preencher'!K1080</f>
        <v>0</v>
      </c>
      <c r="K1071" s="15">
        <f>'[1]TCE - ANEXO III - Preencher'!L1080</f>
        <v>214.365516666666</v>
      </c>
      <c r="L1071" s="15">
        <f>'[1]TCE - ANEXO III - Preencher'!M1080</f>
        <v>35.479999999999997</v>
      </c>
      <c r="M1071" s="15">
        <f t="shared" si="97"/>
        <v>178.88551666666601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483.97831666666605</v>
      </c>
    </row>
    <row r="1072" spans="1:28" x14ac:dyDescent="0.25">
      <c r="A1072" s="8">
        <f>IFERROR(VLOOKUP(B1072,'[1]DADOS (OCULTAR)'!$Q$3:$S$136,3,0),"")</f>
        <v>9039744002723</v>
      </c>
      <c r="B1072" s="9" t="str">
        <f>'[1]TCE - ANEXO III - Preencher'!C1081</f>
        <v>HOSPITAL PELÓPIDAS SILVEIRA - CG Nº 017/2022</v>
      </c>
      <c r="C1072" s="10"/>
      <c r="D1072" s="11" t="str">
        <f>'[1]TCE - ANEXO III - Preencher'!E1081</f>
        <v>PRISCILA DE SOUZA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2236-05</v>
      </c>
      <c r="G1072" s="13" t="str">
        <f>IF('[1]TCE - ANEXO III - Preencher'!H1081="","",'[1]TCE - ANEXO III - Preencher'!H1081)</f>
        <v>03/2026</v>
      </c>
      <c r="H1072" s="14">
        <f>'[1]TCE - ANEXO III - Preencher'!I1081</f>
        <v>0</v>
      </c>
      <c r="I1072" s="14">
        <f>'[1]TCE - ANEXO III - Preencher'!J1081</f>
        <v>268.31279999999998</v>
      </c>
      <c r="J1072" s="14">
        <f>'[1]TCE - ANEXO III - Preencher'!K1081</f>
        <v>0</v>
      </c>
      <c r="K1072" s="15">
        <f>'[1]TCE - ANEXO III - Preencher'!L1081</f>
        <v>214.365516666666</v>
      </c>
      <c r="L1072" s="15">
        <f>'[1]TCE - ANEXO III - Preencher'!M1081</f>
        <v>3.06</v>
      </c>
      <c r="M1072" s="15">
        <f t="shared" si="97"/>
        <v>211.30551666666599</v>
      </c>
      <c r="N1072" s="15">
        <f>'[1]TCE - ANEXO III - Preencher'!O1081</f>
        <v>4.7699999999999996</v>
      </c>
      <c r="O1072" s="15">
        <f>'[1]TCE - ANEXO III - Preencher'!P1081</f>
        <v>0</v>
      </c>
      <c r="P1072" s="16">
        <f t="shared" si="98"/>
        <v>4.7699999999999996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484.38831666666596</v>
      </c>
    </row>
    <row r="1073" spans="1:28" x14ac:dyDescent="0.25">
      <c r="A1073" s="8">
        <f>IFERROR(VLOOKUP(B1073,'[1]DADOS (OCULTAR)'!$Q$3:$S$136,3,0),"")</f>
        <v>9039744002723</v>
      </c>
      <c r="B1073" s="9" t="str">
        <f>'[1]TCE - ANEXO III - Preencher'!C1082</f>
        <v>HOSPITAL PELÓPIDAS SILVEIRA - CG Nº 017/2022</v>
      </c>
      <c r="C1073" s="10"/>
      <c r="D1073" s="11" t="str">
        <f>'[1]TCE - ANEXO III - Preencher'!E1082</f>
        <v>PRISCILA FIGUEIREDO DOS SANTOS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2236-05</v>
      </c>
      <c r="G1073" s="13" t="str">
        <f>IF('[1]TCE - ANEXO III - Preencher'!H1082="","",'[1]TCE - ANEXO III - Preencher'!H1082)</f>
        <v>03/2026</v>
      </c>
      <c r="H1073" s="14">
        <f>'[1]TCE - ANEXO III - Preencher'!I1082</f>
        <v>0</v>
      </c>
      <c r="I1073" s="14">
        <f>'[1]TCE - ANEXO III - Preencher'!J1082</f>
        <v>415.46960000000001</v>
      </c>
      <c r="J1073" s="14">
        <f>'[1]TCE - ANEXO III - Preencher'!K1082</f>
        <v>0</v>
      </c>
      <c r="K1073" s="15">
        <f>'[1]TCE - ANEXO III - Preencher'!L1082</f>
        <v>214.365516666666</v>
      </c>
      <c r="L1073" s="15">
        <f>'[1]TCE - ANEXO III - Preencher'!M1082</f>
        <v>3.06</v>
      </c>
      <c r="M1073" s="15">
        <f t="shared" si="97"/>
        <v>211.30551666666599</v>
      </c>
      <c r="N1073" s="15">
        <f>'[1]TCE - ANEXO III - Preencher'!O1082</f>
        <v>4.7699999999999996</v>
      </c>
      <c r="O1073" s="15">
        <f>'[1]TCE - ANEXO III - Preencher'!P1082</f>
        <v>0</v>
      </c>
      <c r="P1073" s="16">
        <f t="shared" si="98"/>
        <v>4.7699999999999996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631.54511666666599</v>
      </c>
    </row>
    <row r="1074" spans="1:28" x14ac:dyDescent="0.25">
      <c r="A1074" s="8">
        <f>IFERROR(VLOOKUP(B1074,'[1]DADOS (OCULTAR)'!$Q$3:$S$136,3,0),"")</f>
        <v>9039744002723</v>
      </c>
      <c r="B1074" s="9" t="str">
        <f>'[1]TCE - ANEXO III - Preencher'!C1083</f>
        <v>HOSPITAL PELÓPIDAS SILVEIRA - CG Nº 017/2022</v>
      </c>
      <c r="C1074" s="10"/>
      <c r="D1074" s="11" t="str">
        <f>'[1]TCE - ANEXO III - Preencher'!E1083</f>
        <v>PRISCILA GABRIEL DA SILVA DIAS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03/2026</v>
      </c>
      <c r="H1074" s="14">
        <f>'[1]TCE - ANEXO III - Preencher'!I1083</f>
        <v>0</v>
      </c>
      <c r="I1074" s="14">
        <f>'[1]TCE - ANEXO III - Preencher'!J1083</f>
        <v>282.58159999999998</v>
      </c>
      <c r="J1074" s="14">
        <f>'[1]TCE - ANEXO III - Preencher'!K1083</f>
        <v>0</v>
      </c>
      <c r="K1074" s="15">
        <f>'[1]TCE - ANEXO III - Preencher'!L1083</f>
        <v>214.365516666666</v>
      </c>
      <c r="L1074" s="15">
        <f>'[1]TCE - ANEXO III - Preencher'!M1083</f>
        <v>32.42</v>
      </c>
      <c r="M1074" s="15">
        <f t="shared" si="97"/>
        <v>181.94551666666598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138.37787788466758</v>
      </c>
      <c r="R1074" s="15">
        <f>'[1]TCE - ANEXO III - Preencher'!S1083</f>
        <v>97.26</v>
      </c>
      <c r="S1074" s="16">
        <f t="shared" si="99"/>
        <v>41.117877884667578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507.91499455133351</v>
      </c>
    </row>
    <row r="1075" spans="1:28" x14ac:dyDescent="0.25">
      <c r="A1075" s="8">
        <f>IFERROR(VLOOKUP(B1075,'[1]DADOS (OCULTAR)'!$Q$3:$S$136,3,0),"")</f>
        <v>9039744002723</v>
      </c>
      <c r="B1075" s="9" t="str">
        <f>'[1]TCE - ANEXO III - Preencher'!C1084</f>
        <v>HOSPITAL PELÓPIDAS SILVEIRA - CG Nº 017/2022</v>
      </c>
      <c r="C1075" s="10"/>
      <c r="D1075" s="11" t="str">
        <f>'[1]TCE - ANEXO III - Preencher'!E1084</f>
        <v>PRISCILA MARIA LEITE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03/2026</v>
      </c>
      <c r="H1075" s="14">
        <f>'[1]TCE - ANEXO III - Preencher'!I1084</f>
        <v>0</v>
      </c>
      <c r="I1075" s="14">
        <f>'[1]TCE - ANEXO III - Preencher'!J1084</f>
        <v>428.37599999999998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4.7699999999999996</v>
      </c>
      <c r="O1075" s="15">
        <f>'[1]TCE - ANEXO III - Preencher'!P1084</f>
        <v>0</v>
      </c>
      <c r="P1075" s="16">
        <f t="shared" si="98"/>
        <v>4.7699999999999996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433.14599999999996</v>
      </c>
    </row>
    <row r="1076" spans="1:28" x14ac:dyDescent="0.25">
      <c r="A1076" s="8">
        <f>IFERROR(VLOOKUP(B1076,'[1]DADOS (OCULTAR)'!$Q$3:$S$136,3,0),"")</f>
        <v>9039744002723</v>
      </c>
      <c r="B1076" s="9" t="str">
        <f>'[1]TCE - ANEXO III - Preencher'!C1085</f>
        <v>HOSPITAL PELÓPIDAS SILVEIRA - CG Nº 017/2022</v>
      </c>
      <c r="C1076" s="10"/>
      <c r="D1076" s="11" t="str">
        <f>'[1]TCE - ANEXO III - Preencher'!E1085</f>
        <v>PRISCILA NAYARA DA SILVA CAMPOS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03/2026</v>
      </c>
      <c r="H1076" s="14">
        <f>'[1]TCE - ANEXO III - Preencher'!I1085</f>
        <v>0</v>
      </c>
      <c r="I1076" s="14">
        <f>'[1]TCE - ANEXO III - Preencher'!J1085</f>
        <v>155.61600000000001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157.88600000000002</v>
      </c>
    </row>
    <row r="1077" spans="1:28" x14ac:dyDescent="0.25">
      <c r="A1077" s="8">
        <f>IFERROR(VLOOKUP(B1077,'[1]DADOS (OCULTAR)'!$Q$3:$S$136,3,0),"")</f>
        <v>9039744002723</v>
      </c>
      <c r="B1077" s="9" t="str">
        <f>'[1]TCE - ANEXO III - Preencher'!C1086</f>
        <v>HOSPITAL PELÓPIDAS SILVEIRA - CG Nº 017/2022</v>
      </c>
      <c r="C1077" s="10"/>
      <c r="D1077" s="11" t="str">
        <f>'[1]TCE - ANEXO III - Preencher'!E1086</f>
        <v>PRISCILA PADUA DE SOUZA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5211-30</v>
      </c>
      <c r="G1077" s="13" t="str">
        <f>IF('[1]TCE - ANEXO III - Preencher'!H1086="","",'[1]TCE - ANEXO III - Preencher'!H1086)</f>
        <v>03/2026</v>
      </c>
      <c r="H1077" s="14">
        <f>'[1]TCE - ANEXO III - Preencher'!I1086</f>
        <v>0</v>
      </c>
      <c r="I1077" s="14">
        <f>'[1]TCE - ANEXO III - Preencher'!J1086</f>
        <v>141.92160000000001</v>
      </c>
      <c r="J1077" s="14">
        <f>'[1]TCE - ANEXO III - Preencher'!K1086</f>
        <v>0</v>
      </c>
      <c r="K1077" s="15">
        <f>'[1]TCE - ANEXO III - Preencher'!L1086</f>
        <v>214.365516666666</v>
      </c>
      <c r="L1077" s="15">
        <f>'[1]TCE - ANEXO III - Preencher'!M1086</f>
        <v>35.479999999999997</v>
      </c>
      <c r="M1077" s="15">
        <f t="shared" si="97"/>
        <v>178.88551666666601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295.20613948729084</v>
      </c>
      <c r="R1077" s="15">
        <f>'[1]TCE - ANEXO III - Preencher'!S1086</f>
        <v>106.44</v>
      </c>
      <c r="S1077" s="16">
        <f t="shared" si="99"/>
        <v>188.76613948729084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509.57325615395689</v>
      </c>
    </row>
    <row r="1078" spans="1:28" x14ac:dyDescent="0.25">
      <c r="A1078" s="8">
        <f>IFERROR(VLOOKUP(B1078,'[1]DADOS (OCULTAR)'!$Q$3:$S$136,3,0),"")</f>
        <v>9039744002723</v>
      </c>
      <c r="B1078" s="9" t="str">
        <f>'[1]TCE - ANEXO III - Preencher'!C1087</f>
        <v>HOSPITAL PELÓPIDAS SILVEIRA - CG Nº 017/2022</v>
      </c>
      <c r="C1078" s="10"/>
      <c r="D1078" s="11" t="str">
        <f>'[1]TCE - ANEXO III - Preencher'!E1087</f>
        <v>PRISCILA RODRIGUES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03/2026</v>
      </c>
      <c r="H1078" s="14">
        <f>'[1]TCE - ANEXO III - Preencher'!I1087</f>
        <v>0</v>
      </c>
      <c r="I1078" s="14">
        <f>'[1]TCE - ANEXO III - Preencher'!J1087</f>
        <v>281.83839999999998</v>
      </c>
      <c r="J1078" s="14">
        <f>'[1]TCE - ANEXO III - Preencher'!K1087</f>
        <v>0</v>
      </c>
      <c r="K1078" s="15">
        <f>'[1]TCE - ANEXO III - Preencher'!L1087</f>
        <v>214.365516666666</v>
      </c>
      <c r="L1078" s="15">
        <f>'[1]TCE - ANEXO III - Preencher'!M1087</f>
        <v>32.42</v>
      </c>
      <c r="M1078" s="15">
        <f t="shared" si="97"/>
        <v>181.94551666666598</v>
      </c>
      <c r="N1078" s="15">
        <f>'[1]TCE - ANEXO III - Preencher'!O1087</f>
        <v>2.27</v>
      </c>
      <c r="O1078" s="15">
        <f>'[1]TCE - ANEXO III - Preencher'!P1087</f>
        <v>0</v>
      </c>
      <c r="P1078" s="16">
        <f t="shared" si="98"/>
        <v>2.27</v>
      </c>
      <c r="Q1078" s="15">
        <f>'[1]TCE - ANEXO III - Preencher'!R1087</f>
        <v>43.87091239602794</v>
      </c>
      <c r="R1078" s="15">
        <f>'[1]TCE - ANEXO III - Preencher'!S1087</f>
        <v>0</v>
      </c>
      <c r="S1078" s="16">
        <f t="shared" si="99"/>
        <v>43.87091239602794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509.9248290626939</v>
      </c>
    </row>
    <row r="1079" spans="1:28" x14ac:dyDescent="0.25">
      <c r="A1079" s="8">
        <f>IFERROR(VLOOKUP(B1079,'[1]DADOS (OCULTAR)'!$Q$3:$S$136,3,0),"")</f>
        <v>9039744002723</v>
      </c>
      <c r="B1079" s="9" t="str">
        <f>'[1]TCE - ANEXO III - Preencher'!C1088</f>
        <v>HOSPITAL PELÓPIDAS SILVEIRA - CG Nº 017/2022</v>
      </c>
      <c r="C1079" s="10"/>
      <c r="D1079" s="11" t="str">
        <f>'[1]TCE - ANEXO III - Preencher'!E1088</f>
        <v>PRISCILLA ALICE BEZERRA DO MONTE GUERRA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03/2026</v>
      </c>
      <c r="H1079" s="14">
        <f>'[1]TCE - ANEXO III - Preencher'!I1088</f>
        <v>0</v>
      </c>
      <c r="I1079" s="14">
        <f>'[1]TCE - ANEXO III - Preencher'!J1088</f>
        <v>282.74799999999999</v>
      </c>
      <c r="J1079" s="14">
        <f>'[1]TCE - ANEXO III - Preencher'!K1088</f>
        <v>0</v>
      </c>
      <c r="K1079" s="15">
        <f>'[1]TCE - ANEXO III - Preencher'!L1088</f>
        <v>214.365516666666</v>
      </c>
      <c r="L1079" s="15">
        <f>'[1]TCE - ANEXO III - Preencher'!M1088</f>
        <v>32.42</v>
      </c>
      <c r="M1079" s="15">
        <f t="shared" si="97"/>
        <v>181.94551666666598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147.60306974364542</v>
      </c>
      <c r="R1079" s="15">
        <f>'[1]TCE - ANEXO III - Preencher'!S1088</f>
        <v>86.24</v>
      </c>
      <c r="S1079" s="16">
        <f t="shared" si="99"/>
        <v>61.363069743645426</v>
      </c>
      <c r="T1079" s="15">
        <f>'[1]TCE - ANEXO III - Preencher'!U1088</f>
        <v>75.62</v>
      </c>
      <c r="U1079" s="15">
        <f>'[1]TCE - ANEXO III - Preencher'!V1088</f>
        <v>0</v>
      </c>
      <c r="V1079" s="16">
        <f t="shared" si="100"/>
        <v>75.62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603.9465864103114</v>
      </c>
    </row>
    <row r="1080" spans="1:28" x14ac:dyDescent="0.25">
      <c r="A1080" s="8">
        <f>IFERROR(VLOOKUP(B1080,'[1]DADOS (OCULTAR)'!$Q$3:$S$136,3,0),"")</f>
        <v>9039744002723</v>
      </c>
      <c r="B1080" s="9" t="str">
        <f>'[1]TCE - ANEXO III - Preencher'!C1089</f>
        <v>HOSPITAL PELÓPIDAS SILVEIRA - CG Nº 017/2022</v>
      </c>
      <c r="C1080" s="10"/>
      <c r="D1080" s="11" t="str">
        <f>'[1]TCE - ANEXO III - Preencher'!E1089</f>
        <v>PRISCILLA IZABEL DE ANDRADE PAIVA HERCULANO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03/2026</v>
      </c>
      <c r="H1080" s="14">
        <f>'[1]TCE - ANEXO III - Preencher'!I1089</f>
        <v>0</v>
      </c>
      <c r="I1080" s="14">
        <f>'[1]TCE - ANEXO III - Preencher'!J1089</f>
        <v>321.92160000000001</v>
      </c>
      <c r="J1080" s="14">
        <f>'[1]TCE - ANEXO III - Preencher'!K1089</f>
        <v>0</v>
      </c>
      <c r="K1080" s="15">
        <f>'[1]TCE - ANEXO III - Preencher'!L1089</f>
        <v>214.365516666666</v>
      </c>
      <c r="L1080" s="15">
        <f>'[1]TCE - ANEXO III - Preencher'!M1089</f>
        <v>32.42</v>
      </c>
      <c r="M1080" s="15">
        <f t="shared" si="97"/>
        <v>181.94551666666598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295.20613948729084</v>
      </c>
      <c r="R1080" s="15">
        <f>'[1]TCE - ANEXO III - Preencher'!S1089</f>
        <v>97.26</v>
      </c>
      <c r="S1080" s="16">
        <f t="shared" si="99"/>
        <v>197.94613948729085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704.08325615395688</v>
      </c>
    </row>
    <row r="1081" spans="1:28" x14ac:dyDescent="0.25">
      <c r="A1081" s="8">
        <f>IFERROR(VLOOKUP(B1081,'[1]DADOS (OCULTAR)'!$Q$3:$S$136,3,0),"")</f>
        <v>9039744002723</v>
      </c>
      <c r="B1081" s="9" t="str">
        <f>'[1]TCE - ANEXO III - Preencher'!C1090</f>
        <v>HOSPITAL PELÓPIDAS SILVEIRA - CG Nº 017/2022</v>
      </c>
      <c r="C1081" s="10"/>
      <c r="D1081" s="11" t="str">
        <f>'[1]TCE - ANEXO III - Preencher'!E1090</f>
        <v>QUENIA LARISSA DA SILVA PEREIRA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03/2026</v>
      </c>
      <c r="H1081" s="14">
        <f>'[1]TCE - ANEXO III - Preencher'!I1090</f>
        <v>0</v>
      </c>
      <c r="I1081" s="14">
        <f>'[1]TCE - ANEXO III - Preencher'!J1090</f>
        <v>346.8048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221.40460461546812</v>
      </c>
      <c r="R1081" s="15">
        <f>'[1]TCE - ANEXO III - Preencher'!S1090</f>
        <v>81.7</v>
      </c>
      <c r="S1081" s="16">
        <f t="shared" si="99"/>
        <v>139.7046046154681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488.77940461546808</v>
      </c>
    </row>
    <row r="1082" spans="1:28" x14ac:dyDescent="0.25">
      <c r="A1082" s="8">
        <f>IFERROR(VLOOKUP(B1082,'[1]DADOS (OCULTAR)'!$Q$3:$S$136,3,0),"")</f>
        <v>9039744002723</v>
      </c>
      <c r="B1082" s="9" t="str">
        <f>'[1]TCE - ANEXO III - Preencher'!C1091</f>
        <v>HOSPITAL PELÓPIDAS SILVEIRA - CG Nº 017/2022</v>
      </c>
      <c r="C1082" s="10"/>
      <c r="D1082" s="11" t="str">
        <f>'[1]TCE - ANEXO III - Preencher'!E1091</f>
        <v>RACHEL MINERVINO SIQUEIRA DE MORAIS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2235-05</v>
      </c>
      <c r="G1082" s="13" t="str">
        <f>IF('[1]TCE - ANEXO III - Preencher'!H1091="","",'[1]TCE - ANEXO III - Preencher'!H1091)</f>
        <v>03/2026</v>
      </c>
      <c r="H1082" s="14">
        <f>'[1]TCE - ANEXO III - Preencher'!I1091</f>
        <v>0</v>
      </c>
      <c r="I1082" s="14">
        <f>'[1]TCE - ANEXO III - Preencher'!J1091</f>
        <v>485.89839999999998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4.7699999999999996</v>
      </c>
      <c r="O1082" s="15">
        <f>'[1]TCE - ANEXO III - Preencher'!P1091</f>
        <v>0</v>
      </c>
      <c r="P1082" s="16">
        <f t="shared" si="98"/>
        <v>4.7699999999999996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490.66839999999996</v>
      </c>
    </row>
    <row r="1083" spans="1:28" x14ac:dyDescent="0.25">
      <c r="A1083" s="8">
        <f>IFERROR(VLOOKUP(B1083,'[1]DADOS (OCULTAR)'!$Q$3:$S$136,3,0),"")</f>
        <v>9039744002723</v>
      </c>
      <c r="B1083" s="9" t="str">
        <f>'[1]TCE - ANEXO III - Preencher'!C1092</f>
        <v>HOSPITAL PELÓPIDAS SILVEIRA - CG Nº 017/2022</v>
      </c>
      <c r="C1083" s="10"/>
      <c r="D1083" s="11" t="str">
        <f>'[1]TCE - ANEXO III - Preencher'!E1092</f>
        <v>RAFAEL BARBOSA PINHEIRO DE CARVALHO</v>
      </c>
      <c r="E1083" s="9" t="str">
        <f>IF('[1]TCE - ANEXO III - Preencher'!F1092="4 - Assistência Odontológica","2 - Outros Profissionais da Saúde",'[1]TCE - ANEXO III - Preencher'!F1092)</f>
        <v>1 - Médico</v>
      </c>
      <c r="F1083" s="12" t="str">
        <f>'[1]TCE - ANEXO III - Preencher'!G1092</f>
        <v>2251-25</v>
      </c>
      <c r="G1083" s="13" t="str">
        <f>IF('[1]TCE - ANEXO III - Preencher'!H1092="","",'[1]TCE - ANEXO III - Preencher'!H1092)</f>
        <v>03/2026</v>
      </c>
      <c r="H1083" s="14">
        <f>'[1]TCE - ANEXO III - Preencher'!I1092</f>
        <v>0</v>
      </c>
      <c r="I1083" s="14">
        <f>'[1]TCE - ANEXO III - Preencher'!J1092</f>
        <v>800.51120000000003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18.149999999999999</v>
      </c>
      <c r="O1083" s="15">
        <f>'[1]TCE - ANEXO III - Preencher'!P1092</f>
        <v>0</v>
      </c>
      <c r="P1083" s="16">
        <f t="shared" si="98"/>
        <v>18.149999999999999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818.66120000000001</v>
      </c>
    </row>
    <row r="1084" spans="1:28" x14ac:dyDescent="0.25">
      <c r="A1084" s="8">
        <f>IFERROR(VLOOKUP(B1084,'[1]DADOS (OCULTAR)'!$Q$3:$S$136,3,0),"")</f>
        <v>9039744002723</v>
      </c>
      <c r="B1084" s="9" t="str">
        <f>'[1]TCE - ANEXO III - Preencher'!C1093</f>
        <v>HOSPITAL PELÓPIDAS SILVEIRA - CG Nº 017/2022</v>
      </c>
      <c r="C1084" s="10"/>
      <c r="D1084" s="11" t="str">
        <f>'[1]TCE - ANEXO III - Preencher'!E1093</f>
        <v>RAFAEL EDVALDO SILVA DOS SANTOS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5211-30</v>
      </c>
      <c r="G1084" s="13" t="str">
        <f>IF('[1]TCE - ANEXO III - Preencher'!H1093="","",'[1]TCE - ANEXO III - Preencher'!H1093)</f>
        <v>03/2026</v>
      </c>
      <c r="H1084" s="14">
        <f>'[1]TCE - ANEXO III - Preencher'!I1093</f>
        <v>0</v>
      </c>
      <c r="I1084" s="14">
        <f>'[1]TCE - ANEXO III - Preencher'!J1093</f>
        <v>141.92160000000001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387.45805807706921</v>
      </c>
      <c r="R1084" s="15">
        <f>'[1]TCE - ANEXO III - Preencher'!S1093</f>
        <v>106.44</v>
      </c>
      <c r="S1084" s="16">
        <f t="shared" si="99"/>
        <v>281.01805807706921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422.93965807706923</v>
      </c>
    </row>
    <row r="1085" spans="1:28" x14ac:dyDescent="0.25">
      <c r="A1085" s="8">
        <f>IFERROR(VLOOKUP(B1085,'[1]DADOS (OCULTAR)'!$Q$3:$S$136,3,0),"")</f>
        <v>9039744002723</v>
      </c>
      <c r="B1085" s="9" t="str">
        <f>'[1]TCE - ANEXO III - Preencher'!C1094</f>
        <v>HOSPITAL PELÓPIDAS SILVEIRA - CG Nº 017/2022</v>
      </c>
      <c r="C1085" s="10"/>
      <c r="D1085" s="11" t="str">
        <f>'[1]TCE - ANEXO III - Preencher'!E1094</f>
        <v>RAFAEL FARIAS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5211-30</v>
      </c>
      <c r="G1085" s="13" t="str">
        <f>IF('[1]TCE - ANEXO III - Preencher'!H1094="","",'[1]TCE - ANEXO III - Preencher'!H1094)</f>
        <v>03/2026</v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>
        <f>IFERROR(VLOOKUP(B1086,'[1]DADOS (OCULTAR)'!$Q$3:$S$136,3,0),"")</f>
        <v>9039744002723</v>
      </c>
      <c r="B1086" s="9" t="str">
        <f>'[1]TCE - ANEXO III - Preencher'!C1095</f>
        <v>HOSPITAL PELÓPIDAS SILVEIRA - CG Nº 017/2022</v>
      </c>
      <c r="C1086" s="10"/>
      <c r="D1086" s="11" t="str">
        <f>'[1]TCE - ANEXO III - Preencher'!E1095</f>
        <v>RAFAEL FERREIRA DOS SANTOS MACENA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2237-10</v>
      </c>
      <c r="G1086" s="13" t="str">
        <f>IF('[1]TCE - ANEXO III - Preencher'!H1095="","",'[1]TCE - ANEXO III - Preencher'!H1095)</f>
        <v>03/2026</v>
      </c>
      <c r="H1086" s="14">
        <f>'[1]TCE - ANEXO III - Preencher'!I1095</f>
        <v>0</v>
      </c>
      <c r="I1086" s="14">
        <f>'[1]TCE - ANEXO III - Preencher'!J1095</f>
        <v>433.11919999999998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435.38919999999996</v>
      </c>
    </row>
    <row r="1087" spans="1:28" x14ac:dyDescent="0.25">
      <c r="A1087" s="8">
        <f>IFERROR(VLOOKUP(B1087,'[1]DADOS (OCULTAR)'!$Q$3:$S$136,3,0),"")</f>
        <v>9039744002723</v>
      </c>
      <c r="B1087" s="9" t="str">
        <f>'[1]TCE - ANEXO III - Preencher'!C1096</f>
        <v>HOSPITAL PELÓPIDAS SILVEIRA - CG Nº 017/2022</v>
      </c>
      <c r="C1087" s="10"/>
      <c r="D1087" s="11" t="str">
        <f>'[1]TCE - ANEXO III - Preencher'!E1096</f>
        <v>RAFAEL FRANCISCO OLIVEIRA DE SANTANA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5174-10</v>
      </c>
      <c r="G1087" s="13" t="str">
        <f>IF('[1]TCE - ANEXO III - Preencher'!H1096="","",'[1]TCE - ANEXO III - Preencher'!H1096)</f>
        <v>03/2026</v>
      </c>
      <c r="H1087" s="14">
        <f>'[1]TCE - ANEXO III - Preencher'!I1096</f>
        <v>0</v>
      </c>
      <c r="I1087" s="14">
        <f>'[1]TCE - ANEXO III - Preencher'!J1096</f>
        <v>133.84</v>
      </c>
      <c r="J1087" s="14">
        <f>'[1]TCE - ANEXO III - Preencher'!K1096</f>
        <v>0</v>
      </c>
      <c r="K1087" s="15">
        <f>'[1]TCE - ANEXO III - Preencher'!L1096</f>
        <v>214.365516666666</v>
      </c>
      <c r="L1087" s="15">
        <f>'[1]TCE - ANEXO III - Preencher'!M1096</f>
        <v>32.42</v>
      </c>
      <c r="M1087" s="15">
        <f t="shared" si="97"/>
        <v>181.94551666666598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295.20613948729084</v>
      </c>
      <c r="R1087" s="15">
        <f>'[1]TCE - ANEXO III - Preencher'!S1096</f>
        <v>90.78</v>
      </c>
      <c r="S1087" s="16">
        <f t="shared" si="99"/>
        <v>204.42613948729084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520.21165615395682</v>
      </c>
    </row>
    <row r="1088" spans="1:28" x14ac:dyDescent="0.25">
      <c r="A1088" s="8">
        <f>IFERROR(VLOOKUP(B1088,'[1]DADOS (OCULTAR)'!$Q$3:$S$136,3,0),"")</f>
        <v>9039744002723</v>
      </c>
      <c r="B1088" s="9" t="str">
        <f>'[1]TCE - ANEXO III - Preencher'!C1097</f>
        <v>HOSPITAL PELÓPIDAS SILVEIRA - CG Nº 017/2022</v>
      </c>
      <c r="C1088" s="10"/>
      <c r="D1088" s="11" t="str">
        <f>'[1]TCE - ANEXO III - Preencher'!E1097</f>
        <v>RAFAEL FRUTUOSO DE PAULA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5174-10</v>
      </c>
      <c r="G1088" s="13" t="str">
        <f>IF('[1]TCE - ANEXO III - Preencher'!H1097="","",'[1]TCE - ANEXO III - Preencher'!H1097)</f>
        <v>03/2026</v>
      </c>
      <c r="H1088" s="14">
        <f>'[1]TCE - ANEXO III - Preencher'!I1097</f>
        <v>0</v>
      </c>
      <c r="I1088" s="14">
        <f>'[1]TCE - ANEXO III - Preencher'!J1097</f>
        <v>131.74</v>
      </c>
      <c r="J1088" s="14">
        <f>'[1]TCE - ANEXO III - Preencher'!K1097</f>
        <v>0</v>
      </c>
      <c r="K1088" s="15">
        <f>'[1]TCE - ANEXO III - Preencher'!L1097</f>
        <v>214.365516666666</v>
      </c>
      <c r="L1088" s="15">
        <f>'[1]TCE - ANEXO III - Preencher'!M1097</f>
        <v>32.42</v>
      </c>
      <c r="M1088" s="15">
        <f t="shared" si="97"/>
        <v>181.94551666666598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221.40460461546812</v>
      </c>
      <c r="R1088" s="15">
        <f>'[1]TCE - ANEXO III - Preencher'!S1097</f>
        <v>97.26</v>
      </c>
      <c r="S1088" s="16">
        <f t="shared" si="99"/>
        <v>124.14460461546811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437.83012128213409</v>
      </c>
    </row>
    <row r="1089" spans="1:28" x14ac:dyDescent="0.25">
      <c r="A1089" s="8">
        <f>IFERROR(VLOOKUP(B1089,'[1]DADOS (OCULTAR)'!$Q$3:$S$136,3,0),"")</f>
        <v>9039744002723</v>
      </c>
      <c r="B1089" s="9" t="str">
        <f>'[1]TCE - ANEXO III - Preencher'!C1098</f>
        <v>HOSPITAL PELÓPIDAS SILVEIRA - CG Nº 017/2022</v>
      </c>
      <c r="C1089" s="10"/>
      <c r="D1089" s="11" t="str">
        <f>'[1]TCE - ANEXO III - Preencher'!E1098</f>
        <v>RAFAEL NOBREGA DE PADUA WALFRIDO</v>
      </c>
      <c r="E1089" s="9" t="str">
        <f>IF('[1]TCE - ANEXO III - Preencher'!F1098="4 - Assistência Odontológica","2 - Outros Profissionais da Saúde",'[1]TCE - ANEXO III - Preencher'!F1098)</f>
        <v>1 - Médico</v>
      </c>
      <c r="F1089" s="12" t="str">
        <f>'[1]TCE - ANEXO III - Preencher'!G1098</f>
        <v>2251-25</v>
      </c>
      <c r="G1089" s="13" t="str">
        <f>IF('[1]TCE - ANEXO III - Preencher'!H1098="","",'[1]TCE - ANEXO III - Preencher'!H1098)</f>
        <v>03/2026</v>
      </c>
      <c r="H1089" s="14">
        <f>'[1]TCE - ANEXO III - Preencher'!I1098</f>
        <v>0</v>
      </c>
      <c r="I1089" s="14">
        <f>'[1]TCE - ANEXO III - Preencher'!J1098</f>
        <v>592.09280000000001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18.149999999999999</v>
      </c>
      <c r="O1089" s="15">
        <f>'[1]TCE - ANEXO III - Preencher'!P1098</f>
        <v>0</v>
      </c>
      <c r="P1089" s="16">
        <f t="shared" si="98"/>
        <v>18.149999999999999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610.24279999999999</v>
      </c>
    </row>
    <row r="1090" spans="1:28" x14ac:dyDescent="0.25">
      <c r="A1090" s="8">
        <f>IFERROR(VLOOKUP(B1090,'[1]DADOS (OCULTAR)'!$Q$3:$S$136,3,0),"")</f>
        <v>9039744002723</v>
      </c>
      <c r="B1090" s="9" t="str">
        <f>'[1]TCE - ANEXO III - Preencher'!C1099</f>
        <v>HOSPITAL PELÓPIDAS SILVEIRA - CG Nº 017/2022</v>
      </c>
      <c r="C1090" s="10"/>
      <c r="D1090" s="11" t="str">
        <f>'[1]TCE - ANEXO III - Preencher'!E1099</f>
        <v>RAFAEL PERICLES DA SILVA SANTOS</v>
      </c>
      <c r="E1090" s="9" t="str">
        <f>IF('[1]TCE - ANEXO III - Preencher'!F1099="4 - Assistência Odontológica","2 - Outros Profissionais da Saúde",'[1]TCE - ANEXO III - Preencher'!F1099)</f>
        <v>1 - Médico</v>
      </c>
      <c r="F1090" s="12" t="str">
        <f>'[1]TCE - ANEXO III - Preencher'!G1099</f>
        <v>2212-05</v>
      </c>
      <c r="G1090" s="13" t="str">
        <f>IF('[1]TCE - ANEXO III - Preencher'!H1099="","",'[1]TCE - ANEXO III - Preencher'!H1099)</f>
        <v>03/2026</v>
      </c>
      <c r="H1090" s="14">
        <f>'[1]TCE - ANEXO III - Preencher'!I1099</f>
        <v>0</v>
      </c>
      <c r="I1090" s="14">
        <f>'[1]TCE - ANEXO III - Preencher'!J1099</f>
        <v>335.21440000000001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337.48439999999999</v>
      </c>
    </row>
    <row r="1091" spans="1:28" x14ac:dyDescent="0.25">
      <c r="A1091" s="8">
        <f>IFERROR(VLOOKUP(B1091,'[1]DADOS (OCULTAR)'!$Q$3:$S$136,3,0),"")</f>
        <v>9039744002723</v>
      </c>
      <c r="B1091" s="9" t="str">
        <f>'[1]TCE - ANEXO III - Preencher'!C1100</f>
        <v>HOSPITAL PELÓPIDAS SILVEIRA - CG Nº 017/2022</v>
      </c>
      <c r="C1091" s="10"/>
      <c r="D1091" s="11" t="str">
        <f>'[1]TCE - ANEXO III - Preencher'!E1100</f>
        <v>RAFAEL WALTRUDES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5211-30</v>
      </c>
      <c r="G1091" s="13" t="str">
        <f>IF('[1]TCE - ANEXO III - Preencher'!H1100="","",'[1]TCE - ANEXO III - Preencher'!H1100)</f>
        <v>03/2026</v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>
        <f>IFERROR(VLOOKUP(B1092,'[1]DADOS (OCULTAR)'!$Q$3:$S$136,3,0),"")</f>
        <v>9039744002723</v>
      </c>
      <c r="B1092" s="9" t="str">
        <f>'[1]TCE - ANEXO III - Preencher'!C1101</f>
        <v>HOSPITAL PELÓPIDAS SILVEIRA - CG Nº 017/2022</v>
      </c>
      <c r="C1092" s="10"/>
      <c r="D1092" s="11" t="str">
        <f>'[1]TCE - ANEXO III - Preencher'!E1101</f>
        <v>RAFAELA CARNEIRO DOS SANTOS LIMA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03/2026</v>
      </c>
      <c r="H1092" s="14">
        <f>'[1]TCE - ANEXO III - Preencher'!I1101</f>
        <v>0</v>
      </c>
      <c r="I1092" s="14">
        <f>'[1]TCE - ANEXO III - Preencher'!J1101</f>
        <v>274.78480000000002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40.51</v>
      </c>
      <c r="U1092" s="15">
        <f>'[1]TCE - ANEXO III - Preencher'!V1101</f>
        <v>0</v>
      </c>
      <c r="V1092" s="16">
        <f t="shared" ref="V1092:V1155" si="106">T1092-U1092</f>
        <v>40.51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317.56479999999999</v>
      </c>
    </row>
    <row r="1093" spans="1:28" x14ac:dyDescent="0.25">
      <c r="A1093" s="8">
        <f>IFERROR(VLOOKUP(B1093,'[1]DADOS (OCULTAR)'!$Q$3:$S$136,3,0),"")</f>
        <v>9039744002723</v>
      </c>
      <c r="B1093" s="9" t="str">
        <f>'[1]TCE - ANEXO III - Preencher'!C1102</f>
        <v>HOSPITAL PELÓPIDAS SILVEIRA - CG Nº 017/2022</v>
      </c>
      <c r="C1093" s="10"/>
      <c r="D1093" s="11" t="str">
        <f>'[1]TCE - ANEXO III - Preencher'!E1102</f>
        <v>RAFAELA CRISTINA DA COSTA AZEVEDO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03/2026</v>
      </c>
      <c r="H1093" s="14">
        <f>'[1]TCE - ANEXO III - Preencher'!I1102</f>
        <v>0</v>
      </c>
      <c r="I1093" s="14">
        <f>'[1]TCE - ANEXO III - Preencher'!J1102</f>
        <v>294.8064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29.930622475794763</v>
      </c>
      <c r="R1093" s="15">
        <f>'[1]TCE - ANEXO III - Preencher'!S1102</f>
        <v>0</v>
      </c>
      <c r="S1093" s="16">
        <f t="shared" si="105"/>
        <v>29.930622475794763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327.00702247579477</v>
      </c>
    </row>
    <row r="1094" spans="1:28" x14ac:dyDescent="0.25">
      <c r="A1094" s="8">
        <f>IFERROR(VLOOKUP(B1094,'[1]DADOS (OCULTAR)'!$Q$3:$S$136,3,0),"")</f>
        <v>9039744002723</v>
      </c>
      <c r="B1094" s="9" t="str">
        <f>'[1]TCE - ANEXO III - Preencher'!C1103</f>
        <v>HOSPITAL PELÓPIDAS SILVEIRA - CG Nº 017/2022</v>
      </c>
      <c r="C1094" s="10"/>
      <c r="D1094" s="11" t="str">
        <f>'[1]TCE - ANEXO III - Preencher'!E1103</f>
        <v>RAFAELA FONSECA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3242-05</v>
      </c>
      <c r="G1094" s="13" t="str">
        <f>IF('[1]TCE - ANEXO III - Preencher'!H1103="","",'[1]TCE - ANEXO III - Preencher'!H1103)</f>
        <v>03/2026</v>
      </c>
      <c r="H1094" s="14">
        <f>'[1]TCE - ANEXO III - Preencher'!I1103</f>
        <v>0</v>
      </c>
      <c r="I1094" s="14">
        <f>'[1]TCE - ANEXO III - Preencher'!J1103</f>
        <v>153.7208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101.47711044875622</v>
      </c>
      <c r="R1094" s="15">
        <f>'[1]TCE - ANEXO III - Preencher'!S1103</f>
        <v>0</v>
      </c>
      <c r="S1094" s="16">
        <f t="shared" si="105"/>
        <v>101.47711044875622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257.46791044875624</v>
      </c>
    </row>
    <row r="1095" spans="1:28" x14ac:dyDescent="0.25">
      <c r="A1095" s="8">
        <f>IFERROR(VLOOKUP(B1095,'[1]DADOS (OCULTAR)'!$Q$3:$S$136,3,0),"")</f>
        <v>9039744002723</v>
      </c>
      <c r="B1095" s="9" t="str">
        <f>'[1]TCE - ANEXO III - Preencher'!C1104</f>
        <v>HOSPITAL PELÓPIDAS SILVEIRA - CG Nº 017/2022</v>
      </c>
      <c r="C1095" s="10"/>
      <c r="D1095" s="11" t="str">
        <f>'[1]TCE - ANEXO III - Preencher'!E1104</f>
        <v>RAFAELLA GONZAGA DA SILVA LEMOS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 t="str">
        <f>IF('[1]TCE - ANEXO III - Preencher'!H1104="","",'[1]TCE - ANEXO III - Preencher'!H1104)</f>
        <v>03/2026</v>
      </c>
      <c r="H1095" s="14">
        <f>'[1]TCE - ANEXO III - Preencher'!I1104</f>
        <v>0</v>
      </c>
      <c r="I1095" s="14">
        <f>'[1]TCE - ANEXO III - Preencher'!J1104</f>
        <v>382.33760000000001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4.7699999999999996</v>
      </c>
      <c r="O1095" s="15">
        <f>'[1]TCE - ANEXO III - Preencher'!P1104</f>
        <v>0</v>
      </c>
      <c r="P1095" s="16">
        <f t="shared" si="104"/>
        <v>4.7699999999999996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387.10759999999999</v>
      </c>
    </row>
    <row r="1096" spans="1:28" x14ac:dyDescent="0.25">
      <c r="A1096" s="8">
        <f>IFERROR(VLOOKUP(B1096,'[1]DADOS (OCULTAR)'!$Q$3:$S$136,3,0),"")</f>
        <v>9039744002723</v>
      </c>
      <c r="B1096" s="9" t="str">
        <f>'[1]TCE - ANEXO III - Preencher'!C1105</f>
        <v>HOSPITAL PELÓPIDAS SILVEIRA - CG Nº 017/2022</v>
      </c>
      <c r="C1096" s="10"/>
      <c r="D1096" s="11" t="str">
        <f>'[1]TCE - ANEXO III - Preencher'!E1105</f>
        <v>RAFAELLE FERREIRA LIMA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03/2026</v>
      </c>
      <c r="H1096" s="14">
        <f>'[1]TCE - ANEXO III - Preencher'!I1105</f>
        <v>0</v>
      </c>
      <c r="I1096" s="14">
        <f>'[1]TCE - ANEXO III - Preencher'!J1105</f>
        <v>286.71839999999997</v>
      </c>
      <c r="J1096" s="14">
        <f>'[1]TCE - ANEXO III - Preencher'!K1105</f>
        <v>0</v>
      </c>
      <c r="K1096" s="15">
        <f>'[1]TCE - ANEXO III - Preencher'!L1105</f>
        <v>214.365516666666</v>
      </c>
      <c r="L1096" s="15">
        <f>'[1]TCE - ANEXO III - Preencher'!M1105</f>
        <v>32.42</v>
      </c>
      <c r="M1096" s="15">
        <f t="shared" si="103"/>
        <v>181.94551666666598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470.93391666666594</v>
      </c>
    </row>
    <row r="1097" spans="1:28" x14ac:dyDescent="0.25">
      <c r="A1097" s="8">
        <f>IFERROR(VLOOKUP(B1097,'[1]DADOS (OCULTAR)'!$Q$3:$S$136,3,0),"")</f>
        <v>9039744002723</v>
      </c>
      <c r="B1097" s="9" t="str">
        <f>'[1]TCE - ANEXO III - Preencher'!C1106</f>
        <v>HOSPITAL PELÓPIDAS SILVEIRA - CG Nº 017/2022</v>
      </c>
      <c r="C1097" s="10"/>
      <c r="D1097" s="11" t="str">
        <f>'[1]TCE - ANEXO III - Preencher'!E1106</f>
        <v>RAIARA MARIA DAMAZIO DO CARMO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5211-30</v>
      </c>
      <c r="G1097" s="13" t="str">
        <f>IF('[1]TCE - ANEXO III - Preencher'!H1106="","",'[1]TCE - ANEXO III - Preencher'!H1106)</f>
        <v>03/2026</v>
      </c>
      <c r="H1097" s="14">
        <f>'[1]TCE - ANEXO III - Preencher'!I1106</f>
        <v>0</v>
      </c>
      <c r="I1097" s="14">
        <f>'[1]TCE - ANEXO III - Preencher'!J1106</f>
        <v>155.99520000000001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29.930622475794763</v>
      </c>
      <c r="R1097" s="15">
        <f>'[1]TCE - ANEXO III - Preencher'!S1106</f>
        <v>0</v>
      </c>
      <c r="S1097" s="16">
        <f t="shared" si="105"/>
        <v>29.930622475794763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185.92582247579477</v>
      </c>
    </row>
    <row r="1098" spans="1:28" x14ac:dyDescent="0.25">
      <c r="A1098" s="8">
        <f>IFERROR(VLOOKUP(B1098,'[1]DADOS (OCULTAR)'!$Q$3:$S$136,3,0),"")</f>
        <v>9039744002723</v>
      </c>
      <c r="B1098" s="9" t="str">
        <f>'[1]TCE - ANEXO III - Preencher'!C1107</f>
        <v>HOSPITAL PELÓPIDAS SILVEIRA - CG Nº 017/2022</v>
      </c>
      <c r="C1098" s="10"/>
      <c r="D1098" s="11" t="str">
        <f>'[1]TCE - ANEXO III - Preencher'!E1107</f>
        <v>RAIENNY EVANY LOURENCO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03/2026</v>
      </c>
      <c r="H1098" s="14">
        <f>'[1]TCE - ANEXO III - Preencher'!I1107</f>
        <v>0</v>
      </c>
      <c r="I1098" s="14">
        <f>'[1]TCE - ANEXO III - Preencher'!J1107</f>
        <v>342.50959999999998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138.37787788466758</v>
      </c>
      <c r="R1098" s="15">
        <f>'[1]TCE - ANEXO III - Preencher'!S1107</f>
        <v>84.29</v>
      </c>
      <c r="S1098" s="16">
        <f t="shared" si="105"/>
        <v>54.087877884667577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398.86747788466755</v>
      </c>
    </row>
    <row r="1099" spans="1:28" x14ac:dyDescent="0.25">
      <c r="A1099" s="8">
        <f>IFERROR(VLOOKUP(B1099,'[1]DADOS (OCULTAR)'!$Q$3:$S$136,3,0),"")</f>
        <v>9039744002723</v>
      </c>
      <c r="B1099" s="9" t="str">
        <f>'[1]TCE - ANEXO III - Preencher'!C1108</f>
        <v>HOSPITAL PELÓPIDAS SILVEIRA - CG Nº 017/2022</v>
      </c>
      <c r="C1099" s="10"/>
      <c r="D1099" s="11" t="str">
        <f>'[1]TCE - ANEXO III - Preencher'!E1108</f>
        <v>RAPHAELA MUNIZ PEREIRA DE MELO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1312-05</v>
      </c>
      <c r="G1099" s="13" t="str">
        <f>IF('[1]TCE - ANEXO III - Preencher'!H1108="","",'[1]TCE - ANEXO III - Preencher'!H1108)</f>
        <v>03/2026</v>
      </c>
      <c r="H1099" s="14">
        <f>'[1]TCE - ANEXO III - Preencher'!I1108</f>
        <v>0</v>
      </c>
      <c r="I1099" s="14">
        <f>'[1]TCE - ANEXO III - Preencher'!J1108</f>
        <v>1832.5432000000001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1834.8132000000001</v>
      </c>
    </row>
    <row r="1100" spans="1:28" x14ac:dyDescent="0.25">
      <c r="A1100" s="8">
        <f>IFERROR(VLOOKUP(B1100,'[1]DADOS (OCULTAR)'!$Q$3:$S$136,3,0),"")</f>
        <v>9039744002723</v>
      </c>
      <c r="B1100" s="9" t="str">
        <f>'[1]TCE - ANEXO III - Preencher'!C1109</f>
        <v>HOSPITAL PELÓPIDAS SILVEIRA - CG Nº 017/2022</v>
      </c>
      <c r="C1100" s="10"/>
      <c r="D1100" s="11" t="str">
        <f>'[1]TCE - ANEXO III - Preencher'!E1109</f>
        <v>RAQUEL MARIA PINTO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5132-20</v>
      </c>
      <c r="G1100" s="13" t="str">
        <f>IF('[1]TCE - ANEXO III - Preencher'!H1109="","",'[1]TCE - ANEXO III - Preencher'!H1109)</f>
        <v>03/2026</v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>
        <f>IFERROR(VLOOKUP(B1101,'[1]DADOS (OCULTAR)'!$Q$3:$S$136,3,0),"")</f>
        <v>9039744002723</v>
      </c>
      <c r="B1101" s="9" t="str">
        <f>'[1]TCE - ANEXO III - Preencher'!C1110</f>
        <v>HOSPITAL PELÓPIDAS SILVEIRA - CG Nº 017/2022</v>
      </c>
      <c r="C1101" s="10"/>
      <c r="D1101" s="11" t="str">
        <f>'[1]TCE - ANEXO III - Preencher'!E1110</f>
        <v>RAUL ANDERSON VIEIRA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3172-10</v>
      </c>
      <c r="G1101" s="13" t="str">
        <f>IF('[1]TCE - ANEXO III - Preencher'!H1110="","",'[1]TCE - ANEXO III - Preencher'!H1110)</f>
        <v>03/2026</v>
      </c>
      <c r="H1101" s="14">
        <f>'[1]TCE - ANEXO III - Preencher'!I1110</f>
        <v>0</v>
      </c>
      <c r="I1101" s="14">
        <f>'[1]TCE - ANEXO III - Preencher'!J1110</f>
        <v>112.6408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112.6408</v>
      </c>
    </row>
    <row r="1102" spans="1:28" x14ac:dyDescent="0.25">
      <c r="A1102" s="8">
        <f>IFERROR(VLOOKUP(B1102,'[1]DADOS (OCULTAR)'!$Q$3:$S$136,3,0),"")</f>
        <v>9039744002723</v>
      </c>
      <c r="B1102" s="9" t="str">
        <f>'[1]TCE - ANEXO III - Preencher'!C1111</f>
        <v>HOSPITAL PELÓPIDAS SILVEIRA - CG Nº 017/2022</v>
      </c>
      <c r="C1102" s="10"/>
      <c r="D1102" s="11" t="str">
        <f>'[1]TCE - ANEXO III - Preencher'!E1111</f>
        <v>RAY VIEIRA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03/2026</v>
      </c>
      <c r="H1102" s="14">
        <f>'[1]TCE - ANEXO III - Preencher'!I1111</f>
        <v>0</v>
      </c>
      <c r="I1102" s="14">
        <f>'[1]TCE - ANEXO III - Preencher'!J1111</f>
        <v>282.62079999999997</v>
      </c>
      <c r="J1102" s="14">
        <f>'[1]TCE - ANEXO III - Preencher'!K1111</f>
        <v>0</v>
      </c>
      <c r="K1102" s="15">
        <f>'[1]TCE - ANEXO III - Preencher'!L1111</f>
        <v>214.365516666666</v>
      </c>
      <c r="L1102" s="15">
        <f>'[1]TCE - ANEXO III - Preencher'!M1111</f>
        <v>32.42</v>
      </c>
      <c r="M1102" s="15">
        <f t="shared" si="103"/>
        <v>181.94551666666598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295.20613948729084</v>
      </c>
      <c r="R1102" s="15">
        <f>'[1]TCE - ANEXO III - Preencher'!S1111</f>
        <v>89.48</v>
      </c>
      <c r="S1102" s="16">
        <f t="shared" si="105"/>
        <v>205.72613948729082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672.56245615395676</v>
      </c>
    </row>
    <row r="1103" spans="1:28" x14ac:dyDescent="0.25">
      <c r="A1103" s="8">
        <f>IFERROR(VLOOKUP(B1103,'[1]DADOS (OCULTAR)'!$Q$3:$S$136,3,0),"")</f>
        <v>9039744002723</v>
      </c>
      <c r="B1103" s="9" t="str">
        <f>'[1]TCE - ANEXO III - Preencher'!C1112</f>
        <v>HOSPITAL PELÓPIDAS SILVEIRA - CG Nº 017/2022</v>
      </c>
      <c r="C1103" s="10"/>
      <c r="D1103" s="11" t="str">
        <f>'[1]TCE - ANEXO III - Preencher'!E1112</f>
        <v>RAYANE KARINE SANTOS MENINO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2234-05</v>
      </c>
      <c r="G1103" s="13" t="str">
        <f>IF('[1]TCE - ANEXO III - Preencher'!H1112="","",'[1]TCE - ANEXO III - Preencher'!H1112)</f>
        <v>03/2026</v>
      </c>
      <c r="H1103" s="14">
        <f>'[1]TCE - ANEXO III - Preencher'!I1112</f>
        <v>0</v>
      </c>
      <c r="I1103" s="14">
        <f>'[1]TCE - ANEXO III - Preencher'!J1112</f>
        <v>405.13279999999997</v>
      </c>
      <c r="J1103" s="14">
        <f>'[1]TCE - ANEXO III - Preencher'!K1112</f>
        <v>0</v>
      </c>
      <c r="K1103" s="15">
        <f>'[1]TCE - ANEXO III - Preencher'!L1112</f>
        <v>214.365516666666</v>
      </c>
      <c r="L1103" s="15">
        <f>'[1]TCE - ANEXO III - Preencher'!M1112</f>
        <v>21.15</v>
      </c>
      <c r="M1103" s="15">
        <f t="shared" si="103"/>
        <v>193.21551666666599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600.61831666666592</v>
      </c>
    </row>
    <row r="1104" spans="1:28" x14ac:dyDescent="0.25">
      <c r="A1104" s="8">
        <f>IFERROR(VLOOKUP(B1104,'[1]DADOS (OCULTAR)'!$Q$3:$S$136,3,0),"")</f>
        <v>9039744002723</v>
      </c>
      <c r="B1104" s="9" t="str">
        <f>'[1]TCE - ANEXO III - Preencher'!C1113</f>
        <v>HOSPITAL PELÓPIDAS SILVEIRA - CG Nº 017/2022</v>
      </c>
      <c r="C1104" s="10"/>
      <c r="D1104" s="11" t="str">
        <f>'[1]TCE - ANEXO III - Preencher'!E1113</f>
        <v>RAYANNE DE BARROS OLIVEIRA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03/2026</v>
      </c>
      <c r="H1104" s="14">
        <f>'[1]TCE - ANEXO III - Preencher'!I1113</f>
        <v>0</v>
      </c>
      <c r="I1104" s="14">
        <f>'[1]TCE - ANEXO III - Preencher'!J1113</f>
        <v>290.34320000000002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292.61320000000001</v>
      </c>
    </row>
    <row r="1105" spans="1:28" x14ac:dyDescent="0.25">
      <c r="A1105" s="8">
        <f>IFERROR(VLOOKUP(B1105,'[1]DADOS (OCULTAR)'!$Q$3:$S$136,3,0),"")</f>
        <v>9039744002723</v>
      </c>
      <c r="B1105" s="9" t="str">
        <f>'[1]TCE - ANEXO III - Preencher'!C1114</f>
        <v>HOSPITAL PELÓPIDAS SILVEIRA - CG Nº 017/2022</v>
      </c>
      <c r="C1105" s="10"/>
      <c r="D1105" s="11" t="str">
        <f>'[1]TCE - ANEXO III - Preencher'!E1114</f>
        <v>RAYSSA CONCEICAO CHAVES DE SOUZA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2235-05</v>
      </c>
      <c r="G1105" s="13" t="str">
        <f>IF('[1]TCE - ANEXO III - Preencher'!H1114="","",'[1]TCE - ANEXO III - Preencher'!H1114)</f>
        <v>03/2026</v>
      </c>
      <c r="H1105" s="14">
        <f>'[1]TCE - ANEXO III - Preencher'!I1114</f>
        <v>0</v>
      </c>
      <c r="I1105" s="14">
        <f>'[1]TCE - ANEXO III - Preencher'!J1114</f>
        <v>437.06319999999999</v>
      </c>
      <c r="J1105" s="14">
        <f>'[1]TCE - ANEXO III - Preencher'!K1114</f>
        <v>0</v>
      </c>
      <c r="K1105" s="15">
        <f>'[1]TCE - ANEXO III - Preencher'!L1114</f>
        <v>214.365516666666</v>
      </c>
      <c r="L1105" s="15">
        <f>'[1]TCE - ANEXO III - Preencher'!M1114</f>
        <v>3.05</v>
      </c>
      <c r="M1105" s="15">
        <f t="shared" si="103"/>
        <v>211.31551666666599</v>
      </c>
      <c r="N1105" s="15">
        <f>'[1]TCE - ANEXO III - Preencher'!O1114</f>
        <v>4.7699999999999996</v>
      </c>
      <c r="O1105" s="15">
        <f>'[1]TCE - ANEXO III - Preencher'!P1114</f>
        <v>0</v>
      </c>
      <c r="P1105" s="16">
        <f t="shared" si="104"/>
        <v>4.7699999999999996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653.1487166666659</v>
      </c>
    </row>
    <row r="1106" spans="1:28" x14ac:dyDescent="0.25">
      <c r="A1106" s="8">
        <f>IFERROR(VLOOKUP(B1106,'[1]DADOS (OCULTAR)'!$Q$3:$S$136,3,0),"")</f>
        <v>9039744002723</v>
      </c>
      <c r="B1106" s="9" t="str">
        <f>'[1]TCE - ANEXO III - Preencher'!C1115</f>
        <v>HOSPITAL PELÓPIDAS SILVEIRA - CG Nº 017/2022</v>
      </c>
      <c r="C1106" s="10"/>
      <c r="D1106" s="11" t="str">
        <f>'[1]TCE - ANEXO III - Preencher'!E1115</f>
        <v>RAYSSA MEDEIROS ARAUJO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03/2026</v>
      </c>
      <c r="H1106" s="14">
        <f>'[1]TCE - ANEXO III - Preencher'!I1115</f>
        <v>0</v>
      </c>
      <c r="I1106" s="14">
        <f>'[1]TCE - ANEXO III - Preencher'!J1115</f>
        <v>92.307199999999995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4.7699999999999996</v>
      </c>
      <c r="O1106" s="15">
        <f>'[1]TCE - ANEXO III - Preencher'!P1115</f>
        <v>0</v>
      </c>
      <c r="P1106" s="16">
        <f t="shared" si="104"/>
        <v>4.7699999999999996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97.077199999999991</v>
      </c>
    </row>
    <row r="1107" spans="1:28" x14ac:dyDescent="0.25">
      <c r="A1107" s="8">
        <f>IFERROR(VLOOKUP(B1107,'[1]DADOS (OCULTAR)'!$Q$3:$S$136,3,0),"")</f>
        <v>9039744002723</v>
      </c>
      <c r="B1107" s="9" t="str">
        <f>'[1]TCE - ANEXO III - Preencher'!C1116</f>
        <v>HOSPITAL PELÓPIDAS SILVEIRA - CG Nº 017/2022</v>
      </c>
      <c r="C1107" s="10"/>
      <c r="D1107" s="11" t="str">
        <f>'[1]TCE - ANEXO III - Preencher'!E1116</f>
        <v>RAYZA KELLY SILVA DE SANTANA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2235-05</v>
      </c>
      <c r="G1107" s="13" t="str">
        <f>IF('[1]TCE - ANEXO III - Preencher'!H1116="","",'[1]TCE - ANEXO III - Preencher'!H1116)</f>
        <v>03/2026</v>
      </c>
      <c r="H1107" s="14">
        <f>'[1]TCE - ANEXO III - Preencher'!I1116</f>
        <v>0</v>
      </c>
      <c r="I1107" s="14">
        <f>'[1]TCE - ANEXO III - Preencher'!J1116</f>
        <v>410.7704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4.7699999999999996</v>
      </c>
      <c r="O1107" s="15">
        <f>'[1]TCE - ANEXO III - Preencher'!P1116</f>
        <v>0</v>
      </c>
      <c r="P1107" s="16">
        <f t="shared" si="104"/>
        <v>4.7699999999999996</v>
      </c>
      <c r="Q1107" s="15">
        <f>'[1]TCE - ANEXO III - Preencher'!R1116</f>
        <v>193.72902903853461</v>
      </c>
      <c r="R1107" s="15">
        <f>'[1]TCE - ANEXO III - Preencher'!S1116</f>
        <v>125</v>
      </c>
      <c r="S1107" s="16">
        <f t="shared" si="105"/>
        <v>68.729029038534605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484.26942903853455</v>
      </c>
    </row>
    <row r="1108" spans="1:28" x14ac:dyDescent="0.25">
      <c r="A1108" s="8">
        <f>IFERROR(VLOOKUP(B1108,'[1]DADOS (OCULTAR)'!$Q$3:$S$136,3,0),"")</f>
        <v>9039744002723</v>
      </c>
      <c r="B1108" s="9" t="str">
        <f>'[1]TCE - ANEXO III - Preencher'!C1117</f>
        <v>HOSPITAL PELÓPIDAS SILVEIRA - CG Nº 017/2022</v>
      </c>
      <c r="C1108" s="10"/>
      <c r="D1108" s="11" t="str">
        <f>'[1]TCE - ANEXO III - Preencher'!E1117</f>
        <v>REBECA JULIANA MARIA FERREIRA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4110-10</v>
      </c>
      <c r="G1108" s="13" t="str">
        <f>IF('[1]TCE - ANEXO III - Preencher'!H1117="","",'[1]TCE - ANEXO III - Preencher'!H1117)</f>
        <v>03/2026</v>
      </c>
      <c r="H1108" s="14">
        <f>'[1]TCE - ANEXO III - Preencher'!I1117</f>
        <v>0</v>
      </c>
      <c r="I1108" s="14">
        <f>'[1]TCE - ANEXO III - Preencher'!J1117</f>
        <v>145.9512</v>
      </c>
      <c r="J1108" s="14">
        <f>'[1]TCE - ANEXO III - Preencher'!K1117</f>
        <v>0</v>
      </c>
      <c r="K1108" s="15">
        <f>'[1]TCE - ANEXO III - Preencher'!L1117</f>
        <v>214.365516666666</v>
      </c>
      <c r="L1108" s="15">
        <f>'[1]TCE - ANEXO III - Preencher'!M1117</f>
        <v>32.42</v>
      </c>
      <c r="M1108" s="15">
        <f t="shared" si="103"/>
        <v>181.94551666666598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49.508529643181063</v>
      </c>
      <c r="R1108" s="15">
        <f>'[1]TCE - ANEXO III - Preencher'!S1117</f>
        <v>0</v>
      </c>
      <c r="S1108" s="16">
        <f t="shared" si="105"/>
        <v>49.508529643181063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377.40524630984703</v>
      </c>
    </row>
    <row r="1109" spans="1:28" x14ac:dyDescent="0.25">
      <c r="A1109" s="8">
        <f>IFERROR(VLOOKUP(B1109,'[1]DADOS (OCULTAR)'!$Q$3:$S$136,3,0),"")</f>
        <v>9039744002723</v>
      </c>
      <c r="B1109" s="9" t="str">
        <f>'[1]TCE - ANEXO III - Preencher'!C1118</f>
        <v>HOSPITAL PELÓPIDAS SILVEIRA - CG Nº 017/2022</v>
      </c>
      <c r="C1109" s="10"/>
      <c r="D1109" s="11" t="str">
        <f>'[1]TCE - ANEXO III - Preencher'!E1118</f>
        <v>REBECA MATOS VELEZ DE ANDRADE LIMA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 t="str">
        <f>'[1]TCE - ANEXO III - Preencher'!G1118</f>
        <v>2251-20</v>
      </c>
      <c r="G1109" s="13" t="str">
        <f>IF('[1]TCE - ANEXO III - Preencher'!H1118="","",'[1]TCE - ANEXO III - Preencher'!H1118)</f>
        <v>03/2026</v>
      </c>
      <c r="H1109" s="14">
        <f>'[1]TCE - ANEXO III - Preencher'!I1118</f>
        <v>0</v>
      </c>
      <c r="I1109" s="14">
        <f>'[1]TCE - ANEXO III - Preencher'!J1118</f>
        <v>312.23680000000002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18.149999999999999</v>
      </c>
      <c r="O1109" s="15">
        <f>'[1]TCE - ANEXO III - Preencher'!P1118</f>
        <v>0</v>
      </c>
      <c r="P1109" s="16">
        <f t="shared" si="104"/>
        <v>18.149999999999999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330.38679999999999</v>
      </c>
    </row>
    <row r="1110" spans="1:28" x14ac:dyDescent="0.25">
      <c r="A1110" s="8">
        <f>IFERROR(VLOOKUP(B1110,'[1]DADOS (OCULTAR)'!$Q$3:$S$136,3,0),"")</f>
        <v>9039744002723</v>
      </c>
      <c r="B1110" s="9" t="str">
        <f>'[1]TCE - ANEXO III - Preencher'!C1119</f>
        <v>HOSPITAL PELÓPIDAS SILVEIRA - CG Nº 017/2022</v>
      </c>
      <c r="C1110" s="10"/>
      <c r="D1110" s="11" t="str">
        <f>'[1]TCE - ANEXO III - Preencher'!E1119</f>
        <v>REBECA TAMIRIS DE LIMA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03/2026</v>
      </c>
      <c r="H1110" s="14">
        <f>'[1]TCE - ANEXO III - Preencher'!I1119</f>
        <v>0</v>
      </c>
      <c r="I1110" s="14">
        <f>'[1]TCE - ANEXO III - Preencher'!J1119</f>
        <v>285.65120000000002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29.930622475794763</v>
      </c>
      <c r="R1110" s="15">
        <f>'[1]TCE - ANEXO III - Preencher'!S1119</f>
        <v>0</v>
      </c>
      <c r="S1110" s="16">
        <f t="shared" si="105"/>
        <v>29.930622475794763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317.85182247579473</v>
      </c>
    </row>
    <row r="1111" spans="1:28" x14ac:dyDescent="0.25">
      <c r="A1111" s="8">
        <f>IFERROR(VLOOKUP(B1111,'[1]DADOS (OCULTAR)'!$Q$3:$S$136,3,0),"")</f>
        <v>9039744002723</v>
      </c>
      <c r="B1111" s="9" t="str">
        <f>'[1]TCE - ANEXO III - Preencher'!C1120</f>
        <v>HOSPITAL PELÓPIDAS SILVEIRA - CG Nº 017/2022</v>
      </c>
      <c r="C1111" s="10"/>
      <c r="D1111" s="11" t="str">
        <f>'[1]TCE - ANEXO III - Preencher'!E1120</f>
        <v>REBECCA BECKER TORRES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2235-05</v>
      </c>
      <c r="G1111" s="13" t="str">
        <f>IF('[1]TCE - ANEXO III - Preencher'!H1120="","",'[1]TCE - ANEXO III - Preencher'!H1120)</f>
        <v>03/2026</v>
      </c>
      <c r="H1111" s="14">
        <f>'[1]TCE - ANEXO III - Preencher'!I1120</f>
        <v>0</v>
      </c>
      <c r="I1111" s="14">
        <f>'[1]TCE - ANEXO III - Preencher'!J1120</f>
        <v>458.98399999999998</v>
      </c>
      <c r="J1111" s="14">
        <f>'[1]TCE - ANEXO III - Preencher'!K1120</f>
        <v>0</v>
      </c>
      <c r="K1111" s="15">
        <f>'[1]TCE - ANEXO III - Preencher'!L1120</f>
        <v>214.365516666666</v>
      </c>
      <c r="L1111" s="15">
        <f>'[1]TCE - ANEXO III - Preencher'!M1120</f>
        <v>3.59</v>
      </c>
      <c r="M1111" s="15">
        <f t="shared" si="103"/>
        <v>210.77551666666599</v>
      </c>
      <c r="N1111" s="15">
        <f>'[1]TCE - ANEXO III - Preencher'!O1120</f>
        <v>4.7699999999999996</v>
      </c>
      <c r="O1111" s="15">
        <f>'[1]TCE - ANEXO III - Preencher'!P1120</f>
        <v>0</v>
      </c>
      <c r="P1111" s="16">
        <f t="shared" si="104"/>
        <v>4.7699999999999996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674.52951666666593</v>
      </c>
    </row>
    <row r="1112" spans="1:28" x14ac:dyDescent="0.25">
      <c r="A1112" s="8">
        <f>IFERROR(VLOOKUP(B1112,'[1]DADOS (OCULTAR)'!$Q$3:$S$136,3,0),"")</f>
        <v>9039744002723</v>
      </c>
      <c r="B1112" s="9" t="str">
        <f>'[1]TCE - ANEXO III - Preencher'!C1121</f>
        <v>HOSPITAL PELÓPIDAS SILVEIRA - CG Nº 017/2022</v>
      </c>
      <c r="C1112" s="10"/>
      <c r="D1112" s="11" t="str">
        <f>'[1]TCE - ANEXO III - Preencher'!E1121</f>
        <v>REBECK LAIS ALBINO FIGUEIREDO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03/2026</v>
      </c>
      <c r="H1112" s="14">
        <f>'[1]TCE - ANEXO III - Preencher'!I1121</f>
        <v>0</v>
      </c>
      <c r="I1112" s="14">
        <f>'[1]TCE - ANEXO III - Preencher'!J1121</f>
        <v>303.74720000000002</v>
      </c>
      <c r="J1112" s="14">
        <f>'[1]TCE - ANEXO III - Preencher'!K1121</f>
        <v>0</v>
      </c>
      <c r="K1112" s="15">
        <f>'[1]TCE - ANEXO III - Preencher'!L1121</f>
        <v>214.365516666666</v>
      </c>
      <c r="L1112" s="15">
        <f>'[1]TCE - ANEXO III - Preencher'!M1121</f>
        <v>32.42</v>
      </c>
      <c r="M1112" s="15">
        <f t="shared" si="103"/>
        <v>181.94551666666598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0</v>
      </c>
      <c r="R1112" s="15">
        <f>'[1]TCE - ANEXO III - Preencher'!S1121</f>
        <v>64.5</v>
      </c>
      <c r="S1112" s="16">
        <f t="shared" si="105"/>
        <v>-64.5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423.46271666666598</v>
      </c>
    </row>
    <row r="1113" spans="1:28" x14ac:dyDescent="0.25">
      <c r="A1113" s="8">
        <f>IFERROR(VLOOKUP(B1113,'[1]DADOS (OCULTAR)'!$Q$3:$S$136,3,0),"")</f>
        <v>9039744002723</v>
      </c>
      <c r="B1113" s="9" t="str">
        <f>'[1]TCE - ANEXO III - Preencher'!C1122</f>
        <v>HOSPITAL PELÓPIDAS SILVEIRA - CG Nº 017/2022</v>
      </c>
      <c r="C1113" s="10"/>
      <c r="D1113" s="11" t="str">
        <f>'[1]TCE - ANEXO III - Preencher'!E1122</f>
        <v>REGINA CARVALHO SANTANA 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03/2026</v>
      </c>
      <c r="H1113" s="14">
        <f>'[1]TCE - ANEXO III - Preencher'!I1122</f>
        <v>0</v>
      </c>
      <c r="I1113" s="14">
        <f>'[1]TCE - ANEXO III - Preencher'!J1122</f>
        <v>295.7912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85.486777893194642</v>
      </c>
      <c r="R1113" s="15">
        <f>'[1]TCE - ANEXO III - Preencher'!S1122</f>
        <v>0</v>
      </c>
      <c r="S1113" s="16">
        <f t="shared" si="105"/>
        <v>85.486777893194642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383.54797789319463</v>
      </c>
    </row>
    <row r="1114" spans="1:28" x14ac:dyDescent="0.25">
      <c r="A1114" s="8">
        <f>IFERROR(VLOOKUP(B1114,'[1]DADOS (OCULTAR)'!$Q$3:$S$136,3,0),"")</f>
        <v>9039744002723</v>
      </c>
      <c r="B1114" s="9" t="str">
        <f>'[1]TCE - ANEXO III - Preencher'!C1123</f>
        <v>HOSPITAL PELÓPIDAS SILVEIRA - CG Nº 017/2022</v>
      </c>
      <c r="C1114" s="10"/>
      <c r="D1114" s="11" t="str">
        <f>'[1]TCE - ANEXO III - Preencher'!E1123</f>
        <v>REGINA DE ALMEIDA E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03/2026</v>
      </c>
      <c r="H1114" s="14">
        <f>'[1]TCE - ANEXO III - Preencher'!I1123</f>
        <v>0</v>
      </c>
      <c r="I1114" s="14">
        <f>'[1]TCE - ANEXO III - Preencher'!J1123</f>
        <v>255.9024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258.17239999999998</v>
      </c>
    </row>
    <row r="1115" spans="1:28" x14ac:dyDescent="0.25">
      <c r="A1115" s="8">
        <f>IFERROR(VLOOKUP(B1115,'[1]DADOS (OCULTAR)'!$Q$3:$S$136,3,0),"")</f>
        <v>9039744002723</v>
      </c>
      <c r="B1115" s="9" t="str">
        <f>'[1]TCE - ANEXO III - Preencher'!C1124</f>
        <v>HOSPITAL PELÓPIDAS SILVEIRA - CG Nº 017/2022</v>
      </c>
      <c r="C1115" s="10"/>
      <c r="D1115" s="11" t="str">
        <f>'[1]TCE - ANEXO III - Preencher'!E1124</f>
        <v>REGINA FRASAO MONTEIRO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03/2026</v>
      </c>
      <c r="H1115" s="14">
        <f>'[1]TCE - ANEXO III - Preencher'!I1124</f>
        <v>0</v>
      </c>
      <c r="I1115" s="14">
        <f>'[1]TCE - ANEXO III - Preencher'!J1124</f>
        <v>484.2704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4.7699999999999996</v>
      </c>
      <c r="O1115" s="15">
        <f>'[1]TCE - ANEXO III - Preencher'!P1124</f>
        <v>0</v>
      </c>
      <c r="P1115" s="16">
        <f t="shared" si="104"/>
        <v>4.7699999999999996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489.04039999999998</v>
      </c>
    </row>
    <row r="1116" spans="1:28" x14ac:dyDescent="0.25">
      <c r="A1116" s="8">
        <f>IFERROR(VLOOKUP(B1116,'[1]DADOS (OCULTAR)'!$Q$3:$S$136,3,0),"")</f>
        <v>9039744002723</v>
      </c>
      <c r="B1116" s="9" t="str">
        <f>'[1]TCE - ANEXO III - Preencher'!C1125</f>
        <v>HOSPITAL PELÓPIDAS SILVEIRA - CG Nº 017/2022</v>
      </c>
      <c r="C1116" s="10"/>
      <c r="D1116" s="11" t="str">
        <f>'[1]TCE - ANEXO III - Preencher'!E1125</f>
        <v>REGINA MARIA GOMES TAVARES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5143-20</v>
      </c>
      <c r="G1116" s="13" t="str">
        <f>IF('[1]TCE - ANEXO III - Preencher'!H1125="","",'[1]TCE - ANEXO III - Preencher'!H1125)</f>
        <v>03/2026</v>
      </c>
      <c r="H1116" s="14">
        <f>'[1]TCE - ANEXO III - Preencher'!I1125</f>
        <v>0</v>
      </c>
      <c r="I1116" s="14">
        <f>'[1]TCE - ANEXO III - Preencher'!J1125</f>
        <v>199.6816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295.20613948729084</v>
      </c>
      <c r="R1116" s="15">
        <f>'[1]TCE - ANEXO III - Preencher'!S1125</f>
        <v>95.31</v>
      </c>
      <c r="S1116" s="16">
        <f t="shared" si="105"/>
        <v>199.89613948729084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399.57773948729084</v>
      </c>
    </row>
    <row r="1117" spans="1:28" x14ac:dyDescent="0.25">
      <c r="A1117" s="8">
        <f>IFERROR(VLOOKUP(B1117,'[1]DADOS (OCULTAR)'!$Q$3:$S$136,3,0),"")</f>
        <v>9039744002723</v>
      </c>
      <c r="B1117" s="9" t="str">
        <f>'[1]TCE - ANEXO III - Preencher'!C1126</f>
        <v>HOSPITAL PELÓPIDAS SILVEIRA - CG Nº 017/2022</v>
      </c>
      <c r="C1117" s="10"/>
      <c r="D1117" s="11" t="str">
        <f>'[1]TCE - ANEXO III - Preencher'!E1126</f>
        <v>REJANE EDUARDO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03/2026</v>
      </c>
      <c r="H1117" s="14">
        <f>'[1]TCE - ANEXO III - Preencher'!I1126</f>
        <v>0</v>
      </c>
      <c r="I1117" s="14">
        <f>'[1]TCE - ANEXO III - Preencher'!J1126</f>
        <v>301.37599999999998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207.56681682700136</v>
      </c>
      <c r="R1117" s="15">
        <f>'[1]TCE - ANEXO III - Preencher'!S1126</f>
        <v>97.26</v>
      </c>
      <c r="S1117" s="16">
        <f t="shared" si="105"/>
        <v>110.30681682700136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413.9528168270013</v>
      </c>
    </row>
    <row r="1118" spans="1:28" x14ac:dyDescent="0.25">
      <c r="A1118" s="8">
        <f>IFERROR(VLOOKUP(B1118,'[1]DADOS (OCULTAR)'!$Q$3:$S$136,3,0),"")</f>
        <v>9039744002723</v>
      </c>
      <c r="B1118" s="9" t="str">
        <f>'[1]TCE - ANEXO III - Preencher'!C1127</f>
        <v>HOSPITAL PELÓPIDAS SILVEIRA - CG Nº 017/2022</v>
      </c>
      <c r="C1118" s="10"/>
      <c r="D1118" s="11" t="str">
        <f>'[1]TCE - ANEXO III - Preencher'!E1127</f>
        <v>REJANE HONORIO DOS SANTOS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5143-20</v>
      </c>
      <c r="G1118" s="13" t="str">
        <f>IF('[1]TCE - ANEXO III - Preencher'!H1127="","",'[1]TCE - ANEXO III - Preencher'!H1127)</f>
        <v>03/2026</v>
      </c>
      <c r="H1118" s="14">
        <f>'[1]TCE - ANEXO III - Preencher'!I1127</f>
        <v>0</v>
      </c>
      <c r="I1118" s="14">
        <f>'[1]TCE - ANEXO III - Preencher'!J1127</f>
        <v>266.25920000000002</v>
      </c>
      <c r="J1118" s="14">
        <f>'[1]TCE - ANEXO III - Preencher'!K1127</f>
        <v>0</v>
      </c>
      <c r="K1118" s="15">
        <f>'[1]TCE - ANEXO III - Preencher'!L1127</f>
        <v>214.365516666666</v>
      </c>
      <c r="L1118" s="15">
        <f>'[1]TCE - ANEXO III - Preencher'!M1127</f>
        <v>32.42</v>
      </c>
      <c r="M1118" s="15">
        <f t="shared" si="103"/>
        <v>181.94551666666598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147.60306974364542</v>
      </c>
      <c r="R1118" s="15">
        <f>'[1]TCE - ANEXO III - Preencher'!S1127</f>
        <v>87.53</v>
      </c>
      <c r="S1118" s="16">
        <f t="shared" si="105"/>
        <v>60.073069743645419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508.27778641031142</v>
      </c>
    </row>
    <row r="1119" spans="1:28" x14ac:dyDescent="0.25">
      <c r="A1119" s="8">
        <f>IFERROR(VLOOKUP(B1119,'[1]DADOS (OCULTAR)'!$Q$3:$S$136,3,0),"")</f>
        <v>9039744002723</v>
      </c>
      <c r="B1119" s="9" t="str">
        <f>'[1]TCE - ANEXO III - Preencher'!C1128</f>
        <v>HOSPITAL PELÓPIDAS SILVEIRA - CG Nº 017/2022</v>
      </c>
      <c r="C1119" s="10"/>
      <c r="D1119" s="11" t="str">
        <f>'[1]TCE - ANEXO III - Preencher'!E1128</f>
        <v>RENATA AMARAL ANDRADE DE MENDONCA</v>
      </c>
      <c r="E1119" s="9" t="str">
        <f>IF('[1]TCE - ANEXO III - Preencher'!F1128="4 - Assistência Odontológica","2 - Outros Profissionais da Saúde",'[1]TCE - ANEXO III - Preencher'!F1128)</f>
        <v>1 - Médico</v>
      </c>
      <c r="F1119" s="12" t="str">
        <f>'[1]TCE - ANEXO III - Preencher'!G1128</f>
        <v>2251-25</v>
      </c>
      <c r="G1119" s="13" t="str">
        <f>IF('[1]TCE - ANEXO III - Preencher'!H1128="","",'[1]TCE - ANEXO III - Preencher'!H1128)</f>
        <v>03/2026</v>
      </c>
      <c r="H1119" s="14">
        <f>'[1]TCE - ANEXO III - Preencher'!I1128</f>
        <v>0</v>
      </c>
      <c r="I1119" s="14">
        <f>'[1]TCE - ANEXO III - Preencher'!J1128</f>
        <v>844.1712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18.149999999999999</v>
      </c>
      <c r="O1119" s="15">
        <f>'[1]TCE - ANEXO III - Preencher'!P1128</f>
        <v>0</v>
      </c>
      <c r="P1119" s="16">
        <f t="shared" si="104"/>
        <v>18.149999999999999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862.32119999999998</v>
      </c>
    </row>
    <row r="1120" spans="1:28" x14ac:dyDescent="0.25">
      <c r="A1120" s="8">
        <f>IFERROR(VLOOKUP(B1120,'[1]DADOS (OCULTAR)'!$Q$3:$S$136,3,0),"")</f>
        <v>9039744002723</v>
      </c>
      <c r="B1120" s="9" t="str">
        <f>'[1]TCE - ANEXO III - Preencher'!C1129</f>
        <v>HOSPITAL PELÓPIDAS SILVEIRA - CG Nº 017/2022</v>
      </c>
      <c r="C1120" s="10"/>
      <c r="D1120" s="11" t="str">
        <f>'[1]TCE - ANEXO III - Preencher'!E1129</f>
        <v>RENATA ELLEN MARIA DE CARVALHO DUTRA</v>
      </c>
      <c r="E1120" s="9" t="str">
        <f>IF('[1]TCE - ANEXO III - Preencher'!F1129="4 - Assistência Odontológica","2 - Outros Profissionais da Saúde",'[1]TCE - ANEXO III - Preencher'!F1129)</f>
        <v>1 - Médico</v>
      </c>
      <c r="F1120" s="12" t="str">
        <f>'[1]TCE - ANEXO III - Preencher'!G1129</f>
        <v>2251-25</v>
      </c>
      <c r="G1120" s="13" t="str">
        <f>IF('[1]TCE - ANEXO III - Preencher'!H1129="","",'[1]TCE - ANEXO III - Preencher'!H1129)</f>
        <v>03/2026</v>
      </c>
      <c r="H1120" s="14">
        <f>'[1]TCE - ANEXO III - Preencher'!I1129</f>
        <v>0</v>
      </c>
      <c r="I1120" s="14">
        <f>'[1]TCE - ANEXO III - Preencher'!J1129</f>
        <v>620.02080000000001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18.149999999999999</v>
      </c>
      <c r="O1120" s="15">
        <f>'[1]TCE - ANEXO III - Preencher'!P1129</f>
        <v>0</v>
      </c>
      <c r="P1120" s="16">
        <f t="shared" si="104"/>
        <v>18.149999999999999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638.17079999999999</v>
      </c>
    </row>
    <row r="1121" spans="1:28" x14ac:dyDescent="0.25">
      <c r="A1121" s="8">
        <f>IFERROR(VLOOKUP(B1121,'[1]DADOS (OCULTAR)'!$Q$3:$S$136,3,0),"")</f>
        <v>9039744002723</v>
      </c>
      <c r="B1121" s="9" t="str">
        <f>'[1]TCE - ANEXO III - Preencher'!C1130</f>
        <v>HOSPITAL PELÓPIDAS SILVEIRA - CG Nº 017/2022</v>
      </c>
      <c r="C1121" s="10"/>
      <c r="D1121" s="11" t="str">
        <f>'[1]TCE - ANEXO III - Preencher'!E1130</f>
        <v>RENATA FERNANDA CUMARU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2235-05</v>
      </c>
      <c r="G1121" s="13" t="str">
        <f>IF('[1]TCE - ANEXO III - Preencher'!H1130="","",'[1]TCE - ANEXO III - Preencher'!H1130)</f>
        <v>03/2026</v>
      </c>
      <c r="H1121" s="14">
        <f>'[1]TCE - ANEXO III - Preencher'!I1130</f>
        <v>0</v>
      </c>
      <c r="I1121" s="14">
        <f>'[1]TCE - ANEXO III - Preencher'!J1130</f>
        <v>573.19119999999998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4.7699999999999996</v>
      </c>
      <c r="O1121" s="15">
        <f>'[1]TCE - ANEXO III - Preencher'!P1130</f>
        <v>0</v>
      </c>
      <c r="P1121" s="16">
        <f t="shared" si="104"/>
        <v>4.7699999999999996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577.96119999999996</v>
      </c>
    </row>
    <row r="1122" spans="1:28" x14ac:dyDescent="0.25">
      <c r="A1122" s="8">
        <f>IFERROR(VLOOKUP(B1122,'[1]DADOS (OCULTAR)'!$Q$3:$S$136,3,0),"")</f>
        <v>9039744002723</v>
      </c>
      <c r="B1122" s="9" t="str">
        <f>'[1]TCE - ANEXO III - Preencher'!C1131</f>
        <v>HOSPITAL PELÓPIDAS SILVEIRA - CG Nº 017/2022</v>
      </c>
      <c r="C1122" s="10"/>
      <c r="D1122" s="11" t="str">
        <f>'[1]TCE - ANEXO III - Preencher'!E1131</f>
        <v>RENATA HENRIQUE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2237-10</v>
      </c>
      <c r="G1122" s="13" t="str">
        <f>IF('[1]TCE - ANEXO III - Preencher'!H1131="","",'[1]TCE - ANEXO III - Preencher'!H1131)</f>
        <v>03/2026</v>
      </c>
      <c r="H1122" s="14">
        <f>'[1]TCE - ANEXO III - Preencher'!I1131</f>
        <v>0</v>
      </c>
      <c r="I1122" s="14">
        <f>'[1]TCE - ANEXO III - Preencher'!J1131</f>
        <v>475.10879999999997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193.72902903853461</v>
      </c>
      <c r="R1122" s="15">
        <f>'[1]TCE - ANEXO III - Preencher'!S1131</f>
        <v>0</v>
      </c>
      <c r="S1122" s="16">
        <f t="shared" si="105"/>
        <v>193.72902903853461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671.10782903853453</v>
      </c>
    </row>
    <row r="1123" spans="1:28" x14ac:dyDescent="0.25">
      <c r="A1123" s="8">
        <f>IFERROR(VLOOKUP(B1123,'[1]DADOS (OCULTAR)'!$Q$3:$S$136,3,0),"")</f>
        <v>9039744002723</v>
      </c>
      <c r="B1123" s="9" t="str">
        <f>'[1]TCE - ANEXO III - Preencher'!C1132</f>
        <v>HOSPITAL PELÓPIDAS SILVEIRA - CG Nº 017/2022</v>
      </c>
      <c r="C1123" s="10"/>
      <c r="D1123" s="11" t="str">
        <f>'[1]TCE - ANEXO III - Preencher'!E1132</f>
        <v>RENATA KELLE GOMES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03/2026</v>
      </c>
      <c r="H1123" s="14">
        <f>'[1]TCE - ANEXO III - Preencher'!I1132</f>
        <v>0</v>
      </c>
      <c r="I1123" s="14">
        <f>'[1]TCE - ANEXO III - Preencher'!J1132</f>
        <v>294.8064</v>
      </c>
      <c r="J1123" s="14">
        <f>'[1]TCE - ANEXO III - Preencher'!K1132</f>
        <v>0</v>
      </c>
      <c r="K1123" s="15">
        <f>'[1]TCE - ANEXO III - Preencher'!L1132</f>
        <v>214.365516666666</v>
      </c>
      <c r="L1123" s="15">
        <f>'[1]TCE - ANEXO III - Preencher'!M1132</f>
        <v>32.42</v>
      </c>
      <c r="M1123" s="15">
        <f t="shared" si="103"/>
        <v>181.94551666666598</v>
      </c>
      <c r="N1123" s="15">
        <f>'[1]TCE - ANEXO III - Preencher'!O1132</f>
        <v>2.27</v>
      </c>
      <c r="O1123" s="15">
        <f>'[1]TCE - ANEXO III - Preencher'!P1132</f>
        <v>0</v>
      </c>
      <c r="P1123" s="16">
        <f t="shared" si="104"/>
        <v>2.27</v>
      </c>
      <c r="Q1123" s="15">
        <f>'[1]TCE - ANEXO III - Preencher'!R1132</f>
        <v>0</v>
      </c>
      <c r="R1123" s="15">
        <f>'[1]TCE - ANEXO III - Preencher'!S1132</f>
        <v>97.26</v>
      </c>
      <c r="S1123" s="16">
        <f t="shared" si="105"/>
        <v>-97.26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381.76191666666597</v>
      </c>
    </row>
    <row r="1124" spans="1:28" x14ac:dyDescent="0.25">
      <c r="A1124" s="8">
        <f>IFERROR(VLOOKUP(B1124,'[1]DADOS (OCULTAR)'!$Q$3:$S$136,3,0),"")</f>
        <v>9039744002723</v>
      </c>
      <c r="B1124" s="9" t="str">
        <f>'[1]TCE - ANEXO III - Preencher'!C1133</f>
        <v>HOSPITAL PELÓPIDAS SILVEIRA - CG Nº 017/2022</v>
      </c>
      <c r="C1124" s="10"/>
      <c r="D1124" s="11" t="str">
        <f>'[1]TCE - ANEXO III - Preencher'!E1133</f>
        <v>RENATA LOPES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5211-30</v>
      </c>
      <c r="G1124" s="13" t="str">
        <f>IF('[1]TCE - ANEXO III - Preencher'!H1133="","",'[1]TCE - ANEXO III - Preencher'!H1133)</f>
        <v>03/2026</v>
      </c>
      <c r="H1124" s="14">
        <f>'[1]TCE - ANEXO III - Preencher'!I1133</f>
        <v>0</v>
      </c>
      <c r="I1124" s="14">
        <f>'[1]TCE - ANEXO III - Preencher'!J1133</f>
        <v>312.63440000000003</v>
      </c>
      <c r="J1124" s="14">
        <f>'[1]TCE - ANEXO III - Preencher'!K1133</f>
        <v>0</v>
      </c>
      <c r="K1124" s="15">
        <f>'[1]TCE - ANEXO III - Preencher'!L1133</f>
        <v>214.365516666666</v>
      </c>
      <c r="L1124" s="15">
        <f>'[1]TCE - ANEXO III - Preencher'!M1133</f>
        <v>35.479999999999997</v>
      </c>
      <c r="M1124" s="15">
        <f t="shared" si="103"/>
        <v>178.88551666666601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491.51991666666606</v>
      </c>
    </row>
    <row r="1125" spans="1:28" x14ac:dyDescent="0.25">
      <c r="A1125" s="8">
        <f>IFERROR(VLOOKUP(B1125,'[1]DADOS (OCULTAR)'!$Q$3:$S$136,3,0),"")</f>
        <v>9039744002723</v>
      </c>
      <c r="B1125" s="9" t="str">
        <f>'[1]TCE - ANEXO III - Preencher'!C1134</f>
        <v>HOSPITAL PELÓPIDAS SILVEIRA - CG Nº 017/2022</v>
      </c>
      <c r="C1125" s="10"/>
      <c r="D1125" s="11" t="str">
        <f>'[1]TCE - ANEXO III - Preencher'!E1134</f>
        <v>RENATA SUELY BEZERRA DE LIMA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03/2026</v>
      </c>
      <c r="H1125" s="14">
        <f>'[1]TCE - ANEXO III - Preencher'!I1134</f>
        <v>0</v>
      </c>
      <c r="I1125" s="14">
        <f>'[1]TCE - ANEXO III - Preencher'!J1134</f>
        <v>281.83839999999998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0</v>
      </c>
      <c r="R1125" s="15">
        <f>'[1]TCE - ANEXO III - Preencher'!S1134</f>
        <v>97.26</v>
      </c>
      <c r="S1125" s="16">
        <f t="shared" si="105"/>
        <v>-97.26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186.84839999999997</v>
      </c>
    </row>
    <row r="1126" spans="1:28" x14ac:dyDescent="0.25">
      <c r="A1126" s="8">
        <f>IFERROR(VLOOKUP(B1126,'[1]DADOS (OCULTAR)'!$Q$3:$S$136,3,0),"")</f>
        <v>9039744002723</v>
      </c>
      <c r="B1126" s="9" t="str">
        <f>'[1]TCE - ANEXO III - Preencher'!C1135</f>
        <v>HOSPITAL PELÓPIDAS SILVEIRA - CG Nº 017/2022</v>
      </c>
      <c r="C1126" s="10"/>
      <c r="D1126" s="11" t="str">
        <f>'[1]TCE - ANEXO III - Preencher'!E1135</f>
        <v>RENATA TATIANE COSTA DE LIMA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5152-05</v>
      </c>
      <c r="G1126" s="13" t="str">
        <f>IF('[1]TCE - ANEXO III - Preencher'!H1135="","",'[1]TCE - ANEXO III - Preencher'!H1135)</f>
        <v>03/2026</v>
      </c>
      <c r="H1126" s="14">
        <f>'[1]TCE - ANEXO III - Preencher'!I1135</f>
        <v>0</v>
      </c>
      <c r="I1126" s="14">
        <f>'[1]TCE - ANEXO III - Preencher'!J1135</f>
        <v>155.61600000000001</v>
      </c>
      <c r="J1126" s="14">
        <f>'[1]TCE - ANEXO III - Preencher'!K1135</f>
        <v>0</v>
      </c>
      <c r="K1126" s="15">
        <f>'[1]TCE - ANEXO III - Preencher'!L1135</f>
        <v>214.365516666666</v>
      </c>
      <c r="L1126" s="15">
        <f>'[1]TCE - ANEXO III - Preencher'!M1135</f>
        <v>32.42</v>
      </c>
      <c r="M1126" s="15">
        <f t="shared" si="103"/>
        <v>181.94551666666598</v>
      </c>
      <c r="N1126" s="15">
        <f>'[1]TCE - ANEXO III - Preencher'!O1135</f>
        <v>2.27</v>
      </c>
      <c r="O1126" s="15">
        <f>'[1]TCE - ANEXO III - Preencher'!P1135</f>
        <v>0</v>
      </c>
      <c r="P1126" s="16">
        <f t="shared" si="104"/>
        <v>2.27</v>
      </c>
      <c r="Q1126" s="15">
        <f>'[1]TCE - ANEXO III - Preencher'!R1135</f>
        <v>0</v>
      </c>
      <c r="R1126" s="15">
        <f>'[1]TCE - ANEXO III - Preencher'!S1135</f>
        <v>97.26</v>
      </c>
      <c r="S1126" s="16">
        <f t="shared" si="105"/>
        <v>-97.26</v>
      </c>
      <c r="T1126" s="15">
        <f>'[1]TCE - ANEXO III - Preencher'!U1135</f>
        <v>68.17</v>
      </c>
      <c r="U1126" s="15">
        <f>'[1]TCE - ANEXO III - Preencher'!V1135</f>
        <v>0</v>
      </c>
      <c r="V1126" s="16">
        <f t="shared" si="106"/>
        <v>68.17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310.74151666666597</v>
      </c>
    </row>
    <row r="1127" spans="1:28" x14ac:dyDescent="0.25">
      <c r="A1127" s="8">
        <f>IFERROR(VLOOKUP(B1127,'[1]DADOS (OCULTAR)'!$Q$3:$S$136,3,0),"")</f>
        <v>9039744002723</v>
      </c>
      <c r="B1127" s="9" t="str">
        <f>'[1]TCE - ANEXO III - Preencher'!C1136</f>
        <v>HOSPITAL PELÓPIDAS SILVEIRA - CG Nº 017/2022</v>
      </c>
      <c r="C1127" s="10"/>
      <c r="D1127" s="11" t="str">
        <f>'[1]TCE - ANEXO III - Preencher'!E1136</f>
        <v>RENATA VENTURA GUERRA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 t="str">
        <f>IF('[1]TCE - ANEXO III - Preencher'!H1136="","",'[1]TCE - ANEXO III - Preencher'!H1136)</f>
        <v>03/2026</v>
      </c>
      <c r="H1127" s="14">
        <f>'[1]TCE - ANEXO III - Preencher'!I1136</f>
        <v>0</v>
      </c>
      <c r="I1127" s="14">
        <f>'[1]TCE - ANEXO III - Preencher'!J1136</f>
        <v>456.13279999999997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4.7699999999999996</v>
      </c>
      <c r="O1127" s="15">
        <f>'[1]TCE - ANEXO III - Preencher'!P1136</f>
        <v>0</v>
      </c>
      <c r="P1127" s="16">
        <f t="shared" si="104"/>
        <v>4.7699999999999996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460.90279999999996</v>
      </c>
    </row>
    <row r="1128" spans="1:28" x14ac:dyDescent="0.25">
      <c r="A1128" s="8">
        <f>IFERROR(VLOOKUP(B1128,'[1]DADOS (OCULTAR)'!$Q$3:$S$136,3,0),"")</f>
        <v>9039744002723</v>
      </c>
      <c r="B1128" s="9" t="str">
        <f>'[1]TCE - ANEXO III - Preencher'!C1137</f>
        <v>HOSPITAL PELÓPIDAS SILVEIRA - CG Nº 017/2022</v>
      </c>
      <c r="C1128" s="10"/>
      <c r="D1128" s="11" t="str">
        <f>'[1]TCE - ANEXO III - Preencher'!E1137</f>
        <v>RENATO FABIO ALBERTO DELLA SANTA NETO</v>
      </c>
      <c r="E1128" s="9" t="str">
        <f>IF('[1]TCE - ANEXO III - Preencher'!F1137="4 - Assistência Odontológica","2 - Outros Profissionais da Saúde",'[1]TCE - ANEXO III - Preencher'!F1137)</f>
        <v>1 - Médico</v>
      </c>
      <c r="F1128" s="12" t="str">
        <f>'[1]TCE - ANEXO III - Preencher'!G1137</f>
        <v>2251-25</v>
      </c>
      <c r="G1128" s="13" t="str">
        <f>IF('[1]TCE - ANEXO III - Preencher'!H1137="","",'[1]TCE - ANEXO III - Preencher'!H1137)</f>
        <v>03/2026</v>
      </c>
      <c r="H1128" s="14">
        <f>'[1]TCE - ANEXO III - Preencher'!I1137</f>
        <v>0</v>
      </c>
      <c r="I1128" s="14">
        <f>'[1]TCE - ANEXO III - Preencher'!J1137</f>
        <v>1000.6208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18.149999999999999</v>
      </c>
      <c r="O1128" s="15">
        <f>'[1]TCE - ANEXO III - Preencher'!P1137</f>
        <v>0</v>
      </c>
      <c r="P1128" s="16">
        <f t="shared" si="104"/>
        <v>18.149999999999999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1018.7708</v>
      </c>
    </row>
    <row r="1129" spans="1:28" x14ac:dyDescent="0.25">
      <c r="A1129" s="8">
        <f>IFERROR(VLOOKUP(B1129,'[1]DADOS (OCULTAR)'!$Q$3:$S$136,3,0),"")</f>
        <v>9039744002723</v>
      </c>
      <c r="B1129" s="9" t="str">
        <f>'[1]TCE - ANEXO III - Preencher'!C1138</f>
        <v>HOSPITAL PELÓPIDAS SILVEIRA - CG Nº 017/2022</v>
      </c>
      <c r="C1129" s="10"/>
      <c r="D1129" s="11" t="str">
        <f>'[1]TCE - ANEXO III - Preencher'!E1138</f>
        <v>RENATO ITALO DE FRANCA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03/2026</v>
      </c>
      <c r="H1129" s="14">
        <f>'[1]TCE - ANEXO III - Preencher'!I1138</f>
        <v>0</v>
      </c>
      <c r="I1129" s="14">
        <f>'[1]TCE - ANEXO III - Preencher'!J1138</f>
        <v>289.3168</v>
      </c>
      <c r="J1129" s="14">
        <f>'[1]TCE - ANEXO III - Preencher'!K1138</f>
        <v>0</v>
      </c>
      <c r="K1129" s="15">
        <f>'[1]TCE - ANEXO III - Preencher'!L1138</f>
        <v>214.365516666666</v>
      </c>
      <c r="L1129" s="15">
        <f>'[1]TCE - ANEXO III - Preencher'!M1138</f>
        <v>32.42</v>
      </c>
      <c r="M1129" s="15">
        <f t="shared" si="103"/>
        <v>181.94551666666598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138.37787788466758</v>
      </c>
      <c r="R1129" s="15">
        <f>'[1]TCE - ANEXO III - Preencher'!S1138</f>
        <v>79.75</v>
      </c>
      <c r="S1129" s="16">
        <f t="shared" si="105"/>
        <v>58.627877884667583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532.16019455133357</v>
      </c>
    </row>
    <row r="1130" spans="1:28" x14ac:dyDescent="0.25">
      <c r="A1130" s="8">
        <f>IFERROR(VLOOKUP(B1130,'[1]DADOS (OCULTAR)'!$Q$3:$S$136,3,0),"")</f>
        <v>9039744002723</v>
      </c>
      <c r="B1130" s="9" t="str">
        <f>'[1]TCE - ANEXO III - Preencher'!C1139</f>
        <v>HOSPITAL PELÓPIDAS SILVEIRA - CG Nº 017/2022</v>
      </c>
      <c r="C1130" s="10"/>
      <c r="D1130" s="11" t="str">
        <f>'[1]TCE - ANEXO III - Preencher'!E1139</f>
        <v>RENATO TELES DE MEDEIROS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03/2026</v>
      </c>
      <c r="H1130" s="14">
        <f>'[1]TCE - ANEXO III - Preencher'!I1139</f>
        <v>0</v>
      </c>
      <c r="I1130" s="14">
        <f>'[1]TCE - ANEXO III - Preencher'!J1139</f>
        <v>285.13760000000002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24.190503096875222</v>
      </c>
      <c r="R1130" s="15">
        <f>'[1]TCE - ANEXO III - Preencher'!S1139</f>
        <v>0</v>
      </c>
      <c r="S1130" s="16">
        <f t="shared" si="105"/>
        <v>24.190503096875222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311.59810309687521</v>
      </c>
    </row>
    <row r="1131" spans="1:28" x14ac:dyDescent="0.25">
      <c r="A1131" s="8">
        <f>IFERROR(VLOOKUP(B1131,'[1]DADOS (OCULTAR)'!$Q$3:$S$136,3,0),"")</f>
        <v>9039744002723</v>
      </c>
      <c r="B1131" s="9" t="str">
        <f>'[1]TCE - ANEXO III - Preencher'!C1140</f>
        <v>HOSPITAL PELÓPIDAS SILVEIRA - CG Nº 017/2022</v>
      </c>
      <c r="C1131" s="10"/>
      <c r="D1131" s="11" t="str">
        <f>'[1]TCE - ANEXO III - Preencher'!E1140</f>
        <v>RENATO VITOR DE FREITAS CARDOSO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03/2026</v>
      </c>
      <c r="H1131" s="14">
        <f>'[1]TCE - ANEXO III - Preencher'!I1140</f>
        <v>0</v>
      </c>
      <c r="I1131" s="14">
        <f>'[1]TCE - ANEXO III - Preencher'!J1140</f>
        <v>281.83839999999998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87.74182479205588</v>
      </c>
      <c r="R1131" s="15">
        <f>'[1]TCE - ANEXO III - Preencher'!S1140</f>
        <v>0</v>
      </c>
      <c r="S1131" s="16">
        <f t="shared" si="105"/>
        <v>87.74182479205588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371.85022479205583</v>
      </c>
    </row>
    <row r="1132" spans="1:28" x14ac:dyDescent="0.25">
      <c r="A1132" s="8">
        <f>IFERROR(VLOOKUP(B1132,'[1]DADOS (OCULTAR)'!$Q$3:$S$136,3,0),"")</f>
        <v>9039744002723</v>
      </c>
      <c r="B1132" s="9" t="str">
        <f>'[1]TCE - ANEXO III - Preencher'!C1141</f>
        <v>HOSPITAL PELÓPIDAS SILVEIRA - CG Nº 017/2022</v>
      </c>
      <c r="C1132" s="10"/>
      <c r="D1132" s="11" t="str">
        <f>'[1]TCE - ANEXO III - Preencher'!E1141</f>
        <v>RENILDA DOS SANTOS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5143-20</v>
      </c>
      <c r="G1132" s="13" t="str">
        <f>IF('[1]TCE - ANEXO III - Preencher'!H1141="","",'[1]TCE - ANEXO III - Preencher'!H1141)</f>
        <v>03/2026</v>
      </c>
      <c r="H1132" s="14">
        <f>'[1]TCE - ANEXO III - Preencher'!I1141</f>
        <v>0</v>
      </c>
      <c r="I1132" s="14">
        <f>'[1]TCE - ANEXO III - Preencher'!J1141</f>
        <v>232.16800000000001</v>
      </c>
      <c r="J1132" s="14">
        <f>'[1]TCE - ANEXO III - Preencher'!K1141</f>
        <v>0</v>
      </c>
      <c r="K1132" s="15">
        <f>'[1]TCE - ANEXO III - Preencher'!L1141</f>
        <v>214.365516666666</v>
      </c>
      <c r="L1132" s="15">
        <f>'[1]TCE - ANEXO III - Preencher'!M1141</f>
        <v>32.42</v>
      </c>
      <c r="M1132" s="15">
        <f t="shared" si="103"/>
        <v>181.94551666666598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295.20613948729084</v>
      </c>
      <c r="R1132" s="15">
        <f>'[1]TCE - ANEXO III - Preencher'!S1141</f>
        <v>97.26</v>
      </c>
      <c r="S1132" s="16">
        <f t="shared" si="105"/>
        <v>197.94613948729085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612.05965615395689</v>
      </c>
    </row>
    <row r="1133" spans="1:28" x14ac:dyDescent="0.25">
      <c r="A1133" s="8">
        <f>IFERROR(VLOOKUP(B1133,'[1]DADOS (OCULTAR)'!$Q$3:$S$136,3,0),"")</f>
        <v>9039744002723</v>
      </c>
      <c r="B1133" s="9" t="str">
        <f>'[1]TCE - ANEXO III - Preencher'!C1142</f>
        <v>HOSPITAL PELÓPIDAS SILVEIRA - CG Nº 017/2022</v>
      </c>
      <c r="C1133" s="10"/>
      <c r="D1133" s="11" t="str">
        <f>'[1]TCE - ANEXO III - Preencher'!E1142</f>
        <v>RHANA CORREIA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03/2026</v>
      </c>
      <c r="H1133" s="14">
        <f>'[1]TCE - ANEXO III - Preencher'!I1142</f>
        <v>0</v>
      </c>
      <c r="I1133" s="14">
        <f>'[1]TCE - ANEXO III - Preencher'!J1142</f>
        <v>294.8064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297.07639999999998</v>
      </c>
    </row>
    <row r="1134" spans="1:28" x14ac:dyDescent="0.25">
      <c r="A1134" s="8">
        <f>IFERROR(VLOOKUP(B1134,'[1]DADOS (OCULTAR)'!$Q$3:$S$136,3,0),"")</f>
        <v>9039744002723</v>
      </c>
      <c r="B1134" s="9" t="str">
        <f>'[1]TCE - ANEXO III - Preencher'!C1143</f>
        <v>HOSPITAL PELÓPIDAS SILVEIRA - CG Nº 017/2022</v>
      </c>
      <c r="C1134" s="10"/>
      <c r="D1134" s="11" t="str">
        <f>'[1]TCE - ANEXO III - Preencher'!E1143</f>
        <v>RICARDO ALEXANDRE DE ANDRADE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03/2026</v>
      </c>
      <c r="H1134" s="14">
        <f>'[1]TCE - ANEXO III - Preencher'!I1143</f>
        <v>0</v>
      </c>
      <c r="I1134" s="14">
        <f>'[1]TCE - ANEXO III - Preencher'!J1143</f>
        <v>305.37439999999998</v>
      </c>
      <c r="J1134" s="14">
        <f>'[1]TCE - ANEXO III - Preencher'!K1143</f>
        <v>0</v>
      </c>
      <c r="K1134" s="15">
        <f>'[1]TCE - ANEXO III - Preencher'!L1143</f>
        <v>214.365516666666</v>
      </c>
      <c r="L1134" s="15">
        <f>'[1]TCE - ANEXO III - Preencher'!M1143</f>
        <v>32.42</v>
      </c>
      <c r="M1134" s="15">
        <f t="shared" si="103"/>
        <v>181.94551666666598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29.930622475794763</v>
      </c>
      <c r="R1134" s="15">
        <f>'[1]TCE - ANEXO III - Preencher'!S1143</f>
        <v>0</v>
      </c>
      <c r="S1134" s="16">
        <f t="shared" si="105"/>
        <v>29.930622475794763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519.52053914246073</v>
      </c>
    </row>
    <row r="1135" spans="1:28" x14ac:dyDescent="0.25">
      <c r="A1135" s="8">
        <f>IFERROR(VLOOKUP(B1135,'[1]DADOS (OCULTAR)'!$Q$3:$S$136,3,0),"")</f>
        <v>9039744002723</v>
      </c>
      <c r="B1135" s="9" t="str">
        <f>'[1]TCE - ANEXO III - Preencher'!C1144</f>
        <v>HOSPITAL PELÓPIDAS SILVEIRA - CG Nº 017/2022</v>
      </c>
      <c r="C1135" s="10"/>
      <c r="D1135" s="11" t="str">
        <f>'[1]TCE - ANEXO III - Preencher'!E1144</f>
        <v>RICARDO ALEXANDRE DE CLATE SA PEREIRA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4102-30</v>
      </c>
      <c r="G1135" s="13" t="str">
        <f>IF('[1]TCE - ANEXO III - Preencher'!H1144="","",'[1]TCE - ANEXO III - Preencher'!H1144)</f>
        <v>03/2026</v>
      </c>
      <c r="H1135" s="14">
        <f>'[1]TCE - ANEXO III - Preencher'!I1144</f>
        <v>0</v>
      </c>
      <c r="I1135" s="14">
        <f>'[1]TCE - ANEXO III - Preencher'!J1144</f>
        <v>225.08320000000001</v>
      </c>
      <c r="J1135" s="14">
        <f>'[1]TCE - ANEXO III - Preencher'!K1144</f>
        <v>0</v>
      </c>
      <c r="K1135" s="15">
        <f>'[1]TCE - ANEXO III - Preencher'!L1144</f>
        <v>214.365516666666</v>
      </c>
      <c r="L1135" s="15">
        <f>'[1]TCE - ANEXO III - Preencher'!M1144</f>
        <v>44</v>
      </c>
      <c r="M1135" s="15">
        <f t="shared" si="103"/>
        <v>170.365516666666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395.44871666666597</v>
      </c>
    </row>
    <row r="1136" spans="1:28" x14ac:dyDescent="0.25">
      <c r="A1136" s="8">
        <f>IFERROR(VLOOKUP(B1136,'[1]DADOS (OCULTAR)'!$Q$3:$S$136,3,0),"")</f>
        <v>9039744002723</v>
      </c>
      <c r="B1136" s="9" t="str">
        <f>'[1]TCE - ANEXO III - Preencher'!C1145</f>
        <v>HOSPITAL PELÓPIDAS SILVEIRA - CG Nº 017/2022</v>
      </c>
      <c r="C1136" s="10"/>
      <c r="D1136" s="11" t="str">
        <f>'[1]TCE - ANEXO III - Preencher'!E1145</f>
        <v>RICARDO ANDRE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5174-10</v>
      </c>
      <c r="G1136" s="13" t="str">
        <f>IF('[1]TCE - ANEXO III - Preencher'!H1145="","",'[1]TCE - ANEXO III - Preencher'!H1145)</f>
        <v>03/2026</v>
      </c>
      <c r="H1136" s="14">
        <f>'[1]TCE - ANEXO III - Preencher'!I1145</f>
        <v>0</v>
      </c>
      <c r="I1136" s="14">
        <f>'[1]TCE - ANEXO III - Preencher'!J1145</f>
        <v>129.68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193.72902903853461</v>
      </c>
      <c r="R1136" s="15">
        <f>'[1]TCE - ANEXO III - Preencher'!S1145</f>
        <v>97.26</v>
      </c>
      <c r="S1136" s="16">
        <f t="shared" si="105"/>
        <v>96.4690290385346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226.14902903853459</v>
      </c>
    </row>
    <row r="1137" spans="1:28" x14ac:dyDescent="0.25">
      <c r="A1137" s="8">
        <f>IFERROR(VLOOKUP(B1137,'[1]DADOS (OCULTAR)'!$Q$3:$S$136,3,0),"")</f>
        <v>9039744002723</v>
      </c>
      <c r="B1137" s="9" t="str">
        <f>'[1]TCE - ANEXO III - Preencher'!C1146</f>
        <v>HOSPITAL PELÓPIDAS SILVEIRA - CG Nº 017/2022</v>
      </c>
      <c r="C1137" s="10"/>
      <c r="D1137" s="11" t="str">
        <f>'[1]TCE - ANEXO III - Preencher'!E1146</f>
        <v>RICARDO BECHER DE OLIVEIRA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5143-20</v>
      </c>
      <c r="G1137" s="13" t="str">
        <f>IF('[1]TCE - ANEXO III - Preencher'!H1146="","",'[1]TCE - ANEXO III - Preencher'!H1146)</f>
        <v>03/2026</v>
      </c>
      <c r="H1137" s="14">
        <f>'[1]TCE - ANEXO III - Preencher'!I1146</f>
        <v>0</v>
      </c>
      <c r="I1137" s="14">
        <f>'[1]TCE - ANEXO III - Preencher'!J1146</f>
        <v>181.55199999999999</v>
      </c>
      <c r="J1137" s="14">
        <f>'[1]TCE - ANEXO III - Preencher'!K1146</f>
        <v>0</v>
      </c>
      <c r="K1137" s="15">
        <f>'[1]TCE - ANEXO III - Preencher'!L1146</f>
        <v>214.365516666666</v>
      </c>
      <c r="L1137" s="15">
        <f>'[1]TCE - ANEXO III - Preencher'!M1146</f>
        <v>32.42</v>
      </c>
      <c r="M1137" s="15">
        <f t="shared" si="103"/>
        <v>181.94551666666598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30.750639529926126</v>
      </c>
      <c r="R1137" s="15">
        <f>'[1]TCE - ANEXO III - Preencher'!S1146</f>
        <v>0</v>
      </c>
      <c r="S1137" s="16">
        <f t="shared" si="105"/>
        <v>30.750639529926126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394.24815619659211</v>
      </c>
    </row>
    <row r="1138" spans="1:28" x14ac:dyDescent="0.25">
      <c r="A1138" s="8">
        <f>IFERROR(VLOOKUP(B1138,'[1]DADOS (OCULTAR)'!$Q$3:$S$136,3,0),"")</f>
        <v>9039744002723</v>
      </c>
      <c r="B1138" s="9" t="str">
        <f>'[1]TCE - ANEXO III - Preencher'!C1147</f>
        <v>HOSPITAL PELÓPIDAS SILVEIRA - CG Nº 017/2022</v>
      </c>
      <c r="C1138" s="10"/>
      <c r="D1138" s="11" t="str">
        <f>'[1]TCE - ANEXO III - Preencher'!E1147</f>
        <v>RICARDO JOSE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 t="str">
        <f>IF('[1]TCE - ANEXO III - Preencher'!H1147="","",'[1]TCE - ANEXO III - Preencher'!H1147)</f>
        <v>03/2026</v>
      </c>
      <c r="H1138" s="14">
        <f>'[1]TCE - ANEXO III - Preencher'!I1147</f>
        <v>0</v>
      </c>
      <c r="I1138" s="14">
        <f>'[1]TCE - ANEXO III - Preencher'!J1147</f>
        <v>417.6952</v>
      </c>
      <c r="J1138" s="14">
        <f>'[1]TCE - ANEXO III - Preencher'!K1147</f>
        <v>0</v>
      </c>
      <c r="K1138" s="15">
        <f>'[1]TCE - ANEXO III - Preencher'!L1147</f>
        <v>214.365516666666</v>
      </c>
      <c r="L1138" s="15">
        <f>'[1]TCE - ANEXO III - Preencher'!M1147</f>
        <v>2.79</v>
      </c>
      <c r="M1138" s="15">
        <f t="shared" si="103"/>
        <v>211.575516666666</v>
      </c>
      <c r="N1138" s="15">
        <f>'[1]TCE - ANEXO III - Preencher'!O1147</f>
        <v>4.7699999999999996</v>
      </c>
      <c r="O1138" s="15">
        <f>'[1]TCE - ANEXO III - Preencher'!P1147</f>
        <v>0</v>
      </c>
      <c r="P1138" s="16">
        <f t="shared" si="104"/>
        <v>4.7699999999999996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634.04071666666596</v>
      </c>
    </row>
    <row r="1139" spans="1:28" x14ac:dyDescent="0.25">
      <c r="A1139" s="8">
        <f>IFERROR(VLOOKUP(B1139,'[1]DADOS (OCULTAR)'!$Q$3:$S$136,3,0),"")</f>
        <v>9039744002723</v>
      </c>
      <c r="B1139" s="9" t="str">
        <f>'[1]TCE - ANEXO III - Preencher'!C1148</f>
        <v>HOSPITAL PELÓPIDAS SILVEIRA - CG Nº 017/2022</v>
      </c>
      <c r="C1139" s="10"/>
      <c r="D1139" s="11" t="str">
        <f>'[1]TCE - ANEXO III - Preencher'!E1148</f>
        <v>RIKELLEN NOGUEIRA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4110-10</v>
      </c>
      <c r="G1139" s="13" t="str">
        <f>IF('[1]TCE - ANEXO III - Preencher'!H1148="","",'[1]TCE - ANEXO III - Preencher'!H1148)</f>
        <v>03/2026</v>
      </c>
      <c r="H1139" s="14">
        <f>'[1]TCE - ANEXO III - Preencher'!I1148</f>
        <v>0</v>
      </c>
      <c r="I1139" s="14">
        <f>'[1]TCE - ANEXO III - Preencher'!J1148</f>
        <v>12.703200000000001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87.802002496550827</v>
      </c>
      <c r="R1139" s="15">
        <f>'[1]TCE - ANEXO III - Preencher'!S1148</f>
        <v>20.47</v>
      </c>
      <c r="S1139" s="16">
        <f t="shared" si="105"/>
        <v>67.332002496550828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80.035202496550824</v>
      </c>
    </row>
    <row r="1140" spans="1:28" x14ac:dyDescent="0.25">
      <c r="A1140" s="8">
        <f>IFERROR(VLOOKUP(B1140,'[1]DADOS (OCULTAR)'!$Q$3:$S$136,3,0),"")</f>
        <v>9039744002723</v>
      </c>
      <c r="B1140" s="9" t="str">
        <f>'[1]TCE - ANEXO III - Preencher'!C1149</f>
        <v>HOSPITAL PELÓPIDAS SILVEIRA - CG Nº 017/2022</v>
      </c>
      <c r="C1140" s="10"/>
      <c r="D1140" s="11" t="str">
        <f>'[1]TCE - ANEXO III - Preencher'!E1149</f>
        <v>RITA DE CASSIA DE LIRA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03/2026</v>
      </c>
      <c r="H1140" s="14">
        <f>'[1]TCE - ANEXO III - Preencher'!I1149</f>
        <v>0</v>
      </c>
      <c r="I1140" s="14">
        <f>'[1]TCE - ANEXO III - Preencher'!J1149</f>
        <v>294.8064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295.20613948729084</v>
      </c>
      <c r="R1140" s="15">
        <f>'[1]TCE - ANEXO III - Preencher'!S1149</f>
        <v>81.7</v>
      </c>
      <c r="S1140" s="16">
        <f t="shared" si="105"/>
        <v>213.50613948729085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510.58253948729083</v>
      </c>
    </row>
    <row r="1141" spans="1:28" x14ac:dyDescent="0.25">
      <c r="A1141" s="8">
        <f>IFERROR(VLOOKUP(B1141,'[1]DADOS (OCULTAR)'!$Q$3:$S$136,3,0),"")</f>
        <v>9039744002723</v>
      </c>
      <c r="B1141" s="9" t="str">
        <f>'[1]TCE - ANEXO III - Preencher'!C1150</f>
        <v>HOSPITAL PELÓPIDAS SILVEIRA - CG Nº 017/2022</v>
      </c>
      <c r="C1141" s="10"/>
      <c r="D1141" s="11" t="str">
        <f>'[1]TCE - ANEXO III - Preencher'!E1150</f>
        <v>RITA DE CASSIA SANTOS DO NASCIMENTO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03/2026</v>
      </c>
      <c r="H1141" s="14">
        <f>'[1]TCE - ANEXO III - Preencher'!I1150</f>
        <v>0</v>
      </c>
      <c r="I1141" s="14">
        <f>'[1]TCE - ANEXO III - Preencher'!J1150</f>
        <v>536.77279999999996</v>
      </c>
      <c r="J1141" s="14">
        <f>'[1]TCE - ANEXO III - Preencher'!K1150</f>
        <v>0</v>
      </c>
      <c r="K1141" s="15">
        <f>'[1]TCE - ANEXO III - Preencher'!L1150</f>
        <v>214.365516666666</v>
      </c>
      <c r="L1141" s="15">
        <f>'[1]TCE - ANEXO III - Preencher'!M1150</f>
        <v>3.05</v>
      </c>
      <c r="M1141" s="15">
        <f t="shared" si="103"/>
        <v>211.31551666666599</v>
      </c>
      <c r="N1141" s="15">
        <f>'[1]TCE - ANEXO III - Preencher'!O1150</f>
        <v>4.7699999999999996</v>
      </c>
      <c r="O1141" s="15">
        <f>'[1]TCE - ANEXO III - Preencher'!P1150</f>
        <v>0</v>
      </c>
      <c r="P1141" s="16">
        <f t="shared" si="104"/>
        <v>4.7699999999999996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752.85831666666593</v>
      </c>
    </row>
    <row r="1142" spans="1:28" x14ac:dyDescent="0.25">
      <c r="A1142" s="8">
        <f>IFERROR(VLOOKUP(B1142,'[1]DADOS (OCULTAR)'!$Q$3:$S$136,3,0),"")</f>
        <v>9039744002723</v>
      </c>
      <c r="B1142" s="9" t="str">
        <f>'[1]TCE - ANEXO III - Preencher'!C1151</f>
        <v>HOSPITAL PELÓPIDAS SILVEIRA - CG Nº 017/2022</v>
      </c>
      <c r="C1142" s="10"/>
      <c r="D1142" s="11" t="str">
        <f>'[1]TCE - ANEXO III - Preencher'!E1151</f>
        <v>RITA DE KASSIA CLEMENTE CALEO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5143-20</v>
      </c>
      <c r="G1142" s="13" t="str">
        <f>IF('[1]TCE - ANEXO III - Preencher'!H1151="","",'[1]TCE - ANEXO III - Preencher'!H1151)</f>
        <v>03/2026</v>
      </c>
      <c r="H1142" s="14">
        <f>'[1]TCE - ANEXO III - Preencher'!I1151</f>
        <v>0</v>
      </c>
      <c r="I1142" s="14">
        <f>'[1]TCE - ANEXO III - Preencher'!J1151</f>
        <v>181.55199999999999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48.381006193750444</v>
      </c>
      <c r="R1142" s="15">
        <f>'[1]TCE - ANEXO III - Preencher'!S1151</f>
        <v>0</v>
      </c>
      <c r="S1142" s="16">
        <f t="shared" si="105"/>
        <v>48.381006193750444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229.93300619375043</v>
      </c>
    </row>
    <row r="1143" spans="1:28" x14ac:dyDescent="0.25">
      <c r="A1143" s="8">
        <f>IFERROR(VLOOKUP(B1143,'[1]DADOS (OCULTAR)'!$Q$3:$S$136,3,0),"")</f>
        <v>9039744002723</v>
      </c>
      <c r="B1143" s="9" t="str">
        <f>'[1]TCE - ANEXO III - Preencher'!C1152</f>
        <v>HOSPITAL PELÓPIDAS SILVEIRA - CG Nº 017/2022</v>
      </c>
      <c r="C1143" s="10"/>
      <c r="D1143" s="11" t="str">
        <f>'[1]TCE - ANEXO III - Preencher'!E1152</f>
        <v>ROBBY BARRETO GOMES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5143-20</v>
      </c>
      <c r="G1143" s="13" t="str">
        <f>IF('[1]TCE - ANEXO III - Preencher'!H1152="","",'[1]TCE - ANEXO III - Preencher'!H1152)</f>
        <v>03/2026</v>
      </c>
      <c r="H1143" s="14">
        <f>'[1]TCE - ANEXO III - Preencher'!I1152</f>
        <v>0</v>
      </c>
      <c r="I1143" s="14">
        <f>'[1]TCE - ANEXO III - Preencher'!J1152</f>
        <v>180.79519999999999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180.79519999999999</v>
      </c>
    </row>
    <row r="1144" spans="1:28" x14ac:dyDescent="0.25">
      <c r="A1144" s="8">
        <f>IFERROR(VLOOKUP(B1144,'[1]DADOS (OCULTAR)'!$Q$3:$S$136,3,0),"")</f>
        <v>9039744002723</v>
      </c>
      <c r="B1144" s="9" t="str">
        <f>'[1]TCE - ANEXO III - Preencher'!C1153</f>
        <v>HOSPITAL PELÓPIDAS SILVEIRA - CG Nº 017/2022</v>
      </c>
      <c r="C1144" s="10"/>
      <c r="D1144" s="11" t="str">
        <f>'[1]TCE - ANEXO III - Preencher'!E1153</f>
        <v>ROBERTA CLEIDE RAMOS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03/2026</v>
      </c>
      <c r="H1144" s="14">
        <f>'[1]TCE - ANEXO III - Preencher'!I1153</f>
        <v>0</v>
      </c>
      <c r="I1144" s="14">
        <f>'[1]TCE - ANEXO III - Preencher'!J1153</f>
        <v>427.22719999999998</v>
      </c>
      <c r="J1144" s="14">
        <f>'[1]TCE - ANEXO III - Preencher'!K1153</f>
        <v>0</v>
      </c>
      <c r="K1144" s="15">
        <f>'[1]TCE - ANEXO III - Preencher'!L1153</f>
        <v>214.365516666666</v>
      </c>
      <c r="L1144" s="15">
        <f>'[1]TCE - ANEXO III - Preencher'!M1153</f>
        <v>32.42</v>
      </c>
      <c r="M1144" s="15">
        <f t="shared" si="103"/>
        <v>181.94551666666598</v>
      </c>
      <c r="N1144" s="15">
        <f>'[1]TCE - ANEXO III - Preencher'!O1153</f>
        <v>2.27</v>
      </c>
      <c r="O1144" s="15">
        <f>'[1]TCE - ANEXO III - Preencher'!P1153</f>
        <v>0</v>
      </c>
      <c r="P1144" s="16">
        <f t="shared" si="104"/>
        <v>2.27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611.442716666666</v>
      </c>
    </row>
    <row r="1145" spans="1:28" x14ac:dyDescent="0.25">
      <c r="A1145" s="8">
        <f>IFERROR(VLOOKUP(B1145,'[1]DADOS (OCULTAR)'!$Q$3:$S$136,3,0),"")</f>
        <v>9039744002723</v>
      </c>
      <c r="B1145" s="9" t="str">
        <f>'[1]TCE - ANEXO III - Preencher'!C1154</f>
        <v>HOSPITAL PELÓPIDAS SILVEIRA - CG Nº 017/2022</v>
      </c>
      <c r="C1145" s="10"/>
      <c r="D1145" s="11" t="str">
        <f>'[1]TCE - ANEXO III - Preencher'!E1154</f>
        <v>ROBERTA COSTA SILVA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4110-10</v>
      </c>
      <c r="G1145" s="13" t="str">
        <f>IF('[1]TCE - ANEXO III - Preencher'!H1154="","",'[1]TCE - ANEXO III - Preencher'!H1154)</f>
        <v>03/2026</v>
      </c>
      <c r="H1145" s="14">
        <f>'[1]TCE - ANEXO III - Preencher'!I1154</f>
        <v>0</v>
      </c>
      <c r="I1145" s="14">
        <f>'[1]TCE - ANEXO III - Preencher'!J1154</f>
        <v>135.69120000000001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295.20613948729084</v>
      </c>
      <c r="R1145" s="15">
        <f>'[1]TCE - ANEXO III - Preencher'!S1154</f>
        <v>97.26</v>
      </c>
      <c r="S1145" s="16">
        <f t="shared" si="105"/>
        <v>197.94613948729085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333.63733948729089</v>
      </c>
    </row>
    <row r="1146" spans="1:28" x14ac:dyDescent="0.25">
      <c r="A1146" s="8">
        <f>IFERROR(VLOOKUP(B1146,'[1]DADOS (OCULTAR)'!$Q$3:$S$136,3,0),"")</f>
        <v>9039744002723</v>
      </c>
      <c r="B1146" s="9" t="str">
        <f>'[1]TCE - ANEXO III - Preencher'!C1155</f>
        <v>HOSPITAL PELÓPIDAS SILVEIRA - CG Nº 017/2022</v>
      </c>
      <c r="C1146" s="10"/>
      <c r="D1146" s="11" t="str">
        <f>'[1]TCE - ANEXO III - Preencher'!E1155</f>
        <v>ROBERTA RAMOS DE ARAUJO LIMA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2237-10</v>
      </c>
      <c r="G1146" s="13" t="str">
        <f>IF('[1]TCE - ANEXO III - Preencher'!H1155="","",'[1]TCE - ANEXO III - Preencher'!H1155)</f>
        <v>03/2026</v>
      </c>
      <c r="H1146" s="14">
        <f>'[1]TCE - ANEXO III - Preencher'!I1155</f>
        <v>0</v>
      </c>
      <c r="I1146" s="14">
        <f>'[1]TCE - ANEXO III - Preencher'!J1155</f>
        <v>423.35919999999999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425.62919999999997</v>
      </c>
    </row>
    <row r="1147" spans="1:28" x14ac:dyDescent="0.25">
      <c r="A1147" s="8">
        <f>IFERROR(VLOOKUP(B1147,'[1]DADOS (OCULTAR)'!$Q$3:$S$136,3,0),"")</f>
        <v>9039744002723</v>
      </c>
      <c r="B1147" s="9" t="str">
        <f>'[1]TCE - ANEXO III - Preencher'!C1156</f>
        <v>HOSPITAL PELÓPIDAS SILVEIRA - CG Nº 017/2022</v>
      </c>
      <c r="C1147" s="10"/>
      <c r="D1147" s="11" t="str">
        <f>'[1]TCE - ANEXO III - Preencher'!E1156</f>
        <v>ROBERTO ALEXANDRE DE OLIVEIRA JUNIOR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5211-30</v>
      </c>
      <c r="G1147" s="13" t="str">
        <f>IF('[1]TCE - ANEXO III - Preencher'!H1156="","",'[1]TCE - ANEXO III - Preencher'!H1156)</f>
        <v>03/2026</v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>
        <f>IFERROR(VLOOKUP(B1148,'[1]DADOS (OCULTAR)'!$Q$3:$S$136,3,0),"")</f>
        <v>9039744002723</v>
      </c>
      <c r="B1148" s="9" t="str">
        <f>'[1]TCE - ANEXO III - Preencher'!C1157</f>
        <v>HOSPITAL PELÓPIDAS SILVEIRA - CG Nº 017/2022</v>
      </c>
      <c r="C1148" s="10"/>
      <c r="D1148" s="11" t="str">
        <f>'[1]TCE - ANEXO III - Preencher'!E1157</f>
        <v>ROBERTO CARLOS ALVES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4201-25</v>
      </c>
      <c r="G1148" s="13" t="str">
        <f>IF('[1]TCE - ANEXO III - Preencher'!H1157="","",'[1]TCE - ANEXO III - Preencher'!H1157)</f>
        <v>03/2026</v>
      </c>
      <c r="H1148" s="14">
        <f>'[1]TCE - ANEXO III - Preencher'!I1157</f>
        <v>0</v>
      </c>
      <c r="I1148" s="14">
        <f>'[1]TCE - ANEXO III - Preencher'!J1157</f>
        <v>242.4496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295.20613948729084</v>
      </c>
      <c r="R1148" s="15">
        <f>'[1]TCE - ANEXO III - Preencher'!S1157</f>
        <v>143.62</v>
      </c>
      <c r="S1148" s="16">
        <f t="shared" si="105"/>
        <v>151.58613948729084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394.03573948729081</v>
      </c>
    </row>
    <row r="1149" spans="1:28" x14ac:dyDescent="0.25">
      <c r="A1149" s="8">
        <f>IFERROR(VLOOKUP(B1149,'[1]DADOS (OCULTAR)'!$Q$3:$S$136,3,0),"")</f>
        <v>9039744002723</v>
      </c>
      <c r="B1149" s="9" t="str">
        <f>'[1]TCE - ANEXO III - Preencher'!C1158</f>
        <v>HOSPITAL PELÓPIDAS SILVEIRA - CG Nº 017/2022</v>
      </c>
      <c r="C1149" s="10"/>
      <c r="D1149" s="11" t="str">
        <f>'[1]TCE - ANEXO III - Preencher'!E1158</f>
        <v>ROBERTO JOSE DA SILVA NOBREGA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2235-05</v>
      </c>
      <c r="G1149" s="13" t="str">
        <f>IF('[1]TCE - ANEXO III - Preencher'!H1158="","",'[1]TCE - ANEXO III - Preencher'!H1158)</f>
        <v>03/2026</v>
      </c>
      <c r="H1149" s="14">
        <f>'[1]TCE - ANEXO III - Preencher'!I1158</f>
        <v>0</v>
      </c>
      <c r="I1149" s="14">
        <f>'[1]TCE - ANEXO III - Preencher'!J1158</f>
        <v>442.36880000000002</v>
      </c>
      <c r="J1149" s="14">
        <f>'[1]TCE - ANEXO III - Preencher'!K1158</f>
        <v>0</v>
      </c>
      <c r="K1149" s="15">
        <f>'[1]TCE - ANEXO III - Preencher'!L1158</f>
        <v>214.365516666666</v>
      </c>
      <c r="L1149" s="15">
        <f>'[1]TCE - ANEXO III - Preencher'!M1158</f>
        <v>3.33</v>
      </c>
      <c r="M1149" s="15">
        <f t="shared" si="103"/>
        <v>211.03551666666598</v>
      </c>
      <c r="N1149" s="15">
        <f>'[1]TCE - ANEXO III - Preencher'!O1158</f>
        <v>4.7699999999999996</v>
      </c>
      <c r="O1149" s="15">
        <f>'[1]TCE - ANEXO III - Preencher'!P1158</f>
        <v>0</v>
      </c>
      <c r="P1149" s="16">
        <f t="shared" si="104"/>
        <v>4.7699999999999996</v>
      </c>
      <c r="Q1149" s="15">
        <f>'[1]TCE - ANEXO III - Preencher'!R1158</f>
        <v>0</v>
      </c>
      <c r="R1149" s="15">
        <f>'[1]TCE - ANEXO III - Preencher'!S1158</f>
        <v>133.31</v>
      </c>
      <c r="S1149" s="16">
        <f t="shared" si="105"/>
        <v>-133.31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524.8643166666659</v>
      </c>
    </row>
    <row r="1150" spans="1:28" x14ac:dyDescent="0.25">
      <c r="A1150" s="8">
        <f>IFERROR(VLOOKUP(B1150,'[1]DADOS (OCULTAR)'!$Q$3:$S$136,3,0),"")</f>
        <v>9039744002723</v>
      </c>
      <c r="B1150" s="9" t="str">
        <f>'[1]TCE - ANEXO III - Preencher'!C1159</f>
        <v>HOSPITAL PELÓPIDAS SILVEIRA - CG Nº 017/2022</v>
      </c>
      <c r="C1150" s="10"/>
      <c r="D1150" s="11" t="str">
        <f>'[1]TCE - ANEXO III - Preencher'!E1159</f>
        <v>ROBERTTA CLARYSSA PONTES PASSAVANTE DE OLIVEIRA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2236-05</v>
      </c>
      <c r="G1150" s="13" t="str">
        <f>IF('[1]TCE - ANEXO III - Preencher'!H1159="","",'[1]TCE - ANEXO III - Preencher'!H1159)</f>
        <v>03/2026</v>
      </c>
      <c r="H1150" s="14">
        <f>'[1]TCE - ANEXO III - Preencher'!I1159</f>
        <v>0</v>
      </c>
      <c r="I1150" s="14">
        <f>'[1]TCE - ANEXO III - Preencher'!J1159</f>
        <v>253.00720000000001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4.7699999999999996</v>
      </c>
      <c r="O1150" s="15">
        <f>'[1]TCE - ANEXO III - Preencher'!P1159</f>
        <v>0</v>
      </c>
      <c r="P1150" s="16">
        <f t="shared" si="104"/>
        <v>4.7699999999999996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257.77719999999999</v>
      </c>
    </row>
    <row r="1151" spans="1:28" x14ac:dyDescent="0.25">
      <c r="A1151" s="8">
        <f>IFERROR(VLOOKUP(B1151,'[1]DADOS (OCULTAR)'!$Q$3:$S$136,3,0),"")</f>
        <v>9039744002723</v>
      </c>
      <c r="B1151" s="9" t="str">
        <f>'[1]TCE - ANEXO III - Preencher'!C1160</f>
        <v>HOSPITAL PELÓPIDAS SILVEIRA - CG Nº 017/2022</v>
      </c>
      <c r="C1151" s="10"/>
      <c r="D1151" s="11" t="str">
        <f>'[1]TCE - ANEXO III - Preencher'!E1160</f>
        <v>ROBSON JOSE BATISTA DO ESPIRITO SANTO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5143-20</v>
      </c>
      <c r="G1151" s="13" t="str">
        <f>IF('[1]TCE - ANEXO III - Preencher'!H1160="","",'[1]TCE - ANEXO III - Preencher'!H1160)</f>
        <v>03/2026</v>
      </c>
      <c r="H1151" s="14">
        <f>'[1]TCE - ANEXO III - Preencher'!I1160</f>
        <v>0</v>
      </c>
      <c r="I1151" s="14">
        <f>'[1]TCE - ANEXO III - Preencher'!J1160</f>
        <v>213.05439999999999</v>
      </c>
      <c r="J1151" s="14">
        <f>'[1]TCE - ANEXO III - Preencher'!K1160</f>
        <v>0</v>
      </c>
      <c r="K1151" s="15">
        <f>'[1]TCE - ANEXO III - Preencher'!L1160</f>
        <v>214.365516666666</v>
      </c>
      <c r="L1151" s="15">
        <f>'[1]TCE - ANEXO III - Preencher'!M1160</f>
        <v>44</v>
      </c>
      <c r="M1151" s="15">
        <f t="shared" si="103"/>
        <v>170.365516666666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138.37787788466758</v>
      </c>
      <c r="R1151" s="15">
        <f>'[1]TCE - ANEXO III - Preencher'!S1160</f>
        <v>0</v>
      </c>
      <c r="S1151" s="16">
        <f t="shared" si="105"/>
        <v>138.37787788466758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521.7977945513336</v>
      </c>
    </row>
    <row r="1152" spans="1:28" x14ac:dyDescent="0.25">
      <c r="A1152" s="8">
        <f>IFERROR(VLOOKUP(B1152,'[1]DADOS (OCULTAR)'!$Q$3:$S$136,3,0),"")</f>
        <v>9039744002723</v>
      </c>
      <c r="B1152" s="9" t="str">
        <f>'[1]TCE - ANEXO III - Preencher'!C1161</f>
        <v>HOSPITAL PELÓPIDAS SILVEIRA - CG Nº 017/2022</v>
      </c>
      <c r="C1152" s="10"/>
      <c r="D1152" s="11" t="str">
        <f>'[1]TCE - ANEXO III - Preencher'!E1161</f>
        <v>ROBSON RAMOS CORREIA DE MENDONCA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5151-10</v>
      </c>
      <c r="G1152" s="13" t="str">
        <f>IF('[1]TCE - ANEXO III - Preencher'!H1161="","",'[1]TCE - ANEXO III - Preencher'!H1161)</f>
        <v>03/2026</v>
      </c>
      <c r="H1152" s="14">
        <f>'[1]TCE - ANEXO III - Preencher'!I1161</f>
        <v>0</v>
      </c>
      <c r="I1152" s="14">
        <f>'[1]TCE - ANEXO III - Preencher'!J1161</f>
        <v>173.78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173.78</v>
      </c>
    </row>
    <row r="1153" spans="1:28" x14ac:dyDescent="0.25">
      <c r="A1153" s="8">
        <f>IFERROR(VLOOKUP(B1153,'[1]DADOS (OCULTAR)'!$Q$3:$S$136,3,0),"")</f>
        <v>9039744002723</v>
      </c>
      <c r="B1153" s="9" t="str">
        <f>'[1]TCE - ANEXO III - Preencher'!C1162</f>
        <v>HOSPITAL PELÓPIDAS SILVEIRA - CG Nº 017/2022</v>
      </c>
      <c r="C1153" s="10"/>
      <c r="D1153" s="11" t="str">
        <f>'[1]TCE - ANEXO III - Preencher'!E1162</f>
        <v>RODOLFO FABRICIO LOPES DOS SANTOS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5151-10</v>
      </c>
      <c r="G1153" s="13" t="str">
        <f>IF('[1]TCE - ANEXO III - Preencher'!H1162="","",'[1]TCE - ANEXO III - Preencher'!H1162)</f>
        <v>03/2026</v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>
        <f>IFERROR(VLOOKUP(B1154,'[1]DADOS (OCULTAR)'!$Q$3:$S$136,3,0),"")</f>
        <v>9039744002723</v>
      </c>
      <c r="B1154" s="9" t="str">
        <f>'[1]TCE - ANEXO III - Preencher'!C1163</f>
        <v>HOSPITAL PELÓPIDAS SILVEIRA - CG Nº 017/2022</v>
      </c>
      <c r="C1154" s="10"/>
      <c r="D1154" s="11" t="str">
        <f>'[1]TCE - ANEXO III - Preencher'!E1163</f>
        <v>RODRIGO COSMO DE OLIVEIRA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5151-10</v>
      </c>
      <c r="G1154" s="13" t="str">
        <f>IF('[1]TCE - ANEXO III - Preencher'!H1163="","",'[1]TCE - ANEXO III - Preencher'!H1163)</f>
        <v>03/2026</v>
      </c>
      <c r="H1154" s="14">
        <f>'[1]TCE - ANEXO III - Preencher'!I1163</f>
        <v>0</v>
      </c>
      <c r="I1154" s="14">
        <f>'[1]TCE - ANEXO III - Preencher'!J1163</f>
        <v>154.50800000000001</v>
      </c>
      <c r="J1154" s="14">
        <f>'[1]TCE - ANEXO III - Preencher'!K1163</f>
        <v>0</v>
      </c>
      <c r="K1154" s="15">
        <f>'[1]TCE - ANEXO III - Preencher'!L1163</f>
        <v>214.365516666666</v>
      </c>
      <c r="L1154" s="15">
        <f>'[1]TCE - ANEXO III - Preencher'!M1163</f>
        <v>32.42</v>
      </c>
      <c r="M1154" s="15">
        <f t="shared" si="103"/>
        <v>181.94551666666598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295.20613948729084</v>
      </c>
      <c r="R1154" s="15">
        <f>'[1]TCE - ANEXO III - Preencher'!S1163</f>
        <v>97.26</v>
      </c>
      <c r="S1154" s="16">
        <f t="shared" si="105"/>
        <v>197.94613948729085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534.39965615395681</v>
      </c>
    </row>
    <row r="1155" spans="1:28" x14ac:dyDescent="0.25">
      <c r="A1155" s="8">
        <f>IFERROR(VLOOKUP(B1155,'[1]DADOS (OCULTAR)'!$Q$3:$S$136,3,0),"")</f>
        <v>9039744002723</v>
      </c>
      <c r="B1155" s="9" t="str">
        <f>'[1]TCE - ANEXO III - Preencher'!C1164</f>
        <v>HOSPITAL PELÓPIDAS SILVEIRA - CG Nº 017/2022</v>
      </c>
      <c r="C1155" s="10"/>
      <c r="D1155" s="11" t="str">
        <f>'[1]TCE - ANEXO III - Preencher'!E1164</f>
        <v>RODRIGO DA PAZ CARVALHO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4110-10</v>
      </c>
      <c r="G1155" s="13" t="str">
        <f>IF('[1]TCE - ANEXO III - Preencher'!H1164="","",'[1]TCE - ANEXO III - Preencher'!H1164)</f>
        <v>03/2026</v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>
        <f>IFERROR(VLOOKUP(B1156,'[1]DADOS (OCULTAR)'!$Q$3:$S$136,3,0),"")</f>
        <v>9039744002723</v>
      </c>
      <c r="B1156" s="9" t="str">
        <f>'[1]TCE - ANEXO III - Preencher'!C1165</f>
        <v>HOSPITAL PELÓPIDAS SILVEIRA - CG Nº 017/2022</v>
      </c>
      <c r="C1156" s="10"/>
      <c r="D1156" s="11" t="str">
        <f>'[1]TCE - ANEXO III - Preencher'!E1165</f>
        <v>RODRIGO DE LIMA E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2235-05</v>
      </c>
      <c r="G1156" s="13" t="str">
        <f>IF('[1]TCE - ANEXO III - Preencher'!H1165="","",'[1]TCE - ANEXO III - Preencher'!H1165)</f>
        <v>03/2026</v>
      </c>
      <c r="H1156" s="14">
        <f>'[1]TCE - ANEXO III - Preencher'!I1165</f>
        <v>0</v>
      </c>
      <c r="I1156" s="14">
        <f>'[1]TCE - ANEXO III - Preencher'!J1165</f>
        <v>436.00080000000003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4.7699999999999996</v>
      </c>
      <c r="O1156" s="15">
        <f>'[1]TCE - ANEXO III - Preencher'!P1165</f>
        <v>0</v>
      </c>
      <c r="P1156" s="16">
        <f t="shared" ref="P1156:P1219" si="110">N1156-O1156</f>
        <v>4.7699999999999996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440.77080000000001</v>
      </c>
    </row>
    <row r="1157" spans="1:28" x14ac:dyDescent="0.25">
      <c r="A1157" s="8">
        <f>IFERROR(VLOOKUP(B1157,'[1]DADOS (OCULTAR)'!$Q$3:$S$136,3,0),"")</f>
        <v>9039744002723</v>
      </c>
      <c r="B1157" s="9" t="str">
        <f>'[1]TCE - ANEXO III - Preencher'!C1166</f>
        <v>HOSPITAL PELÓPIDAS SILVEIRA - CG Nº 017/2022</v>
      </c>
      <c r="C1157" s="10"/>
      <c r="D1157" s="11" t="str">
        <f>'[1]TCE - ANEXO III - Preencher'!E1166</f>
        <v>RODRIGO KLEBER OLIVEIRA DO NASCIMENTO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2149-15</v>
      </c>
      <c r="G1157" s="13" t="str">
        <f>IF('[1]TCE - ANEXO III - Preencher'!H1166="","",'[1]TCE - ANEXO III - Preencher'!H1166)</f>
        <v>03/2026</v>
      </c>
      <c r="H1157" s="14">
        <f>'[1]TCE - ANEXO III - Preencher'!I1166</f>
        <v>0</v>
      </c>
      <c r="I1157" s="14">
        <f>'[1]TCE - ANEXO III - Preencher'!J1166</f>
        <v>746.99599999999998</v>
      </c>
      <c r="J1157" s="14">
        <f>'[1]TCE - ANEXO III - Preencher'!K1166</f>
        <v>0</v>
      </c>
      <c r="K1157" s="15">
        <f>'[1]TCE - ANEXO III - Preencher'!L1166</f>
        <v>214.365516666666</v>
      </c>
      <c r="L1157" s="15">
        <f>'[1]TCE - ANEXO III - Preencher'!M1166</f>
        <v>44</v>
      </c>
      <c r="M1157" s="15">
        <f t="shared" si="109"/>
        <v>170.365516666666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917.36151666666592</v>
      </c>
    </row>
    <row r="1158" spans="1:28" x14ac:dyDescent="0.25">
      <c r="A1158" s="8">
        <f>IFERROR(VLOOKUP(B1158,'[1]DADOS (OCULTAR)'!$Q$3:$S$136,3,0),"")</f>
        <v>9039744002723</v>
      </c>
      <c r="B1158" s="9" t="str">
        <f>'[1]TCE - ANEXO III - Preencher'!C1167</f>
        <v>HOSPITAL PELÓPIDAS SILVEIRA - CG Nº 017/2022</v>
      </c>
      <c r="C1158" s="10"/>
      <c r="D1158" s="11" t="str">
        <f>'[1]TCE - ANEXO III - Preencher'!E1167</f>
        <v>ROGERIA FERNANDA DA SILVA SALES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5143-20</v>
      </c>
      <c r="G1158" s="13" t="str">
        <f>IF('[1]TCE - ANEXO III - Preencher'!H1167="","",'[1]TCE - ANEXO III - Preencher'!H1167)</f>
        <v>03/2026</v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>
        <f>IFERROR(VLOOKUP(B1159,'[1]DADOS (OCULTAR)'!$Q$3:$S$136,3,0),"")</f>
        <v>9039744002723</v>
      </c>
      <c r="B1159" s="9" t="str">
        <f>'[1]TCE - ANEXO III - Preencher'!C1168</f>
        <v>HOSPITAL PELÓPIDAS SILVEIRA - CG Nº 017/2022</v>
      </c>
      <c r="C1159" s="10"/>
      <c r="D1159" s="11" t="str">
        <f>'[1]TCE - ANEXO III - Preencher'!E1168</f>
        <v>ROGERIO JOSE ANDRADE FILHO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5211-30</v>
      </c>
      <c r="G1159" s="13" t="str">
        <f>IF('[1]TCE - ANEXO III - Preencher'!H1168="","",'[1]TCE - ANEXO III - Preencher'!H1168)</f>
        <v>03/2026</v>
      </c>
      <c r="H1159" s="14">
        <f>'[1]TCE - ANEXO III - Preencher'!I1168</f>
        <v>0</v>
      </c>
      <c r="I1159" s="14">
        <f>'[1]TCE - ANEXO III - Preencher'!J1168</f>
        <v>155.62</v>
      </c>
      <c r="J1159" s="14">
        <f>'[1]TCE - ANEXO III - Preencher'!K1168</f>
        <v>0</v>
      </c>
      <c r="K1159" s="15">
        <f>'[1]TCE - ANEXO III - Preencher'!L1168</f>
        <v>214.365516666666</v>
      </c>
      <c r="L1159" s="15">
        <f>'[1]TCE - ANEXO III - Preencher'!M1168</f>
        <v>35.479999999999997</v>
      </c>
      <c r="M1159" s="15">
        <f t="shared" si="109"/>
        <v>178.88551666666601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334.50551666666604</v>
      </c>
    </row>
    <row r="1160" spans="1:28" x14ac:dyDescent="0.25">
      <c r="A1160" s="8">
        <f>IFERROR(VLOOKUP(B1160,'[1]DADOS (OCULTAR)'!$Q$3:$S$136,3,0),"")</f>
        <v>9039744002723</v>
      </c>
      <c r="B1160" s="9" t="str">
        <f>'[1]TCE - ANEXO III - Preencher'!C1169</f>
        <v>HOSPITAL PELÓPIDAS SILVEIRA - CG Nº 017/2022</v>
      </c>
      <c r="C1160" s="10"/>
      <c r="D1160" s="11" t="str">
        <f>'[1]TCE - ANEXO III - Preencher'!E1169</f>
        <v>ROMUALDO MENDES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5135-05</v>
      </c>
      <c r="G1160" s="13" t="str">
        <f>IF('[1]TCE - ANEXO III - Preencher'!H1169="","",'[1]TCE - ANEXO III - Preencher'!H1169)</f>
        <v>03/2026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>
        <f>IFERROR(VLOOKUP(B1161,'[1]DADOS (OCULTAR)'!$Q$3:$S$136,3,0),"")</f>
        <v>9039744002723</v>
      </c>
      <c r="B1161" s="9" t="str">
        <f>'[1]TCE - ANEXO III - Preencher'!C1170</f>
        <v>HOSPITAL PELÓPIDAS SILVEIRA - CG Nº 017/2022</v>
      </c>
      <c r="C1161" s="10"/>
      <c r="D1161" s="11" t="str">
        <f>'[1]TCE - ANEXO III - Preencher'!E1170</f>
        <v>RONALDO FRANCISCO MAURICIO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5211-30</v>
      </c>
      <c r="G1161" s="13" t="str">
        <f>IF('[1]TCE - ANEXO III - Preencher'!H1170="","",'[1]TCE - ANEXO III - Preencher'!H1170)</f>
        <v>03/2026</v>
      </c>
      <c r="H1161" s="14">
        <f>'[1]TCE - ANEXO III - Preencher'!I1170</f>
        <v>0</v>
      </c>
      <c r="I1161" s="14">
        <f>'[1]TCE - ANEXO III - Preencher'!J1170</f>
        <v>260.18959999999998</v>
      </c>
      <c r="J1161" s="14">
        <f>'[1]TCE - ANEXO III - Preencher'!K1170</f>
        <v>0</v>
      </c>
      <c r="K1161" s="15">
        <f>'[1]TCE - ANEXO III - Preencher'!L1170</f>
        <v>214.365516666666</v>
      </c>
      <c r="L1161" s="15">
        <f>'[1]TCE - ANEXO III - Preencher'!M1170</f>
        <v>35.479999999999997</v>
      </c>
      <c r="M1161" s="15">
        <f t="shared" si="109"/>
        <v>178.88551666666601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439.07511666666596</v>
      </c>
    </row>
    <row r="1162" spans="1:28" x14ac:dyDescent="0.25">
      <c r="A1162" s="8">
        <f>IFERROR(VLOOKUP(B1162,'[1]DADOS (OCULTAR)'!$Q$3:$S$136,3,0),"")</f>
        <v>9039744002723</v>
      </c>
      <c r="B1162" s="9" t="str">
        <f>'[1]TCE - ANEXO III - Preencher'!C1171</f>
        <v>HOSPITAL PELÓPIDAS SILVEIRA - CG Nº 017/2022</v>
      </c>
      <c r="C1162" s="10"/>
      <c r="D1162" s="11" t="str">
        <f>'[1]TCE - ANEXO III - Preencher'!E1171</f>
        <v>RONNY DIEGO MARINHO ANTUNES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4110-10</v>
      </c>
      <c r="G1162" s="13" t="str">
        <f>IF('[1]TCE - ANEXO III - Preencher'!H1171="","",'[1]TCE - ANEXO III - Preencher'!H1171)</f>
        <v>03/2026</v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>
        <f>IFERROR(VLOOKUP(B1163,'[1]DADOS (OCULTAR)'!$Q$3:$S$136,3,0),"")</f>
        <v>9039744002723</v>
      </c>
      <c r="B1163" s="9" t="str">
        <f>'[1]TCE - ANEXO III - Preencher'!C1172</f>
        <v>HOSPITAL PELÓPIDAS SILVEIRA - CG Nº 017/2022</v>
      </c>
      <c r="C1163" s="10"/>
      <c r="D1163" s="11" t="str">
        <f>'[1]TCE - ANEXO III - Preencher'!E1172</f>
        <v>ROSA MARQUES FERNANDES FILHA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5143-20</v>
      </c>
      <c r="G1163" s="13" t="str">
        <f>IF('[1]TCE - ANEXO III - Preencher'!H1172="","",'[1]TCE - ANEXO III - Preencher'!H1172)</f>
        <v>03/2026</v>
      </c>
      <c r="H1163" s="14">
        <f>'[1]TCE - ANEXO III - Preencher'!I1172</f>
        <v>0</v>
      </c>
      <c r="I1163" s="14">
        <f>'[1]TCE - ANEXO III - Preencher'!J1172</f>
        <v>181.60560000000001</v>
      </c>
      <c r="J1163" s="14">
        <f>'[1]TCE - ANEXO III - Preencher'!K1172</f>
        <v>0</v>
      </c>
      <c r="K1163" s="15">
        <f>'[1]TCE - ANEXO III - Preencher'!L1172</f>
        <v>214.365516666666</v>
      </c>
      <c r="L1163" s="15">
        <f>'[1]TCE - ANEXO III - Preencher'!M1172</f>
        <v>32.42</v>
      </c>
      <c r="M1163" s="15">
        <f t="shared" si="109"/>
        <v>181.94551666666598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138.37787788466758</v>
      </c>
      <c r="R1163" s="15">
        <f>'[1]TCE - ANEXO III - Preencher'!S1172</f>
        <v>97.26</v>
      </c>
      <c r="S1163" s="16">
        <f t="shared" si="111"/>
        <v>41.117877884667578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404.66899455133353</v>
      </c>
    </row>
    <row r="1164" spans="1:28" x14ac:dyDescent="0.25">
      <c r="A1164" s="8">
        <f>IFERROR(VLOOKUP(B1164,'[1]DADOS (OCULTAR)'!$Q$3:$S$136,3,0),"")</f>
        <v>9039744002723</v>
      </c>
      <c r="B1164" s="9" t="str">
        <f>'[1]TCE - ANEXO III - Preencher'!C1173</f>
        <v>HOSPITAL PELÓPIDAS SILVEIRA - CG Nº 017/2022</v>
      </c>
      <c r="C1164" s="10"/>
      <c r="D1164" s="11" t="str">
        <f>'[1]TCE - ANEXO III - Preencher'!E1173</f>
        <v>ROSALVO BATISTA NEGRAO JUNIOR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5174-10</v>
      </c>
      <c r="G1164" s="13" t="str">
        <f>IF('[1]TCE - ANEXO III - Preencher'!H1173="","",'[1]TCE - ANEXO III - Preencher'!H1173)</f>
        <v>03/2026</v>
      </c>
      <c r="H1164" s="14">
        <f>'[1]TCE - ANEXO III - Preencher'!I1173</f>
        <v>0</v>
      </c>
      <c r="I1164" s="14">
        <f>'[1]TCE - ANEXO III - Preencher'!J1173</f>
        <v>129.68</v>
      </c>
      <c r="J1164" s="14">
        <f>'[1]TCE - ANEXO III - Preencher'!K1173</f>
        <v>0</v>
      </c>
      <c r="K1164" s="15">
        <f>'[1]TCE - ANEXO III - Preencher'!L1173</f>
        <v>214.365516666666</v>
      </c>
      <c r="L1164" s="15">
        <f>'[1]TCE - ANEXO III - Preencher'!M1173</f>
        <v>32.42</v>
      </c>
      <c r="M1164" s="15">
        <f t="shared" si="109"/>
        <v>181.94551666666598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311.62551666666599</v>
      </c>
    </row>
    <row r="1165" spans="1:28" x14ac:dyDescent="0.25">
      <c r="A1165" s="8">
        <f>IFERROR(VLOOKUP(B1165,'[1]DADOS (OCULTAR)'!$Q$3:$S$136,3,0),"")</f>
        <v>9039744002723</v>
      </c>
      <c r="B1165" s="9" t="str">
        <f>'[1]TCE - ANEXO III - Preencher'!C1174</f>
        <v>HOSPITAL PELÓPIDAS SILVEIRA - CG Nº 017/2022</v>
      </c>
      <c r="C1165" s="10"/>
      <c r="D1165" s="11" t="str">
        <f>'[1]TCE - ANEXO III - Preencher'!E1174</f>
        <v>ROSANA CORDEIRO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2235-05</v>
      </c>
      <c r="G1165" s="13" t="str">
        <f>IF('[1]TCE - ANEXO III - Preencher'!H1174="","",'[1]TCE - ANEXO III - Preencher'!H1174)</f>
        <v>03/2026</v>
      </c>
      <c r="H1165" s="14">
        <f>'[1]TCE - ANEXO III - Preencher'!I1174</f>
        <v>0</v>
      </c>
      <c r="I1165" s="14">
        <f>'[1]TCE - ANEXO III - Preencher'!J1174</f>
        <v>417.6952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4.7699999999999996</v>
      </c>
      <c r="O1165" s="15">
        <f>'[1]TCE - ANEXO III - Preencher'!P1174</f>
        <v>0</v>
      </c>
      <c r="P1165" s="16">
        <f t="shared" si="110"/>
        <v>4.7699999999999996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422.46519999999998</v>
      </c>
    </row>
    <row r="1166" spans="1:28" x14ac:dyDescent="0.25">
      <c r="A1166" s="8">
        <f>IFERROR(VLOOKUP(B1166,'[1]DADOS (OCULTAR)'!$Q$3:$S$136,3,0),"")</f>
        <v>9039744002723</v>
      </c>
      <c r="B1166" s="9" t="str">
        <f>'[1]TCE - ANEXO III - Preencher'!C1175</f>
        <v>HOSPITAL PELÓPIDAS SILVEIRA - CG Nº 017/2022</v>
      </c>
      <c r="C1166" s="10"/>
      <c r="D1166" s="11" t="str">
        <f>'[1]TCE - ANEXO III - Preencher'!E1175</f>
        <v>ROSANA PEREIRA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03/2026</v>
      </c>
      <c r="H1166" s="14">
        <f>'[1]TCE - ANEXO III - Preencher'!I1175</f>
        <v>0</v>
      </c>
      <c r="I1166" s="14">
        <f>'[1]TCE - ANEXO III - Preencher'!J1175</f>
        <v>286.94159999999999</v>
      </c>
      <c r="J1166" s="14">
        <f>'[1]TCE - ANEXO III - Preencher'!K1175</f>
        <v>0</v>
      </c>
      <c r="K1166" s="15">
        <f>'[1]TCE - ANEXO III - Preencher'!L1175</f>
        <v>214.365516666666</v>
      </c>
      <c r="L1166" s="15">
        <f>'[1]TCE - ANEXO III - Preencher'!M1175</f>
        <v>32.42</v>
      </c>
      <c r="M1166" s="15">
        <f t="shared" si="109"/>
        <v>181.94551666666598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471.15711666666596</v>
      </c>
    </row>
    <row r="1167" spans="1:28" x14ac:dyDescent="0.25">
      <c r="A1167" s="8">
        <f>IFERROR(VLOOKUP(B1167,'[1]DADOS (OCULTAR)'!$Q$3:$S$136,3,0),"")</f>
        <v>9039744002723</v>
      </c>
      <c r="B1167" s="9" t="str">
        <f>'[1]TCE - ANEXO III - Preencher'!C1176</f>
        <v>HOSPITAL PELÓPIDAS SILVEIRA - CG Nº 017/2022</v>
      </c>
      <c r="C1167" s="10"/>
      <c r="D1167" s="11" t="str">
        <f>'[1]TCE - ANEXO III - Preencher'!E1176</f>
        <v>ROSANE PEREIRA DANTAS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03/2026</v>
      </c>
      <c r="H1167" s="14">
        <f>'[1]TCE - ANEXO III - Preencher'!I1176</f>
        <v>0</v>
      </c>
      <c r="I1167" s="14">
        <f>'[1]TCE - ANEXO III - Preencher'!J1176</f>
        <v>286.45679999999999</v>
      </c>
      <c r="J1167" s="14">
        <f>'[1]TCE - ANEXO III - Preencher'!K1176</f>
        <v>0</v>
      </c>
      <c r="K1167" s="15">
        <f>'[1]TCE - ANEXO III - Preencher'!L1176</f>
        <v>214.365516666666</v>
      </c>
      <c r="L1167" s="15">
        <f>'[1]TCE - ANEXO III - Preencher'!M1176</f>
        <v>32.42</v>
      </c>
      <c r="M1167" s="15">
        <f t="shared" si="109"/>
        <v>181.94551666666598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470.67231666666595</v>
      </c>
    </row>
    <row r="1168" spans="1:28" x14ac:dyDescent="0.25">
      <c r="A1168" s="8">
        <f>IFERROR(VLOOKUP(B1168,'[1]DADOS (OCULTAR)'!$Q$3:$S$136,3,0),"")</f>
        <v>9039744002723</v>
      </c>
      <c r="B1168" s="9" t="str">
        <f>'[1]TCE - ANEXO III - Preencher'!C1177</f>
        <v>HOSPITAL PELÓPIDAS SILVEIRA - CG Nº 017/2022</v>
      </c>
      <c r="C1168" s="10"/>
      <c r="D1168" s="11" t="str">
        <f>'[1]TCE - ANEXO III - Preencher'!E1177</f>
        <v>ROSANGELA GOMES MEDEIROS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03/2026</v>
      </c>
      <c r="H1168" s="14">
        <f>'[1]TCE - ANEXO III - Preencher'!I1177</f>
        <v>0</v>
      </c>
      <c r="I1168" s="14">
        <f>'[1]TCE - ANEXO III - Preencher'!J1177</f>
        <v>287.69760000000002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147.60306974364542</v>
      </c>
      <c r="R1168" s="15">
        <f>'[1]TCE - ANEXO III - Preencher'!S1177</f>
        <v>80.400000000000006</v>
      </c>
      <c r="S1168" s="16">
        <f t="shared" si="111"/>
        <v>67.203069743645415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357.17066974364542</v>
      </c>
    </row>
    <row r="1169" spans="1:28" x14ac:dyDescent="0.25">
      <c r="A1169" s="8">
        <f>IFERROR(VLOOKUP(B1169,'[1]DADOS (OCULTAR)'!$Q$3:$S$136,3,0),"")</f>
        <v>9039744002723</v>
      </c>
      <c r="B1169" s="9" t="str">
        <f>'[1]TCE - ANEXO III - Preencher'!C1178</f>
        <v>HOSPITAL PELÓPIDAS SILVEIRA - CG Nº 017/2022</v>
      </c>
      <c r="C1169" s="10"/>
      <c r="D1169" s="11" t="str">
        <f>'[1]TCE - ANEXO III - Preencher'!E1178</f>
        <v>ROSANGELA MARIA FERREIRA DE SOUZA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5134-30</v>
      </c>
      <c r="G1169" s="13" t="str">
        <f>IF('[1]TCE - ANEXO III - Preencher'!H1178="","",'[1]TCE - ANEXO III - Preencher'!H1178)</f>
        <v>03/2026</v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>
        <f>IFERROR(VLOOKUP(B1170,'[1]DADOS (OCULTAR)'!$Q$3:$S$136,3,0),"")</f>
        <v>9039744002723</v>
      </c>
      <c r="B1170" s="9" t="str">
        <f>'[1]TCE - ANEXO III - Preencher'!C1179</f>
        <v>HOSPITAL PELÓPIDAS SILVEIRA - CG Nº 017/2022</v>
      </c>
      <c r="C1170" s="10"/>
      <c r="D1170" s="11" t="str">
        <f>'[1]TCE - ANEXO III - Preencher'!E1179</f>
        <v>ROSE MARIA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03/2026</v>
      </c>
      <c r="H1170" s="14">
        <f>'[1]TCE - ANEXO III - Preencher'!I1179</f>
        <v>0</v>
      </c>
      <c r="I1170" s="14">
        <f>'[1]TCE - ANEXO III - Preencher'!J1179</f>
        <v>294.8064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147.60306974364542</v>
      </c>
      <c r="R1170" s="15">
        <f>'[1]TCE - ANEXO III - Preencher'!S1179</f>
        <v>97.26</v>
      </c>
      <c r="S1170" s="16">
        <f t="shared" si="111"/>
        <v>50.343069743645415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347.41946974364538</v>
      </c>
    </row>
    <row r="1171" spans="1:28" x14ac:dyDescent="0.25">
      <c r="A1171" s="8">
        <f>IFERROR(VLOOKUP(B1171,'[1]DADOS (OCULTAR)'!$Q$3:$S$136,3,0),"")</f>
        <v>9039744002723</v>
      </c>
      <c r="B1171" s="9" t="str">
        <f>'[1]TCE - ANEXO III - Preencher'!C1180</f>
        <v>HOSPITAL PELÓPIDAS SILVEIRA - CG Nº 017/2022</v>
      </c>
      <c r="C1171" s="10"/>
      <c r="D1171" s="11" t="str">
        <f>'[1]TCE - ANEXO III - Preencher'!E1180</f>
        <v>ROSEANE DO CARMO DE LIMA SILVA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4110-10</v>
      </c>
      <c r="G1171" s="13" t="str">
        <f>IF('[1]TCE - ANEXO III - Preencher'!H1180="","",'[1]TCE - ANEXO III - Preencher'!H1180)</f>
        <v>03/2026</v>
      </c>
      <c r="H1171" s="14">
        <f>'[1]TCE - ANEXO III - Preencher'!I1180</f>
        <v>0</v>
      </c>
      <c r="I1171" s="14">
        <f>'[1]TCE - ANEXO III - Preencher'!J1180</f>
        <v>129.68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193.72902903853461</v>
      </c>
      <c r="R1171" s="15">
        <f>'[1]TCE - ANEXO III - Preencher'!S1180</f>
        <v>97.26</v>
      </c>
      <c r="S1171" s="16">
        <f t="shared" si="111"/>
        <v>96.4690290385346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226.14902903853459</v>
      </c>
    </row>
    <row r="1172" spans="1:28" x14ac:dyDescent="0.25">
      <c r="A1172" s="8">
        <f>IFERROR(VLOOKUP(B1172,'[1]DADOS (OCULTAR)'!$Q$3:$S$136,3,0),"")</f>
        <v>9039744002723</v>
      </c>
      <c r="B1172" s="9" t="str">
        <f>'[1]TCE - ANEXO III - Preencher'!C1181</f>
        <v>HOSPITAL PELÓPIDAS SILVEIRA - CG Nº 017/2022</v>
      </c>
      <c r="C1172" s="10"/>
      <c r="D1172" s="11" t="str">
        <f>'[1]TCE - ANEXO III - Preencher'!E1181</f>
        <v>ROSECLEIDE BEZERRA DE LIMA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2235-05</v>
      </c>
      <c r="G1172" s="13" t="str">
        <f>IF('[1]TCE - ANEXO III - Preencher'!H1181="","",'[1]TCE - ANEXO III - Preencher'!H1181)</f>
        <v>03/2026</v>
      </c>
      <c r="H1172" s="14">
        <f>'[1]TCE - ANEXO III - Preencher'!I1181</f>
        <v>0</v>
      </c>
      <c r="I1172" s="14">
        <f>'[1]TCE - ANEXO III - Preencher'!J1181</f>
        <v>663.50639999999999</v>
      </c>
      <c r="J1172" s="14">
        <f>'[1]TCE - ANEXO III - Preencher'!K1181</f>
        <v>0</v>
      </c>
      <c r="K1172" s="15">
        <f>'[1]TCE - ANEXO III - Preencher'!L1181</f>
        <v>214.365516666666</v>
      </c>
      <c r="L1172" s="15">
        <f>'[1]TCE - ANEXO III - Preencher'!M1181</f>
        <v>3.59</v>
      </c>
      <c r="M1172" s="15">
        <f t="shared" si="109"/>
        <v>210.77551666666599</v>
      </c>
      <c r="N1172" s="15">
        <f>'[1]TCE - ANEXO III - Preencher'!O1181</f>
        <v>4.7699999999999996</v>
      </c>
      <c r="O1172" s="15">
        <f>'[1]TCE - ANEXO III - Preencher'!P1181</f>
        <v>0</v>
      </c>
      <c r="P1172" s="16">
        <f t="shared" si="110"/>
        <v>4.7699999999999996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879.05191666666599</v>
      </c>
    </row>
    <row r="1173" spans="1:28" x14ac:dyDescent="0.25">
      <c r="A1173" s="8">
        <f>IFERROR(VLOOKUP(B1173,'[1]DADOS (OCULTAR)'!$Q$3:$S$136,3,0),"")</f>
        <v>9039744002723</v>
      </c>
      <c r="B1173" s="9" t="str">
        <f>'[1]TCE - ANEXO III - Preencher'!C1182</f>
        <v>HOSPITAL PELÓPIDAS SILVEIRA - CG Nº 017/2022</v>
      </c>
      <c r="C1173" s="10"/>
      <c r="D1173" s="11" t="str">
        <f>'[1]TCE - ANEXO III - Preencher'!E1182</f>
        <v>ROSELANE DO CARMO DE LIMA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2516-05</v>
      </c>
      <c r="G1173" s="13" t="str">
        <f>IF('[1]TCE - ANEXO III - Preencher'!H1182="","",'[1]TCE - ANEXO III - Preencher'!H1182)</f>
        <v>03/2026</v>
      </c>
      <c r="H1173" s="14">
        <f>'[1]TCE - ANEXO III - Preencher'!I1182</f>
        <v>0</v>
      </c>
      <c r="I1173" s="14">
        <f>'[1]TCE - ANEXO III - Preencher'!J1182</f>
        <v>263.29520000000002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132.02274571514951</v>
      </c>
      <c r="R1173" s="15">
        <f>'[1]TCE - ANEXO III - Preencher'!S1182</f>
        <v>0</v>
      </c>
      <c r="S1173" s="16">
        <f t="shared" si="111"/>
        <v>132.02274571514951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395.31794571514956</v>
      </c>
    </row>
    <row r="1174" spans="1:28" x14ac:dyDescent="0.25">
      <c r="A1174" s="8">
        <f>IFERROR(VLOOKUP(B1174,'[1]DADOS (OCULTAR)'!$Q$3:$S$136,3,0),"")</f>
        <v>9039744002723</v>
      </c>
      <c r="B1174" s="9" t="str">
        <f>'[1]TCE - ANEXO III - Preencher'!C1183</f>
        <v>HOSPITAL PELÓPIDAS SILVEIRA - CG Nº 017/2022</v>
      </c>
      <c r="C1174" s="10"/>
      <c r="D1174" s="11" t="str">
        <f>'[1]TCE - ANEXO III - Preencher'!E1183</f>
        <v>ROSELI SILVA BEZERRA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5211-30</v>
      </c>
      <c r="G1174" s="13" t="str">
        <f>IF('[1]TCE - ANEXO III - Preencher'!H1183="","",'[1]TCE - ANEXO III - Preencher'!H1183)</f>
        <v>03/2026</v>
      </c>
      <c r="H1174" s="14">
        <f>'[1]TCE - ANEXO III - Preencher'!I1183</f>
        <v>0</v>
      </c>
      <c r="I1174" s="14">
        <f>'[1]TCE - ANEXO III - Preencher'!J1183</f>
        <v>173.8048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173.8048</v>
      </c>
    </row>
    <row r="1175" spans="1:28" x14ac:dyDescent="0.25">
      <c r="A1175" s="8">
        <f>IFERROR(VLOOKUP(B1175,'[1]DADOS (OCULTAR)'!$Q$3:$S$136,3,0),"")</f>
        <v>9039744002723</v>
      </c>
      <c r="B1175" s="9" t="str">
        <f>'[1]TCE - ANEXO III - Preencher'!C1184</f>
        <v>HOSPITAL PELÓPIDAS SILVEIRA - CG Nº 017/2022</v>
      </c>
      <c r="C1175" s="10"/>
      <c r="D1175" s="11" t="str">
        <f>'[1]TCE - ANEXO III - Preencher'!E1184</f>
        <v>ROSELY FERREIRA DE SOUZA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5211-30</v>
      </c>
      <c r="G1175" s="13" t="str">
        <f>IF('[1]TCE - ANEXO III - Preencher'!H1184="","",'[1]TCE - ANEXO III - Preencher'!H1184)</f>
        <v>03/2026</v>
      </c>
      <c r="H1175" s="14">
        <f>'[1]TCE - ANEXO III - Preencher'!I1184</f>
        <v>0</v>
      </c>
      <c r="I1175" s="14">
        <f>'[1]TCE - ANEXO III - Preencher'!J1184</f>
        <v>277.12639999999999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277.12639999999999</v>
      </c>
    </row>
    <row r="1176" spans="1:28" x14ac:dyDescent="0.25">
      <c r="A1176" s="8">
        <f>IFERROR(VLOOKUP(B1176,'[1]DADOS (OCULTAR)'!$Q$3:$S$136,3,0),"")</f>
        <v>9039744002723</v>
      </c>
      <c r="B1176" s="9" t="str">
        <f>'[1]TCE - ANEXO III - Preencher'!C1185</f>
        <v>HOSPITAL PELÓPIDAS SILVEIRA - CG Nº 017/2022</v>
      </c>
      <c r="C1176" s="10"/>
      <c r="D1176" s="11" t="str">
        <f>'[1]TCE - ANEXO III - Preencher'!E1185</f>
        <v>ROSEMARY CLEMENTE BEZERRA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5134-30</v>
      </c>
      <c r="G1176" s="13" t="str">
        <f>IF('[1]TCE - ANEXO III - Preencher'!H1185="","",'[1]TCE - ANEXO III - Preencher'!H1185)</f>
        <v>03/2026</v>
      </c>
      <c r="H1176" s="14">
        <f>'[1]TCE - ANEXO III - Preencher'!I1185</f>
        <v>0</v>
      </c>
      <c r="I1176" s="14">
        <f>'[1]TCE - ANEXO III - Preencher'!J1185</f>
        <v>294.66160000000002</v>
      </c>
      <c r="J1176" s="14">
        <f>'[1]TCE - ANEXO III - Preencher'!K1185</f>
        <v>0</v>
      </c>
      <c r="K1176" s="15">
        <f>'[1]TCE - ANEXO III - Preencher'!L1185</f>
        <v>214.365516666666</v>
      </c>
      <c r="L1176" s="15">
        <f>'[1]TCE - ANEXO III - Preencher'!M1185</f>
        <v>32.42</v>
      </c>
      <c r="M1176" s="15">
        <f t="shared" si="109"/>
        <v>181.94551666666598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476.607116666666</v>
      </c>
    </row>
    <row r="1177" spans="1:28" x14ac:dyDescent="0.25">
      <c r="A1177" s="8">
        <f>IFERROR(VLOOKUP(B1177,'[1]DADOS (OCULTAR)'!$Q$3:$S$136,3,0),"")</f>
        <v>9039744002723</v>
      </c>
      <c r="B1177" s="9" t="str">
        <f>'[1]TCE - ANEXO III - Preencher'!C1186</f>
        <v>HOSPITAL PELÓPIDAS SILVEIRA - CG Nº 017/2022</v>
      </c>
      <c r="C1177" s="10"/>
      <c r="D1177" s="11" t="str">
        <f>'[1]TCE - ANEXO III - Preencher'!E1186</f>
        <v>ROSEMARY DE BARROS MONTEIRO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03/2026</v>
      </c>
      <c r="H1177" s="14">
        <f>'[1]TCE - ANEXO III - Preencher'!I1186</f>
        <v>0</v>
      </c>
      <c r="I1177" s="14">
        <f>'[1]TCE - ANEXO III - Preencher'!J1186</f>
        <v>294.8064</v>
      </c>
      <c r="J1177" s="14">
        <f>'[1]TCE - ANEXO III - Preencher'!K1186</f>
        <v>0</v>
      </c>
      <c r="K1177" s="15">
        <f>'[1]TCE - ANEXO III - Preencher'!L1186</f>
        <v>214.365516666666</v>
      </c>
      <c r="L1177" s="15">
        <f>'[1]TCE - ANEXO III - Preencher'!M1186</f>
        <v>32.42</v>
      </c>
      <c r="M1177" s="15">
        <f t="shared" si="109"/>
        <v>181.94551666666598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138.37787788466758</v>
      </c>
      <c r="R1177" s="15">
        <f>'[1]TCE - ANEXO III - Preencher'!S1186</f>
        <v>97.26</v>
      </c>
      <c r="S1177" s="16">
        <f t="shared" si="111"/>
        <v>41.117877884667578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520.13979455133358</v>
      </c>
    </row>
    <row r="1178" spans="1:28" x14ac:dyDescent="0.25">
      <c r="A1178" s="8">
        <f>IFERROR(VLOOKUP(B1178,'[1]DADOS (OCULTAR)'!$Q$3:$S$136,3,0),"")</f>
        <v>9039744002723</v>
      </c>
      <c r="B1178" s="9" t="str">
        <f>'[1]TCE - ANEXO III - Preencher'!C1187</f>
        <v>HOSPITAL PELÓPIDAS SILVEIRA - CG Nº 017/2022</v>
      </c>
      <c r="C1178" s="10"/>
      <c r="D1178" s="11" t="str">
        <f>'[1]TCE - ANEXO III - Preencher'!E1187</f>
        <v>ROSILENE SEVERINO DOS SANTOS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5143-20</v>
      </c>
      <c r="G1178" s="13" t="str">
        <f>IF('[1]TCE - ANEXO III - Preencher'!H1187="","",'[1]TCE - ANEXO III - Preencher'!H1187)</f>
        <v>03/2026</v>
      </c>
      <c r="H1178" s="14">
        <f>'[1]TCE - ANEXO III - Preencher'!I1187</f>
        <v>0</v>
      </c>
      <c r="I1178" s="14">
        <f>'[1]TCE - ANEXO III - Preencher'!J1187</f>
        <v>179.56319999999999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179.56319999999999</v>
      </c>
    </row>
    <row r="1179" spans="1:28" x14ac:dyDescent="0.25">
      <c r="A1179" s="8">
        <f>IFERROR(VLOOKUP(B1179,'[1]DADOS (OCULTAR)'!$Q$3:$S$136,3,0),"")</f>
        <v>9039744002723</v>
      </c>
      <c r="B1179" s="9" t="str">
        <f>'[1]TCE - ANEXO III - Preencher'!C1188</f>
        <v>HOSPITAL PELÓPIDAS SILVEIRA - CG Nº 017/2022</v>
      </c>
      <c r="C1179" s="10"/>
      <c r="D1179" s="11" t="str">
        <f>'[1]TCE - ANEXO III - Preencher'!E1188</f>
        <v>ROSIMERE CAITANO PEREIRA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5134-30</v>
      </c>
      <c r="G1179" s="13" t="str">
        <f>IF('[1]TCE - ANEXO III - Preencher'!H1188="","",'[1]TCE - ANEXO III - Preencher'!H1188)</f>
        <v>03/2026</v>
      </c>
      <c r="H1179" s="14">
        <f>'[1]TCE - ANEXO III - Preencher'!I1188</f>
        <v>0</v>
      </c>
      <c r="I1179" s="14">
        <f>'[1]TCE - ANEXO III - Preencher'!J1188</f>
        <v>155.61600000000001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160</v>
      </c>
      <c r="U1179" s="15">
        <f>'[1]TCE - ANEXO III - Preencher'!V1188</f>
        <v>0</v>
      </c>
      <c r="V1179" s="16">
        <f t="shared" si="112"/>
        <v>160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315.61599999999999</v>
      </c>
    </row>
    <row r="1180" spans="1:28" x14ac:dyDescent="0.25">
      <c r="A1180" s="8">
        <f>IFERROR(VLOOKUP(B1180,'[1]DADOS (OCULTAR)'!$Q$3:$S$136,3,0),"")</f>
        <v>9039744002723</v>
      </c>
      <c r="B1180" s="9" t="str">
        <f>'[1]TCE - ANEXO III - Preencher'!C1189</f>
        <v>HOSPITAL PELÓPIDAS SILVEIRA - CG Nº 017/2022</v>
      </c>
      <c r="C1180" s="10"/>
      <c r="D1180" s="11" t="str">
        <f>'[1]TCE - ANEXO III - Preencher'!E1189</f>
        <v>ROSIMERE HENRIQUE DO NASCIMENTO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03/2026</v>
      </c>
      <c r="H1180" s="14">
        <f>'[1]TCE - ANEXO III - Preencher'!I1189</f>
        <v>0</v>
      </c>
      <c r="I1180" s="14">
        <f>'[1]TCE - ANEXO III - Preencher'!J1189</f>
        <v>187.1096</v>
      </c>
      <c r="J1180" s="14">
        <f>'[1]TCE - ANEXO III - Preencher'!K1189</f>
        <v>0</v>
      </c>
      <c r="K1180" s="15">
        <f>'[1]TCE - ANEXO III - Preencher'!L1189</f>
        <v>214.365516666666</v>
      </c>
      <c r="L1180" s="15">
        <f>'[1]TCE - ANEXO III - Preencher'!M1189</f>
        <v>64.84</v>
      </c>
      <c r="M1180" s="15">
        <f t="shared" si="109"/>
        <v>149.52551666666599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48.381006193750444</v>
      </c>
      <c r="R1180" s="15">
        <f>'[1]TCE - ANEXO III - Preencher'!S1189</f>
        <v>47.2</v>
      </c>
      <c r="S1180" s="16">
        <f t="shared" si="111"/>
        <v>1.1810061937504415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340.08612286041642</v>
      </c>
    </row>
    <row r="1181" spans="1:28" x14ac:dyDescent="0.25">
      <c r="A1181" s="8">
        <f>IFERROR(VLOOKUP(B1181,'[1]DADOS (OCULTAR)'!$Q$3:$S$136,3,0),"")</f>
        <v>9039744002723</v>
      </c>
      <c r="B1181" s="9" t="str">
        <f>'[1]TCE - ANEXO III - Preencher'!C1190</f>
        <v>HOSPITAL PELÓPIDAS SILVEIRA - CG Nº 017/2022</v>
      </c>
      <c r="C1181" s="10"/>
      <c r="D1181" s="11" t="str">
        <f>'[1]TCE - ANEXO III - Preencher'!E1190</f>
        <v>ROSIMERE MARIA DA SILVA DURVAL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5211-30</v>
      </c>
      <c r="G1181" s="13" t="str">
        <f>IF('[1]TCE - ANEXO III - Preencher'!H1190="","",'[1]TCE - ANEXO III - Preencher'!H1190)</f>
        <v>03/2026</v>
      </c>
      <c r="H1181" s="14">
        <f>'[1]TCE - ANEXO III - Preencher'!I1190</f>
        <v>0</v>
      </c>
      <c r="I1181" s="14">
        <f>'[1]TCE - ANEXO III - Preencher'!J1190</f>
        <v>141.92160000000001</v>
      </c>
      <c r="J1181" s="14">
        <f>'[1]TCE - ANEXO III - Preencher'!K1190</f>
        <v>0</v>
      </c>
      <c r="K1181" s="15">
        <f>'[1]TCE - ANEXO III - Preencher'!L1190</f>
        <v>214.365516666666</v>
      </c>
      <c r="L1181" s="15">
        <f>'[1]TCE - ANEXO III - Preencher'!M1190</f>
        <v>35.479999999999997</v>
      </c>
      <c r="M1181" s="15">
        <f t="shared" si="109"/>
        <v>178.88551666666601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320.80711666666605</v>
      </c>
    </row>
    <row r="1182" spans="1:28" x14ac:dyDescent="0.25">
      <c r="A1182" s="8">
        <f>IFERROR(VLOOKUP(B1182,'[1]DADOS (OCULTAR)'!$Q$3:$S$136,3,0),"")</f>
        <v>9039744002723</v>
      </c>
      <c r="B1182" s="9" t="str">
        <f>'[1]TCE - ANEXO III - Preencher'!C1191</f>
        <v>HOSPITAL PELÓPIDAS SILVEIRA - CG Nº 017/2022</v>
      </c>
      <c r="C1182" s="10"/>
      <c r="D1182" s="11" t="str">
        <f>'[1]TCE - ANEXO III - Preencher'!E1191</f>
        <v>ROSINEIDE BEZERRA DE VASCONCELOS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03/2026</v>
      </c>
      <c r="H1182" s="14">
        <f>'[1]TCE - ANEXO III - Preencher'!I1191</f>
        <v>0</v>
      </c>
      <c r="I1182" s="14">
        <f>'[1]TCE - ANEXO III - Preencher'!J1191</f>
        <v>282.1728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284.44279999999998</v>
      </c>
    </row>
    <row r="1183" spans="1:28" x14ac:dyDescent="0.25">
      <c r="A1183" s="8">
        <f>IFERROR(VLOOKUP(B1183,'[1]DADOS (OCULTAR)'!$Q$3:$S$136,3,0),"")</f>
        <v>9039744002723</v>
      </c>
      <c r="B1183" s="9" t="str">
        <f>'[1]TCE - ANEXO III - Preencher'!C1192</f>
        <v>HOSPITAL PELÓPIDAS SILVEIRA - CG Nº 017/2022</v>
      </c>
      <c r="C1183" s="10"/>
      <c r="D1183" s="11" t="str">
        <f>'[1]TCE - ANEXO III - Preencher'!E1192</f>
        <v>ROSINEIDE DE BRITO SOARES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5174-10</v>
      </c>
      <c r="G1183" s="13" t="str">
        <f>IF('[1]TCE - ANEXO III - Preencher'!H1192="","",'[1]TCE - ANEXO III - Preencher'!H1192)</f>
        <v>03/2026</v>
      </c>
      <c r="H1183" s="14">
        <f>'[1]TCE - ANEXO III - Preencher'!I1192</f>
        <v>0</v>
      </c>
      <c r="I1183" s="14">
        <f>'[1]TCE - ANEXO III - Preencher'!J1192</f>
        <v>129.68</v>
      </c>
      <c r="J1183" s="14">
        <f>'[1]TCE - ANEXO III - Preencher'!K1192</f>
        <v>0</v>
      </c>
      <c r="K1183" s="15">
        <f>'[1]TCE - ANEXO III - Preencher'!L1192</f>
        <v>214.365516666666</v>
      </c>
      <c r="L1183" s="15">
        <f>'[1]TCE - ANEXO III - Preencher'!M1192</f>
        <v>32.42</v>
      </c>
      <c r="M1183" s="15">
        <f t="shared" si="109"/>
        <v>181.94551666666598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387.45805807706921</v>
      </c>
      <c r="R1183" s="15">
        <f>'[1]TCE - ANEXO III - Preencher'!S1192</f>
        <v>81.05</v>
      </c>
      <c r="S1183" s="16">
        <f t="shared" si="111"/>
        <v>306.4080580770692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618.03357474373524</v>
      </c>
    </row>
    <row r="1184" spans="1:28" x14ac:dyDescent="0.25">
      <c r="A1184" s="8">
        <f>IFERROR(VLOOKUP(B1184,'[1]DADOS (OCULTAR)'!$Q$3:$S$136,3,0),"")</f>
        <v>9039744002723</v>
      </c>
      <c r="B1184" s="9" t="str">
        <f>'[1]TCE - ANEXO III - Preencher'!C1193</f>
        <v>HOSPITAL PELÓPIDAS SILVEIRA - CG Nº 017/2022</v>
      </c>
      <c r="C1184" s="10"/>
      <c r="D1184" s="11" t="str">
        <f>'[1]TCE - ANEXO III - Preencher'!E1193</f>
        <v>ROSIVALDO FRANCISCO DE QUEIROZ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9511-05</v>
      </c>
      <c r="G1184" s="13" t="str">
        <f>IF('[1]TCE - ANEXO III - Preencher'!H1193="","",'[1]TCE - ANEXO III - Preencher'!H1193)</f>
        <v>03/2026</v>
      </c>
      <c r="H1184" s="14">
        <f>'[1]TCE - ANEXO III - Preencher'!I1193</f>
        <v>0</v>
      </c>
      <c r="I1184" s="14">
        <f>'[1]TCE - ANEXO III - Preencher'!J1193</f>
        <v>320.48239999999998</v>
      </c>
      <c r="J1184" s="14">
        <f>'[1]TCE - ANEXO III - Preencher'!K1193</f>
        <v>0</v>
      </c>
      <c r="K1184" s="15">
        <f>'[1]TCE - ANEXO III - Preencher'!L1193</f>
        <v>214.365516666666</v>
      </c>
      <c r="L1184" s="15">
        <f>'[1]TCE - ANEXO III - Preencher'!M1193</f>
        <v>44</v>
      </c>
      <c r="M1184" s="15">
        <f t="shared" si="109"/>
        <v>170.365516666666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138.37787788466758</v>
      </c>
      <c r="R1184" s="15">
        <f>'[1]TCE - ANEXO III - Preencher'!S1193</f>
        <v>0</v>
      </c>
      <c r="S1184" s="16">
        <f t="shared" si="111"/>
        <v>138.37787788466758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629.22579455133359</v>
      </c>
    </row>
    <row r="1185" spans="1:28" x14ac:dyDescent="0.25">
      <c r="A1185" s="8">
        <f>IFERROR(VLOOKUP(B1185,'[1]DADOS (OCULTAR)'!$Q$3:$S$136,3,0),"")</f>
        <v>9039744002723</v>
      </c>
      <c r="B1185" s="9" t="str">
        <f>'[1]TCE - ANEXO III - Preencher'!C1194</f>
        <v>HOSPITAL PELÓPIDAS SILVEIRA - CG Nº 017/2022</v>
      </c>
      <c r="C1185" s="10"/>
      <c r="D1185" s="11" t="str">
        <f>'[1]TCE - ANEXO III - Preencher'!E1194</f>
        <v>ROSY DELANY DE FRANCA OLIVEIRA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2236-05</v>
      </c>
      <c r="G1185" s="13" t="str">
        <f>IF('[1]TCE - ANEXO III - Preencher'!H1194="","",'[1]TCE - ANEXO III - Preencher'!H1194)</f>
        <v>03/2026</v>
      </c>
      <c r="H1185" s="14">
        <f>'[1]TCE - ANEXO III - Preencher'!I1194</f>
        <v>0</v>
      </c>
      <c r="I1185" s="14">
        <f>'[1]TCE - ANEXO III - Preencher'!J1194</f>
        <v>269.51519999999999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4.7699999999999996</v>
      </c>
      <c r="O1185" s="15">
        <f>'[1]TCE - ANEXO III - Preencher'!P1194</f>
        <v>0</v>
      </c>
      <c r="P1185" s="16">
        <f t="shared" si="110"/>
        <v>4.7699999999999996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274.28519999999997</v>
      </c>
    </row>
    <row r="1186" spans="1:28" x14ac:dyDescent="0.25">
      <c r="A1186" s="8">
        <f>IFERROR(VLOOKUP(B1186,'[1]DADOS (OCULTAR)'!$Q$3:$S$136,3,0),"")</f>
        <v>9039744002723</v>
      </c>
      <c r="B1186" s="9" t="str">
        <f>'[1]TCE - ANEXO III - Preencher'!C1195</f>
        <v>HOSPITAL PELÓPIDAS SILVEIRA - CG Nº 017/2022</v>
      </c>
      <c r="C1186" s="10"/>
      <c r="D1186" s="11" t="str">
        <f>'[1]TCE - ANEXO III - Preencher'!E1195</f>
        <v>ROZELLY KELLI BARBOSA DE MEDEIROS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03/2026</v>
      </c>
      <c r="H1186" s="14">
        <f>'[1]TCE - ANEXO III - Preencher'!I1195</f>
        <v>0</v>
      </c>
      <c r="I1186" s="14">
        <f>'[1]TCE - ANEXO III - Preencher'!J1195</f>
        <v>299.5616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0</v>
      </c>
      <c r="R1186" s="15">
        <f>'[1]TCE - ANEXO III - Preencher'!S1195</f>
        <v>81.7</v>
      </c>
      <c r="S1186" s="16">
        <f t="shared" si="111"/>
        <v>-81.7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220.13159999999999</v>
      </c>
    </row>
    <row r="1187" spans="1:28" x14ac:dyDescent="0.25">
      <c r="A1187" s="8">
        <f>IFERROR(VLOOKUP(B1187,'[1]DADOS (OCULTAR)'!$Q$3:$S$136,3,0),"")</f>
        <v>9039744002723</v>
      </c>
      <c r="B1187" s="9" t="str">
        <f>'[1]TCE - ANEXO III - Preencher'!C1196</f>
        <v>HOSPITAL PELÓPIDAS SILVEIRA - CG Nº 017/2022</v>
      </c>
      <c r="C1187" s="10"/>
      <c r="D1187" s="11" t="str">
        <f>'[1]TCE - ANEXO III - Preencher'!E1196</f>
        <v>RUBMAR BATISTA CAMPOS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5143-20</v>
      </c>
      <c r="G1187" s="13" t="str">
        <f>IF('[1]TCE - ANEXO III - Preencher'!H1196="","",'[1]TCE - ANEXO III - Preencher'!H1196)</f>
        <v>03/2026</v>
      </c>
      <c r="H1187" s="14">
        <f>'[1]TCE - ANEXO III - Preencher'!I1196</f>
        <v>0</v>
      </c>
      <c r="I1187" s="14">
        <f>'[1]TCE - ANEXO III - Preencher'!J1196</f>
        <v>224.4376</v>
      </c>
      <c r="J1187" s="14">
        <f>'[1]TCE - ANEXO III - Preencher'!K1196</f>
        <v>0</v>
      </c>
      <c r="K1187" s="15">
        <f>'[1]TCE - ANEXO III - Preencher'!L1196</f>
        <v>214.365516666666</v>
      </c>
      <c r="L1187" s="15">
        <f>'[1]TCE - ANEXO III - Preencher'!M1196</f>
        <v>32.42</v>
      </c>
      <c r="M1187" s="15">
        <f t="shared" si="109"/>
        <v>181.94551666666598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138.37787788466758</v>
      </c>
      <c r="R1187" s="15">
        <f>'[1]TCE - ANEXO III - Preencher'!S1196</f>
        <v>97.26</v>
      </c>
      <c r="S1187" s="16">
        <f t="shared" si="111"/>
        <v>41.117877884667578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447.50099455133352</v>
      </c>
    </row>
    <row r="1188" spans="1:28" x14ac:dyDescent="0.25">
      <c r="A1188" s="8">
        <f>IFERROR(VLOOKUP(B1188,'[1]DADOS (OCULTAR)'!$Q$3:$S$136,3,0),"")</f>
        <v>9039744002723</v>
      </c>
      <c r="B1188" s="9" t="str">
        <f>'[1]TCE - ANEXO III - Preencher'!C1197</f>
        <v>HOSPITAL PELÓPIDAS SILVEIRA - CG Nº 017/2022</v>
      </c>
      <c r="C1188" s="10"/>
      <c r="D1188" s="11" t="str">
        <f>'[1]TCE - ANEXO III - Preencher'!E1197</f>
        <v>RUTE DA SILVA OLIVEIRA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5211-30</v>
      </c>
      <c r="G1188" s="13" t="str">
        <f>IF('[1]TCE - ANEXO III - Preencher'!H1197="","",'[1]TCE - ANEXO III - Preencher'!H1197)</f>
        <v>03/2026</v>
      </c>
      <c r="H1188" s="14">
        <f>'[1]TCE - ANEXO III - Preencher'!I1197</f>
        <v>0</v>
      </c>
      <c r="I1188" s="14">
        <f>'[1]TCE - ANEXO III - Preencher'!J1197</f>
        <v>155.7304</v>
      </c>
      <c r="J1188" s="14">
        <f>'[1]TCE - ANEXO III - Preencher'!K1197</f>
        <v>0</v>
      </c>
      <c r="K1188" s="15">
        <f>'[1]TCE - ANEXO III - Preencher'!L1197</f>
        <v>214.365516666666</v>
      </c>
      <c r="L1188" s="15">
        <f>'[1]TCE - ANEXO III - Preencher'!M1197</f>
        <v>35.479999999999997</v>
      </c>
      <c r="M1188" s="15">
        <f t="shared" si="109"/>
        <v>178.88551666666601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14.965311237897382</v>
      </c>
      <c r="R1188" s="15">
        <f>'[1]TCE - ANEXO III - Preencher'!S1197</f>
        <v>0</v>
      </c>
      <c r="S1188" s="16">
        <f t="shared" si="111"/>
        <v>14.965311237897382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349.58122790456338</v>
      </c>
    </row>
    <row r="1189" spans="1:28" x14ac:dyDescent="0.25">
      <c r="A1189" s="8">
        <f>IFERROR(VLOOKUP(B1189,'[1]DADOS (OCULTAR)'!$Q$3:$S$136,3,0),"")</f>
        <v>9039744002723</v>
      </c>
      <c r="B1189" s="9" t="str">
        <f>'[1]TCE - ANEXO III - Preencher'!C1198</f>
        <v>HOSPITAL PELÓPIDAS SILVEIRA - CG Nº 017/2022</v>
      </c>
      <c r="C1189" s="10"/>
      <c r="D1189" s="11" t="str">
        <f>'[1]TCE - ANEXO III - Preencher'!E1198</f>
        <v>SABRINA EVELIN HENRIQUE DE SANTANA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5211-30</v>
      </c>
      <c r="G1189" s="13" t="str">
        <f>IF('[1]TCE - ANEXO III - Preencher'!H1198="","",'[1]TCE - ANEXO III - Preencher'!H1198)</f>
        <v>03/2026</v>
      </c>
      <c r="H1189" s="14">
        <f>'[1]TCE - ANEXO III - Preencher'!I1198</f>
        <v>0</v>
      </c>
      <c r="I1189" s="14">
        <f>'[1]TCE - ANEXO III - Preencher'!J1198</f>
        <v>210.19919999999999</v>
      </c>
      <c r="J1189" s="14">
        <f>'[1]TCE - ANEXO III - Preencher'!K1198</f>
        <v>0</v>
      </c>
      <c r="K1189" s="15">
        <f>'[1]TCE - ANEXO III - Preencher'!L1198</f>
        <v>214.365516666666</v>
      </c>
      <c r="L1189" s="15">
        <f>'[1]TCE - ANEXO III - Preencher'!M1198</f>
        <v>35.479999999999997</v>
      </c>
      <c r="M1189" s="15">
        <f t="shared" si="109"/>
        <v>178.88551666666601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138.37787788466758</v>
      </c>
      <c r="R1189" s="15">
        <f>'[1]TCE - ANEXO III - Preencher'!S1198</f>
        <v>106.44</v>
      </c>
      <c r="S1189" s="16">
        <f t="shared" si="111"/>
        <v>31.937877884667586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421.02259455133355</v>
      </c>
    </row>
    <row r="1190" spans="1:28" x14ac:dyDescent="0.25">
      <c r="A1190" s="8">
        <f>IFERROR(VLOOKUP(B1190,'[1]DADOS (OCULTAR)'!$Q$3:$S$136,3,0),"")</f>
        <v>9039744002723</v>
      </c>
      <c r="B1190" s="9" t="str">
        <f>'[1]TCE - ANEXO III - Preencher'!C1199</f>
        <v>HOSPITAL PELÓPIDAS SILVEIRA - CG Nº 017/2022</v>
      </c>
      <c r="C1190" s="10"/>
      <c r="D1190" s="11" t="str">
        <f>'[1]TCE - ANEXO III - Preencher'!E1199</f>
        <v>SABTA NAARA 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03/2026</v>
      </c>
      <c r="H1190" s="14">
        <f>'[1]TCE - ANEXO III - Preencher'!I1199</f>
        <v>0</v>
      </c>
      <c r="I1190" s="14">
        <f>'[1]TCE - ANEXO III - Preencher'!J1199</f>
        <v>283.17599999999999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138.37787788466758</v>
      </c>
      <c r="R1190" s="15">
        <f>'[1]TCE - ANEXO III - Preencher'!S1199</f>
        <v>89.48</v>
      </c>
      <c r="S1190" s="16">
        <f t="shared" si="111"/>
        <v>48.897877884667579</v>
      </c>
      <c r="T1190" s="15">
        <f>'[1]TCE - ANEXO III - Preencher'!U1199</f>
        <v>72.92</v>
      </c>
      <c r="U1190" s="15">
        <f>'[1]TCE - ANEXO III - Preencher'!V1199</f>
        <v>0</v>
      </c>
      <c r="V1190" s="16">
        <f t="shared" si="112"/>
        <v>72.92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407.26387788466758</v>
      </c>
    </row>
    <row r="1191" spans="1:28" x14ac:dyDescent="0.25">
      <c r="A1191" s="8">
        <f>IFERROR(VLOOKUP(B1191,'[1]DADOS (OCULTAR)'!$Q$3:$S$136,3,0),"")</f>
        <v>9039744002723</v>
      </c>
      <c r="B1191" s="9" t="str">
        <f>'[1]TCE - ANEXO III - Preencher'!C1200</f>
        <v>HOSPITAL PELÓPIDAS SILVEIRA - CG Nº 017/2022</v>
      </c>
      <c r="C1191" s="10"/>
      <c r="D1191" s="11" t="str">
        <f>'[1]TCE - ANEXO III - Preencher'!E1200</f>
        <v>SAMANTA MARIA DA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03/2026</v>
      </c>
      <c r="H1191" s="14">
        <f>'[1]TCE - ANEXO III - Preencher'!I1200</f>
        <v>0</v>
      </c>
      <c r="I1191" s="14">
        <f>'[1]TCE - ANEXO III - Preencher'!J1200</f>
        <v>308.52960000000002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276.75575576933517</v>
      </c>
      <c r="R1191" s="15">
        <f>'[1]TCE - ANEXO III - Preencher'!S1200</f>
        <v>58.36</v>
      </c>
      <c r="S1191" s="16">
        <f t="shared" si="111"/>
        <v>218.39575576933515</v>
      </c>
      <c r="T1191" s="15">
        <f>'[1]TCE - ANEXO III - Preencher'!U1200</f>
        <v>40.51</v>
      </c>
      <c r="U1191" s="15">
        <f>'[1]TCE - ANEXO III - Preencher'!V1200</f>
        <v>0</v>
      </c>
      <c r="V1191" s="16">
        <f t="shared" si="112"/>
        <v>40.51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569.70535576933514</v>
      </c>
    </row>
    <row r="1192" spans="1:28" x14ac:dyDescent="0.25">
      <c r="A1192" s="8">
        <f>IFERROR(VLOOKUP(B1192,'[1]DADOS (OCULTAR)'!$Q$3:$S$136,3,0),"")</f>
        <v>9039744002723</v>
      </c>
      <c r="B1192" s="9" t="str">
        <f>'[1]TCE - ANEXO III - Preencher'!C1201</f>
        <v>HOSPITAL PELÓPIDAS SILVEIRA - CG Nº 017/2022</v>
      </c>
      <c r="C1192" s="10"/>
      <c r="D1192" s="11" t="str">
        <f>'[1]TCE - ANEXO III - Preencher'!E1201</f>
        <v>SAMANTHA WAGNER ALVES DA SILVEIRA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5134-30</v>
      </c>
      <c r="G1192" s="13" t="str">
        <f>IF('[1]TCE - ANEXO III - Preencher'!H1201="","",'[1]TCE - ANEXO III - Preencher'!H1201)</f>
        <v>03/2026</v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>
        <f>IFERROR(VLOOKUP(B1193,'[1]DADOS (OCULTAR)'!$Q$3:$S$136,3,0),"")</f>
        <v>9039744002723</v>
      </c>
      <c r="B1193" s="9" t="str">
        <f>'[1]TCE - ANEXO III - Preencher'!C1202</f>
        <v>HOSPITAL PELÓPIDAS SILVEIRA - CG Nº 017/2022</v>
      </c>
      <c r="C1193" s="10"/>
      <c r="D1193" s="11" t="str">
        <f>'[1]TCE - ANEXO III - Preencher'!E1202</f>
        <v>SAMARA TALITA DA SILVA COSTA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2236-05</v>
      </c>
      <c r="G1193" s="13" t="str">
        <f>IF('[1]TCE - ANEXO III - Preencher'!H1202="","",'[1]TCE - ANEXO III - Preencher'!H1202)</f>
        <v>03/2026</v>
      </c>
      <c r="H1193" s="14">
        <f>'[1]TCE - ANEXO III - Preencher'!I1202</f>
        <v>0</v>
      </c>
      <c r="I1193" s="14">
        <f>'[1]TCE - ANEXO III - Preencher'!J1202</f>
        <v>278.3168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4.7699999999999996</v>
      </c>
      <c r="O1193" s="15">
        <f>'[1]TCE - ANEXO III - Preencher'!P1202</f>
        <v>0</v>
      </c>
      <c r="P1193" s="16">
        <f t="shared" si="110"/>
        <v>4.7699999999999996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283.08679999999998</v>
      </c>
    </row>
    <row r="1194" spans="1:28" x14ac:dyDescent="0.25">
      <c r="A1194" s="8">
        <f>IFERROR(VLOOKUP(B1194,'[1]DADOS (OCULTAR)'!$Q$3:$S$136,3,0),"")</f>
        <v>9039744002723</v>
      </c>
      <c r="B1194" s="9" t="str">
        <f>'[1]TCE - ANEXO III - Preencher'!C1203</f>
        <v>HOSPITAL PELÓPIDAS SILVEIRA - CG Nº 017/2022</v>
      </c>
      <c r="C1194" s="10"/>
      <c r="D1194" s="11" t="str">
        <f>'[1]TCE - ANEXO III - Preencher'!E1203</f>
        <v>SAMELA CRISTINA GONCALVES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03/2026</v>
      </c>
      <c r="H1194" s="14">
        <f>'[1]TCE - ANEXO III - Preencher'!I1203</f>
        <v>0</v>
      </c>
      <c r="I1194" s="14">
        <f>'[1]TCE - ANEXO III - Preencher'!J1203</f>
        <v>301.60640000000001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303.87639999999999</v>
      </c>
    </row>
    <row r="1195" spans="1:28" x14ac:dyDescent="0.25">
      <c r="A1195" s="8">
        <f>IFERROR(VLOOKUP(B1195,'[1]DADOS (OCULTAR)'!$Q$3:$S$136,3,0),"")</f>
        <v>9039744002723</v>
      </c>
      <c r="B1195" s="9" t="str">
        <f>'[1]TCE - ANEXO III - Preencher'!C1204</f>
        <v>HOSPITAL PELÓPIDAS SILVEIRA - CG Nº 017/2022</v>
      </c>
      <c r="C1195" s="10"/>
      <c r="D1195" s="11" t="str">
        <f>'[1]TCE - ANEXO III - Preencher'!E1204</f>
        <v>SAMILY BATISTA DE CARVALHO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4110-10</v>
      </c>
      <c r="G1195" s="13" t="str">
        <f>IF('[1]TCE - ANEXO III - Preencher'!H1204="","",'[1]TCE - ANEXO III - Preencher'!H1204)</f>
        <v>03/2026</v>
      </c>
      <c r="H1195" s="14">
        <f>'[1]TCE - ANEXO III - Preencher'!I1204</f>
        <v>0</v>
      </c>
      <c r="I1195" s="14">
        <f>'[1]TCE - ANEXO III - Preencher'!J1204</f>
        <v>129.68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129.68</v>
      </c>
    </row>
    <row r="1196" spans="1:28" x14ac:dyDescent="0.25">
      <c r="A1196" s="8">
        <f>IFERROR(VLOOKUP(B1196,'[1]DADOS (OCULTAR)'!$Q$3:$S$136,3,0),"")</f>
        <v>9039744002723</v>
      </c>
      <c r="B1196" s="9" t="str">
        <f>'[1]TCE - ANEXO III - Preencher'!C1205</f>
        <v>HOSPITAL PELÓPIDAS SILVEIRA - CG Nº 017/2022</v>
      </c>
      <c r="C1196" s="10"/>
      <c r="D1196" s="11" t="str">
        <f>'[1]TCE - ANEXO III - Preencher'!E1205</f>
        <v>SAMUEL CARNEIRO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5211-30</v>
      </c>
      <c r="G1196" s="13" t="str">
        <f>IF('[1]TCE - ANEXO III - Preencher'!H1205="","",'[1]TCE - ANEXO III - Preencher'!H1205)</f>
        <v>03/2026</v>
      </c>
      <c r="H1196" s="14">
        <f>'[1]TCE - ANEXO III - Preencher'!I1205</f>
        <v>0</v>
      </c>
      <c r="I1196" s="14">
        <f>'[1]TCE - ANEXO III - Preencher'!J1205</f>
        <v>222.95920000000001</v>
      </c>
      <c r="J1196" s="14">
        <f>'[1]TCE - ANEXO III - Preencher'!K1205</f>
        <v>0</v>
      </c>
      <c r="K1196" s="15">
        <f>'[1]TCE - ANEXO III - Preencher'!L1205</f>
        <v>214.365516666666</v>
      </c>
      <c r="L1196" s="15">
        <f>'[1]TCE - ANEXO III - Preencher'!M1205</f>
        <v>35.479999999999997</v>
      </c>
      <c r="M1196" s="15">
        <f t="shared" si="109"/>
        <v>178.88551666666601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29.930622475794763</v>
      </c>
      <c r="R1196" s="15">
        <f>'[1]TCE - ANEXO III - Preencher'!S1205</f>
        <v>0</v>
      </c>
      <c r="S1196" s="16">
        <f t="shared" si="111"/>
        <v>29.930622475794763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431.77533914246078</v>
      </c>
    </row>
    <row r="1197" spans="1:28" x14ac:dyDescent="0.25">
      <c r="A1197" s="8">
        <f>IFERROR(VLOOKUP(B1197,'[1]DADOS (OCULTAR)'!$Q$3:$S$136,3,0),"")</f>
        <v>9039744002723</v>
      </c>
      <c r="B1197" s="9" t="str">
        <f>'[1]TCE - ANEXO III - Preencher'!C1206</f>
        <v>HOSPITAL PELÓPIDAS SILVEIRA - CG Nº 017/2022</v>
      </c>
      <c r="C1197" s="10"/>
      <c r="D1197" s="11" t="str">
        <f>'[1]TCE - ANEXO III - Preencher'!E1206</f>
        <v>SANDOVAL GOMES DE SOUZA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5211-30</v>
      </c>
      <c r="G1197" s="13" t="str">
        <f>IF('[1]TCE - ANEXO III - Preencher'!H1206="","",'[1]TCE - ANEXO III - Preencher'!H1206)</f>
        <v>03/2026</v>
      </c>
      <c r="H1197" s="14">
        <f>'[1]TCE - ANEXO III - Preencher'!I1206</f>
        <v>0</v>
      </c>
      <c r="I1197" s="14">
        <f>'[1]TCE - ANEXO III - Preencher'!J1206</f>
        <v>162.5736</v>
      </c>
      <c r="J1197" s="14">
        <f>'[1]TCE - ANEXO III - Preencher'!K1206</f>
        <v>0</v>
      </c>
      <c r="K1197" s="15">
        <f>'[1]TCE - ANEXO III - Preencher'!L1206</f>
        <v>214.365516666666</v>
      </c>
      <c r="L1197" s="15">
        <f>'[1]TCE - ANEXO III - Preencher'!M1206</f>
        <v>35.479999999999997</v>
      </c>
      <c r="M1197" s="15">
        <f t="shared" si="109"/>
        <v>178.88551666666601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295.20613948729084</v>
      </c>
      <c r="R1197" s="15">
        <f>'[1]TCE - ANEXO III - Preencher'!S1206</f>
        <v>106.44</v>
      </c>
      <c r="S1197" s="16">
        <f t="shared" si="111"/>
        <v>188.76613948729084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530.22525615395682</v>
      </c>
    </row>
    <row r="1198" spans="1:28" x14ac:dyDescent="0.25">
      <c r="A1198" s="8">
        <f>IFERROR(VLOOKUP(B1198,'[1]DADOS (OCULTAR)'!$Q$3:$S$136,3,0),"")</f>
        <v>9039744002723</v>
      </c>
      <c r="B1198" s="9" t="str">
        <f>'[1]TCE - ANEXO III - Preencher'!C1207</f>
        <v>HOSPITAL PELÓPIDAS SILVEIRA - CG Nº 017/2022</v>
      </c>
      <c r="C1198" s="10"/>
      <c r="D1198" s="11" t="str">
        <f>'[1]TCE - ANEXO III - Preencher'!E1207</f>
        <v>SANDRA BASILIO SOARES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4110-30</v>
      </c>
      <c r="G1198" s="13" t="str">
        <f>IF('[1]TCE - ANEXO III - Preencher'!H1207="","",'[1]TCE - ANEXO III - Preencher'!H1207)</f>
        <v>03/2026</v>
      </c>
      <c r="H1198" s="14">
        <f>'[1]TCE - ANEXO III - Preencher'!I1207</f>
        <v>0</v>
      </c>
      <c r="I1198" s="14">
        <f>'[1]TCE - ANEXO III - Preencher'!J1207</f>
        <v>183.63120000000001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202.95422089751244</v>
      </c>
      <c r="R1198" s="15">
        <f>'[1]TCE - ANEXO III - Preencher'!S1207</f>
        <v>137.72</v>
      </c>
      <c r="S1198" s="16">
        <f t="shared" si="111"/>
        <v>65.234220897512444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248.86542089751245</v>
      </c>
    </row>
    <row r="1199" spans="1:28" x14ac:dyDescent="0.25">
      <c r="A1199" s="8">
        <f>IFERROR(VLOOKUP(B1199,'[1]DADOS (OCULTAR)'!$Q$3:$S$136,3,0),"")</f>
        <v>9039744002723</v>
      </c>
      <c r="B1199" s="9" t="str">
        <f>'[1]TCE - ANEXO III - Preencher'!C1208</f>
        <v>HOSPITAL PELÓPIDAS SILVEIRA - CG Nº 017/2022</v>
      </c>
      <c r="C1199" s="10"/>
      <c r="D1199" s="11" t="str">
        <f>'[1]TCE - ANEXO III - Preencher'!E1208</f>
        <v>SANDRA CAMPELO DA SILVA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5163-45</v>
      </c>
      <c r="G1199" s="13" t="str">
        <f>IF('[1]TCE - ANEXO III - Preencher'!H1208="","",'[1]TCE - ANEXO III - Preencher'!H1208)</f>
        <v>03/2026</v>
      </c>
      <c r="H1199" s="14">
        <f>'[1]TCE - ANEXO III - Preencher'!I1208</f>
        <v>0</v>
      </c>
      <c r="I1199" s="14">
        <f>'[1]TCE - ANEXO III - Preencher'!J1208</f>
        <v>173.88720000000001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276.75575576933517</v>
      </c>
      <c r="R1199" s="15">
        <f>'[1]TCE - ANEXO III - Preencher'!S1208</f>
        <v>86.89</v>
      </c>
      <c r="S1199" s="16">
        <f t="shared" si="111"/>
        <v>189.86575576933518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363.75295576933519</v>
      </c>
    </row>
    <row r="1200" spans="1:28" x14ac:dyDescent="0.25">
      <c r="A1200" s="8">
        <f>IFERROR(VLOOKUP(B1200,'[1]DADOS (OCULTAR)'!$Q$3:$S$136,3,0),"")</f>
        <v>9039744002723</v>
      </c>
      <c r="B1200" s="9" t="str">
        <f>'[1]TCE - ANEXO III - Preencher'!C1209</f>
        <v>HOSPITAL PELÓPIDAS SILVEIRA - CG Nº 017/2022</v>
      </c>
      <c r="C1200" s="10"/>
      <c r="D1200" s="11" t="str">
        <f>'[1]TCE - ANEXO III - Preencher'!E1209</f>
        <v>SANDRA CRISTINA LIMA DE ARAUJO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03/2026</v>
      </c>
      <c r="H1200" s="14">
        <f>'[1]TCE - ANEXO III - Preencher'!I1209</f>
        <v>0</v>
      </c>
      <c r="I1200" s="14">
        <f>'[1]TCE - ANEXO III - Preencher'!J1209</f>
        <v>286.97519999999997</v>
      </c>
      <c r="J1200" s="14">
        <f>'[1]TCE - ANEXO III - Preencher'!K1209</f>
        <v>0</v>
      </c>
      <c r="K1200" s="15">
        <f>'[1]TCE - ANEXO III - Preencher'!L1209</f>
        <v>214.365516666666</v>
      </c>
      <c r="L1200" s="15">
        <f>'[1]TCE - ANEXO III - Preencher'!M1209</f>
        <v>32.42</v>
      </c>
      <c r="M1200" s="15">
        <f t="shared" si="109"/>
        <v>181.94551666666598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471.19071666666594</v>
      </c>
    </row>
    <row r="1201" spans="1:28" x14ac:dyDescent="0.25">
      <c r="A1201" s="8">
        <f>IFERROR(VLOOKUP(B1201,'[1]DADOS (OCULTAR)'!$Q$3:$S$136,3,0),"")</f>
        <v>9039744002723</v>
      </c>
      <c r="B1201" s="9" t="str">
        <f>'[1]TCE - ANEXO III - Preencher'!C1210</f>
        <v>HOSPITAL PELÓPIDAS SILVEIRA - CG Nº 017/2022</v>
      </c>
      <c r="C1201" s="10"/>
      <c r="D1201" s="11" t="str">
        <f>'[1]TCE - ANEXO III - Preencher'!E1210</f>
        <v>SANDRA LUCIA DE SOUZA E SILVA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4110-10</v>
      </c>
      <c r="G1201" s="13" t="str">
        <f>IF('[1]TCE - ANEXO III - Preencher'!H1210="","",'[1]TCE - ANEXO III - Preencher'!H1210)</f>
        <v>03/2026</v>
      </c>
      <c r="H1201" s="14">
        <f>'[1]TCE - ANEXO III - Preencher'!I1210</f>
        <v>0</v>
      </c>
      <c r="I1201" s="14">
        <f>'[1]TCE - ANEXO III - Preencher'!J1210</f>
        <v>134.03919999999999</v>
      </c>
      <c r="J1201" s="14">
        <f>'[1]TCE - ANEXO III - Preencher'!K1210</f>
        <v>0</v>
      </c>
      <c r="K1201" s="15">
        <f>'[1]TCE - ANEXO III - Preencher'!L1210</f>
        <v>214.365516666666</v>
      </c>
      <c r="L1201" s="15">
        <f>'[1]TCE - ANEXO III - Preencher'!M1210</f>
        <v>32.42</v>
      </c>
      <c r="M1201" s="15">
        <f t="shared" si="109"/>
        <v>181.94551666666598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315.98471666666597</v>
      </c>
    </row>
    <row r="1202" spans="1:28" x14ac:dyDescent="0.25">
      <c r="A1202" s="8">
        <f>IFERROR(VLOOKUP(B1202,'[1]DADOS (OCULTAR)'!$Q$3:$S$136,3,0),"")</f>
        <v>9039744002723</v>
      </c>
      <c r="B1202" s="9" t="str">
        <f>'[1]TCE - ANEXO III - Preencher'!C1211</f>
        <v>HOSPITAL PELÓPIDAS SILVEIRA - CG Nº 017/2022</v>
      </c>
      <c r="C1202" s="10"/>
      <c r="D1202" s="11" t="str">
        <f>'[1]TCE - ANEXO III - Preencher'!E1211</f>
        <v>SANDRA MADALENA DA SILVA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2235-05</v>
      </c>
      <c r="G1202" s="13" t="str">
        <f>IF('[1]TCE - ANEXO III - Preencher'!H1211="","",'[1]TCE - ANEXO III - Preencher'!H1211)</f>
        <v>03/2026</v>
      </c>
      <c r="H1202" s="14">
        <f>'[1]TCE - ANEXO III - Preencher'!I1211</f>
        <v>0</v>
      </c>
      <c r="I1202" s="14">
        <f>'[1]TCE - ANEXO III - Preencher'!J1211</f>
        <v>445.07679999999999</v>
      </c>
      <c r="J1202" s="14">
        <f>'[1]TCE - ANEXO III - Preencher'!K1211</f>
        <v>0</v>
      </c>
      <c r="K1202" s="15">
        <f>'[1]TCE - ANEXO III - Preencher'!L1211</f>
        <v>214.365516666666</v>
      </c>
      <c r="L1202" s="15">
        <f>'[1]TCE - ANEXO III - Preencher'!M1211</f>
        <v>3.59</v>
      </c>
      <c r="M1202" s="15">
        <f t="shared" si="109"/>
        <v>210.77551666666599</v>
      </c>
      <c r="N1202" s="15">
        <f>'[1]TCE - ANEXO III - Preencher'!O1211</f>
        <v>4.7699999999999996</v>
      </c>
      <c r="O1202" s="15">
        <f>'[1]TCE - ANEXO III - Preencher'!P1211</f>
        <v>0</v>
      </c>
      <c r="P1202" s="16">
        <f t="shared" si="110"/>
        <v>4.7699999999999996</v>
      </c>
      <c r="Q1202" s="15">
        <f>'[1]TCE - ANEXO III - Preencher'!R1211</f>
        <v>0</v>
      </c>
      <c r="R1202" s="15">
        <f>'[1]TCE - ANEXO III - Preencher'!S1211</f>
        <v>139.28</v>
      </c>
      <c r="S1202" s="16">
        <f t="shared" si="111"/>
        <v>-139.28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521.34231666666597</v>
      </c>
    </row>
    <row r="1203" spans="1:28" x14ac:dyDescent="0.25">
      <c r="A1203" s="8">
        <f>IFERROR(VLOOKUP(B1203,'[1]DADOS (OCULTAR)'!$Q$3:$S$136,3,0),"")</f>
        <v>9039744002723</v>
      </c>
      <c r="B1203" s="9" t="str">
        <f>'[1]TCE - ANEXO III - Preencher'!C1212</f>
        <v>HOSPITAL PELÓPIDAS SILVEIRA - CG Nº 017/2022</v>
      </c>
      <c r="C1203" s="10"/>
      <c r="D1203" s="11" t="str">
        <f>'[1]TCE - ANEXO III - Preencher'!E1212</f>
        <v>SANDRA MARIA DE ANDRADE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3242-05</v>
      </c>
      <c r="G1203" s="13" t="str">
        <f>IF('[1]TCE - ANEXO III - Preencher'!H1212="","",'[1]TCE - ANEXO III - Preencher'!H1212)</f>
        <v>03/2026</v>
      </c>
      <c r="H1203" s="14">
        <f>'[1]TCE - ANEXO III - Preencher'!I1212</f>
        <v>0</v>
      </c>
      <c r="I1203" s="14">
        <f>'[1]TCE - ANEXO III - Preencher'!J1212</f>
        <v>167.88800000000001</v>
      </c>
      <c r="J1203" s="14">
        <f>'[1]TCE - ANEXO III - Preencher'!K1212</f>
        <v>0</v>
      </c>
      <c r="K1203" s="15">
        <f>'[1]TCE - ANEXO III - Preencher'!L1212</f>
        <v>214.365516666666</v>
      </c>
      <c r="L1203" s="15">
        <f>'[1]TCE - ANEXO III - Preencher'!M1212</f>
        <v>35.57</v>
      </c>
      <c r="M1203" s="15">
        <f t="shared" si="109"/>
        <v>178.795516666666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147.60306974364542</v>
      </c>
      <c r="R1203" s="15">
        <f>'[1]TCE - ANEXO III - Preencher'!S1212</f>
        <v>106.7</v>
      </c>
      <c r="S1203" s="16">
        <f t="shared" si="111"/>
        <v>40.903069743645418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389.85658641031142</v>
      </c>
    </row>
    <row r="1204" spans="1:28" x14ac:dyDescent="0.25">
      <c r="A1204" s="8">
        <f>IFERROR(VLOOKUP(B1204,'[1]DADOS (OCULTAR)'!$Q$3:$S$136,3,0),"")</f>
        <v>9039744002723</v>
      </c>
      <c r="B1204" s="9" t="str">
        <f>'[1]TCE - ANEXO III - Preencher'!C1213</f>
        <v>HOSPITAL PELÓPIDAS SILVEIRA - CG Nº 017/2022</v>
      </c>
      <c r="C1204" s="10"/>
      <c r="D1204" s="11" t="str">
        <f>'[1]TCE - ANEXO III - Preencher'!E1213</f>
        <v>SANDRA PIMENTEL MONTEIRO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5134-30</v>
      </c>
      <c r="G1204" s="13" t="str">
        <f>IF('[1]TCE - ANEXO III - Preencher'!H1213="","",'[1]TCE - ANEXO III - Preencher'!H1213)</f>
        <v>03/2026</v>
      </c>
      <c r="H1204" s="14">
        <f>'[1]TCE - ANEXO III - Preencher'!I1213</f>
        <v>0</v>
      </c>
      <c r="I1204" s="14">
        <f>'[1]TCE - ANEXO III - Preencher'!J1213</f>
        <v>176.56399999999999</v>
      </c>
      <c r="J1204" s="14">
        <f>'[1]TCE - ANEXO III - Preencher'!K1213</f>
        <v>0</v>
      </c>
      <c r="K1204" s="15">
        <f>'[1]TCE - ANEXO III - Preencher'!L1213</f>
        <v>214.365516666666</v>
      </c>
      <c r="L1204" s="15">
        <f>'[1]TCE - ANEXO III - Preencher'!M1213</f>
        <v>32.42</v>
      </c>
      <c r="M1204" s="15">
        <f t="shared" si="109"/>
        <v>181.94551666666598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276.75575576933517</v>
      </c>
      <c r="R1204" s="15">
        <f>'[1]TCE - ANEXO III - Preencher'!S1213</f>
        <v>97.26</v>
      </c>
      <c r="S1204" s="16">
        <f t="shared" si="111"/>
        <v>179.49575576933518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538.00527243600118</v>
      </c>
    </row>
    <row r="1205" spans="1:28" x14ac:dyDescent="0.25">
      <c r="A1205" s="8">
        <f>IFERROR(VLOOKUP(B1205,'[1]DADOS (OCULTAR)'!$Q$3:$S$136,3,0),"")</f>
        <v>9039744002723</v>
      </c>
      <c r="B1205" s="9" t="str">
        <f>'[1]TCE - ANEXO III - Preencher'!C1214</f>
        <v>HOSPITAL PELÓPIDAS SILVEIRA - CG Nº 017/2022</v>
      </c>
      <c r="C1205" s="10"/>
      <c r="D1205" s="11" t="str">
        <f>'[1]TCE - ANEXO III - Preencher'!E1214</f>
        <v>SANDREANE SANTINO DA SILVA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4110-10</v>
      </c>
      <c r="G1205" s="13" t="str">
        <f>IF('[1]TCE - ANEXO III - Preencher'!H1214="","",'[1]TCE - ANEXO III - Preencher'!H1214)</f>
        <v>03/2026</v>
      </c>
      <c r="H1205" s="14">
        <f>'[1]TCE - ANEXO III - Preencher'!I1214</f>
        <v>0</v>
      </c>
      <c r="I1205" s="14">
        <f>'[1]TCE - ANEXO III - Preencher'!J1214</f>
        <v>134.7912</v>
      </c>
      <c r="J1205" s="14">
        <f>'[1]TCE - ANEXO III - Preencher'!K1214</f>
        <v>0</v>
      </c>
      <c r="K1205" s="15">
        <f>'[1]TCE - ANEXO III - Preencher'!L1214</f>
        <v>214.365516666666</v>
      </c>
      <c r="L1205" s="15">
        <f>'[1]TCE - ANEXO III - Preencher'!M1214</f>
        <v>32.42</v>
      </c>
      <c r="M1205" s="15">
        <f t="shared" si="109"/>
        <v>181.94551666666598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179.89124125006785</v>
      </c>
      <c r="R1205" s="15">
        <f>'[1]TCE - ANEXO III - Preencher'!S1214</f>
        <v>87.53</v>
      </c>
      <c r="S1205" s="16">
        <f t="shared" si="111"/>
        <v>92.361241250067849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409.09795791673383</v>
      </c>
    </row>
    <row r="1206" spans="1:28" x14ac:dyDescent="0.25">
      <c r="A1206" s="8">
        <f>IFERROR(VLOOKUP(B1206,'[1]DADOS (OCULTAR)'!$Q$3:$S$136,3,0),"")</f>
        <v>9039744002723</v>
      </c>
      <c r="B1206" s="9" t="str">
        <f>'[1]TCE - ANEXO III - Preencher'!C1215</f>
        <v>HOSPITAL PELÓPIDAS SILVEIRA - CG Nº 017/2022</v>
      </c>
      <c r="C1206" s="10"/>
      <c r="D1206" s="11" t="str">
        <f>'[1]TCE - ANEXO III - Preencher'!E1215</f>
        <v>SANDRINE GISELLA SANTANA DE SOUZA BOTELHO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03/2026</v>
      </c>
      <c r="H1206" s="14">
        <f>'[1]TCE - ANEXO III - Preencher'!I1215</f>
        <v>0</v>
      </c>
      <c r="I1206" s="14">
        <f>'[1]TCE - ANEXO III - Preencher'!J1215</f>
        <v>281.93599999999998</v>
      </c>
      <c r="J1206" s="14">
        <f>'[1]TCE - ANEXO III - Preencher'!K1215</f>
        <v>0</v>
      </c>
      <c r="K1206" s="15">
        <f>'[1]TCE - ANEXO III - Preencher'!L1215</f>
        <v>214.365516666666</v>
      </c>
      <c r="L1206" s="15">
        <f>'[1]TCE - ANEXO III - Preencher'!M1215</f>
        <v>32.42</v>
      </c>
      <c r="M1206" s="15">
        <f t="shared" si="109"/>
        <v>181.94551666666598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466.15151666666594</v>
      </c>
    </row>
    <row r="1207" spans="1:28" x14ac:dyDescent="0.25">
      <c r="A1207" s="8">
        <f>IFERROR(VLOOKUP(B1207,'[1]DADOS (OCULTAR)'!$Q$3:$S$136,3,0),"")</f>
        <v>9039744002723</v>
      </c>
      <c r="B1207" s="9" t="str">
        <f>'[1]TCE - ANEXO III - Preencher'!C1216</f>
        <v>HOSPITAL PELÓPIDAS SILVEIRA - CG Nº 017/2022</v>
      </c>
      <c r="C1207" s="10"/>
      <c r="D1207" s="11" t="str">
        <f>'[1]TCE - ANEXO III - Preencher'!E1216</f>
        <v>SANDY OLIVEIRA DUARTE ALMEIDA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4110-30</v>
      </c>
      <c r="G1207" s="13" t="str">
        <f>IF('[1]TCE - ANEXO III - Preencher'!H1216="","",'[1]TCE - ANEXO III - Preencher'!H1216)</f>
        <v>03/2026</v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>
        <f>IFERROR(VLOOKUP(B1208,'[1]DADOS (OCULTAR)'!$Q$3:$S$136,3,0),"")</f>
        <v>9039744002723</v>
      </c>
      <c r="B1208" s="9" t="str">
        <f>'[1]TCE - ANEXO III - Preencher'!C1217</f>
        <v>HOSPITAL PELÓPIDAS SILVEIRA - CG Nº 017/2022</v>
      </c>
      <c r="C1208" s="10"/>
      <c r="D1208" s="11" t="str">
        <f>'[1]TCE - ANEXO III - Preencher'!E1217</f>
        <v>SARA FERREIRA TORRES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2237-10</v>
      </c>
      <c r="G1208" s="13" t="str">
        <f>IF('[1]TCE - ANEXO III - Preencher'!H1217="","",'[1]TCE - ANEXO III - Preencher'!H1217)</f>
        <v>03/2026</v>
      </c>
      <c r="H1208" s="14">
        <f>'[1]TCE - ANEXO III - Preencher'!I1217</f>
        <v>0</v>
      </c>
      <c r="I1208" s="14">
        <f>'[1]TCE - ANEXO III - Preencher'!J1217</f>
        <v>317.38799999999998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319.65799999999996</v>
      </c>
    </row>
    <row r="1209" spans="1:28" x14ac:dyDescent="0.25">
      <c r="A1209" s="8">
        <f>IFERROR(VLOOKUP(B1209,'[1]DADOS (OCULTAR)'!$Q$3:$S$136,3,0),"")</f>
        <v>9039744002723</v>
      </c>
      <c r="B1209" s="9" t="str">
        <f>'[1]TCE - ANEXO III - Preencher'!C1218</f>
        <v>HOSPITAL PELÓPIDAS SILVEIRA - CG Nº 017/2022</v>
      </c>
      <c r="C1209" s="10"/>
      <c r="D1209" s="11" t="str">
        <f>'[1]TCE - ANEXO III - Preencher'!E1218</f>
        <v>SARA STHEFANY DAS CHAGAS FERREIRA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03/2026</v>
      </c>
      <c r="H1209" s="14">
        <f>'[1]TCE - ANEXO III - Preencher'!I1218</f>
        <v>0</v>
      </c>
      <c r="I1209" s="14">
        <f>'[1]TCE - ANEXO III - Preencher'!J1218</f>
        <v>301.39280000000002</v>
      </c>
      <c r="J1209" s="14">
        <f>'[1]TCE - ANEXO III - Preencher'!K1218</f>
        <v>0</v>
      </c>
      <c r="K1209" s="15">
        <f>'[1]TCE - ANEXO III - Preencher'!L1218</f>
        <v>214.365516666666</v>
      </c>
      <c r="L1209" s="15">
        <f>'[1]TCE - ANEXO III - Preencher'!M1218</f>
        <v>32.42</v>
      </c>
      <c r="M1209" s="15">
        <f t="shared" si="109"/>
        <v>181.94551666666598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295.20613948729084</v>
      </c>
      <c r="R1209" s="15">
        <f>'[1]TCE - ANEXO III - Preencher'!S1218</f>
        <v>94.67</v>
      </c>
      <c r="S1209" s="16">
        <f t="shared" si="111"/>
        <v>200.53613948729082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686.14445615395675</v>
      </c>
    </row>
    <row r="1210" spans="1:28" x14ac:dyDescent="0.25">
      <c r="A1210" s="8">
        <f>IFERROR(VLOOKUP(B1210,'[1]DADOS (OCULTAR)'!$Q$3:$S$136,3,0),"")</f>
        <v>9039744002723</v>
      </c>
      <c r="B1210" s="9" t="str">
        <f>'[1]TCE - ANEXO III - Preencher'!C1219</f>
        <v>HOSPITAL PELÓPIDAS SILVEIRA - CG Nº 017/2022</v>
      </c>
      <c r="C1210" s="10"/>
      <c r="D1210" s="11" t="str">
        <f>'[1]TCE - ANEXO III - Preencher'!E1219</f>
        <v>SARA TWANY FRANCISCA DA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5211-30</v>
      </c>
      <c r="G1210" s="13" t="str">
        <f>IF('[1]TCE - ANEXO III - Preencher'!H1219="","",'[1]TCE - ANEXO III - Preencher'!H1219)</f>
        <v>03/2026</v>
      </c>
      <c r="H1210" s="14">
        <f>'[1]TCE - ANEXO III - Preencher'!I1219</f>
        <v>0</v>
      </c>
      <c r="I1210" s="14">
        <f>'[1]TCE - ANEXO III - Preencher'!J1219</f>
        <v>163.73759999999999</v>
      </c>
      <c r="J1210" s="14">
        <f>'[1]TCE - ANEXO III - Preencher'!K1219</f>
        <v>0</v>
      </c>
      <c r="K1210" s="15">
        <f>'[1]TCE - ANEXO III - Preencher'!L1219</f>
        <v>214.365516666666</v>
      </c>
      <c r="L1210" s="15">
        <f>'[1]TCE - ANEXO III - Preencher'!M1219</f>
        <v>35.479999999999997</v>
      </c>
      <c r="M1210" s="15">
        <f t="shared" si="109"/>
        <v>178.88551666666601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138.37787788466758</v>
      </c>
      <c r="R1210" s="15">
        <f>'[1]TCE - ANEXO III - Preencher'!S1219</f>
        <v>95.8</v>
      </c>
      <c r="S1210" s="16">
        <f t="shared" si="111"/>
        <v>42.577877884667586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385.20099455133357</v>
      </c>
    </row>
    <row r="1211" spans="1:28" x14ac:dyDescent="0.25">
      <c r="A1211" s="8">
        <f>IFERROR(VLOOKUP(B1211,'[1]DADOS (OCULTAR)'!$Q$3:$S$136,3,0),"")</f>
        <v>9039744002723</v>
      </c>
      <c r="B1211" s="9" t="str">
        <f>'[1]TCE - ANEXO III - Preencher'!C1220</f>
        <v>HOSPITAL PELÓPIDAS SILVEIRA - CG Nº 017/2022</v>
      </c>
      <c r="C1211" s="10"/>
      <c r="D1211" s="11" t="str">
        <f>'[1]TCE - ANEXO III - Preencher'!E1220</f>
        <v>SARAH VITORIA DA SILVA DOS SANTOS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4110-10</v>
      </c>
      <c r="G1211" s="13" t="str">
        <f>IF('[1]TCE - ANEXO III - Preencher'!H1220="","",'[1]TCE - ANEXO III - Preencher'!H1220)</f>
        <v>03/2026</v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>
        <f>IFERROR(VLOOKUP(B1212,'[1]DADOS (OCULTAR)'!$Q$3:$S$136,3,0),"")</f>
        <v>9039744002723</v>
      </c>
      <c r="B1212" s="9" t="str">
        <f>'[1]TCE - ANEXO III - Preencher'!C1221</f>
        <v>HOSPITAL PELÓPIDAS SILVEIRA - CG Nº 017/2022</v>
      </c>
      <c r="C1212" s="10"/>
      <c r="D1212" s="11" t="str">
        <f>'[1]TCE - ANEXO III - Preencher'!E1221</f>
        <v>SAULO CESAR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4201-25</v>
      </c>
      <c r="G1212" s="13" t="str">
        <f>IF('[1]TCE - ANEXO III - Preencher'!H1221="","",'[1]TCE - ANEXO III - Preencher'!H1221)</f>
        <v>03/2026</v>
      </c>
      <c r="H1212" s="14">
        <f>'[1]TCE - ANEXO III - Preencher'!I1221</f>
        <v>0</v>
      </c>
      <c r="I1212" s="14">
        <f>'[1]TCE - ANEXO III - Preencher'!J1221</f>
        <v>407.35759999999999</v>
      </c>
      <c r="J1212" s="14">
        <f>'[1]TCE - ANEXO III - Preencher'!K1221</f>
        <v>0</v>
      </c>
      <c r="K1212" s="15">
        <f>'[1]TCE - ANEXO III - Preencher'!L1221</f>
        <v>214.365516666666</v>
      </c>
      <c r="L1212" s="15">
        <f>'[1]TCE - ANEXO III - Preencher'!M1221</f>
        <v>44</v>
      </c>
      <c r="M1212" s="15">
        <f t="shared" si="109"/>
        <v>170.365516666666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577.72311666666599</v>
      </c>
    </row>
    <row r="1213" spans="1:28" x14ac:dyDescent="0.25">
      <c r="A1213" s="8">
        <f>IFERROR(VLOOKUP(B1213,'[1]DADOS (OCULTAR)'!$Q$3:$S$136,3,0),"")</f>
        <v>9039744002723</v>
      </c>
      <c r="B1213" s="9" t="str">
        <f>'[1]TCE - ANEXO III - Preencher'!C1222</f>
        <v>HOSPITAL PELÓPIDAS SILVEIRA - CG Nº 017/2022</v>
      </c>
      <c r="C1213" s="10"/>
      <c r="D1213" s="11" t="str">
        <f>'[1]TCE - ANEXO III - Preencher'!E1222</f>
        <v>SEBASTIANA RUTE SOUZA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1422-05</v>
      </c>
      <c r="G1213" s="13" t="str">
        <f>IF('[1]TCE - ANEXO III - Preencher'!H1222="","",'[1]TCE - ANEXO III - Preencher'!H1222)</f>
        <v>03/2026</v>
      </c>
      <c r="H1213" s="14">
        <f>'[1]TCE - ANEXO III - Preencher'!I1222</f>
        <v>0</v>
      </c>
      <c r="I1213" s="14">
        <f>'[1]TCE - ANEXO III - Preencher'!J1222</f>
        <v>718.46640000000002</v>
      </c>
      <c r="J1213" s="14">
        <f>'[1]TCE - ANEXO III - Preencher'!K1222</f>
        <v>0</v>
      </c>
      <c r="K1213" s="15">
        <f>'[1]TCE - ANEXO III - Preencher'!L1222</f>
        <v>214.365516666666</v>
      </c>
      <c r="L1213" s="15">
        <f>'[1]TCE - ANEXO III - Preencher'!M1222</f>
        <v>44</v>
      </c>
      <c r="M1213" s="15">
        <f t="shared" si="109"/>
        <v>170.365516666666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792</v>
      </c>
      <c r="Y1213" s="15">
        <f>'[1]TCE - ANEXO III - Preencher'!Z1222</f>
        <v>0</v>
      </c>
      <c r="Z1213" s="16">
        <f t="shared" si="113"/>
        <v>792</v>
      </c>
      <c r="AA1213" s="17" t="str">
        <f>IF('[1]TCE - ANEXO III - Preencher'!AB1222="","",'[1]TCE - ANEXO III - Preencher'!AB1222)</f>
        <v/>
      </c>
      <c r="AB1213" s="15">
        <f t="shared" si="108"/>
        <v>1680.8319166666661</v>
      </c>
    </row>
    <row r="1214" spans="1:28" x14ac:dyDescent="0.25">
      <c r="A1214" s="8">
        <f>IFERROR(VLOOKUP(B1214,'[1]DADOS (OCULTAR)'!$Q$3:$S$136,3,0),"")</f>
        <v>9039744002723</v>
      </c>
      <c r="B1214" s="9" t="str">
        <f>'[1]TCE - ANEXO III - Preencher'!C1223</f>
        <v>HOSPITAL PELÓPIDAS SILVEIRA - CG Nº 017/2022</v>
      </c>
      <c r="C1214" s="10"/>
      <c r="D1214" s="11" t="str">
        <f>'[1]TCE - ANEXO III - Preencher'!E1223</f>
        <v>SELLEN MELO PORTELA DE SOUZA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2235-05</v>
      </c>
      <c r="G1214" s="13" t="str">
        <f>IF('[1]TCE - ANEXO III - Preencher'!H1223="","",'[1]TCE - ANEXO III - Preencher'!H1223)</f>
        <v>03/2026</v>
      </c>
      <c r="H1214" s="14">
        <f>'[1]TCE - ANEXO III - Preencher'!I1223</f>
        <v>0</v>
      </c>
      <c r="I1214" s="14">
        <f>'[1]TCE - ANEXO III - Preencher'!J1223</f>
        <v>484.13839999999999</v>
      </c>
      <c r="J1214" s="14">
        <f>'[1]TCE - ANEXO III - Preencher'!K1223</f>
        <v>0</v>
      </c>
      <c r="K1214" s="15">
        <f>'[1]TCE - ANEXO III - Preencher'!L1223</f>
        <v>214.365516666666</v>
      </c>
      <c r="L1214" s="15">
        <f>'[1]TCE - ANEXO III - Preencher'!M1223</f>
        <v>3.59</v>
      </c>
      <c r="M1214" s="15">
        <f t="shared" si="109"/>
        <v>210.77551666666599</v>
      </c>
      <c r="N1214" s="15">
        <f>'[1]TCE - ANEXO III - Preencher'!O1223</f>
        <v>4.7699999999999996</v>
      </c>
      <c r="O1214" s="15">
        <f>'[1]TCE - ANEXO III - Preencher'!P1223</f>
        <v>0</v>
      </c>
      <c r="P1214" s="16">
        <f t="shared" si="110"/>
        <v>4.7699999999999996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699.68391666666594</v>
      </c>
    </row>
    <row r="1215" spans="1:28" x14ac:dyDescent="0.25">
      <c r="A1215" s="8">
        <f>IFERROR(VLOOKUP(B1215,'[1]DADOS (OCULTAR)'!$Q$3:$S$136,3,0),"")</f>
        <v>9039744002723</v>
      </c>
      <c r="B1215" s="9" t="str">
        <f>'[1]TCE - ANEXO III - Preencher'!C1224</f>
        <v>HOSPITAL PELÓPIDAS SILVEIRA - CG Nº 017/2022</v>
      </c>
      <c r="C1215" s="10"/>
      <c r="D1215" s="11" t="str">
        <f>'[1]TCE - ANEXO III - Preencher'!E1224</f>
        <v>SERGIO FILIPE COSTA DAS CHAGAS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5151-10</v>
      </c>
      <c r="G1215" s="13" t="str">
        <f>IF('[1]TCE - ANEXO III - Preencher'!H1224="","",'[1]TCE - ANEXO III - Preencher'!H1224)</f>
        <v>03/2026</v>
      </c>
      <c r="H1215" s="14">
        <f>'[1]TCE - ANEXO III - Preencher'!I1224</f>
        <v>0</v>
      </c>
      <c r="I1215" s="14">
        <f>'[1]TCE - ANEXO III - Preencher'!J1224</f>
        <v>148.7664</v>
      </c>
      <c r="J1215" s="14">
        <f>'[1]TCE - ANEXO III - Preencher'!K1224</f>
        <v>0</v>
      </c>
      <c r="K1215" s="15">
        <f>'[1]TCE - ANEXO III - Preencher'!L1224</f>
        <v>214.365516666666</v>
      </c>
      <c r="L1215" s="15">
        <f>'[1]TCE - ANEXO III - Preencher'!M1224</f>
        <v>32.42</v>
      </c>
      <c r="M1215" s="15">
        <f t="shared" si="109"/>
        <v>181.94551666666598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295.20613948729084</v>
      </c>
      <c r="R1215" s="15">
        <f>'[1]TCE - ANEXO III - Preencher'!S1224</f>
        <v>97.26</v>
      </c>
      <c r="S1215" s="16">
        <f t="shared" si="111"/>
        <v>197.94613948729085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528.65805615395675</v>
      </c>
    </row>
    <row r="1216" spans="1:28" x14ac:dyDescent="0.25">
      <c r="A1216" s="8">
        <f>IFERROR(VLOOKUP(B1216,'[1]DADOS (OCULTAR)'!$Q$3:$S$136,3,0),"")</f>
        <v>9039744002723</v>
      </c>
      <c r="B1216" s="9" t="str">
        <f>'[1]TCE - ANEXO III - Preencher'!C1225</f>
        <v>HOSPITAL PELÓPIDAS SILVEIRA - CG Nº 017/2022</v>
      </c>
      <c r="C1216" s="10"/>
      <c r="D1216" s="11" t="str">
        <f>'[1]TCE - ANEXO III - Preencher'!E1225</f>
        <v>SERGIO GONCALVES FILHO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5142-25</v>
      </c>
      <c r="G1216" s="13" t="str">
        <f>IF('[1]TCE - ANEXO III - Preencher'!H1225="","",'[1]TCE - ANEXO III - Preencher'!H1225)</f>
        <v>03/2026</v>
      </c>
      <c r="H1216" s="14">
        <f>'[1]TCE - ANEXO III - Preencher'!I1225</f>
        <v>0</v>
      </c>
      <c r="I1216" s="14">
        <f>'[1]TCE - ANEXO III - Preencher'!J1225</f>
        <v>206.73599999999999</v>
      </c>
      <c r="J1216" s="14">
        <f>'[1]TCE - ANEXO III - Preencher'!K1225</f>
        <v>0</v>
      </c>
      <c r="K1216" s="15">
        <f>'[1]TCE - ANEXO III - Preencher'!L1225</f>
        <v>214.365516666666</v>
      </c>
      <c r="L1216" s="15">
        <f>'[1]TCE - ANEXO III - Preencher'!M1225</f>
        <v>32.42</v>
      </c>
      <c r="M1216" s="15">
        <f t="shared" si="109"/>
        <v>181.94551666666598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388.68151666666597</v>
      </c>
    </row>
    <row r="1217" spans="1:28" x14ac:dyDescent="0.25">
      <c r="A1217" s="8">
        <f>IFERROR(VLOOKUP(B1217,'[1]DADOS (OCULTAR)'!$Q$3:$S$136,3,0),"")</f>
        <v>9039744002723</v>
      </c>
      <c r="B1217" s="9" t="str">
        <f>'[1]TCE - ANEXO III - Preencher'!C1226</f>
        <v>HOSPITAL PELÓPIDAS SILVEIRA - CG Nº 017/2022</v>
      </c>
      <c r="C1217" s="10"/>
      <c r="D1217" s="11" t="str">
        <f>'[1]TCE - ANEXO III - Preencher'!E1226</f>
        <v>SERGIO HENRIQUE QUINTANS DE SOUZA E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7823-05</v>
      </c>
      <c r="G1217" s="13" t="str">
        <f>IF('[1]TCE - ANEXO III - Preencher'!H1226="","",'[1]TCE - ANEXO III - Preencher'!H1226)</f>
        <v>03/2026</v>
      </c>
      <c r="H1217" s="14">
        <f>'[1]TCE - ANEXO III - Preencher'!I1226</f>
        <v>0</v>
      </c>
      <c r="I1217" s="14">
        <f>'[1]TCE - ANEXO III - Preencher'!J1226</f>
        <v>154.4512</v>
      </c>
      <c r="J1217" s="14">
        <f>'[1]TCE - ANEXO III - Preencher'!K1226</f>
        <v>0</v>
      </c>
      <c r="K1217" s="15">
        <f>'[1]TCE - ANEXO III - Preencher'!L1226</f>
        <v>214.365516666666</v>
      </c>
      <c r="L1217" s="15">
        <f>'[1]TCE - ANEXO III - Preencher'!M1226</f>
        <v>38.61</v>
      </c>
      <c r="M1217" s="15">
        <f t="shared" si="109"/>
        <v>175.75551666666598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330.20671666666601</v>
      </c>
    </row>
    <row r="1218" spans="1:28" x14ac:dyDescent="0.25">
      <c r="A1218" s="8">
        <f>IFERROR(VLOOKUP(B1218,'[1]DADOS (OCULTAR)'!$Q$3:$S$136,3,0),"")</f>
        <v>9039744002723</v>
      </c>
      <c r="B1218" s="9" t="str">
        <f>'[1]TCE - ANEXO III - Preencher'!C1227</f>
        <v>HOSPITAL PELÓPIDAS SILVEIRA - CG Nº 017/2022</v>
      </c>
      <c r="C1218" s="10"/>
      <c r="D1218" s="11" t="str">
        <f>'[1]TCE - ANEXO III - Preencher'!E1227</f>
        <v>SEVERINA PAZ DO NASCIMENTO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5143-20</v>
      </c>
      <c r="G1218" s="13" t="str">
        <f>IF('[1]TCE - ANEXO III - Preencher'!H1227="","",'[1]TCE - ANEXO III - Preencher'!H1227)</f>
        <v>03/2026</v>
      </c>
      <c r="H1218" s="14">
        <f>'[1]TCE - ANEXO III - Preencher'!I1227</f>
        <v>0</v>
      </c>
      <c r="I1218" s="14">
        <f>'[1]TCE - ANEXO III - Preencher'!J1227</f>
        <v>207.5496</v>
      </c>
      <c r="J1218" s="14">
        <f>'[1]TCE - ANEXO III - Preencher'!K1227</f>
        <v>0</v>
      </c>
      <c r="K1218" s="15">
        <f>'[1]TCE - ANEXO III - Preencher'!L1227</f>
        <v>214.365516666666</v>
      </c>
      <c r="L1218" s="15">
        <f>'[1]TCE - ANEXO III - Preencher'!M1227</f>
        <v>32.42</v>
      </c>
      <c r="M1218" s="15">
        <f t="shared" si="109"/>
        <v>181.94551666666598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138.37787788466758</v>
      </c>
      <c r="R1218" s="15">
        <f>'[1]TCE - ANEXO III - Preencher'!S1227</f>
        <v>97.26</v>
      </c>
      <c r="S1218" s="16">
        <f t="shared" si="111"/>
        <v>41.117877884667578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430.61299455133354</v>
      </c>
    </row>
    <row r="1219" spans="1:28" x14ac:dyDescent="0.25">
      <c r="A1219" s="8">
        <f>IFERROR(VLOOKUP(B1219,'[1]DADOS (OCULTAR)'!$Q$3:$S$136,3,0),"")</f>
        <v>9039744002723</v>
      </c>
      <c r="B1219" s="9" t="str">
        <f>'[1]TCE - ANEXO III - Preencher'!C1228</f>
        <v>HOSPITAL PELÓPIDAS SILVEIRA - CG Nº 017/2022</v>
      </c>
      <c r="C1219" s="10"/>
      <c r="D1219" s="11" t="str">
        <f>'[1]TCE - ANEXO III - Preencher'!E1228</f>
        <v>SEVERINA PEREIRA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03/2026</v>
      </c>
      <c r="H1219" s="14">
        <f>'[1]TCE - ANEXO III - Preencher'!I1228</f>
        <v>0</v>
      </c>
      <c r="I1219" s="14">
        <f>'[1]TCE - ANEXO III - Preencher'!J1228</f>
        <v>299.99360000000001</v>
      </c>
      <c r="J1219" s="14">
        <f>'[1]TCE - ANEXO III - Preencher'!K1228</f>
        <v>0</v>
      </c>
      <c r="K1219" s="15">
        <f>'[1]TCE - ANEXO III - Preencher'!L1228</f>
        <v>214.365516666666</v>
      </c>
      <c r="L1219" s="15">
        <f>'[1]TCE - ANEXO III - Preencher'!M1228</f>
        <v>32.42</v>
      </c>
      <c r="M1219" s="15">
        <f t="shared" si="109"/>
        <v>181.94551666666598</v>
      </c>
      <c r="N1219" s="15">
        <f>'[1]TCE - ANEXO III - Preencher'!O1228</f>
        <v>2.27</v>
      </c>
      <c r="O1219" s="15">
        <f>'[1]TCE - ANEXO III - Preencher'!P1228</f>
        <v>0</v>
      </c>
      <c r="P1219" s="16">
        <f t="shared" si="110"/>
        <v>2.27</v>
      </c>
      <c r="Q1219" s="15">
        <f>'[1]TCE - ANEXO III - Preencher'!R1228</f>
        <v>24.190503096875222</v>
      </c>
      <c r="R1219" s="15">
        <f>'[1]TCE - ANEXO III - Preencher'!S1228</f>
        <v>0</v>
      </c>
      <c r="S1219" s="16">
        <f t="shared" si="111"/>
        <v>24.190503096875222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508.39961976354118</v>
      </c>
    </row>
    <row r="1220" spans="1:28" x14ac:dyDescent="0.25">
      <c r="A1220" s="8">
        <f>IFERROR(VLOOKUP(B1220,'[1]DADOS (OCULTAR)'!$Q$3:$S$136,3,0),"")</f>
        <v>9039744002723</v>
      </c>
      <c r="B1220" s="9" t="str">
        <f>'[1]TCE - ANEXO III - Preencher'!C1229</f>
        <v>HOSPITAL PELÓPIDAS SILVEIRA - CG Nº 017/2022</v>
      </c>
      <c r="C1220" s="10"/>
      <c r="D1220" s="11" t="str">
        <f>'[1]TCE - ANEXO III - Preencher'!E1229</f>
        <v>SHARA MILENE OLIVEIRA DOS SANTOS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03/2026</v>
      </c>
      <c r="H1220" s="14">
        <f>'[1]TCE - ANEXO III - Preencher'!I1229</f>
        <v>0</v>
      </c>
      <c r="I1220" s="14">
        <f>'[1]TCE - ANEXO III - Preencher'!J1229</f>
        <v>279.48559999999998</v>
      </c>
      <c r="J1220" s="14">
        <f>'[1]TCE - ANEXO III - Preencher'!K1229</f>
        <v>0</v>
      </c>
      <c r="K1220" s="15">
        <f>'[1]TCE - ANEXO III - Preencher'!L1229</f>
        <v>214.365516666666</v>
      </c>
      <c r="L1220" s="15">
        <f>'[1]TCE - ANEXO III - Preencher'!M1229</f>
        <v>32.42</v>
      </c>
      <c r="M1220" s="15">
        <f t="shared" ref="M1220:M1283" si="115">K1220-L1220</f>
        <v>181.94551666666598</v>
      </c>
      <c r="N1220" s="15">
        <f>'[1]TCE - ANEXO III - Preencher'!O1229</f>
        <v>2.27</v>
      </c>
      <c r="O1220" s="15">
        <f>'[1]TCE - ANEXO III - Preencher'!P1229</f>
        <v>0</v>
      </c>
      <c r="P1220" s="16">
        <f t="shared" ref="P1220:P1283" si="116">N1220-O1220</f>
        <v>2.27</v>
      </c>
      <c r="Q1220" s="15">
        <f>'[1]TCE - ANEXO III - Preencher'!R1229</f>
        <v>85.896786420260312</v>
      </c>
      <c r="R1220" s="15">
        <f>'[1]TCE - ANEXO III - Preencher'!S1229</f>
        <v>0</v>
      </c>
      <c r="S1220" s="16">
        <f t="shared" ref="S1220:S1283" si="117">Q1220-R1220</f>
        <v>85.896786420260312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549.59790308692629</v>
      </c>
    </row>
    <row r="1221" spans="1:28" x14ac:dyDescent="0.25">
      <c r="A1221" s="8">
        <f>IFERROR(VLOOKUP(B1221,'[1]DADOS (OCULTAR)'!$Q$3:$S$136,3,0),"")</f>
        <v>9039744002723</v>
      </c>
      <c r="B1221" s="9" t="str">
        <f>'[1]TCE - ANEXO III - Preencher'!C1230</f>
        <v>HOSPITAL PELÓPIDAS SILVEIRA - CG Nº 017/2022</v>
      </c>
      <c r="C1221" s="10"/>
      <c r="D1221" s="11" t="str">
        <f>'[1]TCE - ANEXO III - Preencher'!E1230</f>
        <v>SHIRLEY BEZERRA DA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03/2026</v>
      </c>
      <c r="H1221" s="14">
        <f>'[1]TCE - ANEXO III - Preencher'!I1230</f>
        <v>0</v>
      </c>
      <c r="I1221" s="14">
        <f>'[1]TCE - ANEXO III - Preencher'!J1230</f>
        <v>302.97519999999997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276.75575576933517</v>
      </c>
      <c r="R1221" s="15">
        <f>'[1]TCE - ANEXO III - Preencher'!S1230</f>
        <v>89.48</v>
      </c>
      <c r="S1221" s="16">
        <f t="shared" si="117"/>
        <v>187.27575576933515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492.5209557693351</v>
      </c>
    </row>
    <row r="1222" spans="1:28" x14ac:dyDescent="0.25">
      <c r="A1222" s="8">
        <f>IFERROR(VLOOKUP(B1222,'[1]DADOS (OCULTAR)'!$Q$3:$S$136,3,0),"")</f>
        <v>9039744002723</v>
      </c>
      <c r="B1222" s="9" t="str">
        <f>'[1]TCE - ANEXO III - Preencher'!C1231</f>
        <v>HOSPITAL PELÓPIDAS SILVEIRA - CG Nº 017/2022</v>
      </c>
      <c r="C1222" s="10"/>
      <c r="D1222" s="11" t="str">
        <f>'[1]TCE - ANEXO III - Preencher'!E1231</f>
        <v>SHIRLEYDE SIMPLICIO DE SOUZA FRANCA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3222-15</v>
      </c>
      <c r="G1222" s="13" t="str">
        <f>IF('[1]TCE - ANEXO III - Preencher'!H1231="","",'[1]TCE - ANEXO III - Preencher'!H1231)</f>
        <v>03/2026</v>
      </c>
      <c r="H1222" s="14">
        <f>'[1]TCE - ANEXO III - Preencher'!I1231</f>
        <v>0</v>
      </c>
      <c r="I1222" s="14">
        <f>'[1]TCE - ANEXO III - Preencher'!J1231</f>
        <v>411.53359999999998</v>
      </c>
      <c r="J1222" s="14">
        <f>'[1]TCE - ANEXO III - Preencher'!K1231</f>
        <v>0</v>
      </c>
      <c r="K1222" s="15">
        <f>'[1]TCE - ANEXO III - Preencher'!L1231</f>
        <v>214.365516666666</v>
      </c>
      <c r="L1222" s="15">
        <f>'[1]TCE - ANEXO III - Preencher'!M1231</f>
        <v>32.42</v>
      </c>
      <c r="M1222" s="15">
        <f t="shared" si="115"/>
        <v>181.94551666666598</v>
      </c>
      <c r="N1222" s="15">
        <f>'[1]TCE - ANEXO III - Preencher'!O1231</f>
        <v>2.27</v>
      </c>
      <c r="O1222" s="15">
        <f>'[1]TCE - ANEXO III - Preencher'!P1231</f>
        <v>0</v>
      </c>
      <c r="P1222" s="16">
        <f t="shared" si="116"/>
        <v>2.27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595.74911666666594</v>
      </c>
    </row>
    <row r="1223" spans="1:28" x14ac:dyDescent="0.25">
      <c r="A1223" s="8">
        <f>IFERROR(VLOOKUP(B1223,'[1]DADOS (OCULTAR)'!$Q$3:$S$136,3,0),"")</f>
        <v>9039744002723</v>
      </c>
      <c r="B1223" s="9" t="str">
        <f>'[1]TCE - ANEXO III - Preencher'!C1232</f>
        <v>HOSPITAL PELÓPIDAS SILVEIRA - CG Nº 017/2022</v>
      </c>
      <c r="C1223" s="10"/>
      <c r="D1223" s="11" t="str">
        <f>'[1]TCE - ANEXO III - Preencher'!E1232</f>
        <v>SIBELLY MORGANA BARATA DA SILVA ARAUJO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2235-05</v>
      </c>
      <c r="G1223" s="13" t="str">
        <f>IF('[1]TCE - ANEXO III - Preencher'!H1232="","",'[1]TCE - ANEXO III - Preencher'!H1232)</f>
        <v>03/2026</v>
      </c>
      <c r="H1223" s="14">
        <f>'[1]TCE - ANEXO III - Preencher'!I1232</f>
        <v>0</v>
      </c>
      <c r="I1223" s="14">
        <f>'[1]TCE - ANEXO III - Preencher'!J1232</f>
        <v>482.7912</v>
      </c>
      <c r="J1223" s="14">
        <f>'[1]TCE - ANEXO III - Preencher'!K1232</f>
        <v>0</v>
      </c>
      <c r="K1223" s="15">
        <f>'[1]TCE - ANEXO III - Preencher'!L1232</f>
        <v>214.365516666666</v>
      </c>
      <c r="L1223" s="15">
        <f>'[1]TCE - ANEXO III - Preencher'!M1232</f>
        <v>3.59</v>
      </c>
      <c r="M1223" s="15">
        <f t="shared" si="115"/>
        <v>210.77551666666599</v>
      </c>
      <c r="N1223" s="15">
        <f>'[1]TCE - ANEXO III - Preencher'!O1232</f>
        <v>4.7699999999999996</v>
      </c>
      <c r="O1223" s="15">
        <f>'[1]TCE - ANEXO III - Preencher'!P1232</f>
        <v>0</v>
      </c>
      <c r="P1223" s="16">
        <f t="shared" si="116"/>
        <v>4.7699999999999996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698.33671666666601</v>
      </c>
    </row>
    <row r="1224" spans="1:28" x14ac:dyDescent="0.25">
      <c r="A1224" s="8">
        <f>IFERROR(VLOOKUP(B1224,'[1]DADOS (OCULTAR)'!$Q$3:$S$136,3,0),"")</f>
        <v>9039744002723</v>
      </c>
      <c r="B1224" s="9" t="str">
        <f>'[1]TCE - ANEXO III - Preencher'!C1233</f>
        <v>HOSPITAL PELÓPIDAS SILVEIRA - CG Nº 017/2022</v>
      </c>
      <c r="C1224" s="10"/>
      <c r="D1224" s="11" t="str">
        <f>'[1]TCE - ANEXO III - Preencher'!E1233</f>
        <v>SIDNEY DE BARROS ANDRADE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5151-10</v>
      </c>
      <c r="G1224" s="13" t="str">
        <f>IF('[1]TCE - ANEXO III - Preencher'!H1233="","",'[1]TCE - ANEXO III - Preencher'!H1233)</f>
        <v>03/2026</v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>
        <f>IFERROR(VLOOKUP(B1225,'[1]DADOS (OCULTAR)'!$Q$3:$S$136,3,0),"")</f>
        <v>9039744002723</v>
      </c>
      <c r="B1225" s="9" t="str">
        <f>'[1]TCE - ANEXO III - Preencher'!C1234</f>
        <v>HOSPITAL PELÓPIDAS SILVEIRA - CG Nº 017/2022</v>
      </c>
      <c r="C1225" s="10"/>
      <c r="D1225" s="11" t="str">
        <f>'[1]TCE - ANEXO III - Preencher'!E1234</f>
        <v>SILVANA CRISTOVAM DE VASCONCELOS BATISTA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03/2026</v>
      </c>
      <c r="H1225" s="14">
        <f>'[1]TCE - ANEXO III - Preencher'!I1234</f>
        <v>0</v>
      </c>
      <c r="I1225" s="14">
        <f>'[1]TCE - ANEXO III - Preencher'!J1234</f>
        <v>294.8064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207.56681682700136</v>
      </c>
      <c r="R1225" s="15">
        <f>'[1]TCE - ANEXO III - Preencher'!S1234</f>
        <v>97.26</v>
      </c>
      <c r="S1225" s="16">
        <f t="shared" si="117"/>
        <v>110.30681682700136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407.38321682700132</v>
      </c>
    </row>
    <row r="1226" spans="1:28" x14ac:dyDescent="0.25">
      <c r="A1226" s="8">
        <f>IFERROR(VLOOKUP(B1226,'[1]DADOS (OCULTAR)'!$Q$3:$S$136,3,0),"")</f>
        <v>9039744002723</v>
      </c>
      <c r="B1226" s="9" t="str">
        <f>'[1]TCE - ANEXO III - Preencher'!C1235</f>
        <v>HOSPITAL PELÓPIDAS SILVEIRA - CG Nº 017/2022</v>
      </c>
      <c r="C1226" s="10"/>
      <c r="D1226" s="11" t="str">
        <f>'[1]TCE - ANEXO III - Preencher'!E1235</f>
        <v>SILVANA MARIA DA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5134-30</v>
      </c>
      <c r="G1226" s="13" t="str">
        <f>IF('[1]TCE - ANEXO III - Preencher'!H1235="","",'[1]TCE - ANEXO III - Preencher'!H1235)</f>
        <v>03/2026</v>
      </c>
      <c r="H1226" s="14">
        <f>'[1]TCE - ANEXO III - Preencher'!I1235</f>
        <v>0</v>
      </c>
      <c r="I1226" s="14">
        <f>'[1]TCE - ANEXO III - Preencher'!J1235</f>
        <v>157.34960000000001</v>
      </c>
      <c r="J1226" s="14">
        <f>'[1]TCE - ANEXO III - Preencher'!K1235</f>
        <v>0</v>
      </c>
      <c r="K1226" s="15">
        <f>'[1]TCE - ANEXO III - Preencher'!L1235</f>
        <v>214.365516666666</v>
      </c>
      <c r="L1226" s="15">
        <f>'[1]TCE - ANEXO III - Preencher'!M1235</f>
        <v>32.42</v>
      </c>
      <c r="M1226" s="15">
        <f t="shared" si="115"/>
        <v>181.94551666666598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295.20613948729084</v>
      </c>
      <c r="R1226" s="15">
        <f>'[1]TCE - ANEXO III - Preencher'!S1235</f>
        <v>92.07</v>
      </c>
      <c r="S1226" s="16">
        <f t="shared" si="117"/>
        <v>203.13613948729085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542.43125615395684</v>
      </c>
    </row>
    <row r="1227" spans="1:28" x14ac:dyDescent="0.25">
      <c r="A1227" s="8">
        <f>IFERROR(VLOOKUP(B1227,'[1]DADOS (OCULTAR)'!$Q$3:$S$136,3,0),"")</f>
        <v>9039744002723</v>
      </c>
      <c r="B1227" s="9" t="str">
        <f>'[1]TCE - ANEXO III - Preencher'!C1236</f>
        <v>HOSPITAL PELÓPIDAS SILVEIRA - CG Nº 017/2022</v>
      </c>
      <c r="C1227" s="10"/>
      <c r="D1227" s="11" t="str">
        <f>'[1]TCE - ANEXO III - Preencher'!E1236</f>
        <v>SILVANA MARIA DE CASTRO SILVA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3242-05</v>
      </c>
      <c r="G1227" s="13" t="str">
        <f>IF('[1]TCE - ANEXO III - Preencher'!H1236="","",'[1]TCE - ANEXO III - Preencher'!H1236)</f>
        <v>03/2026</v>
      </c>
      <c r="H1227" s="14">
        <f>'[1]TCE - ANEXO III - Preencher'!I1236</f>
        <v>0</v>
      </c>
      <c r="I1227" s="14">
        <f>'[1]TCE - ANEXO III - Preencher'!J1236</f>
        <v>168.2056</v>
      </c>
      <c r="J1227" s="14">
        <f>'[1]TCE - ANEXO III - Preencher'!K1236</f>
        <v>0</v>
      </c>
      <c r="K1227" s="15">
        <f>'[1]TCE - ANEXO III - Preencher'!L1236</f>
        <v>214.365516666666</v>
      </c>
      <c r="L1227" s="15">
        <f>'[1]TCE - ANEXO III - Preencher'!M1236</f>
        <v>35.57</v>
      </c>
      <c r="M1227" s="15">
        <f t="shared" si="115"/>
        <v>178.795516666666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207.56681682700136</v>
      </c>
      <c r="R1227" s="15">
        <f>'[1]TCE - ANEXO III - Preencher'!S1236</f>
        <v>106.7</v>
      </c>
      <c r="S1227" s="16">
        <f t="shared" si="117"/>
        <v>100.86681682700136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450.13793349366733</v>
      </c>
    </row>
    <row r="1228" spans="1:28" x14ac:dyDescent="0.25">
      <c r="A1228" s="8">
        <f>IFERROR(VLOOKUP(B1228,'[1]DADOS (OCULTAR)'!$Q$3:$S$136,3,0),"")</f>
        <v>9039744002723</v>
      </c>
      <c r="B1228" s="9" t="str">
        <f>'[1]TCE - ANEXO III - Preencher'!C1237</f>
        <v>HOSPITAL PELÓPIDAS SILVEIRA - CG Nº 017/2022</v>
      </c>
      <c r="C1228" s="10"/>
      <c r="D1228" s="11" t="str">
        <f>'[1]TCE - ANEXO III - Preencher'!E1237</f>
        <v>SILVANIA NOVAES DE MOURA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2516-05</v>
      </c>
      <c r="G1228" s="13" t="str">
        <f>IF('[1]TCE - ANEXO III - Preencher'!H1237="","",'[1]TCE - ANEXO III - Preencher'!H1237)</f>
        <v>03/2026</v>
      </c>
      <c r="H1228" s="14">
        <f>'[1]TCE - ANEXO III - Preencher'!I1237</f>
        <v>0</v>
      </c>
      <c r="I1228" s="14">
        <f>'[1]TCE - ANEXO III - Preencher'!J1237</f>
        <v>278.8184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278.8184</v>
      </c>
    </row>
    <row r="1229" spans="1:28" x14ac:dyDescent="0.25">
      <c r="A1229" s="8">
        <f>IFERROR(VLOOKUP(B1229,'[1]DADOS (OCULTAR)'!$Q$3:$S$136,3,0),"")</f>
        <v>9039744002723</v>
      </c>
      <c r="B1229" s="9" t="str">
        <f>'[1]TCE - ANEXO III - Preencher'!C1238</f>
        <v>HOSPITAL PELÓPIDAS SILVEIRA - CG Nº 017/2022</v>
      </c>
      <c r="C1229" s="10"/>
      <c r="D1229" s="11" t="str">
        <f>'[1]TCE - ANEXO III - Preencher'!E1238</f>
        <v>SILVIA MARIA DA SILVA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3222-05</v>
      </c>
      <c r="G1229" s="13" t="str">
        <f>IF('[1]TCE - ANEXO III - Preencher'!H1238="","",'[1]TCE - ANEXO III - Preencher'!H1238)</f>
        <v>03/2026</v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2.27</v>
      </c>
      <c r="O1229" s="15">
        <f>'[1]TCE - ANEXO III - Preencher'!P1238</f>
        <v>0</v>
      </c>
      <c r="P1229" s="16">
        <f t="shared" si="116"/>
        <v>2.27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2.27</v>
      </c>
    </row>
    <row r="1230" spans="1:28" x14ac:dyDescent="0.25">
      <c r="A1230" s="8">
        <f>IFERROR(VLOOKUP(B1230,'[1]DADOS (OCULTAR)'!$Q$3:$S$136,3,0),"")</f>
        <v>9039744002723</v>
      </c>
      <c r="B1230" s="9" t="str">
        <f>'[1]TCE - ANEXO III - Preencher'!C1239</f>
        <v>HOSPITAL PELÓPIDAS SILVEIRA - CG Nº 017/2022</v>
      </c>
      <c r="C1230" s="10"/>
      <c r="D1230" s="11" t="str">
        <f>'[1]TCE - ANEXO III - Preencher'!E1239</f>
        <v>SILVIA MARIA FEITOSA DE ARAUJO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03/2026</v>
      </c>
      <c r="H1230" s="14">
        <f>'[1]TCE - ANEXO III - Preencher'!I1239</f>
        <v>0</v>
      </c>
      <c r="I1230" s="14">
        <f>'[1]TCE - ANEXO III - Preencher'!J1239</f>
        <v>286.68799999999999</v>
      </c>
      <c r="J1230" s="14">
        <f>'[1]TCE - ANEXO III - Preencher'!K1239</f>
        <v>0</v>
      </c>
      <c r="K1230" s="15">
        <f>'[1]TCE - ANEXO III - Preencher'!L1239</f>
        <v>214.365516666666</v>
      </c>
      <c r="L1230" s="15">
        <f>'[1]TCE - ANEXO III - Preencher'!M1239</f>
        <v>32.42</v>
      </c>
      <c r="M1230" s="15">
        <f t="shared" si="115"/>
        <v>181.94551666666598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147.60306974364542</v>
      </c>
      <c r="R1230" s="15">
        <f>'[1]TCE - ANEXO III - Preencher'!S1239</f>
        <v>97.26</v>
      </c>
      <c r="S1230" s="16">
        <f t="shared" si="117"/>
        <v>50.343069743645415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521.24658641031135</v>
      </c>
    </row>
    <row r="1231" spans="1:28" x14ac:dyDescent="0.25">
      <c r="A1231" s="8">
        <f>IFERROR(VLOOKUP(B1231,'[1]DADOS (OCULTAR)'!$Q$3:$S$136,3,0),"")</f>
        <v>9039744002723</v>
      </c>
      <c r="B1231" s="9" t="str">
        <f>'[1]TCE - ANEXO III - Preencher'!C1240</f>
        <v>HOSPITAL PELÓPIDAS SILVEIRA - CG Nº 017/2022</v>
      </c>
      <c r="C1231" s="10"/>
      <c r="D1231" s="11" t="str">
        <f>'[1]TCE - ANEXO III - Preencher'!E1240</f>
        <v>SIMONE FAGUNDES FERREIRA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03/2026</v>
      </c>
      <c r="H1231" s="14">
        <f>'[1]TCE - ANEXO III - Preencher'!I1240</f>
        <v>0</v>
      </c>
      <c r="I1231" s="14">
        <f>'[1]TCE - ANEXO III - Preencher'!J1240</f>
        <v>294.8064</v>
      </c>
      <c r="J1231" s="14">
        <f>'[1]TCE - ANEXO III - Preencher'!K1240</f>
        <v>0</v>
      </c>
      <c r="K1231" s="15">
        <f>'[1]TCE - ANEXO III - Preencher'!L1240</f>
        <v>214.365516666666</v>
      </c>
      <c r="L1231" s="15">
        <f>'[1]TCE - ANEXO III - Preencher'!M1240</f>
        <v>32.42</v>
      </c>
      <c r="M1231" s="15">
        <f t="shared" si="115"/>
        <v>181.94551666666598</v>
      </c>
      <c r="N1231" s="15">
        <f>'[1]TCE - ANEXO III - Preencher'!O1240</f>
        <v>2.27</v>
      </c>
      <c r="O1231" s="15">
        <f>'[1]TCE - ANEXO III - Preencher'!P1240</f>
        <v>0</v>
      </c>
      <c r="P1231" s="16">
        <f t="shared" si="116"/>
        <v>2.27</v>
      </c>
      <c r="Q1231" s="15">
        <f>'[1]TCE - ANEXO III - Preencher'!R1240</f>
        <v>295.20613948729084</v>
      </c>
      <c r="R1231" s="15">
        <f>'[1]TCE - ANEXO III - Preencher'!S1240</f>
        <v>89.48</v>
      </c>
      <c r="S1231" s="16">
        <f t="shared" si="117"/>
        <v>205.72613948729082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684.74805615395678</v>
      </c>
    </row>
    <row r="1232" spans="1:28" x14ac:dyDescent="0.25">
      <c r="A1232" s="8">
        <f>IFERROR(VLOOKUP(B1232,'[1]DADOS (OCULTAR)'!$Q$3:$S$136,3,0),"")</f>
        <v>9039744002723</v>
      </c>
      <c r="B1232" s="9" t="str">
        <f>'[1]TCE - ANEXO III - Preencher'!C1241</f>
        <v>HOSPITAL PELÓPIDAS SILVEIRA - CG Nº 017/2022</v>
      </c>
      <c r="C1232" s="10"/>
      <c r="D1232" s="11" t="str">
        <f>'[1]TCE - ANEXO III - Preencher'!E1241</f>
        <v>SIMONE MARIA DA SILVA CORREIA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03/2026</v>
      </c>
      <c r="H1232" s="14">
        <f>'[1]TCE - ANEXO III - Preencher'!I1241</f>
        <v>0</v>
      </c>
      <c r="I1232" s="14">
        <f>'[1]TCE - ANEXO III - Preencher'!J1241</f>
        <v>400.83600000000001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2.27</v>
      </c>
      <c r="O1232" s="15">
        <f>'[1]TCE - ANEXO III - Preencher'!P1241</f>
        <v>0</v>
      </c>
      <c r="P1232" s="16">
        <f t="shared" si="116"/>
        <v>2.27</v>
      </c>
      <c r="Q1232" s="15">
        <f>'[1]TCE - ANEXO III - Preencher'!R1241</f>
        <v>276.75575576933517</v>
      </c>
      <c r="R1232" s="15">
        <f>'[1]TCE - ANEXO III - Preencher'!S1241</f>
        <v>97.26</v>
      </c>
      <c r="S1232" s="16">
        <f t="shared" si="117"/>
        <v>179.49575576933518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582.60175576933511</v>
      </c>
    </row>
    <row r="1233" spans="1:28" x14ac:dyDescent="0.25">
      <c r="A1233" s="8">
        <f>IFERROR(VLOOKUP(B1233,'[1]DADOS (OCULTAR)'!$Q$3:$S$136,3,0),"")</f>
        <v>9039744002723</v>
      </c>
      <c r="B1233" s="9" t="str">
        <f>'[1]TCE - ANEXO III - Preencher'!C1242</f>
        <v>HOSPITAL PELÓPIDAS SILVEIRA - CG Nº 017/2022</v>
      </c>
      <c r="C1233" s="10"/>
      <c r="D1233" s="11" t="str">
        <f>'[1]TCE - ANEXO III - Preencher'!E1242</f>
        <v>SIMONE MARIA DE PAULA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3222-05</v>
      </c>
      <c r="G1233" s="13" t="str">
        <f>IF('[1]TCE - ANEXO III - Preencher'!H1242="","",'[1]TCE - ANEXO III - Preencher'!H1242)</f>
        <v>03/2026</v>
      </c>
      <c r="H1233" s="14">
        <f>'[1]TCE - ANEXO III - Preencher'!I1242</f>
        <v>0</v>
      </c>
      <c r="I1233" s="14">
        <f>'[1]TCE - ANEXO III - Preencher'!J1242</f>
        <v>303.95119999999997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295.20613948729084</v>
      </c>
      <c r="R1233" s="15">
        <f>'[1]TCE - ANEXO III - Preencher'!S1242</f>
        <v>97.26</v>
      </c>
      <c r="S1233" s="16">
        <f t="shared" si="117"/>
        <v>197.94613948729085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504.1673394872908</v>
      </c>
    </row>
    <row r="1234" spans="1:28" x14ac:dyDescent="0.25">
      <c r="A1234" s="8">
        <f>IFERROR(VLOOKUP(B1234,'[1]DADOS (OCULTAR)'!$Q$3:$S$136,3,0),"")</f>
        <v>9039744002723</v>
      </c>
      <c r="B1234" s="9" t="str">
        <f>'[1]TCE - ANEXO III - Preencher'!C1243</f>
        <v>HOSPITAL PELÓPIDAS SILVEIRA - CG Nº 017/2022</v>
      </c>
      <c r="C1234" s="10"/>
      <c r="D1234" s="11" t="str">
        <f>'[1]TCE - ANEXO III - Preencher'!E1243</f>
        <v>SINDCLEA FERREIRA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5143-20</v>
      </c>
      <c r="G1234" s="13" t="str">
        <f>IF('[1]TCE - ANEXO III - Preencher'!H1243="","",'[1]TCE - ANEXO III - Preencher'!H1243)</f>
        <v>03/2026</v>
      </c>
      <c r="H1234" s="14">
        <f>'[1]TCE - ANEXO III - Preencher'!I1243</f>
        <v>0</v>
      </c>
      <c r="I1234" s="14">
        <f>'[1]TCE - ANEXO III - Preencher'!J1243</f>
        <v>332.94959999999998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332.94959999999998</v>
      </c>
    </row>
    <row r="1235" spans="1:28" x14ac:dyDescent="0.25">
      <c r="A1235" s="8">
        <f>IFERROR(VLOOKUP(B1235,'[1]DADOS (OCULTAR)'!$Q$3:$S$136,3,0),"")</f>
        <v>9039744002723</v>
      </c>
      <c r="B1235" s="9" t="str">
        <f>'[1]TCE - ANEXO III - Preencher'!C1244</f>
        <v>HOSPITAL PELÓPIDAS SILVEIRA - CG Nº 017/2022</v>
      </c>
      <c r="C1235" s="10"/>
      <c r="D1235" s="11" t="str">
        <f>'[1]TCE - ANEXO III - Preencher'!E1244</f>
        <v>SINEIDE MARIA RAMOS DA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5143-20</v>
      </c>
      <c r="G1235" s="13" t="str">
        <f>IF('[1]TCE - ANEXO III - Preencher'!H1244="","",'[1]TCE - ANEXO III - Preencher'!H1244)</f>
        <v>03/2026</v>
      </c>
      <c r="H1235" s="14">
        <f>'[1]TCE - ANEXO III - Preencher'!I1244</f>
        <v>0</v>
      </c>
      <c r="I1235" s="14">
        <f>'[1]TCE - ANEXO III - Preencher'!J1244</f>
        <v>181.55199999999999</v>
      </c>
      <c r="J1235" s="14">
        <f>'[1]TCE - ANEXO III - Preencher'!K1244</f>
        <v>0</v>
      </c>
      <c r="K1235" s="15">
        <f>'[1]TCE - ANEXO III - Preencher'!L1244</f>
        <v>214.365516666666</v>
      </c>
      <c r="L1235" s="15">
        <f>'[1]TCE - ANEXO III - Preencher'!M1244</f>
        <v>32.42</v>
      </c>
      <c r="M1235" s="15">
        <f t="shared" si="115"/>
        <v>181.94551666666598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387.45805807706921</v>
      </c>
      <c r="R1235" s="15">
        <f>'[1]TCE - ANEXO III - Preencher'!S1244</f>
        <v>97.26</v>
      </c>
      <c r="S1235" s="16">
        <f t="shared" si="117"/>
        <v>290.19805807706922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653.69557474373528</v>
      </c>
    </row>
    <row r="1236" spans="1:28" x14ac:dyDescent="0.25">
      <c r="A1236" s="8">
        <f>IFERROR(VLOOKUP(B1236,'[1]DADOS (OCULTAR)'!$Q$3:$S$136,3,0),"")</f>
        <v>9039744002723</v>
      </c>
      <c r="B1236" s="9" t="str">
        <f>'[1]TCE - ANEXO III - Preencher'!C1245</f>
        <v>HOSPITAL PELÓPIDAS SILVEIRA - CG Nº 017/2022</v>
      </c>
      <c r="C1236" s="10"/>
      <c r="D1236" s="11" t="str">
        <f>'[1]TCE - ANEXO III - Preencher'!E1245</f>
        <v>SOLANGE DE LOURDES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3222-05</v>
      </c>
      <c r="G1236" s="13" t="str">
        <f>IF('[1]TCE - ANEXO III - Preencher'!H1245="","",'[1]TCE - ANEXO III - Preencher'!H1245)</f>
        <v>03/2026</v>
      </c>
      <c r="H1236" s="14">
        <f>'[1]TCE - ANEXO III - Preencher'!I1245</f>
        <v>0</v>
      </c>
      <c r="I1236" s="14">
        <f>'[1]TCE - ANEXO III - Preencher'!J1245</f>
        <v>277.40640000000002</v>
      </c>
      <c r="J1236" s="14">
        <f>'[1]TCE - ANEXO III - Preencher'!K1245</f>
        <v>0</v>
      </c>
      <c r="K1236" s="15">
        <f>'[1]TCE - ANEXO III - Preencher'!L1245</f>
        <v>214.365516666666</v>
      </c>
      <c r="L1236" s="15">
        <f>'[1]TCE - ANEXO III - Preencher'!M1245</f>
        <v>32.42</v>
      </c>
      <c r="M1236" s="15">
        <f t="shared" si="115"/>
        <v>181.94551666666598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276.75575576933517</v>
      </c>
      <c r="R1236" s="15">
        <f>'[1]TCE - ANEXO III - Preencher'!S1245</f>
        <v>72.62</v>
      </c>
      <c r="S1236" s="16">
        <f t="shared" si="117"/>
        <v>204.13575576933516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665.75767243600114</v>
      </c>
    </row>
    <row r="1237" spans="1:28" x14ac:dyDescent="0.25">
      <c r="A1237" s="8">
        <f>IFERROR(VLOOKUP(B1237,'[1]DADOS (OCULTAR)'!$Q$3:$S$136,3,0),"")</f>
        <v>9039744002723</v>
      </c>
      <c r="B1237" s="9" t="str">
        <f>'[1]TCE - ANEXO III - Preencher'!C1246</f>
        <v>HOSPITAL PELÓPIDAS SILVEIRA - CG Nº 017/2022</v>
      </c>
      <c r="C1237" s="10"/>
      <c r="D1237" s="11" t="str">
        <f>'[1]TCE - ANEXO III - Preencher'!E1246</f>
        <v>SOLANGE TEIXEIRA DE ALBUQUERQUE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03/2026</v>
      </c>
      <c r="H1237" s="14">
        <f>'[1]TCE - ANEXO III - Preencher'!I1246</f>
        <v>0</v>
      </c>
      <c r="I1237" s="14">
        <f>'[1]TCE - ANEXO III - Preencher'!J1246</f>
        <v>294.8064</v>
      </c>
      <c r="J1237" s="14">
        <f>'[1]TCE - ANEXO III - Preencher'!K1246</f>
        <v>0</v>
      </c>
      <c r="K1237" s="15">
        <f>'[1]TCE - ANEXO III - Preencher'!L1246</f>
        <v>214.365516666666</v>
      </c>
      <c r="L1237" s="15">
        <f>'[1]TCE - ANEXO III - Preencher'!M1246</f>
        <v>32.42</v>
      </c>
      <c r="M1237" s="15">
        <f t="shared" si="115"/>
        <v>181.94551666666598</v>
      </c>
      <c r="N1237" s="15">
        <f>'[1]TCE - ANEXO III - Preencher'!O1246</f>
        <v>2.27</v>
      </c>
      <c r="O1237" s="15">
        <f>'[1]TCE - ANEXO III - Preencher'!P1246</f>
        <v>0</v>
      </c>
      <c r="P1237" s="16">
        <f t="shared" si="116"/>
        <v>2.27</v>
      </c>
      <c r="Q1237" s="15">
        <f>'[1]TCE - ANEXO III - Preencher'!R1246</f>
        <v>147.60306974364542</v>
      </c>
      <c r="R1237" s="15">
        <f>'[1]TCE - ANEXO III - Preencher'!S1246</f>
        <v>97.26</v>
      </c>
      <c r="S1237" s="16">
        <f t="shared" si="117"/>
        <v>50.343069743645415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529.36498641031142</v>
      </c>
    </row>
    <row r="1238" spans="1:28" x14ac:dyDescent="0.25">
      <c r="A1238" s="8">
        <f>IFERROR(VLOOKUP(B1238,'[1]DADOS (OCULTAR)'!$Q$3:$S$136,3,0),"")</f>
        <v>9039744002723</v>
      </c>
      <c r="B1238" s="9" t="str">
        <f>'[1]TCE - ANEXO III - Preencher'!C1247</f>
        <v>HOSPITAL PELÓPIDAS SILVEIRA - CG Nº 017/2022</v>
      </c>
      <c r="C1238" s="10"/>
      <c r="D1238" s="11" t="str">
        <f>'[1]TCE - ANEXO III - Preencher'!E1247</f>
        <v>STEFFANES ALVES DO AMARAL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 t="str">
        <f>IF('[1]TCE - ANEXO III - Preencher'!H1247="","",'[1]TCE - ANEXO III - Preencher'!H1247)</f>
        <v>03/2026</v>
      </c>
      <c r="H1238" s="14">
        <f>'[1]TCE - ANEXO III - Preencher'!I1247</f>
        <v>0</v>
      </c>
      <c r="I1238" s="14">
        <f>'[1]TCE - ANEXO III - Preencher'!J1247</f>
        <v>294.8064</v>
      </c>
      <c r="J1238" s="14">
        <f>'[1]TCE - ANEXO III - Preencher'!K1247</f>
        <v>0</v>
      </c>
      <c r="K1238" s="15">
        <f>'[1]TCE - ANEXO III - Preencher'!L1247</f>
        <v>214.365516666666</v>
      </c>
      <c r="L1238" s="15">
        <f>'[1]TCE - ANEXO III - Preencher'!M1247</f>
        <v>32.42</v>
      </c>
      <c r="M1238" s="15">
        <f t="shared" si="115"/>
        <v>181.94551666666598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147.60306974364542</v>
      </c>
      <c r="R1238" s="15">
        <f>'[1]TCE - ANEXO III - Preencher'!S1247</f>
        <v>81.7</v>
      </c>
      <c r="S1238" s="16">
        <f t="shared" si="117"/>
        <v>65.903069743645418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544.92498641031136</v>
      </c>
    </row>
    <row r="1239" spans="1:28" x14ac:dyDescent="0.25">
      <c r="A1239" s="8">
        <f>IFERROR(VLOOKUP(B1239,'[1]DADOS (OCULTAR)'!$Q$3:$S$136,3,0),"")</f>
        <v>9039744002723</v>
      </c>
      <c r="B1239" s="9" t="str">
        <f>'[1]TCE - ANEXO III - Preencher'!C1248</f>
        <v>HOSPITAL PELÓPIDAS SILVEIRA - CG Nº 017/2022</v>
      </c>
      <c r="C1239" s="10"/>
      <c r="D1239" s="11" t="str">
        <f>'[1]TCE - ANEXO III - Preencher'!E1248</f>
        <v>STHAPHANYNE THAMIRES MOURA DE LIMA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03/2026</v>
      </c>
      <c r="H1239" s="14">
        <f>'[1]TCE - ANEXO III - Preencher'!I1248</f>
        <v>0</v>
      </c>
      <c r="I1239" s="14">
        <f>'[1]TCE - ANEXO III - Preencher'!J1248</f>
        <v>299.99360000000001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302.2636</v>
      </c>
    </row>
    <row r="1240" spans="1:28" x14ac:dyDescent="0.25">
      <c r="A1240" s="8">
        <f>IFERROR(VLOOKUP(B1240,'[1]DADOS (OCULTAR)'!$Q$3:$S$136,3,0),"")</f>
        <v>9039744002723</v>
      </c>
      <c r="B1240" s="9" t="str">
        <f>'[1]TCE - ANEXO III - Preencher'!C1249</f>
        <v>HOSPITAL PELÓPIDAS SILVEIRA - CG Nº 017/2022</v>
      </c>
      <c r="C1240" s="10"/>
      <c r="D1240" s="11" t="str">
        <f>'[1]TCE - ANEXO III - Preencher'!E1249</f>
        <v>STHEFANY PAULA FELICIANO DA SILVA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5134-30</v>
      </c>
      <c r="G1240" s="13" t="str">
        <f>IF('[1]TCE - ANEXO III - Preencher'!H1249="","",'[1]TCE - ANEXO III - Preencher'!H1249)</f>
        <v>03/2026</v>
      </c>
      <c r="H1240" s="14">
        <f>'[1]TCE - ANEXO III - Preencher'!I1249</f>
        <v>0</v>
      </c>
      <c r="I1240" s="14">
        <f>'[1]TCE - ANEXO III - Preencher'!J1249</f>
        <v>163.1952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207.56681682700136</v>
      </c>
      <c r="R1240" s="15">
        <f>'[1]TCE - ANEXO III - Preencher'!S1249</f>
        <v>79.75</v>
      </c>
      <c r="S1240" s="16">
        <f t="shared" si="117"/>
        <v>127.81681682700136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291.01201682700139</v>
      </c>
    </row>
    <row r="1241" spans="1:28" x14ac:dyDescent="0.25">
      <c r="A1241" s="8">
        <f>IFERROR(VLOOKUP(B1241,'[1]DADOS (OCULTAR)'!$Q$3:$S$136,3,0),"")</f>
        <v>9039744002723</v>
      </c>
      <c r="B1241" s="9" t="str">
        <f>'[1]TCE - ANEXO III - Preencher'!C1250</f>
        <v>HOSPITAL PELÓPIDAS SILVEIRA - CG Nº 017/2022</v>
      </c>
      <c r="C1241" s="10"/>
      <c r="D1241" s="11" t="str">
        <f>'[1]TCE - ANEXO III - Preencher'!E1250</f>
        <v>SUELICE MARIA DA SILVA SANTOS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5174-10</v>
      </c>
      <c r="G1241" s="13" t="str">
        <f>IF('[1]TCE - ANEXO III - Preencher'!H1250="","",'[1]TCE - ANEXO III - Preencher'!H1250)</f>
        <v>03/2026</v>
      </c>
      <c r="H1241" s="14">
        <f>'[1]TCE - ANEXO III - Preencher'!I1250</f>
        <v>0</v>
      </c>
      <c r="I1241" s="14">
        <f>'[1]TCE - ANEXO III - Preencher'!J1250</f>
        <v>142.81200000000001</v>
      </c>
      <c r="J1241" s="14">
        <f>'[1]TCE - ANEXO III - Preencher'!K1250</f>
        <v>0</v>
      </c>
      <c r="K1241" s="15">
        <f>'[1]TCE - ANEXO III - Preencher'!L1250</f>
        <v>214.365516666666</v>
      </c>
      <c r="L1241" s="15">
        <f>'[1]TCE - ANEXO III - Preencher'!M1250</f>
        <v>32.42</v>
      </c>
      <c r="M1241" s="15">
        <f t="shared" si="115"/>
        <v>181.94551666666598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147.60306974364542</v>
      </c>
      <c r="R1241" s="15">
        <f>'[1]TCE - ANEXO III - Preencher'!S1250</f>
        <v>97.26</v>
      </c>
      <c r="S1241" s="16">
        <f t="shared" si="117"/>
        <v>50.343069743645415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375.10058641031139</v>
      </c>
    </row>
    <row r="1242" spans="1:28" x14ac:dyDescent="0.25">
      <c r="A1242" s="8">
        <f>IFERROR(VLOOKUP(B1242,'[1]DADOS (OCULTAR)'!$Q$3:$S$136,3,0),"")</f>
        <v>9039744002723</v>
      </c>
      <c r="B1242" s="9" t="str">
        <f>'[1]TCE - ANEXO III - Preencher'!C1251</f>
        <v>HOSPITAL PELÓPIDAS SILVEIRA - CG Nº 017/2022</v>
      </c>
      <c r="C1242" s="10"/>
      <c r="D1242" s="11" t="str">
        <f>'[1]TCE - ANEXO III - Preencher'!E1251</f>
        <v>SUELY GOMES DA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03/2026</v>
      </c>
      <c r="H1242" s="14">
        <f>'[1]TCE - ANEXO III - Preencher'!I1251</f>
        <v>0</v>
      </c>
      <c r="I1242" s="14">
        <f>'[1]TCE - ANEXO III - Preencher'!J1251</f>
        <v>349.036</v>
      </c>
      <c r="J1242" s="14">
        <f>'[1]TCE - ANEXO III - Preencher'!K1251</f>
        <v>0</v>
      </c>
      <c r="K1242" s="15">
        <f>'[1]TCE - ANEXO III - Preencher'!L1251</f>
        <v>214.365516666666</v>
      </c>
      <c r="L1242" s="15">
        <f>'[1]TCE - ANEXO III - Preencher'!M1251</f>
        <v>32.42</v>
      </c>
      <c r="M1242" s="15">
        <f t="shared" si="115"/>
        <v>181.94551666666598</v>
      </c>
      <c r="N1242" s="15">
        <f>'[1]TCE - ANEXO III - Preencher'!O1251</f>
        <v>2.27</v>
      </c>
      <c r="O1242" s="15">
        <f>'[1]TCE - ANEXO III - Preencher'!P1251</f>
        <v>0</v>
      </c>
      <c r="P1242" s="16">
        <f t="shared" si="116"/>
        <v>2.27</v>
      </c>
      <c r="Q1242" s="15">
        <f>'[1]TCE - ANEXO III - Preencher'!R1251</f>
        <v>118.08245579491633</v>
      </c>
      <c r="R1242" s="15">
        <f>'[1]TCE - ANEXO III - Preencher'!S1251</f>
        <v>97.26</v>
      </c>
      <c r="S1242" s="16">
        <f t="shared" si="117"/>
        <v>20.822455794916323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554.07397246158234</v>
      </c>
    </row>
    <row r="1243" spans="1:28" x14ac:dyDescent="0.25">
      <c r="A1243" s="8">
        <f>IFERROR(VLOOKUP(B1243,'[1]DADOS (OCULTAR)'!$Q$3:$S$136,3,0),"")</f>
        <v>9039744002723</v>
      </c>
      <c r="B1243" s="9" t="str">
        <f>'[1]TCE - ANEXO III - Preencher'!C1252</f>
        <v>HOSPITAL PELÓPIDAS SILVEIRA - CG Nº 017/2022</v>
      </c>
      <c r="C1243" s="10"/>
      <c r="D1243" s="11" t="str">
        <f>'[1]TCE - ANEXO III - Preencher'!E1252</f>
        <v>SUELY MARIA QUEIROZ DA SILVA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5143-20</v>
      </c>
      <c r="G1243" s="13" t="str">
        <f>IF('[1]TCE - ANEXO III - Preencher'!H1252="","",'[1]TCE - ANEXO III - Preencher'!H1252)</f>
        <v>03/2026</v>
      </c>
      <c r="H1243" s="14">
        <f>'[1]TCE - ANEXO III - Preencher'!I1252</f>
        <v>0</v>
      </c>
      <c r="I1243" s="14">
        <f>'[1]TCE - ANEXO III - Preencher'!J1252</f>
        <v>193.04159999999999</v>
      </c>
      <c r="J1243" s="14">
        <f>'[1]TCE - ANEXO III - Preencher'!K1252</f>
        <v>0</v>
      </c>
      <c r="K1243" s="15">
        <f>'[1]TCE - ANEXO III - Preencher'!L1252</f>
        <v>214.365516666666</v>
      </c>
      <c r="L1243" s="15">
        <f>'[1]TCE - ANEXO III - Preencher'!M1252</f>
        <v>32.42</v>
      </c>
      <c r="M1243" s="15">
        <f t="shared" si="115"/>
        <v>181.94551666666598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138.37787788466758</v>
      </c>
      <c r="R1243" s="15">
        <f>'[1]TCE - ANEXO III - Preencher'!S1252</f>
        <v>73.92</v>
      </c>
      <c r="S1243" s="16">
        <f t="shared" si="117"/>
        <v>64.457877884667582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439.44499455133359</v>
      </c>
    </row>
    <row r="1244" spans="1:28" x14ac:dyDescent="0.25">
      <c r="A1244" s="8">
        <f>IFERROR(VLOOKUP(B1244,'[1]DADOS (OCULTAR)'!$Q$3:$S$136,3,0),"")</f>
        <v>9039744002723</v>
      </c>
      <c r="B1244" s="9" t="str">
        <f>'[1]TCE - ANEXO III - Preencher'!C1253</f>
        <v>HOSPITAL PELÓPIDAS SILVEIRA - CG Nº 017/2022</v>
      </c>
      <c r="C1244" s="10"/>
      <c r="D1244" s="11" t="str">
        <f>'[1]TCE - ANEXO III - Preencher'!E1253</f>
        <v>SUMAIA CABRAL DE CARVALHO MOURA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3241-15</v>
      </c>
      <c r="G1244" s="13" t="str">
        <f>IF('[1]TCE - ANEXO III - Preencher'!H1253="","",'[1]TCE - ANEXO III - Preencher'!H1253)</f>
        <v>03/2026</v>
      </c>
      <c r="H1244" s="14">
        <f>'[1]TCE - ANEXO III - Preencher'!I1253</f>
        <v>0</v>
      </c>
      <c r="I1244" s="14">
        <f>'[1]TCE - ANEXO III - Preencher'!J1253</f>
        <v>312.59199999999998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2.27</v>
      </c>
      <c r="O1244" s="15">
        <f>'[1]TCE - ANEXO III - Preencher'!P1253</f>
        <v>0</v>
      </c>
      <c r="P1244" s="16">
        <f t="shared" si="116"/>
        <v>2.27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314.86199999999997</v>
      </c>
    </row>
    <row r="1245" spans="1:28" x14ac:dyDescent="0.25">
      <c r="A1245" s="8">
        <f>IFERROR(VLOOKUP(B1245,'[1]DADOS (OCULTAR)'!$Q$3:$S$136,3,0),"")</f>
        <v>9039744002723</v>
      </c>
      <c r="B1245" s="9" t="str">
        <f>'[1]TCE - ANEXO III - Preencher'!C1254</f>
        <v>HOSPITAL PELÓPIDAS SILVEIRA - CG Nº 017/2022</v>
      </c>
      <c r="C1245" s="10"/>
      <c r="D1245" s="11" t="str">
        <f>'[1]TCE - ANEXO III - Preencher'!E1254</f>
        <v>SUSANA RAMOS DA SILVA NASCIMENTO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03/2026</v>
      </c>
      <c r="H1245" s="14">
        <f>'[1]TCE - ANEXO III - Preencher'!I1254</f>
        <v>0</v>
      </c>
      <c r="I1245" s="14">
        <f>'[1]TCE - ANEXO III - Preencher'!J1254</f>
        <v>301.98320000000001</v>
      </c>
      <c r="J1245" s="14">
        <f>'[1]TCE - ANEXO III - Preencher'!K1254</f>
        <v>0</v>
      </c>
      <c r="K1245" s="15">
        <f>'[1]TCE - ANEXO III - Preencher'!L1254</f>
        <v>214.365516666666</v>
      </c>
      <c r="L1245" s="15">
        <f>'[1]TCE - ANEXO III - Preencher'!M1254</f>
        <v>32.42</v>
      </c>
      <c r="M1245" s="15">
        <f t="shared" si="115"/>
        <v>181.94551666666598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207.56681682700136</v>
      </c>
      <c r="R1245" s="15">
        <f>'[1]TCE - ANEXO III - Preencher'!S1254</f>
        <v>92.07</v>
      </c>
      <c r="S1245" s="16">
        <f t="shared" si="117"/>
        <v>115.49681682700137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601.69553349366731</v>
      </c>
    </row>
    <row r="1246" spans="1:28" x14ac:dyDescent="0.25">
      <c r="A1246" s="8">
        <f>IFERROR(VLOOKUP(B1246,'[1]DADOS (OCULTAR)'!$Q$3:$S$136,3,0),"")</f>
        <v>9039744002723</v>
      </c>
      <c r="B1246" s="9" t="str">
        <f>'[1]TCE - ANEXO III - Preencher'!C1255</f>
        <v>HOSPITAL PELÓPIDAS SILVEIRA - CG Nº 017/2022</v>
      </c>
      <c r="C1246" s="10"/>
      <c r="D1246" s="11" t="str">
        <f>'[1]TCE - ANEXO III - Preencher'!E1255</f>
        <v>TACIANA PAULA OLIVEIRA GOMES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03/2026</v>
      </c>
      <c r="H1246" s="14">
        <f>'[1]TCE - ANEXO III - Preencher'!I1255</f>
        <v>0</v>
      </c>
      <c r="I1246" s="14">
        <f>'[1]TCE - ANEXO III - Preencher'!J1255</f>
        <v>312.72320000000002</v>
      </c>
      <c r="J1246" s="14">
        <f>'[1]TCE - ANEXO III - Preencher'!K1255</f>
        <v>0</v>
      </c>
      <c r="K1246" s="15">
        <f>'[1]TCE - ANEXO III - Preencher'!L1255</f>
        <v>214.365516666666</v>
      </c>
      <c r="L1246" s="15">
        <f>'[1]TCE - ANEXO III - Preencher'!M1255</f>
        <v>32.42</v>
      </c>
      <c r="M1246" s="15">
        <f t="shared" si="115"/>
        <v>181.94551666666598</v>
      </c>
      <c r="N1246" s="15">
        <f>'[1]TCE - ANEXO III - Preencher'!O1255</f>
        <v>2.27</v>
      </c>
      <c r="O1246" s="15">
        <f>'[1]TCE - ANEXO III - Preencher'!P1255</f>
        <v>0</v>
      </c>
      <c r="P1246" s="16">
        <f t="shared" si="116"/>
        <v>2.27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496.93871666666598</v>
      </c>
    </row>
    <row r="1247" spans="1:28" x14ac:dyDescent="0.25">
      <c r="A1247" s="8">
        <f>IFERROR(VLOOKUP(B1247,'[1]DADOS (OCULTAR)'!$Q$3:$S$136,3,0),"")</f>
        <v>9039744002723</v>
      </c>
      <c r="B1247" s="9" t="str">
        <f>'[1]TCE - ANEXO III - Preencher'!C1256</f>
        <v>HOSPITAL PELÓPIDAS SILVEIRA - CG Nº 017/2022</v>
      </c>
      <c r="C1247" s="10"/>
      <c r="D1247" s="11" t="str">
        <f>'[1]TCE - ANEXO III - Preencher'!E1256</f>
        <v>TACILA NASCIMENTO DE BARROS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5143-20</v>
      </c>
      <c r="G1247" s="13" t="str">
        <f>IF('[1]TCE - ANEXO III - Preencher'!H1256="","",'[1]TCE - ANEXO III - Preencher'!H1256)</f>
        <v>03/2026</v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>
        <f>IFERROR(VLOOKUP(B1248,'[1]DADOS (OCULTAR)'!$Q$3:$S$136,3,0),"")</f>
        <v>9039744002723</v>
      </c>
      <c r="B1248" s="9" t="str">
        <f>'[1]TCE - ANEXO III - Preencher'!C1257</f>
        <v>HOSPITAL PELÓPIDAS SILVEIRA - CG Nº 017/2022</v>
      </c>
      <c r="C1248" s="10"/>
      <c r="D1248" s="11" t="str">
        <f>'[1]TCE - ANEXO III - Preencher'!E1257</f>
        <v>TACYANE OLIVEIRA DE ANDRADE CRUZ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2521-05</v>
      </c>
      <c r="G1248" s="13" t="str">
        <f>IF('[1]TCE - ANEXO III - Preencher'!H1257="","",'[1]TCE - ANEXO III - Preencher'!H1257)</f>
        <v>03/2026</v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>
        <f>IFERROR(VLOOKUP(B1249,'[1]DADOS (OCULTAR)'!$Q$3:$S$136,3,0),"")</f>
        <v>9039744002723</v>
      </c>
      <c r="B1249" s="9" t="str">
        <f>'[1]TCE - ANEXO III - Preencher'!C1258</f>
        <v>HOSPITAL PELÓPIDAS SILVEIRA - CG Nº 017/2022</v>
      </c>
      <c r="C1249" s="10"/>
      <c r="D1249" s="11" t="str">
        <f>'[1]TCE - ANEXO III - Preencher'!E1258</f>
        <v>TAIANY MARIA DE MELO SIQUEIRA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2235-05</v>
      </c>
      <c r="G1249" s="13" t="str">
        <f>IF('[1]TCE - ANEXO III - Preencher'!H1258="","",'[1]TCE - ANEXO III - Preencher'!H1258)</f>
        <v>03/2026</v>
      </c>
      <c r="H1249" s="14">
        <f>'[1]TCE - ANEXO III - Preencher'!I1258</f>
        <v>0</v>
      </c>
      <c r="I1249" s="14">
        <f>'[1]TCE - ANEXO III - Preencher'!J1258</f>
        <v>472.59359999999998</v>
      </c>
      <c r="J1249" s="14">
        <f>'[1]TCE - ANEXO III - Preencher'!K1258</f>
        <v>0</v>
      </c>
      <c r="K1249" s="15">
        <f>'[1]TCE - ANEXO III - Preencher'!L1258</f>
        <v>214.365516666666</v>
      </c>
      <c r="L1249" s="15">
        <f>'[1]TCE - ANEXO III - Preencher'!M1258</f>
        <v>3.33</v>
      </c>
      <c r="M1249" s="15">
        <f t="shared" si="115"/>
        <v>211.03551666666598</v>
      </c>
      <c r="N1249" s="15">
        <f>'[1]TCE - ANEXO III - Preencher'!O1258</f>
        <v>4.7699999999999996</v>
      </c>
      <c r="O1249" s="15">
        <f>'[1]TCE - ANEXO III - Preencher'!P1258</f>
        <v>0</v>
      </c>
      <c r="P1249" s="16">
        <f t="shared" si="116"/>
        <v>4.7699999999999996</v>
      </c>
      <c r="Q1249" s="15">
        <f>'[1]TCE - ANEXO III - Preencher'!R1258</f>
        <v>114.39237905132519</v>
      </c>
      <c r="R1249" s="15">
        <f>'[1]TCE - ANEXO III - Preencher'!S1258</f>
        <v>0</v>
      </c>
      <c r="S1249" s="16">
        <f t="shared" si="117"/>
        <v>114.39237905132519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802.7914957179911</v>
      </c>
    </row>
    <row r="1250" spans="1:28" x14ac:dyDescent="0.25">
      <c r="A1250" s="8">
        <f>IFERROR(VLOOKUP(B1250,'[1]DADOS (OCULTAR)'!$Q$3:$S$136,3,0),"")</f>
        <v>9039744002723</v>
      </c>
      <c r="B1250" s="9" t="str">
        <f>'[1]TCE - ANEXO III - Preencher'!C1259</f>
        <v>HOSPITAL PELÓPIDAS SILVEIRA - CG Nº 017/2022</v>
      </c>
      <c r="C1250" s="10"/>
      <c r="D1250" s="11" t="str">
        <f>'[1]TCE - ANEXO III - Preencher'!E1259</f>
        <v>TAINA ALMEIDA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5211-30</v>
      </c>
      <c r="G1250" s="13" t="str">
        <f>IF('[1]TCE - ANEXO III - Preencher'!H1259="","",'[1]TCE - ANEXO III - Preencher'!H1259)</f>
        <v>03/2026</v>
      </c>
      <c r="H1250" s="14">
        <f>'[1]TCE - ANEXO III - Preencher'!I1259</f>
        <v>0</v>
      </c>
      <c r="I1250" s="14">
        <f>'[1]TCE - ANEXO III - Preencher'!J1259</f>
        <v>162.47919999999999</v>
      </c>
      <c r="J1250" s="14">
        <f>'[1]TCE - ANEXO III - Preencher'!K1259</f>
        <v>0</v>
      </c>
      <c r="K1250" s="15">
        <f>'[1]TCE - ANEXO III - Preencher'!L1259</f>
        <v>214.365516666666</v>
      </c>
      <c r="L1250" s="15">
        <f>'[1]TCE - ANEXO III - Preencher'!M1259</f>
        <v>35.479999999999997</v>
      </c>
      <c r="M1250" s="15">
        <f t="shared" si="115"/>
        <v>178.88551666666601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106.44</v>
      </c>
      <c r="S1250" s="16">
        <f t="shared" si="117"/>
        <v>-106.44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234.92471666666603</v>
      </c>
    </row>
    <row r="1251" spans="1:28" x14ac:dyDescent="0.25">
      <c r="A1251" s="8">
        <f>IFERROR(VLOOKUP(B1251,'[1]DADOS (OCULTAR)'!$Q$3:$S$136,3,0),"")</f>
        <v>9039744002723</v>
      </c>
      <c r="B1251" s="9" t="str">
        <f>'[1]TCE - ANEXO III - Preencher'!C1260</f>
        <v>HOSPITAL PELÓPIDAS SILVEIRA - CG Nº 017/2022</v>
      </c>
      <c r="C1251" s="10"/>
      <c r="D1251" s="11" t="str">
        <f>'[1]TCE - ANEXO III - Preencher'!E1260</f>
        <v>TAINA LIDIA GOMES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3222-05</v>
      </c>
      <c r="G1251" s="13" t="str">
        <f>IF('[1]TCE - ANEXO III - Preencher'!H1260="","",'[1]TCE - ANEXO III - Preencher'!H1260)</f>
        <v>03/2026</v>
      </c>
      <c r="H1251" s="14">
        <f>'[1]TCE - ANEXO III - Preencher'!I1260</f>
        <v>0</v>
      </c>
      <c r="I1251" s="14">
        <f>'[1]TCE - ANEXO III - Preencher'!J1260</f>
        <v>307.78719999999998</v>
      </c>
      <c r="J1251" s="14">
        <f>'[1]TCE - ANEXO III - Preencher'!K1260</f>
        <v>0</v>
      </c>
      <c r="K1251" s="15">
        <f>'[1]TCE - ANEXO III - Preencher'!L1260</f>
        <v>214.365516666666</v>
      </c>
      <c r="L1251" s="15">
        <f>'[1]TCE - ANEXO III - Preencher'!M1260</f>
        <v>32.42</v>
      </c>
      <c r="M1251" s="15">
        <f t="shared" si="115"/>
        <v>181.94551666666598</v>
      </c>
      <c r="N1251" s="15">
        <f>'[1]TCE - ANEXO III - Preencher'!O1260</f>
        <v>2.27</v>
      </c>
      <c r="O1251" s="15">
        <f>'[1]TCE - ANEXO III - Preencher'!P1260</f>
        <v>0</v>
      </c>
      <c r="P1251" s="16">
        <f t="shared" si="116"/>
        <v>2.27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492.00271666666595</v>
      </c>
    </row>
    <row r="1252" spans="1:28" x14ac:dyDescent="0.25">
      <c r="A1252" s="8">
        <f>IFERROR(VLOOKUP(B1252,'[1]DADOS (OCULTAR)'!$Q$3:$S$136,3,0),"")</f>
        <v>9039744002723</v>
      </c>
      <c r="B1252" s="9" t="str">
        <f>'[1]TCE - ANEXO III - Preencher'!C1261</f>
        <v>HOSPITAL PELÓPIDAS SILVEIRA - CG Nº 017/2022</v>
      </c>
      <c r="C1252" s="10"/>
      <c r="D1252" s="11" t="str">
        <f>'[1]TCE - ANEXO III - Preencher'!E1261</f>
        <v>TAIS DA SILVA FERREIRA DE LIMA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2236-05</v>
      </c>
      <c r="G1252" s="13" t="str">
        <f>IF('[1]TCE - ANEXO III - Preencher'!H1261="","",'[1]TCE - ANEXO III - Preencher'!H1261)</f>
        <v>03/2026</v>
      </c>
      <c r="H1252" s="14">
        <f>'[1]TCE - ANEXO III - Preencher'!I1261</f>
        <v>0</v>
      </c>
      <c r="I1252" s="14">
        <f>'[1]TCE - ANEXO III - Preencher'!J1261</f>
        <v>321.45359999999999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4.7699999999999996</v>
      </c>
      <c r="O1252" s="15">
        <f>'[1]TCE - ANEXO III - Preencher'!P1261</f>
        <v>0</v>
      </c>
      <c r="P1252" s="16">
        <f t="shared" si="116"/>
        <v>4.7699999999999996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326.22359999999998</v>
      </c>
    </row>
    <row r="1253" spans="1:28" x14ac:dyDescent="0.25">
      <c r="A1253" s="8">
        <f>IFERROR(VLOOKUP(B1253,'[1]DADOS (OCULTAR)'!$Q$3:$S$136,3,0),"")</f>
        <v>9039744002723</v>
      </c>
      <c r="B1253" s="9" t="str">
        <f>'[1]TCE - ANEXO III - Preencher'!C1262</f>
        <v>HOSPITAL PELÓPIDAS SILVEIRA - CG Nº 017/2022</v>
      </c>
      <c r="C1253" s="10"/>
      <c r="D1253" s="11" t="str">
        <f>'[1]TCE - ANEXO III - Preencher'!E1262</f>
        <v>TAIS LINS SEVERO DA SILVA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1426-05</v>
      </c>
      <c r="G1253" s="13" t="str">
        <f>IF('[1]TCE - ANEXO III - Preencher'!H1262="","",'[1]TCE - ANEXO III - Preencher'!H1262)</f>
        <v>03/2026</v>
      </c>
      <c r="H1253" s="14">
        <f>'[1]TCE - ANEXO III - Preencher'!I1262</f>
        <v>0</v>
      </c>
      <c r="I1253" s="14">
        <f>'[1]TCE - ANEXO III - Preencher'!J1262</f>
        <v>1486.3032000000001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1486.3032000000001</v>
      </c>
    </row>
    <row r="1254" spans="1:28" x14ac:dyDescent="0.25">
      <c r="A1254" s="8">
        <f>IFERROR(VLOOKUP(B1254,'[1]DADOS (OCULTAR)'!$Q$3:$S$136,3,0),"")</f>
        <v>9039744002723</v>
      </c>
      <c r="B1254" s="9" t="str">
        <f>'[1]TCE - ANEXO III - Preencher'!C1263</f>
        <v>HOSPITAL PELÓPIDAS SILVEIRA - CG Nº 017/2022</v>
      </c>
      <c r="C1254" s="10"/>
      <c r="D1254" s="11" t="str">
        <f>'[1]TCE - ANEXO III - Preencher'!E1263</f>
        <v>TAIS LIRA CONSTANTINO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2236-05</v>
      </c>
      <c r="G1254" s="13" t="str">
        <f>IF('[1]TCE - ANEXO III - Preencher'!H1263="","",'[1]TCE - ANEXO III - Preencher'!H1263)</f>
        <v>03/2026</v>
      </c>
      <c r="H1254" s="14">
        <f>'[1]TCE - ANEXO III - Preencher'!I1263</f>
        <v>0</v>
      </c>
      <c r="I1254" s="14">
        <f>'[1]TCE - ANEXO III - Preencher'!J1263</f>
        <v>253.69120000000001</v>
      </c>
      <c r="J1254" s="14">
        <f>'[1]TCE - ANEXO III - Preencher'!K1263</f>
        <v>0</v>
      </c>
      <c r="K1254" s="15">
        <f>'[1]TCE - ANEXO III - Preencher'!L1263</f>
        <v>214.365516666666</v>
      </c>
      <c r="L1254" s="15">
        <f>'[1]TCE - ANEXO III - Preencher'!M1263</f>
        <v>2.8</v>
      </c>
      <c r="M1254" s="15">
        <f t="shared" si="115"/>
        <v>211.56551666666599</v>
      </c>
      <c r="N1254" s="15">
        <f>'[1]TCE - ANEXO III - Preencher'!O1263</f>
        <v>4.7699999999999996</v>
      </c>
      <c r="O1254" s="15">
        <f>'[1]TCE - ANEXO III - Preencher'!P1263</f>
        <v>0</v>
      </c>
      <c r="P1254" s="16">
        <f t="shared" si="116"/>
        <v>4.7699999999999996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470.02671666666595</v>
      </c>
    </row>
    <row r="1255" spans="1:28" x14ac:dyDescent="0.25">
      <c r="A1255" s="8">
        <f>IFERROR(VLOOKUP(B1255,'[1]DADOS (OCULTAR)'!$Q$3:$S$136,3,0),"")</f>
        <v>9039744002723</v>
      </c>
      <c r="B1255" s="9" t="str">
        <f>'[1]TCE - ANEXO III - Preencher'!C1264</f>
        <v>HOSPITAL PELÓPIDAS SILVEIRA - CG Nº 017/2022</v>
      </c>
      <c r="C1255" s="10"/>
      <c r="D1255" s="11" t="str">
        <f>'[1]TCE - ANEXO III - Preencher'!E1264</f>
        <v>TAIS TORRES DE ARAUJO MARINS</v>
      </c>
      <c r="E1255" s="9" t="str">
        <f>IF('[1]TCE - ANEXO III - Preencher'!F1264="4 - Assistência Odontológica","2 - Outros Profissionais da Saúde",'[1]TCE - ANEXO III - Preencher'!F1264)</f>
        <v>1 - Médico</v>
      </c>
      <c r="F1255" s="12" t="str">
        <f>'[1]TCE - ANEXO III - Preencher'!G1264</f>
        <v>2251-25</v>
      </c>
      <c r="G1255" s="13" t="str">
        <f>IF('[1]TCE - ANEXO III - Preencher'!H1264="","",'[1]TCE - ANEXO III - Preencher'!H1264)</f>
        <v>03/2026</v>
      </c>
      <c r="H1255" s="14">
        <f>'[1]TCE - ANEXO III - Preencher'!I1264</f>
        <v>0</v>
      </c>
      <c r="I1255" s="14">
        <f>'[1]TCE - ANEXO III - Preencher'!J1264</f>
        <v>393.38959999999997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18.149999999999999</v>
      </c>
      <c r="O1255" s="15">
        <f>'[1]TCE - ANEXO III - Preencher'!P1264</f>
        <v>0</v>
      </c>
      <c r="P1255" s="16">
        <f t="shared" si="116"/>
        <v>18.149999999999999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411.53959999999995</v>
      </c>
    </row>
    <row r="1256" spans="1:28" x14ac:dyDescent="0.25">
      <c r="A1256" s="8">
        <f>IFERROR(VLOOKUP(B1256,'[1]DADOS (OCULTAR)'!$Q$3:$S$136,3,0),"")</f>
        <v>9039744002723</v>
      </c>
      <c r="B1256" s="9" t="str">
        <f>'[1]TCE - ANEXO III - Preencher'!C1265</f>
        <v>HOSPITAL PELÓPIDAS SILVEIRA - CG Nº 017/2022</v>
      </c>
      <c r="C1256" s="10"/>
      <c r="D1256" s="11" t="str">
        <f>'[1]TCE - ANEXO III - Preencher'!E1265</f>
        <v>TAISA OLIMPIA GOUVEIA DE SANTANA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5152-05</v>
      </c>
      <c r="G1256" s="13" t="str">
        <f>IF('[1]TCE - ANEXO III - Preencher'!H1265="","",'[1]TCE - ANEXO III - Preencher'!H1265)</f>
        <v>03/2026</v>
      </c>
      <c r="H1256" s="14">
        <f>'[1]TCE - ANEXO III - Preencher'!I1265</f>
        <v>0</v>
      </c>
      <c r="I1256" s="14">
        <f>'[1]TCE - ANEXO III - Preencher'!J1265</f>
        <v>154.08000000000001</v>
      </c>
      <c r="J1256" s="14">
        <f>'[1]TCE - ANEXO III - Preencher'!K1265</f>
        <v>0</v>
      </c>
      <c r="K1256" s="15">
        <f>'[1]TCE - ANEXO III - Preencher'!L1265</f>
        <v>214.365516666666</v>
      </c>
      <c r="L1256" s="15">
        <f>'[1]TCE - ANEXO III - Preencher'!M1265</f>
        <v>32.42</v>
      </c>
      <c r="M1256" s="15">
        <f t="shared" si="115"/>
        <v>181.94551666666598</v>
      </c>
      <c r="N1256" s="15">
        <f>'[1]TCE - ANEXO III - Preencher'!O1265</f>
        <v>2.27</v>
      </c>
      <c r="O1256" s="15">
        <f>'[1]TCE - ANEXO III - Preencher'!P1265</f>
        <v>0</v>
      </c>
      <c r="P1256" s="16">
        <f t="shared" si="116"/>
        <v>2.27</v>
      </c>
      <c r="Q1256" s="15">
        <f>'[1]TCE - ANEXO III - Preencher'!R1265</f>
        <v>295.20613948729084</v>
      </c>
      <c r="R1256" s="15">
        <f>'[1]TCE - ANEXO III - Preencher'!S1265</f>
        <v>97.26</v>
      </c>
      <c r="S1256" s="16">
        <f t="shared" si="117"/>
        <v>197.94613948729085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536.24165615395691</v>
      </c>
    </row>
    <row r="1257" spans="1:28" x14ac:dyDescent="0.25">
      <c r="A1257" s="8">
        <f>IFERROR(VLOOKUP(B1257,'[1]DADOS (OCULTAR)'!$Q$3:$S$136,3,0),"")</f>
        <v>9039744002723</v>
      </c>
      <c r="B1257" s="9" t="str">
        <f>'[1]TCE - ANEXO III - Preencher'!C1266</f>
        <v>HOSPITAL PELÓPIDAS SILVEIRA - CG Nº 017/2022</v>
      </c>
      <c r="C1257" s="10"/>
      <c r="D1257" s="11" t="str">
        <f>'[1]TCE - ANEXO III - Preencher'!E1266</f>
        <v>TAMARA BARRETO LINS DE ALBUQUERQUE TORRES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2236-05</v>
      </c>
      <c r="G1257" s="13" t="str">
        <f>IF('[1]TCE - ANEXO III - Preencher'!H1266="","",'[1]TCE - ANEXO III - Preencher'!H1266)</f>
        <v>03/2026</v>
      </c>
      <c r="H1257" s="14">
        <f>'[1]TCE - ANEXO III - Preencher'!I1266</f>
        <v>0</v>
      </c>
      <c r="I1257" s="14">
        <f>'[1]TCE - ANEXO III - Preencher'!J1266</f>
        <v>295.68880000000001</v>
      </c>
      <c r="J1257" s="14">
        <f>'[1]TCE - ANEXO III - Preencher'!K1266</f>
        <v>0</v>
      </c>
      <c r="K1257" s="15">
        <f>'[1]TCE - ANEXO III - Preencher'!L1266</f>
        <v>214.365516666666</v>
      </c>
      <c r="L1257" s="15">
        <f>'[1]TCE - ANEXO III - Preencher'!M1266</f>
        <v>3.06</v>
      </c>
      <c r="M1257" s="15">
        <f t="shared" si="115"/>
        <v>211.30551666666599</v>
      </c>
      <c r="N1257" s="15">
        <f>'[1]TCE - ANEXO III - Preencher'!O1266</f>
        <v>4.7699999999999996</v>
      </c>
      <c r="O1257" s="15">
        <f>'[1]TCE - ANEXO III - Preencher'!P1266</f>
        <v>0</v>
      </c>
      <c r="P1257" s="16">
        <f t="shared" si="116"/>
        <v>4.7699999999999996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511.76431666666599</v>
      </c>
    </row>
    <row r="1258" spans="1:28" x14ac:dyDescent="0.25">
      <c r="A1258" s="8">
        <f>IFERROR(VLOOKUP(B1258,'[1]DADOS (OCULTAR)'!$Q$3:$S$136,3,0),"")</f>
        <v>9039744002723</v>
      </c>
      <c r="B1258" s="9" t="str">
        <f>'[1]TCE - ANEXO III - Preencher'!C1267</f>
        <v>HOSPITAL PELÓPIDAS SILVEIRA - CG Nº 017/2022</v>
      </c>
      <c r="C1258" s="10"/>
      <c r="D1258" s="11" t="str">
        <f>'[1]TCE - ANEXO III - Preencher'!E1267</f>
        <v>TAMIRES FERREIRA DAS CHAGAS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5143-20</v>
      </c>
      <c r="G1258" s="13" t="str">
        <f>IF('[1]TCE - ANEXO III - Preencher'!H1267="","",'[1]TCE - ANEXO III - Preencher'!H1267)</f>
        <v>03/2026</v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>
        <f>IFERROR(VLOOKUP(B1259,'[1]DADOS (OCULTAR)'!$Q$3:$S$136,3,0),"")</f>
        <v>9039744002723</v>
      </c>
      <c r="B1259" s="9" t="str">
        <f>'[1]TCE - ANEXO III - Preencher'!C1268</f>
        <v>HOSPITAL PELÓPIDAS SILVEIRA - CG Nº 017/2022</v>
      </c>
      <c r="C1259" s="10"/>
      <c r="D1259" s="11" t="str">
        <f>'[1]TCE - ANEXO III - Preencher'!E1268</f>
        <v>TAMIRES REGINA SANTANA DA SILVA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4110-10</v>
      </c>
      <c r="G1259" s="13" t="str">
        <f>IF('[1]TCE - ANEXO III - Preencher'!H1268="","",'[1]TCE - ANEXO III - Preencher'!H1268)</f>
        <v>03/2026</v>
      </c>
      <c r="H1259" s="14">
        <f>'[1]TCE - ANEXO III - Preencher'!I1268</f>
        <v>0</v>
      </c>
      <c r="I1259" s="14">
        <f>'[1]TCE - ANEXO III - Preencher'!J1268</f>
        <v>135.916</v>
      </c>
      <c r="J1259" s="14">
        <f>'[1]TCE - ANEXO III - Preencher'!K1268</f>
        <v>0</v>
      </c>
      <c r="K1259" s="15">
        <f>'[1]TCE - ANEXO III - Preencher'!L1268</f>
        <v>214.365516666666</v>
      </c>
      <c r="L1259" s="15">
        <f>'[1]TCE - ANEXO III - Preencher'!M1268</f>
        <v>32.42</v>
      </c>
      <c r="M1259" s="15">
        <f t="shared" si="115"/>
        <v>181.94551666666598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317.86151666666598</v>
      </c>
    </row>
    <row r="1260" spans="1:28" x14ac:dyDescent="0.25">
      <c r="A1260" s="8">
        <f>IFERROR(VLOOKUP(B1260,'[1]DADOS (OCULTAR)'!$Q$3:$S$136,3,0),"")</f>
        <v>9039744002723</v>
      </c>
      <c r="B1260" s="9" t="str">
        <f>'[1]TCE - ANEXO III - Preencher'!C1269</f>
        <v>HOSPITAL PELÓPIDAS SILVEIRA - CG Nº 017/2022</v>
      </c>
      <c r="C1260" s="10"/>
      <c r="D1260" s="11" t="str">
        <f>'[1]TCE - ANEXO III - Preencher'!E1269</f>
        <v>TANIA NERES DOS SANTOS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3222-05</v>
      </c>
      <c r="G1260" s="13" t="str">
        <f>IF('[1]TCE - ANEXO III - Preencher'!H1269="","",'[1]TCE - ANEXO III - Preencher'!H1269)</f>
        <v>03/2026</v>
      </c>
      <c r="H1260" s="14">
        <f>'[1]TCE - ANEXO III - Preencher'!I1269</f>
        <v>0</v>
      </c>
      <c r="I1260" s="14">
        <f>'[1]TCE - ANEXO III - Preencher'!J1269</f>
        <v>294.8064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0</v>
      </c>
      <c r="R1260" s="15">
        <f>'[1]TCE - ANEXO III - Preencher'!S1269</f>
        <v>94.67</v>
      </c>
      <c r="S1260" s="16">
        <f t="shared" si="117"/>
        <v>-94.67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202.40639999999996</v>
      </c>
    </row>
    <row r="1261" spans="1:28" x14ac:dyDescent="0.25">
      <c r="A1261" s="8">
        <f>IFERROR(VLOOKUP(B1261,'[1]DADOS (OCULTAR)'!$Q$3:$S$136,3,0),"")</f>
        <v>9039744002723</v>
      </c>
      <c r="B1261" s="9" t="str">
        <f>'[1]TCE - ANEXO III - Preencher'!C1270</f>
        <v>HOSPITAL PELÓPIDAS SILVEIRA - CG Nº 017/2022</v>
      </c>
      <c r="C1261" s="10"/>
      <c r="D1261" s="11" t="str">
        <f>'[1]TCE - ANEXO III - Preencher'!E1270</f>
        <v>TANIA VIRGINIA SANTOS DE ARAUJO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3222-05</v>
      </c>
      <c r="G1261" s="13" t="str">
        <f>IF('[1]TCE - ANEXO III - Preencher'!H1270="","",'[1]TCE - ANEXO III - Preencher'!H1270)</f>
        <v>03/2026</v>
      </c>
      <c r="H1261" s="14">
        <f>'[1]TCE - ANEXO III - Preencher'!I1270</f>
        <v>0</v>
      </c>
      <c r="I1261" s="14">
        <f>'[1]TCE - ANEXO III - Preencher'!J1270</f>
        <v>294.8064</v>
      </c>
      <c r="J1261" s="14">
        <f>'[1]TCE - ANEXO III - Preencher'!K1270</f>
        <v>0</v>
      </c>
      <c r="K1261" s="15">
        <f>'[1]TCE - ANEXO III - Preencher'!L1270</f>
        <v>214.365516666666</v>
      </c>
      <c r="L1261" s="15">
        <f>'[1]TCE - ANEXO III - Preencher'!M1270</f>
        <v>32.42</v>
      </c>
      <c r="M1261" s="15">
        <f t="shared" si="115"/>
        <v>181.94551666666598</v>
      </c>
      <c r="N1261" s="15">
        <f>'[1]TCE - ANEXO III - Preencher'!O1270</f>
        <v>2.27</v>
      </c>
      <c r="O1261" s="15">
        <f>'[1]TCE - ANEXO III - Preencher'!P1270</f>
        <v>0</v>
      </c>
      <c r="P1261" s="16">
        <f t="shared" si="116"/>
        <v>2.27</v>
      </c>
      <c r="Q1261" s="15">
        <f>'[1]TCE - ANEXO III - Preencher'!R1270</f>
        <v>29.930622475794763</v>
      </c>
      <c r="R1261" s="15">
        <f>'[1]TCE - ANEXO III - Preencher'!S1270</f>
        <v>0</v>
      </c>
      <c r="S1261" s="16">
        <f t="shared" si="117"/>
        <v>29.930622475794763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508.95253914246075</v>
      </c>
    </row>
    <row r="1262" spans="1:28" x14ac:dyDescent="0.25">
      <c r="A1262" s="8">
        <f>IFERROR(VLOOKUP(B1262,'[1]DADOS (OCULTAR)'!$Q$3:$S$136,3,0),"")</f>
        <v>9039744002723</v>
      </c>
      <c r="B1262" s="9" t="str">
        <f>'[1]TCE - ANEXO III - Preencher'!C1271</f>
        <v>HOSPITAL PELÓPIDAS SILVEIRA - CG Nº 017/2022</v>
      </c>
      <c r="C1262" s="10"/>
      <c r="D1262" s="11" t="str">
        <f>'[1]TCE - ANEXO III - Preencher'!E1271</f>
        <v>TASSIA TAMARA SILVA FEITOSA</v>
      </c>
      <c r="E1262" s="9" t="str">
        <f>IF('[1]TCE - ANEXO III - Preencher'!F1271="4 - Assistência Odontológica","2 - Outros Profissionais da Saúde",'[1]TCE - ANEXO III - Preencher'!F1271)</f>
        <v>1 - Médico</v>
      </c>
      <c r="F1262" s="12" t="str">
        <f>'[1]TCE - ANEXO III - Preencher'!G1271</f>
        <v>2251-25</v>
      </c>
      <c r="G1262" s="13" t="str">
        <f>IF('[1]TCE - ANEXO III - Preencher'!H1271="","",'[1]TCE - ANEXO III - Preencher'!H1271)</f>
        <v>03/2026</v>
      </c>
      <c r="H1262" s="14">
        <f>'[1]TCE - ANEXO III - Preencher'!I1271</f>
        <v>0</v>
      </c>
      <c r="I1262" s="14">
        <f>'[1]TCE - ANEXO III - Preencher'!J1271</f>
        <v>818.03120000000001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18.149999999999999</v>
      </c>
      <c r="O1262" s="15">
        <f>'[1]TCE - ANEXO III - Preencher'!P1271</f>
        <v>0</v>
      </c>
      <c r="P1262" s="16">
        <f t="shared" si="116"/>
        <v>18.149999999999999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836.18119999999999</v>
      </c>
    </row>
    <row r="1263" spans="1:28" x14ac:dyDescent="0.25">
      <c r="A1263" s="8">
        <f>IFERROR(VLOOKUP(B1263,'[1]DADOS (OCULTAR)'!$Q$3:$S$136,3,0),"")</f>
        <v>9039744002723</v>
      </c>
      <c r="B1263" s="9" t="str">
        <f>'[1]TCE - ANEXO III - Preencher'!C1272</f>
        <v>HOSPITAL PELÓPIDAS SILVEIRA - CG Nº 017/2022</v>
      </c>
      <c r="C1263" s="10"/>
      <c r="D1263" s="11" t="str">
        <f>'[1]TCE - ANEXO III - Preencher'!E1272</f>
        <v>TATIANA VICENTE CAMPOS BARBOSA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5134-30</v>
      </c>
      <c r="G1263" s="13" t="str">
        <f>IF('[1]TCE - ANEXO III - Preencher'!H1272="","",'[1]TCE - ANEXO III - Preencher'!H1272)</f>
        <v>03/2026</v>
      </c>
      <c r="H1263" s="14">
        <f>'[1]TCE - ANEXO III - Preencher'!I1272</f>
        <v>0</v>
      </c>
      <c r="I1263" s="14">
        <f>'[1]TCE - ANEXO III - Preencher'!J1272</f>
        <v>172.28319999999999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15.375319764963063</v>
      </c>
      <c r="R1263" s="15">
        <f>'[1]TCE - ANEXO III - Preencher'!S1272</f>
        <v>0</v>
      </c>
      <c r="S1263" s="16">
        <f t="shared" si="117"/>
        <v>15.375319764963063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187.65851976496305</v>
      </c>
    </row>
    <row r="1264" spans="1:28" x14ac:dyDescent="0.25">
      <c r="A1264" s="8">
        <f>IFERROR(VLOOKUP(B1264,'[1]DADOS (OCULTAR)'!$Q$3:$S$136,3,0),"")</f>
        <v>9039744002723</v>
      </c>
      <c r="B1264" s="9" t="str">
        <f>'[1]TCE - ANEXO III - Preencher'!C1273</f>
        <v>HOSPITAL PELÓPIDAS SILVEIRA - CG Nº 017/2022</v>
      </c>
      <c r="C1264" s="10"/>
      <c r="D1264" s="11" t="str">
        <f>'[1]TCE - ANEXO III - Preencher'!E1273</f>
        <v>TATIANE VIEIRA GONCALVES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2612-05</v>
      </c>
      <c r="G1264" s="13" t="str">
        <f>IF('[1]TCE - ANEXO III - Preencher'!H1273="","",'[1]TCE - ANEXO III - Preencher'!H1273)</f>
        <v>03/2026</v>
      </c>
      <c r="H1264" s="14">
        <f>'[1]TCE - ANEXO III - Preencher'!I1273</f>
        <v>0</v>
      </c>
      <c r="I1264" s="14">
        <f>'[1]TCE - ANEXO III - Preencher'!J1273</f>
        <v>220.56479999999999</v>
      </c>
      <c r="J1264" s="14">
        <f>'[1]TCE - ANEXO III - Preencher'!K1273</f>
        <v>0</v>
      </c>
      <c r="K1264" s="15">
        <f>'[1]TCE - ANEXO III - Preencher'!L1273</f>
        <v>214.365516666666</v>
      </c>
      <c r="L1264" s="15">
        <f>'[1]TCE - ANEXO III - Preencher'!M1273</f>
        <v>44</v>
      </c>
      <c r="M1264" s="15">
        <f t="shared" si="115"/>
        <v>170.365516666666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193.72902903853461</v>
      </c>
      <c r="R1264" s="15">
        <f>'[1]TCE - ANEXO III - Preencher'!S1273</f>
        <v>165.42</v>
      </c>
      <c r="S1264" s="16">
        <f t="shared" si="117"/>
        <v>28.309029038534618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419.23934570520061</v>
      </c>
    </row>
    <row r="1265" spans="1:28" x14ac:dyDescent="0.25">
      <c r="A1265" s="8">
        <f>IFERROR(VLOOKUP(B1265,'[1]DADOS (OCULTAR)'!$Q$3:$S$136,3,0),"")</f>
        <v>9039744002723</v>
      </c>
      <c r="B1265" s="9" t="str">
        <f>'[1]TCE - ANEXO III - Preencher'!C1274</f>
        <v>HOSPITAL PELÓPIDAS SILVEIRA - CG Nº 017/2022</v>
      </c>
      <c r="C1265" s="10"/>
      <c r="D1265" s="11" t="str">
        <f>'[1]TCE - ANEXO III - Preencher'!E1274</f>
        <v>TATIELE MERCIA DE SOUZA BARBOSA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3222-05</v>
      </c>
      <c r="G1265" s="13" t="str">
        <f>IF('[1]TCE - ANEXO III - Preencher'!H1274="","",'[1]TCE - ANEXO III - Preencher'!H1274)</f>
        <v>03/2026</v>
      </c>
      <c r="H1265" s="14">
        <f>'[1]TCE - ANEXO III - Preencher'!I1274</f>
        <v>0</v>
      </c>
      <c r="I1265" s="14">
        <f>'[1]TCE - ANEXO III - Preencher'!J1274</f>
        <v>301.21600000000001</v>
      </c>
      <c r="J1265" s="14">
        <f>'[1]TCE - ANEXO III - Preencher'!K1274</f>
        <v>0</v>
      </c>
      <c r="K1265" s="15">
        <f>'[1]TCE - ANEXO III - Preencher'!L1274</f>
        <v>214.365516666666</v>
      </c>
      <c r="L1265" s="15">
        <f>'[1]TCE - ANEXO III - Preencher'!M1274</f>
        <v>32.42</v>
      </c>
      <c r="M1265" s="15">
        <f t="shared" si="115"/>
        <v>181.94551666666598</v>
      </c>
      <c r="N1265" s="15">
        <f>'[1]TCE - ANEXO III - Preencher'!O1274</f>
        <v>2.27</v>
      </c>
      <c r="O1265" s="15">
        <f>'[1]TCE - ANEXO III - Preencher'!P1274</f>
        <v>0</v>
      </c>
      <c r="P1265" s="16">
        <f t="shared" si="116"/>
        <v>2.27</v>
      </c>
      <c r="Q1265" s="15">
        <f>'[1]TCE - ANEXO III - Preencher'!R1274</f>
        <v>147.60306974364542</v>
      </c>
      <c r="R1265" s="15">
        <f>'[1]TCE - ANEXO III - Preencher'!S1274</f>
        <v>89.48</v>
      </c>
      <c r="S1265" s="16">
        <f t="shared" si="117"/>
        <v>58.123069743645416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543.55458641031134</v>
      </c>
    </row>
    <row r="1266" spans="1:28" x14ac:dyDescent="0.25">
      <c r="A1266" s="8">
        <f>IFERROR(VLOOKUP(B1266,'[1]DADOS (OCULTAR)'!$Q$3:$S$136,3,0),"")</f>
        <v>9039744002723</v>
      </c>
      <c r="B1266" s="9" t="str">
        <f>'[1]TCE - ANEXO III - Preencher'!C1275</f>
        <v>HOSPITAL PELÓPIDAS SILVEIRA - CG Nº 017/2022</v>
      </c>
      <c r="C1266" s="10"/>
      <c r="D1266" s="11" t="str">
        <f>'[1]TCE - ANEXO III - Preencher'!E1275</f>
        <v>TATYANE FARIAS BELLO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3222-05</v>
      </c>
      <c r="G1266" s="13" t="str">
        <f>IF('[1]TCE - ANEXO III - Preencher'!H1275="","",'[1]TCE - ANEXO III - Preencher'!H1275)</f>
        <v>03/2026</v>
      </c>
      <c r="H1266" s="14">
        <f>'[1]TCE - ANEXO III - Preencher'!I1275</f>
        <v>0</v>
      </c>
      <c r="I1266" s="14">
        <f>'[1]TCE - ANEXO III - Preencher'!J1275</f>
        <v>294.8064</v>
      </c>
      <c r="J1266" s="14">
        <f>'[1]TCE - ANEXO III - Preencher'!K1275</f>
        <v>0</v>
      </c>
      <c r="K1266" s="15">
        <f>'[1]TCE - ANEXO III - Preencher'!L1275</f>
        <v>214.365516666666</v>
      </c>
      <c r="L1266" s="15">
        <f>'[1]TCE - ANEXO III - Preencher'!M1275</f>
        <v>32.42</v>
      </c>
      <c r="M1266" s="15">
        <f t="shared" si="115"/>
        <v>181.94551666666598</v>
      </c>
      <c r="N1266" s="15">
        <f>'[1]TCE - ANEXO III - Preencher'!O1275</f>
        <v>2.27</v>
      </c>
      <c r="O1266" s="15">
        <f>'[1]TCE - ANEXO III - Preencher'!P1275</f>
        <v>0</v>
      </c>
      <c r="P1266" s="16">
        <f t="shared" si="116"/>
        <v>2.27</v>
      </c>
      <c r="Q1266" s="15">
        <f>'[1]TCE - ANEXO III - Preencher'!R1275</f>
        <v>48.381006193750444</v>
      </c>
      <c r="R1266" s="15">
        <f>'[1]TCE - ANEXO III - Preencher'!S1275</f>
        <v>0</v>
      </c>
      <c r="S1266" s="16">
        <f t="shared" si="117"/>
        <v>48.381006193750444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527.40292286041642</v>
      </c>
    </row>
    <row r="1267" spans="1:28" x14ac:dyDescent="0.25">
      <c r="A1267" s="8">
        <f>IFERROR(VLOOKUP(B1267,'[1]DADOS (OCULTAR)'!$Q$3:$S$136,3,0),"")</f>
        <v>9039744002723</v>
      </c>
      <c r="B1267" s="9" t="str">
        <f>'[1]TCE - ANEXO III - Preencher'!C1276</f>
        <v>HOSPITAL PELÓPIDAS SILVEIRA - CG Nº 017/2022</v>
      </c>
      <c r="C1267" s="10"/>
      <c r="D1267" s="11" t="str">
        <f>'[1]TCE - ANEXO III - Preencher'!E1276</f>
        <v>TAYNA VITORIA DO NASCIMENTO VIEIRA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3222-05</v>
      </c>
      <c r="G1267" s="13" t="str">
        <f>IF('[1]TCE - ANEXO III - Preencher'!H1276="","",'[1]TCE - ANEXO III - Preencher'!H1276)</f>
        <v>03/2026</v>
      </c>
      <c r="H1267" s="14">
        <f>'[1]TCE - ANEXO III - Preencher'!I1276</f>
        <v>0</v>
      </c>
      <c r="I1267" s="14">
        <f>'[1]TCE - ANEXO III - Preencher'!J1276</f>
        <v>344.8528</v>
      </c>
      <c r="J1267" s="14">
        <f>'[1]TCE - ANEXO III - Preencher'!K1276</f>
        <v>0</v>
      </c>
      <c r="K1267" s="15">
        <f>'[1]TCE - ANEXO III - Preencher'!L1276</f>
        <v>214.365516666666</v>
      </c>
      <c r="L1267" s="15">
        <f>'[1]TCE - ANEXO III - Preencher'!M1276</f>
        <v>32.42</v>
      </c>
      <c r="M1267" s="15">
        <f t="shared" si="115"/>
        <v>181.94551666666598</v>
      </c>
      <c r="N1267" s="15">
        <f>'[1]TCE - ANEXO III - Preencher'!O1276</f>
        <v>2.27</v>
      </c>
      <c r="O1267" s="15">
        <f>'[1]TCE - ANEXO III - Preencher'!P1276</f>
        <v>0</v>
      </c>
      <c r="P1267" s="16">
        <f t="shared" si="116"/>
        <v>2.27</v>
      </c>
      <c r="Q1267" s="15">
        <f>'[1]TCE - ANEXO III - Preencher'!R1276</f>
        <v>295.20613948729084</v>
      </c>
      <c r="R1267" s="15">
        <f>'[1]TCE - ANEXO III - Preencher'!S1276</f>
        <v>97.26</v>
      </c>
      <c r="S1267" s="16">
        <f t="shared" si="117"/>
        <v>197.94613948729085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727.01445615395687</v>
      </c>
    </row>
    <row r="1268" spans="1:28" x14ac:dyDescent="0.25">
      <c r="A1268" s="8">
        <f>IFERROR(VLOOKUP(B1268,'[1]DADOS (OCULTAR)'!$Q$3:$S$136,3,0),"")</f>
        <v>9039744002723</v>
      </c>
      <c r="B1268" s="9" t="str">
        <f>'[1]TCE - ANEXO III - Preencher'!C1277</f>
        <v>HOSPITAL PELÓPIDAS SILVEIRA - CG Nº 017/2022</v>
      </c>
      <c r="C1268" s="10"/>
      <c r="D1268" s="11" t="str">
        <f>'[1]TCE - ANEXO III - Preencher'!E1277</f>
        <v>TAYNARA FERNANDES DE ANDRADE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5143-20</v>
      </c>
      <c r="G1268" s="13" t="str">
        <f>IF('[1]TCE - ANEXO III - Preencher'!H1277="","",'[1]TCE - ANEXO III - Preencher'!H1277)</f>
        <v>03/2026</v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>
        <f>IFERROR(VLOOKUP(B1269,'[1]DADOS (OCULTAR)'!$Q$3:$S$136,3,0),"")</f>
        <v>9039744002723</v>
      </c>
      <c r="B1269" s="9" t="str">
        <f>'[1]TCE - ANEXO III - Preencher'!C1278</f>
        <v>HOSPITAL PELÓPIDAS SILVEIRA - CG Nº 017/2022</v>
      </c>
      <c r="C1269" s="10"/>
      <c r="D1269" s="11" t="str">
        <f>'[1]TCE - ANEXO III - Preencher'!E1278</f>
        <v>TAYNARA PEREIRA DA SILVA CAIANA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5143-20</v>
      </c>
      <c r="G1269" s="13" t="str">
        <f>IF('[1]TCE - ANEXO III - Preencher'!H1278="","",'[1]TCE - ANEXO III - Preencher'!H1278)</f>
        <v>03/2026</v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>
        <f>IFERROR(VLOOKUP(B1270,'[1]DADOS (OCULTAR)'!$Q$3:$S$136,3,0),"")</f>
        <v>9039744002723</v>
      </c>
      <c r="B1270" s="9" t="str">
        <f>'[1]TCE - ANEXO III - Preencher'!C1279</f>
        <v>HOSPITAL PELÓPIDAS SILVEIRA - CG Nº 017/2022</v>
      </c>
      <c r="C1270" s="10"/>
      <c r="D1270" s="11" t="str">
        <f>'[1]TCE - ANEXO III - Preencher'!E1279</f>
        <v>TAYSA MARIA BORGES BATISTA DOS SANTOS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3222-05</v>
      </c>
      <c r="G1270" s="13" t="str">
        <f>IF('[1]TCE - ANEXO III - Preencher'!H1279="","",'[1]TCE - ANEXO III - Preencher'!H1279)</f>
        <v>03/2026</v>
      </c>
      <c r="H1270" s="14">
        <f>'[1]TCE - ANEXO III - Preencher'!I1279</f>
        <v>0</v>
      </c>
      <c r="I1270" s="14">
        <f>'[1]TCE - ANEXO III - Preencher'!J1279</f>
        <v>191.65119999999999</v>
      </c>
      <c r="J1270" s="14">
        <f>'[1]TCE - ANEXO III - Preencher'!K1279</f>
        <v>0</v>
      </c>
      <c r="K1270" s="15">
        <f>'[1]TCE - ANEXO III - Preencher'!L1279</f>
        <v>214.365516666666</v>
      </c>
      <c r="L1270" s="15">
        <f>'[1]TCE - ANEXO III - Preencher'!M1279</f>
        <v>32.42</v>
      </c>
      <c r="M1270" s="15">
        <f t="shared" si="115"/>
        <v>181.94551666666598</v>
      </c>
      <c r="N1270" s="15">
        <f>'[1]TCE - ANEXO III - Preencher'!O1279</f>
        <v>2.27</v>
      </c>
      <c r="O1270" s="15">
        <f>'[1]TCE - ANEXO III - Preencher'!P1279</f>
        <v>0</v>
      </c>
      <c r="P1270" s="16">
        <f t="shared" si="116"/>
        <v>2.27</v>
      </c>
      <c r="Q1270" s="15">
        <f>'[1]TCE - ANEXO III - Preencher'!R1279</f>
        <v>0</v>
      </c>
      <c r="R1270" s="15">
        <f>'[1]TCE - ANEXO III - Preencher'!S1279</f>
        <v>22.05</v>
      </c>
      <c r="S1270" s="16">
        <f t="shared" si="117"/>
        <v>-22.05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353.81671666666597</v>
      </c>
    </row>
    <row r="1271" spans="1:28" x14ac:dyDescent="0.25">
      <c r="A1271" s="8">
        <f>IFERROR(VLOOKUP(B1271,'[1]DADOS (OCULTAR)'!$Q$3:$S$136,3,0),"")</f>
        <v>9039744002723</v>
      </c>
      <c r="B1271" s="9" t="str">
        <f>'[1]TCE - ANEXO III - Preencher'!C1280</f>
        <v>HOSPITAL PELÓPIDAS SILVEIRA - CG Nº 017/2022</v>
      </c>
      <c r="C1271" s="10"/>
      <c r="D1271" s="11" t="str">
        <f>'[1]TCE - ANEXO III - Preencher'!E1280</f>
        <v>TERESA CRISTINA ALVES DA COSTA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5174-10</v>
      </c>
      <c r="G1271" s="13" t="str">
        <f>IF('[1]TCE - ANEXO III - Preencher'!H1280="","",'[1]TCE - ANEXO III - Preencher'!H1280)</f>
        <v>03/2026</v>
      </c>
      <c r="H1271" s="14">
        <f>'[1]TCE - ANEXO III - Preencher'!I1280</f>
        <v>0</v>
      </c>
      <c r="I1271" s="14">
        <f>'[1]TCE - ANEXO III - Preencher'!J1280</f>
        <v>165.15119999999999</v>
      </c>
      <c r="J1271" s="14">
        <f>'[1]TCE - ANEXO III - Preencher'!K1280</f>
        <v>0</v>
      </c>
      <c r="K1271" s="15">
        <f>'[1]TCE - ANEXO III - Preencher'!L1280</f>
        <v>214.365516666666</v>
      </c>
      <c r="L1271" s="15">
        <f>'[1]TCE - ANEXO III - Preencher'!M1280</f>
        <v>32.42</v>
      </c>
      <c r="M1271" s="15">
        <f t="shared" si="115"/>
        <v>181.94551666666598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347.096716666666</v>
      </c>
    </row>
    <row r="1272" spans="1:28" x14ac:dyDescent="0.25">
      <c r="A1272" s="8">
        <f>IFERROR(VLOOKUP(B1272,'[1]DADOS (OCULTAR)'!$Q$3:$S$136,3,0),"")</f>
        <v>9039744002723</v>
      </c>
      <c r="B1272" s="9" t="str">
        <f>'[1]TCE - ANEXO III - Preencher'!C1281</f>
        <v>HOSPITAL PELÓPIDAS SILVEIRA - CG Nº 017/2022</v>
      </c>
      <c r="C1272" s="10"/>
      <c r="D1272" s="11" t="str">
        <f>'[1]TCE - ANEXO III - Preencher'!E1281</f>
        <v>THACINELLE DYANNE DA SILVA MARTINS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3222-05</v>
      </c>
      <c r="G1272" s="13" t="str">
        <f>IF('[1]TCE - ANEXO III - Preencher'!H1281="","",'[1]TCE - ANEXO III - Preencher'!H1281)</f>
        <v>03/2026</v>
      </c>
      <c r="H1272" s="14">
        <f>'[1]TCE - ANEXO III - Preencher'!I1281</f>
        <v>0</v>
      </c>
      <c r="I1272" s="14">
        <f>'[1]TCE - ANEXO III - Preencher'!J1281</f>
        <v>339.15039999999999</v>
      </c>
      <c r="J1272" s="14">
        <f>'[1]TCE - ANEXO III - Preencher'!K1281</f>
        <v>0</v>
      </c>
      <c r="K1272" s="15">
        <f>'[1]TCE - ANEXO III - Preencher'!L1281</f>
        <v>214.365516666666</v>
      </c>
      <c r="L1272" s="15">
        <f>'[1]TCE - ANEXO III - Preencher'!M1281</f>
        <v>32.42</v>
      </c>
      <c r="M1272" s="15">
        <f t="shared" si="115"/>
        <v>181.94551666666598</v>
      </c>
      <c r="N1272" s="15">
        <f>'[1]TCE - ANEXO III - Preencher'!O1281</f>
        <v>2.27</v>
      </c>
      <c r="O1272" s="15">
        <f>'[1]TCE - ANEXO III - Preencher'!P1281</f>
        <v>0</v>
      </c>
      <c r="P1272" s="16">
        <f t="shared" si="116"/>
        <v>2.27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523.36591666666595</v>
      </c>
    </row>
    <row r="1273" spans="1:28" x14ac:dyDescent="0.25">
      <c r="A1273" s="8">
        <f>IFERROR(VLOOKUP(B1273,'[1]DADOS (OCULTAR)'!$Q$3:$S$136,3,0),"")</f>
        <v>9039744002723</v>
      </c>
      <c r="B1273" s="9" t="str">
        <f>'[1]TCE - ANEXO III - Preencher'!C1282</f>
        <v>HOSPITAL PELÓPIDAS SILVEIRA - CG Nº 017/2022</v>
      </c>
      <c r="C1273" s="10"/>
      <c r="D1273" s="11" t="str">
        <f>'[1]TCE - ANEXO III - Preencher'!E1282</f>
        <v>THAIANE DE SOUZA BARBOSA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5211-30</v>
      </c>
      <c r="G1273" s="13" t="str">
        <f>IF('[1]TCE - ANEXO III - Preencher'!H1282="","",'[1]TCE - ANEXO III - Preencher'!H1282)</f>
        <v>03/2026</v>
      </c>
      <c r="H1273" s="14">
        <f>'[1]TCE - ANEXO III - Preencher'!I1282</f>
        <v>0</v>
      </c>
      <c r="I1273" s="14">
        <f>'[1]TCE - ANEXO III - Preencher'!J1282</f>
        <v>165.92160000000001</v>
      </c>
      <c r="J1273" s="14">
        <f>'[1]TCE - ANEXO III - Preencher'!K1282</f>
        <v>0</v>
      </c>
      <c r="K1273" s="15">
        <f>'[1]TCE - ANEXO III - Preencher'!L1282</f>
        <v>214.365516666666</v>
      </c>
      <c r="L1273" s="15">
        <f>'[1]TCE - ANEXO III - Preencher'!M1282</f>
        <v>35.479999999999997</v>
      </c>
      <c r="M1273" s="15">
        <f t="shared" si="115"/>
        <v>178.88551666666601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193.72902903853461</v>
      </c>
      <c r="R1273" s="15">
        <f>'[1]TCE - ANEXO III - Preencher'!S1282</f>
        <v>99.35</v>
      </c>
      <c r="S1273" s="16">
        <f t="shared" si="117"/>
        <v>94.379029038534611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439.18614570520066</v>
      </c>
    </row>
    <row r="1274" spans="1:28" x14ac:dyDescent="0.25">
      <c r="A1274" s="8">
        <f>IFERROR(VLOOKUP(B1274,'[1]DADOS (OCULTAR)'!$Q$3:$S$136,3,0),"")</f>
        <v>9039744002723</v>
      </c>
      <c r="B1274" s="9" t="str">
        <f>'[1]TCE - ANEXO III - Preencher'!C1283</f>
        <v>HOSPITAL PELÓPIDAS SILVEIRA - CG Nº 017/2022</v>
      </c>
      <c r="C1274" s="10"/>
      <c r="D1274" s="11" t="str">
        <f>'[1]TCE - ANEXO III - Preencher'!E1283</f>
        <v>THAIS BARROS DE SOUZA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2235-05</v>
      </c>
      <c r="G1274" s="13" t="str">
        <f>IF('[1]TCE - ANEXO III - Preencher'!H1283="","",'[1]TCE - ANEXO III - Preencher'!H1283)</f>
        <v>03/2026</v>
      </c>
      <c r="H1274" s="14">
        <f>'[1]TCE - ANEXO III - Preencher'!I1283</f>
        <v>0</v>
      </c>
      <c r="I1274" s="14">
        <f>'[1]TCE - ANEXO III - Preencher'!J1283</f>
        <v>673.00879999999995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4.7699999999999996</v>
      </c>
      <c r="O1274" s="15">
        <f>'[1]TCE - ANEXO III - Preencher'!P1283</f>
        <v>0</v>
      </c>
      <c r="P1274" s="16">
        <f t="shared" si="116"/>
        <v>4.7699999999999996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677.77879999999993</v>
      </c>
    </row>
    <row r="1275" spans="1:28" x14ac:dyDescent="0.25">
      <c r="A1275" s="8">
        <f>IFERROR(VLOOKUP(B1275,'[1]DADOS (OCULTAR)'!$Q$3:$S$136,3,0),"")</f>
        <v>9039744002723</v>
      </c>
      <c r="B1275" s="9" t="str">
        <f>'[1]TCE - ANEXO III - Preencher'!C1284</f>
        <v>HOSPITAL PELÓPIDAS SILVEIRA - CG Nº 017/2022</v>
      </c>
      <c r="C1275" s="10"/>
      <c r="D1275" s="11" t="str">
        <f>'[1]TCE - ANEXO III - Preencher'!E1284</f>
        <v>THAIS DE SOUZA SIMOES BOURBON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2235-05</v>
      </c>
      <c r="G1275" s="13" t="str">
        <f>IF('[1]TCE - ANEXO III - Preencher'!H1284="","",'[1]TCE - ANEXO III - Preencher'!H1284)</f>
        <v>03/2026</v>
      </c>
      <c r="H1275" s="14">
        <f>'[1]TCE - ANEXO III - Preencher'!I1284</f>
        <v>0</v>
      </c>
      <c r="I1275" s="14">
        <f>'[1]TCE - ANEXO III - Preencher'!J1284</f>
        <v>396.48</v>
      </c>
      <c r="J1275" s="14">
        <f>'[1]TCE - ANEXO III - Preencher'!K1284</f>
        <v>0</v>
      </c>
      <c r="K1275" s="15">
        <f>'[1]TCE - ANEXO III - Preencher'!L1284</f>
        <v>214.365516666666</v>
      </c>
      <c r="L1275" s="15">
        <f>'[1]TCE - ANEXO III - Preencher'!M1284</f>
        <v>3.59</v>
      </c>
      <c r="M1275" s="15">
        <f t="shared" si="115"/>
        <v>210.77551666666599</v>
      </c>
      <c r="N1275" s="15">
        <f>'[1]TCE - ANEXO III - Preencher'!O1284</f>
        <v>4.7699999999999996</v>
      </c>
      <c r="O1275" s="15">
        <f>'[1]TCE - ANEXO III - Preencher'!P1284</f>
        <v>0</v>
      </c>
      <c r="P1275" s="16">
        <f t="shared" si="116"/>
        <v>4.7699999999999996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120.26</v>
      </c>
      <c r="U1275" s="15">
        <f>'[1]TCE - ANEXO III - Preencher'!V1284</f>
        <v>0</v>
      </c>
      <c r="V1275" s="16">
        <f t="shared" si="118"/>
        <v>120.26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732.28551666666601</v>
      </c>
    </row>
    <row r="1276" spans="1:28" x14ac:dyDescent="0.25">
      <c r="A1276" s="8">
        <f>IFERROR(VLOOKUP(B1276,'[1]DADOS (OCULTAR)'!$Q$3:$S$136,3,0),"")</f>
        <v>9039744002723</v>
      </c>
      <c r="B1276" s="9" t="str">
        <f>'[1]TCE - ANEXO III - Preencher'!C1285</f>
        <v>HOSPITAL PELÓPIDAS SILVEIRA - CG Nº 017/2022</v>
      </c>
      <c r="C1276" s="10"/>
      <c r="D1276" s="11" t="str">
        <f>'[1]TCE - ANEXO III - Preencher'!E1285</f>
        <v>THAIS MARIA SOUZA DE LUNA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5211-30</v>
      </c>
      <c r="G1276" s="13" t="str">
        <f>IF('[1]TCE - ANEXO III - Preencher'!H1285="","",'[1]TCE - ANEXO III - Preencher'!H1285)</f>
        <v>03/2026</v>
      </c>
      <c r="H1276" s="14">
        <f>'[1]TCE - ANEXO III - Preencher'!I1285</f>
        <v>0</v>
      </c>
      <c r="I1276" s="14">
        <f>'[1]TCE - ANEXO III - Preencher'!J1285</f>
        <v>146.65199999999999</v>
      </c>
      <c r="J1276" s="14">
        <f>'[1]TCE - ANEXO III - Preencher'!K1285</f>
        <v>0</v>
      </c>
      <c r="K1276" s="15">
        <f>'[1]TCE - ANEXO III - Preencher'!L1285</f>
        <v>214.365516666666</v>
      </c>
      <c r="L1276" s="15">
        <f>'[1]TCE - ANEXO III - Preencher'!M1285</f>
        <v>35.479999999999997</v>
      </c>
      <c r="M1276" s="15">
        <f t="shared" si="115"/>
        <v>178.88551666666601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295.20613948729084</v>
      </c>
      <c r="R1276" s="15">
        <f>'[1]TCE - ANEXO III - Preencher'!S1285</f>
        <v>106.44</v>
      </c>
      <c r="S1276" s="16">
        <f t="shared" si="117"/>
        <v>188.76613948729084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514.30365615395681</v>
      </c>
    </row>
    <row r="1277" spans="1:28" x14ac:dyDescent="0.25">
      <c r="A1277" s="8">
        <f>IFERROR(VLOOKUP(B1277,'[1]DADOS (OCULTAR)'!$Q$3:$S$136,3,0),"")</f>
        <v>9039744002723</v>
      </c>
      <c r="B1277" s="9" t="str">
        <f>'[1]TCE - ANEXO III - Preencher'!C1286</f>
        <v>HOSPITAL PELÓPIDAS SILVEIRA - CG Nº 017/2022</v>
      </c>
      <c r="C1277" s="10"/>
      <c r="D1277" s="11" t="str">
        <f>'[1]TCE - ANEXO III - Preencher'!E1286</f>
        <v>THAIS REGINA FEITOSA LEITE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5134-30</v>
      </c>
      <c r="G1277" s="13" t="str">
        <f>IF('[1]TCE - ANEXO III - Preencher'!H1286="","",'[1]TCE - ANEXO III - Preencher'!H1286)</f>
        <v>03/2026</v>
      </c>
      <c r="H1277" s="14">
        <f>'[1]TCE - ANEXO III - Preencher'!I1286</f>
        <v>0</v>
      </c>
      <c r="I1277" s="14">
        <f>'[1]TCE - ANEXO III - Preencher'!J1286</f>
        <v>293.93439999999998</v>
      </c>
      <c r="J1277" s="14">
        <f>'[1]TCE - ANEXO III - Preencher'!K1286</f>
        <v>0</v>
      </c>
      <c r="K1277" s="15">
        <f>'[1]TCE - ANEXO III - Preencher'!L1286</f>
        <v>214.365516666666</v>
      </c>
      <c r="L1277" s="15">
        <f>'[1]TCE - ANEXO III - Preencher'!M1286</f>
        <v>32.42</v>
      </c>
      <c r="M1277" s="15">
        <f t="shared" si="115"/>
        <v>181.94551666666598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475.87991666666596</v>
      </c>
    </row>
    <row r="1278" spans="1:28" x14ac:dyDescent="0.25">
      <c r="A1278" s="8">
        <f>IFERROR(VLOOKUP(B1278,'[1]DADOS (OCULTAR)'!$Q$3:$S$136,3,0),"")</f>
        <v>9039744002723</v>
      </c>
      <c r="B1278" s="9" t="str">
        <f>'[1]TCE - ANEXO III - Preencher'!C1287</f>
        <v>HOSPITAL PELÓPIDAS SILVEIRA - CG Nº 017/2022</v>
      </c>
      <c r="C1278" s="10"/>
      <c r="D1278" s="11" t="str">
        <f>'[1]TCE - ANEXO III - Preencher'!E1287</f>
        <v>THAMIRYS CRISTIANY SANTOS DA SILVA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4110-30</v>
      </c>
      <c r="G1278" s="13" t="str">
        <f>IF('[1]TCE - ANEXO III - Preencher'!H1287="","",'[1]TCE - ANEXO III - Preencher'!H1287)</f>
        <v>03/2026</v>
      </c>
      <c r="H1278" s="14">
        <f>'[1]TCE - ANEXO III - Preencher'!I1287</f>
        <v>0</v>
      </c>
      <c r="I1278" s="14">
        <f>'[1]TCE - ANEXO III - Preencher'!J1287</f>
        <v>205.17359999999999</v>
      </c>
      <c r="J1278" s="14">
        <f>'[1]TCE - ANEXO III - Preencher'!K1287</f>
        <v>0</v>
      </c>
      <c r="K1278" s="15">
        <f>'[1]TCE - ANEXO III - Preencher'!L1287</f>
        <v>214.365516666666</v>
      </c>
      <c r="L1278" s="15">
        <f>'[1]TCE - ANEXO III - Preencher'!M1287</f>
        <v>44</v>
      </c>
      <c r="M1278" s="15">
        <f t="shared" si="115"/>
        <v>170.365516666666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375.53911666666602</v>
      </c>
    </row>
    <row r="1279" spans="1:28" x14ac:dyDescent="0.25">
      <c r="A1279" s="8">
        <f>IFERROR(VLOOKUP(B1279,'[1]DADOS (OCULTAR)'!$Q$3:$S$136,3,0),"")</f>
        <v>9039744002723</v>
      </c>
      <c r="B1279" s="9" t="str">
        <f>'[1]TCE - ANEXO III - Preencher'!C1288</f>
        <v>HOSPITAL PELÓPIDAS SILVEIRA - CG Nº 017/2022</v>
      </c>
      <c r="C1279" s="10"/>
      <c r="D1279" s="11" t="str">
        <f>'[1]TCE - ANEXO III - Preencher'!E1288</f>
        <v>THATYANE MONICK DE CASTRO MACENA LIMA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2237-10</v>
      </c>
      <c r="G1279" s="13" t="str">
        <f>IF('[1]TCE - ANEXO III - Preencher'!H1288="","",'[1]TCE - ANEXO III - Preencher'!H1288)</f>
        <v>03/2026</v>
      </c>
      <c r="H1279" s="14">
        <f>'[1]TCE - ANEXO III - Preencher'!I1288</f>
        <v>0</v>
      </c>
      <c r="I1279" s="14">
        <f>'[1]TCE - ANEXO III - Preencher'!J1288</f>
        <v>368.52719999999999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2.27</v>
      </c>
      <c r="O1279" s="15">
        <f>'[1]TCE - ANEXO III - Preencher'!P1288</f>
        <v>0</v>
      </c>
      <c r="P1279" s="16">
        <f t="shared" si="116"/>
        <v>2.27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370.79719999999998</v>
      </c>
    </row>
    <row r="1280" spans="1:28" x14ac:dyDescent="0.25">
      <c r="A1280" s="8">
        <f>IFERROR(VLOOKUP(B1280,'[1]DADOS (OCULTAR)'!$Q$3:$S$136,3,0),"")</f>
        <v>9039744002723</v>
      </c>
      <c r="B1280" s="9" t="str">
        <f>'[1]TCE - ANEXO III - Preencher'!C1289</f>
        <v>HOSPITAL PELÓPIDAS SILVEIRA - CG Nº 017/2022</v>
      </c>
      <c r="C1280" s="10"/>
      <c r="D1280" s="11" t="str">
        <f>'[1]TCE - ANEXO III - Preencher'!E1289</f>
        <v>THAYNARA DO NASCIMENTO ROCHA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3222-05</v>
      </c>
      <c r="G1280" s="13" t="str">
        <f>IF('[1]TCE - ANEXO III - Preencher'!H1289="","",'[1]TCE - ANEXO III - Preencher'!H1289)</f>
        <v>03/2026</v>
      </c>
      <c r="H1280" s="14">
        <f>'[1]TCE - ANEXO III - Preencher'!I1289</f>
        <v>0</v>
      </c>
      <c r="I1280" s="14">
        <f>'[1]TCE - ANEXO III - Preencher'!J1289</f>
        <v>155.61600000000001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2.27</v>
      </c>
      <c r="O1280" s="15">
        <f>'[1]TCE - ANEXO III - Preencher'!P1289</f>
        <v>0</v>
      </c>
      <c r="P1280" s="16">
        <f t="shared" si="116"/>
        <v>2.27</v>
      </c>
      <c r="Q1280" s="15">
        <f>'[1]TCE - ANEXO III - Preencher'!R1289</f>
        <v>313.65652320524651</v>
      </c>
      <c r="R1280" s="15">
        <f>'[1]TCE - ANEXO III - Preencher'!S1289</f>
        <v>97.26</v>
      </c>
      <c r="S1280" s="16">
        <f t="shared" si="117"/>
        <v>216.39652320524652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374.28252320524655</v>
      </c>
    </row>
    <row r="1281" spans="1:28" x14ac:dyDescent="0.25">
      <c r="A1281" s="8">
        <f>IFERROR(VLOOKUP(B1281,'[1]DADOS (OCULTAR)'!$Q$3:$S$136,3,0),"")</f>
        <v>9039744002723</v>
      </c>
      <c r="B1281" s="9" t="str">
        <f>'[1]TCE - ANEXO III - Preencher'!C1290</f>
        <v>HOSPITAL PELÓPIDAS SILVEIRA - CG Nº 017/2022</v>
      </c>
      <c r="C1281" s="10"/>
      <c r="D1281" s="11" t="str">
        <f>'[1]TCE - ANEXO III - Preencher'!E1290</f>
        <v>THAYS KALLYNE DE CARVALHO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2237-05</v>
      </c>
      <c r="G1281" s="13" t="str">
        <f>IF('[1]TCE - ANEXO III - Preencher'!H1290="","",'[1]TCE - ANEXO III - Preencher'!H1290)</f>
        <v>03/2026</v>
      </c>
      <c r="H1281" s="14">
        <f>'[1]TCE - ANEXO III - Preencher'!I1290</f>
        <v>0</v>
      </c>
      <c r="I1281" s="14">
        <f>'[1]TCE - ANEXO III - Preencher'!J1290</f>
        <v>146.0496</v>
      </c>
      <c r="J1281" s="14">
        <f>'[1]TCE - ANEXO III - Preencher'!K1290</f>
        <v>0</v>
      </c>
      <c r="K1281" s="15">
        <f>'[1]TCE - ANEXO III - Preencher'!L1290</f>
        <v>214.365516666666</v>
      </c>
      <c r="L1281" s="15">
        <f>'[1]TCE - ANEXO III - Preencher'!M1290</f>
        <v>32.42</v>
      </c>
      <c r="M1281" s="15">
        <f t="shared" si="115"/>
        <v>181.94551666666598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295.20613948729084</v>
      </c>
      <c r="R1281" s="15">
        <f>'[1]TCE - ANEXO III - Preencher'!S1290</f>
        <v>97.26</v>
      </c>
      <c r="S1281" s="16">
        <f t="shared" si="117"/>
        <v>197.94613948729085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525.94125615395683</v>
      </c>
    </row>
    <row r="1282" spans="1:28" x14ac:dyDescent="0.25">
      <c r="A1282" s="8">
        <f>IFERROR(VLOOKUP(B1282,'[1]DADOS (OCULTAR)'!$Q$3:$S$136,3,0),"")</f>
        <v>9039744002723</v>
      </c>
      <c r="B1282" s="9" t="str">
        <f>'[1]TCE - ANEXO III - Preencher'!C1291</f>
        <v>HOSPITAL PELÓPIDAS SILVEIRA - CG Nº 017/2022</v>
      </c>
      <c r="C1282" s="10"/>
      <c r="D1282" s="11" t="str">
        <f>'[1]TCE - ANEXO III - Preencher'!E1291</f>
        <v>THAYS PRISCYLLA SILVA DE OLIVEIRA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3241-15</v>
      </c>
      <c r="G1282" s="13" t="str">
        <f>IF('[1]TCE - ANEXO III - Preencher'!H1291="","",'[1]TCE - ANEXO III - Preencher'!H1291)</f>
        <v>03/2026</v>
      </c>
      <c r="H1282" s="14">
        <f>'[1]TCE - ANEXO III - Preencher'!I1291</f>
        <v>0</v>
      </c>
      <c r="I1282" s="14">
        <f>'[1]TCE - ANEXO III - Preencher'!J1291</f>
        <v>332.12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2.27</v>
      </c>
      <c r="O1282" s="15">
        <f>'[1]TCE - ANEXO III - Preencher'!P1291</f>
        <v>0</v>
      </c>
      <c r="P1282" s="16">
        <f t="shared" si="116"/>
        <v>2.27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334.39</v>
      </c>
    </row>
    <row r="1283" spans="1:28" x14ac:dyDescent="0.25">
      <c r="A1283" s="8">
        <f>IFERROR(VLOOKUP(B1283,'[1]DADOS (OCULTAR)'!$Q$3:$S$136,3,0),"")</f>
        <v>9039744002723</v>
      </c>
      <c r="B1283" s="9" t="str">
        <f>'[1]TCE - ANEXO III - Preencher'!C1292</f>
        <v>HOSPITAL PELÓPIDAS SILVEIRA - CG Nº 017/2022</v>
      </c>
      <c r="C1283" s="10"/>
      <c r="D1283" s="11" t="str">
        <f>'[1]TCE - ANEXO III - Preencher'!E1292</f>
        <v>THAYS YRYS CELESTINA DE ALBUQUERQUE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5143-20</v>
      </c>
      <c r="G1283" s="13" t="str">
        <f>IF('[1]TCE - ANEXO III - Preencher'!H1292="","",'[1]TCE - ANEXO III - Preencher'!H1292)</f>
        <v>03/2026</v>
      </c>
      <c r="H1283" s="14">
        <f>'[1]TCE - ANEXO III - Preencher'!I1292</f>
        <v>0</v>
      </c>
      <c r="I1283" s="14">
        <f>'[1]TCE - ANEXO III - Preencher'!J1292</f>
        <v>181.55199999999999</v>
      </c>
      <c r="J1283" s="14">
        <f>'[1]TCE - ANEXO III - Preencher'!K1292</f>
        <v>0</v>
      </c>
      <c r="K1283" s="15">
        <f>'[1]TCE - ANEXO III - Preencher'!L1292</f>
        <v>214.365516666666</v>
      </c>
      <c r="L1283" s="15">
        <f>'[1]TCE - ANEXO III - Preencher'!M1292</f>
        <v>32.42</v>
      </c>
      <c r="M1283" s="15">
        <f t="shared" si="115"/>
        <v>181.94551666666598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276.75575576933517</v>
      </c>
      <c r="R1283" s="15">
        <f>'[1]TCE - ANEXO III - Preencher'!S1292</f>
        <v>97.26</v>
      </c>
      <c r="S1283" s="16">
        <f t="shared" si="117"/>
        <v>179.49575576933518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542.99327243600123</v>
      </c>
    </row>
    <row r="1284" spans="1:28" x14ac:dyDescent="0.25">
      <c r="A1284" s="8">
        <f>IFERROR(VLOOKUP(B1284,'[1]DADOS (OCULTAR)'!$Q$3:$S$136,3,0),"")</f>
        <v>9039744002723</v>
      </c>
      <c r="B1284" s="9" t="str">
        <f>'[1]TCE - ANEXO III - Preencher'!C1293</f>
        <v>HOSPITAL PELÓPIDAS SILVEIRA - CG Nº 017/2022</v>
      </c>
      <c r="C1284" s="10"/>
      <c r="D1284" s="11" t="str">
        <f>'[1]TCE - ANEXO III - Preencher'!E1293</f>
        <v>THAYZA RAYANNE RODRIGUES DA SILVA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4110-10</v>
      </c>
      <c r="G1284" s="13" t="str">
        <f>IF('[1]TCE - ANEXO III - Preencher'!H1293="","",'[1]TCE - ANEXO III - Preencher'!H1293)</f>
        <v>03/2026</v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>
        <f>IFERROR(VLOOKUP(B1285,'[1]DADOS (OCULTAR)'!$Q$3:$S$136,3,0),"")</f>
        <v>9039744002723</v>
      </c>
      <c r="B1285" s="9" t="str">
        <f>'[1]TCE - ANEXO III - Preencher'!C1294</f>
        <v>HOSPITAL PELÓPIDAS SILVEIRA - CG Nº 017/2022</v>
      </c>
      <c r="C1285" s="10"/>
      <c r="D1285" s="11" t="str">
        <f>'[1]TCE - ANEXO III - Preencher'!E1294</f>
        <v>THIAGO BARBOSA DE SIQUEIRA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4141-05</v>
      </c>
      <c r="G1285" s="13" t="str">
        <f>IF('[1]TCE - ANEXO III - Preencher'!H1294="","",'[1]TCE - ANEXO III - Preencher'!H1294)</f>
        <v>03/2026</v>
      </c>
      <c r="H1285" s="14">
        <f>'[1]TCE - ANEXO III - Preencher'!I1294</f>
        <v>0</v>
      </c>
      <c r="I1285" s="14">
        <f>'[1]TCE - ANEXO III - Preencher'!J1294</f>
        <v>225.08320000000001</v>
      </c>
      <c r="J1285" s="14">
        <f>'[1]TCE - ANEXO III - Preencher'!K1294</f>
        <v>0</v>
      </c>
      <c r="K1285" s="15">
        <f>'[1]TCE - ANEXO III - Preencher'!L1294</f>
        <v>214.365516666666</v>
      </c>
      <c r="L1285" s="15">
        <f>'[1]TCE - ANEXO III - Preencher'!M1294</f>
        <v>44</v>
      </c>
      <c r="M1285" s="15">
        <f t="shared" si="121"/>
        <v>170.365516666666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387.45805807706921</v>
      </c>
      <c r="R1285" s="15">
        <f>'[1]TCE - ANEXO III - Preencher'!S1294</f>
        <v>168.81</v>
      </c>
      <c r="S1285" s="16">
        <f t="shared" si="123"/>
        <v>218.64805807706921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614.09677474373518</v>
      </c>
    </row>
    <row r="1286" spans="1:28" x14ac:dyDescent="0.25">
      <c r="A1286" s="8">
        <f>IFERROR(VLOOKUP(B1286,'[1]DADOS (OCULTAR)'!$Q$3:$S$136,3,0),"")</f>
        <v>9039744002723</v>
      </c>
      <c r="B1286" s="9" t="str">
        <f>'[1]TCE - ANEXO III - Preencher'!C1295</f>
        <v>HOSPITAL PELÓPIDAS SILVEIRA - CG Nº 017/2022</v>
      </c>
      <c r="C1286" s="10"/>
      <c r="D1286" s="11" t="str">
        <f>'[1]TCE - ANEXO III - Preencher'!E1295</f>
        <v>THIAGO CESAR DA SILVA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4110-10</v>
      </c>
      <c r="G1286" s="13" t="str">
        <f>IF('[1]TCE - ANEXO III - Preencher'!H1295="","",'[1]TCE - ANEXO III - Preencher'!H1295)</f>
        <v>03/2026</v>
      </c>
      <c r="H1286" s="14">
        <f>'[1]TCE - ANEXO III - Preencher'!I1295</f>
        <v>0</v>
      </c>
      <c r="I1286" s="14">
        <f>'[1]TCE - ANEXO III - Preencher'!J1295</f>
        <v>14.0756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193.86189803560873</v>
      </c>
      <c r="R1286" s="15">
        <f>'[1]TCE - ANEXO III - Preencher'!S1295</f>
        <v>39.92</v>
      </c>
      <c r="S1286" s="16">
        <f t="shared" si="123"/>
        <v>153.94189803560874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168.01749803560875</v>
      </c>
    </row>
    <row r="1287" spans="1:28" x14ac:dyDescent="0.25">
      <c r="A1287" s="8">
        <f>IFERROR(VLOOKUP(B1287,'[1]DADOS (OCULTAR)'!$Q$3:$S$136,3,0),"")</f>
        <v>9039744002723</v>
      </c>
      <c r="B1287" s="9" t="str">
        <f>'[1]TCE - ANEXO III - Preencher'!C1296</f>
        <v>HOSPITAL PELÓPIDAS SILVEIRA - CG Nº 017/2022</v>
      </c>
      <c r="C1287" s="10"/>
      <c r="D1287" s="11" t="str">
        <f>'[1]TCE - ANEXO III - Preencher'!E1296</f>
        <v>THIAGO FRANCISCO DOS SANTOS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2235-05</v>
      </c>
      <c r="G1287" s="13" t="str">
        <f>IF('[1]TCE - ANEXO III - Preencher'!H1296="","",'[1]TCE - ANEXO III - Preencher'!H1296)</f>
        <v>03/2026</v>
      </c>
      <c r="H1287" s="14">
        <f>'[1]TCE - ANEXO III - Preencher'!I1296</f>
        <v>0</v>
      </c>
      <c r="I1287" s="14">
        <f>'[1]TCE - ANEXO III - Preencher'!J1296</f>
        <v>429.3664</v>
      </c>
      <c r="J1287" s="14">
        <f>'[1]TCE - ANEXO III - Preencher'!K1296</f>
        <v>0</v>
      </c>
      <c r="K1287" s="15">
        <f>'[1]TCE - ANEXO III - Preencher'!L1296</f>
        <v>214.365516666666</v>
      </c>
      <c r="L1287" s="15">
        <f>'[1]TCE - ANEXO III - Preencher'!M1296</f>
        <v>2.79</v>
      </c>
      <c r="M1287" s="15">
        <f t="shared" si="121"/>
        <v>211.575516666666</v>
      </c>
      <c r="N1287" s="15">
        <f>'[1]TCE - ANEXO III - Preencher'!O1296</f>
        <v>4.7699999999999996</v>
      </c>
      <c r="O1287" s="15">
        <f>'[1]TCE - ANEXO III - Preencher'!P1296</f>
        <v>0</v>
      </c>
      <c r="P1287" s="16">
        <f t="shared" si="122"/>
        <v>4.7699999999999996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645.71191666666596</v>
      </c>
    </row>
    <row r="1288" spans="1:28" x14ac:dyDescent="0.25">
      <c r="A1288" s="8">
        <f>IFERROR(VLOOKUP(B1288,'[1]DADOS (OCULTAR)'!$Q$3:$S$136,3,0),"")</f>
        <v>9039744002723</v>
      </c>
      <c r="B1288" s="9" t="str">
        <f>'[1]TCE - ANEXO III - Preencher'!C1297</f>
        <v>HOSPITAL PELÓPIDAS SILVEIRA - CG Nº 017/2022</v>
      </c>
      <c r="C1288" s="10"/>
      <c r="D1288" s="11" t="str">
        <f>'[1]TCE - ANEXO III - Preencher'!E1297</f>
        <v>THIAGO GOMES DE SOUZA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5151-10</v>
      </c>
      <c r="G1288" s="13" t="str">
        <f>IF('[1]TCE - ANEXO III - Preencher'!H1297="","",'[1]TCE - ANEXO III - Preencher'!H1297)</f>
        <v>03/2026</v>
      </c>
      <c r="H1288" s="14">
        <f>'[1]TCE - ANEXO III - Preencher'!I1297</f>
        <v>0</v>
      </c>
      <c r="I1288" s="14">
        <f>'[1]TCE - ANEXO III - Preencher'!J1297</f>
        <v>175.60159999999999</v>
      </c>
      <c r="J1288" s="14">
        <f>'[1]TCE - ANEXO III - Preencher'!K1297</f>
        <v>0</v>
      </c>
      <c r="K1288" s="15">
        <f>'[1]TCE - ANEXO III - Preencher'!L1297</f>
        <v>214.365516666666</v>
      </c>
      <c r="L1288" s="15">
        <f>'[1]TCE - ANEXO III - Preencher'!M1297</f>
        <v>32.42</v>
      </c>
      <c r="M1288" s="15">
        <f t="shared" si="121"/>
        <v>181.94551666666598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138.37787788466758</v>
      </c>
      <c r="R1288" s="15">
        <f>'[1]TCE - ANEXO III - Preencher'!S1297</f>
        <v>86.89</v>
      </c>
      <c r="S1288" s="16">
        <f t="shared" si="123"/>
        <v>51.487877884667583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409.03499455133351</v>
      </c>
    </row>
    <row r="1289" spans="1:28" x14ac:dyDescent="0.25">
      <c r="A1289" s="8">
        <f>IFERROR(VLOOKUP(B1289,'[1]DADOS (OCULTAR)'!$Q$3:$S$136,3,0),"")</f>
        <v>9039744002723</v>
      </c>
      <c r="B1289" s="9" t="str">
        <f>'[1]TCE - ANEXO III - Preencher'!C1298</f>
        <v>HOSPITAL PELÓPIDAS SILVEIRA - CG Nº 017/2022</v>
      </c>
      <c r="C1289" s="10"/>
      <c r="D1289" s="11" t="str">
        <f>'[1]TCE - ANEXO III - Preencher'!E1298</f>
        <v>THIAGO MOURA SOBRAL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4110-10</v>
      </c>
      <c r="G1289" s="13" t="str">
        <f>IF('[1]TCE - ANEXO III - Preencher'!H1298="","",'[1]TCE - ANEXO III - Preencher'!H1298)</f>
        <v>03/2026</v>
      </c>
      <c r="H1289" s="14">
        <f>'[1]TCE - ANEXO III - Preencher'!I1298</f>
        <v>0</v>
      </c>
      <c r="I1289" s="14">
        <f>'[1]TCE - ANEXO III - Preencher'!J1298</f>
        <v>338.45280000000002</v>
      </c>
      <c r="J1289" s="14">
        <f>'[1]TCE - ANEXO III - Preencher'!K1298</f>
        <v>0</v>
      </c>
      <c r="K1289" s="15">
        <f>'[1]TCE - ANEXO III - Preencher'!L1298</f>
        <v>214.365516666666</v>
      </c>
      <c r="L1289" s="15">
        <f>'[1]TCE - ANEXO III - Preencher'!M1298</f>
        <v>32.42</v>
      </c>
      <c r="M1289" s="15">
        <f t="shared" si="121"/>
        <v>181.94551666666598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193.72902903853461</v>
      </c>
      <c r="R1289" s="15">
        <f>'[1]TCE - ANEXO III - Preencher'!S1298</f>
        <v>97.26</v>
      </c>
      <c r="S1289" s="16">
        <f t="shared" si="123"/>
        <v>96.4690290385346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616.86734570520059</v>
      </c>
    </row>
    <row r="1290" spans="1:28" x14ac:dyDescent="0.25">
      <c r="A1290" s="8">
        <f>IFERROR(VLOOKUP(B1290,'[1]DADOS (OCULTAR)'!$Q$3:$S$136,3,0),"")</f>
        <v>9039744002723</v>
      </c>
      <c r="B1290" s="9" t="str">
        <f>'[1]TCE - ANEXO III - Preencher'!C1299</f>
        <v>HOSPITAL PELÓPIDAS SILVEIRA - CG Nº 017/2022</v>
      </c>
      <c r="C1290" s="10"/>
      <c r="D1290" s="11" t="str">
        <f>'[1]TCE - ANEXO III - Preencher'!E1299</f>
        <v>THIAGO PEREIRA DA SILVA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4110-10</v>
      </c>
      <c r="G1290" s="13" t="str">
        <f>IF('[1]TCE - ANEXO III - Preencher'!H1299="","",'[1]TCE - ANEXO III - Preencher'!H1299)</f>
        <v>03/2026</v>
      </c>
      <c r="H1290" s="14">
        <f>'[1]TCE - ANEXO III - Preencher'!I1299</f>
        <v>0</v>
      </c>
      <c r="I1290" s="14">
        <f>'[1]TCE - ANEXO III - Preencher'!J1299</f>
        <v>30.258400000000002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38</v>
      </c>
      <c r="R1290" s="15">
        <f>'[1]TCE - ANEXO III - Preencher'!S1299</f>
        <v>22.69</v>
      </c>
      <c r="S1290" s="16">
        <f t="shared" si="123"/>
        <v>15.309999999999999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45.568399999999997</v>
      </c>
    </row>
    <row r="1291" spans="1:28" x14ac:dyDescent="0.25">
      <c r="A1291" s="8">
        <f>IFERROR(VLOOKUP(B1291,'[1]DADOS (OCULTAR)'!$Q$3:$S$136,3,0),"")</f>
        <v>9039744002723</v>
      </c>
      <c r="B1291" s="9" t="str">
        <f>'[1]TCE - ANEXO III - Preencher'!C1300</f>
        <v>HOSPITAL PELÓPIDAS SILVEIRA - CG Nº 017/2022</v>
      </c>
      <c r="C1291" s="10"/>
      <c r="D1291" s="11" t="str">
        <f>'[1]TCE - ANEXO III - Preencher'!E1300</f>
        <v>THIAGO SOUZA GOMES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4110-10</v>
      </c>
      <c r="G1291" s="13" t="str">
        <f>IF('[1]TCE - ANEXO III - Preencher'!H1300="","",'[1]TCE - ANEXO III - Preencher'!H1300)</f>
        <v>03/2026</v>
      </c>
      <c r="H1291" s="14">
        <f>'[1]TCE - ANEXO III - Preencher'!I1300</f>
        <v>0</v>
      </c>
      <c r="I1291" s="14">
        <f>'[1]TCE - ANEXO III - Preencher'!J1300</f>
        <v>150.42160000000001</v>
      </c>
      <c r="J1291" s="14">
        <f>'[1]TCE - ANEXO III - Preencher'!K1300</f>
        <v>0</v>
      </c>
      <c r="K1291" s="15">
        <f>'[1]TCE - ANEXO III - Preencher'!L1300</f>
        <v>214.365516666666</v>
      </c>
      <c r="L1291" s="15">
        <f>'[1]TCE - ANEXO III - Preencher'!M1300</f>
        <v>32.42</v>
      </c>
      <c r="M1291" s="15">
        <f t="shared" si="121"/>
        <v>181.94551666666598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153.34318912256495</v>
      </c>
      <c r="R1291" s="15">
        <f>'[1]TCE - ANEXO III - Preencher'!S1300</f>
        <v>97.26</v>
      </c>
      <c r="S1291" s="16">
        <f t="shared" si="123"/>
        <v>56.083189122564946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388.45030578923092</v>
      </c>
    </row>
    <row r="1292" spans="1:28" x14ac:dyDescent="0.25">
      <c r="A1292" s="8">
        <f>IFERROR(VLOOKUP(B1292,'[1]DADOS (OCULTAR)'!$Q$3:$S$136,3,0),"")</f>
        <v>9039744002723</v>
      </c>
      <c r="B1292" s="9" t="str">
        <f>'[1]TCE - ANEXO III - Preencher'!C1301</f>
        <v>HOSPITAL PELÓPIDAS SILVEIRA - CG Nº 017/2022</v>
      </c>
      <c r="C1292" s="10"/>
      <c r="D1292" s="11" t="str">
        <f>'[1]TCE - ANEXO III - Preencher'!E1301</f>
        <v>TIAGO CORNELIO DE SOUZA BARBOSA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 xml:space="preserve">2521-05 </v>
      </c>
      <c r="G1292" s="13" t="str">
        <f>IF('[1]TCE - ANEXO III - Preencher'!H1301="","",'[1]TCE - ANEXO III - Preencher'!H1301)</f>
        <v>03/2026</v>
      </c>
      <c r="H1292" s="14">
        <f>'[1]TCE - ANEXO III - Preencher'!I1301</f>
        <v>0</v>
      </c>
      <c r="I1292" s="14">
        <f>'[1]TCE - ANEXO III - Preencher'!J1301</f>
        <v>338.45280000000002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421.2</v>
      </c>
      <c r="Y1292" s="15">
        <f>'[1]TCE - ANEXO III - Preencher'!Z1301</f>
        <v>0</v>
      </c>
      <c r="Z1292" s="16">
        <f t="shared" si="125"/>
        <v>421.2</v>
      </c>
      <c r="AA1292" s="17" t="str">
        <f>IF('[1]TCE - ANEXO III - Preencher'!AB1301="","",'[1]TCE - ANEXO III - Preencher'!AB1301)</f>
        <v/>
      </c>
      <c r="AB1292" s="15">
        <f t="shared" si="120"/>
        <v>759.65280000000007</v>
      </c>
    </row>
    <row r="1293" spans="1:28" x14ac:dyDescent="0.25">
      <c r="A1293" s="8">
        <f>IFERROR(VLOOKUP(B1293,'[1]DADOS (OCULTAR)'!$Q$3:$S$136,3,0),"")</f>
        <v>9039744002723</v>
      </c>
      <c r="B1293" s="9" t="str">
        <f>'[1]TCE - ANEXO III - Preencher'!C1302</f>
        <v>HOSPITAL PELÓPIDAS SILVEIRA - CG Nº 017/2022</v>
      </c>
      <c r="C1293" s="10"/>
      <c r="D1293" s="11" t="str">
        <f>'[1]TCE - ANEXO III - Preencher'!E1302</f>
        <v>TIAGO DOMINGOS BOTELHO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2235-05</v>
      </c>
      <c r="G1293" s="13" t="str">
        <f>IF('[1]TCE - ANEXO III - Preencher'!H1302="","",'[1]TCE - ANEXO III - Preencher'!H1302)</f>
        <v>03/2026</v>
      </c>
      <c r="H1293" s="14">
        <f>'[1]TCE - ANEXO III - Preencher'!I1302</f>
        <v>0</v>
      </c>
      <c r="I1293" s="14">
        <f>'[1]TCE - ANEXO III - Preencher'!J1302</f>
        <v>20.391200000000001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4.7699999999999996</v>
      </c>
      <c r="O1293" s="15">
        <f>'[1]TCE - ANEXO III - Preencher'!P1302</f>
        <v>0</v>
      </c>
      <c r="P1293" s="16">
        <f t="shared" si="122"/>
        <v>4.7699999999999996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25.161200000000001</v>
      </c>
    </row>
    <row r="1294" spans="1:28" x14ac:dyDescent="0.25">
      <c r="A1294" s="8">
        <f>IFERROR(VLOOKUP(B1294,'[1]DADOS (OCULTAR)'!$Q$3:$S$136,3,0),"")</f>
        <v>9039744002723</v>
      </c>
      <c r="B1294" s="9" t="str">
        <f>'[1]TCE - ANEXO III - Preencher'!C1303</f>
        <v>HOSPITAL PELÓPIDAS SILVEIRA - CG Nº 017/2022</v>
      </c>
      <c r="C1294" s="10"/>
      <c r="D1294" s="11" t="str">
        <f>'[1]TCE - ANEXO III - Preencher'!E1303</f>
        <v>TIAGO ERDESON DE PAIVA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5142-25</v>
      </c>
      <c r="G1294" s="13" t="str">
        <f>IF('[1]TCE - ANEXO III - Preencher'!H1303="","",'[1]TCE - ANEXO III - Preencher'!H1303)</f>
        <v>03/2026</v>
      </c>
      <c r="H1294" s="14">
        <f>'[1]TCE - ANEXO III - Preencher'!I1303</f>
        <v>0</v>
      </c>
      <c r="I1294" s="14">
        <f>'[1]TCE - ANEXO III - Preencher'!J1303</f>
        <v>155.61600000000001</v>
      </c>
      <c r="J1294" s="14">
        <f>'[1]TCE - ANEXO III - Preencher'!K1303</f>
        <v>0</v>
      </c>
      <c r="K1294" s="15">
        <f>'[1]TCE - ANEXO III - Preencher'!L1303</f>
        <v>214.365516666666</v>
      </c>
      <c r="L1294" s="15">
        <f>'[1]TCE - ANEXO III - Preencher'!M1303</f>
        <v>32.42</v>
      </c>
      <c r="M1294" s="15">
        <f t="shared" si="121"/>
        <v>181.94551666666598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337.56151666666597</v>
      </c>
    </row>
    <row r="1295" spans="1:28" x14ac:dyDescent="0.25">
      <c r="A1295" s="8">
        <f>IFERROR(VLOOKUP(B1295,'[1]DADOS (OCULTAR)'!$Q$3:$S$136,3,0),"")</f>
        <v>9039744002723</v>
      </c>
      <c r="B1295" s="9" t="str">
        <f>'[1]TCE - ANEXO III - Preencher'!C1304</f>
        <v>HOSPITAL PELÓPIDAS SILVEIRA - CG Nº 017/2022</v>
      </c>
      <c r="C1295" s="10"/>
      <c r="D1295" s="11" t="str">
        <f>'[1]TCE - ANEXO III - Preencher'!E1304</f>
        <v>TIAGO NIPO DE SOUZA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2235-05</v>
      </c>
      <c r="G1295" s="13" t="str">
        <f>IF('[1]TCE - ANEXO III - Preencher'!H1304="","",'[1]TCE - ANEXO III - Preencher'!H1304)</f>
        <v>03/2026</v>
      </c>
      <c r="H1295" s="14">
        <f>'[1]TCE - ANEXO III - Preencher'!I1304</f>
        <v>0</v>
      </c>
      <c r="I1295" s="14">
        <f>'[1]TCE - ANEXO III - Preencher'!J1304</f>
        <v>464.84320000000002</v>
      </c>
      <c r="J1295" s="14">
        <f>'[1]TCE - ANEXO III - Preencher'!K1304</f>
        <v>0</v>
      </c>
      <c r="K1295" s="15">
        <f>'[1]TCE - ANEXO III - Preencher'!L1304</f>
        <v>214.365516666666</v>
      </c>
      <c r="L1295" s="15">
        <f>'[1]TCE - ANEXO III - Preencher'!M1304</f>
        <v>3.59</v>
      </c>
      <c r="M1295" s="15">
        <f t="shared" si="121"/>
        <v>210.77551666666599</v>
      </c>
      <c r="N1295" s="15">
        <f>'[1]TCE - ANEXO III - Preencher'!O1304</f>
        <v>4.7699999999999996</v>
      </c>
      <c r="O1295" s="15">
        <f>'[1]TCE - ANEXO III - Preencher'!P1304</f>
        <v>0</v>
      </c>
      <c r="P1295" s="16">
        <f t="shared" si="122"/>
        <v>4.7699999999999996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680.38871666666603</v>
      </c>
    </row>
    <row r="1296" spans="1:28" x14ac:dyDescent="0.25">
      <c r="A1296" s="8">
        <f>IFERROR(VLOOKUP(B1296,'[1]DADOS (OCULTAR)'!$Q$3:$S$136,3,0),"")</f>
        <v>9039744002723</v>
      </c>
      <c r="B1296" s="9" t="str">
        <f>'[1]TCE - ANEXO III - Preencher'!C1305</f>
        <v>HOSPITAL PELÓPIDAS SILVEIRA - CG Nº 017/2022</v>
      </c>
      <c r="C1296" s="10"/>
      <c r="D1296" s="11" t="str">
        <f>'[1]TCE - ANEXO III - Preencher'!E1305</f>
        <v>TONY CLEISON BARBOSA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5211-30</v>
      </c>
      <c r="G1296" s="13" t="str">
        <f>IF('[1]TCE - ANEXO III - Preencher'!H1305="","",'[1]TCE - ANEXO III - Preencher'!H1305)</f>
        <v>03/2026</v>
      </c>
      <c r="H1296" s="14">
        <f>'[1]TCE - ANEXO III - Preencher'!I1305</f>
        <v>0</v>
      </c>
      <c r="I1296" s="14">
        <f>'[1]TCE - ANEXO III - Preencher'!J1305</f>
        <v>195.50559999999999</v>
      </c>
      <c r="J1296" s="14">
        <f>'[1]TCE - ANEXO III - Preencher'!K1305</f>
        <v>0</v>
      </c>
      <c r="K1296" s="15">
        <f>'[1]TCE - ANEXO III - Preencher'!L1305</f>
        <v>214.365516666666</v>
      </c>
      <c r="L1296" s="15">
        <f>'[1]TCE - ANEXO III - Preencher'!M1305</f>
        <v>35.479999999999997</v>
      </c>
      <c r="M1296" s="15">
        <f t="shared" si="121"/>
        <v>178.88551666666601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295.20613948729084</v>
      </c>
      <c r="R1296" s="15">
        <f>'[1]TCE - ANEXO III - Preencher'!S1305</f>
        <v>81.599999999999994</v>
      </c>
      <c r="S1296" s="16">
        <f t="shared" si="123"/>
        <v>213.60613948729085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587.99725615395687</v>
      </c>
    </row>
    <row r="1297" spans="1:28" x14ac:dyDescent="0.25">
      <c r="A1297" s="8">
        <f>IFERROR(VLOOKUP(B1297,'[1]DADOS (OCULTAR)'!$Q$3:$S$136,3,0),"")</f>
        <v>9039744002723</v>
      </c>
      <c r="B1297" s="9" t="str">
        <f>'[1]TCE - ANEXO III - Preencher'!C1306</f>
        <v>HOSPITAL PELÓPIDAS SILVEIRA - CG Nº 017/2022</v>
      </c>
      <c r="C1297" s="10"/>
      <c r="D1297" s="11" t="str">
        <f>'[1]TCE - ANEXO III - Preencher'!E1306</f>
        <v>VALDEVANIA DA SILVA SAMPAIO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4110-10</v>
      </c>
      <c r="G1297" s="13" t="str">
        <f>IF('[1]TCE - ANEXO III - Preencher'!H1306="","",'[1]TCE - ANEXO III - Preencher'!H1306)</f>
        <v>03/2026</v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>
        <f>IFERROR(VLOOKUP(B1298,'[1]DADOS (OCULTAR)'!$Q$3:$S$136,3,0),"")</f>
        <v>9039744002723</v>
      </c>
      <c r="B1298" s="9" t="str">
        <f>'[1]TCE - ANEXO III - Preencher'!C1307</f>
        <v>HOSPITAL PELÓPIDAS SILVEIRA - CG Nº 017/2022</v>
      </c>
      <c r="C1298" s="10"/>
      <c r="D1298" s="11" t="str">
        <f>'[1]TCE - ANEXO III - Preencher'!E1307</f>
        <v>VALDILANE MARGARIDA SILVA FERREIRA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3222-05</v>
      </c>
      <c r="G1298" s="13" t="str">
        <f>IF('[1]TCE - ANEXO III - Preencher'!H1307="","",'[1]TCE - ANEXO III - Preencher'!H1307)</f>
        <v>03/2026</v>
      </c>
      <c r="H1298" s="14">
        <f>'[1]TCE - ANEXO III - Preencher'!I1307</f>
        <v>0</v>
      </c>
      <c r="I1298" s="14">
        <f>'[1]TCE - ANEXO III - Preencher'!J1307</f>
        <v>358.27280000000002</v>
      </c>
      <c r="J1298" s="14">
        <f>'[1]TCE - ANEXO III - Preencher'!K1307</f>
        <v>0</v>
      </c>
      <c r="K1298" s="15">
        <f>'[1]TCE - ANEXO III - Preencher'!L1307</f>
        <v>214.365516666666</v>
      </c>
      <c r="L1298" s="15">
        <f>'[1]TCE - ANEXO III - Preencher'!M1307</f>
        <v>32.42</v>
      </c>
      <c r="M1298" s="15">
        <f t="shared" si="121"/>
        <v>181.94551666666598</v>
      </c>
      <c r="N1298" s="15">
        <f>'[1]TCE - ANEXO III - Preencher'!O1307</f>
        <v>2.27</v>
      </c>
      <c r="O1298" s="15">
        <f>'[1]TCE - ANEXO III - Preencher'!P1307</f>
        <v>0</v>
      </c>
      <c r="P1298" s="16">
        <f t="shared" si="122"/>
        <v>2.27</v>
      </c>
      <c r="Q1298" s="15">
        <f>'[1]TCE - ANEXO III - Preencher'!R1307</f>
        <v>48.381006193750444</v>
      </c>
      <c r="R1298" s="15">
        <f>'[1]TCE - ANEXO III - Preencher'!S1307</f>
        <v>0</v>
      </c>
      <c r="S1298" s="16">
        <f t="shared" si="123"/>
        <v>48.381006193750444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590.86932286041633</v>
      </c>
    </row>
    <row r="1299" spans="1:28" x14ac:dyDescent="0.25">
      <c r="A1299" s="8">
        <f>IFERROR(VLOOKUP(B1299,'[1]DADOS (OCULTAR)'!$Q$3:$S$136,3,0),"")</f>
        <v>9039744002723</v>
      </c>
      <c r="B1299" s="9" t="str">
        <f>'[1]TCE - ANEXO III - Preencher'!C1308</f>
        <v>HOSPITAL PELÓPIDAS SILVEIRA - CG Nº 017/2022</v>
      </c>
      <c r="C1299" s="10"/>
      <c r="D1299" s="11" t="str">
        <f>'[1]TCE - ANEXO III - Preencher'!E1308</f>
        <v>VALDINEA CEZAR DA SILVA PEREIRA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5143-20</v>
      </c>
      <c r="G1299" s="13" t="str">
        <f>IF('[1]TCE - ANEXO III - Preencher'!H1308="","",'[1]TCE - ANEXO III - Preencher'!H1308)</f>
        <v>03/2026</v>
      </c>
      <c r="H1299" s="14">
        <f>'[1]TCE - ANEXO III - Preencher'!I1308</f>
        <v>0</v>
      </c>
      <c r="I1299" s="14">
        <f>'[1]TCE - ANEXO III - Preencher'!J1308</f>
        <v>181.55199999999999</v>
      </c>
      <c r="J1299" s="14">
        <f>'[1]TCE - ANEXO III - Preencher'!K1308</f>
        <v>0</v>
      </c>
      <c r="K1299" s="15">
        <f>'[1]TCE - ANEXO III - Preencher'!L1308</f>
        <v>214.365516666666</v>
      </c>
      <c r="L1299" s="15">
        <f>'[1]TCE - ANEXO III - Preencher'!M1308</f>
        <v>32.42</v>
      </c>
      <c r="M1299" s="15">
        <f t="shared" si="121"/>
        <v>181.94551666666598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171.79357284052062</v>
      </c>
      <c r="R1299" s="15">
        <f>'[1]TCE - ANEXO III - Preencher'!S1308</f>
        <v>97.26</v>
      </c>
      <c r="S1299" s="16">
        <f t="shared" si="123"/>
        <v>74.53357284052062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438.03108950718661</v>
      </c>
    </row>
    <row r="1300" spans="1:28" x14ac:dyDescent="0.25">
      <c r="A1300" s="8">
        <f>IFERROR(VLOOKUP(B1300,'[1]DADOS (OCULTAR)'!$Q$3:$S$136,3,0),"")</f>
        <v>9039744002723</v>
      </c>
      <c r="B1300" s="9" t="str">
        <f>'[1]TCE - ANEXO III - Preencher'!C1309</f>
        <v>HOSPITAL PELÓPIDAS SILVEIRA - CG Nº 017/2022</v>
      </c>
      <c r="C1300" s="10"/>
      <c r="D1300" s="11" t="str">
        <f>'[1]TCE - ANEXO III - Preencher'!E1309</f>
        <v>VALDIR LUCAS MARQUES DE SOUZA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2236-05</v>
      </c>
      <c r="G1300" s="13" t="str">
        <f>IF('[1]TCE - ANEXO III - Preencher'!H1309="","",'[1]TCE - ANEXO III - Preencher'!H1309)</f>
        <v>03/2026</v>
      </c>
      <c r="H1300" s="14">
        <f>'[1]TCE - ANEXO III - Preencher'!I1309</f>
        <v>0</v>
      </c>
      <c r="I1300" s="14">
        <f>'[1]TCE - ANEXO III - Preencher'!J1309</f>
        <v>245.4496</v>
      </c>
      <c r="J1300" s="14">
        <f>'[1]TCE - ANEXO III - Preencher'!K1309</f>
        <v>0</v>
      </c>
      <c r="K1300" s="15">
        <f>'[1]TCE - ANEXO III - Preencher'!L1309</f>
        <v>214.365516666666</v>
      </c>
      <c r="L1300" s="15">
        <f>'[1]TCE - ANEXO III - Preencher'!M1309</f>
        <v>3.06</v>
      </c>
      <c r="M1300" s="15">
        <f t="shared" si="121"/>
        <v>211.30551666666599</v>
      </c>
      <c r="N1300" s="15">
        <f>'[1]TCE - ANEXO III - Preencher'!O1309</f>
        <v>4.7699999999999996</v>
      </c>
      <c r="O1300" s="15">
        <f>'[1]TCE - ANEXO III - Preencher'!P1309</f>
        <v>0</v>
      </c>
      <c r="P1300" s="16">
        <f t="shared" si="122"/>
        <v>4.7699999999999996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461.52511666666601</v>
      </c>
    </row>
    <row r="1301" spans="1:28" x14ac:dyDescent="0.25">
      <c r="A1301" s="8">
        <f>IFERROR(VLOOKUP(B1301,'[1]DADOS (OCULTAR)'!$Q$3:$S$136,3,0),"")</f>
        <v>9039744002723</v>
      </c>
      <c r="B1301" s="9" t="str">
        <f>'[1]TCE - ANEXO III - Preencher'!C1310</f>
        <v>HOSPITAL PELÓPIDAS SILVEIRA - CG Nº 017/2022</v>
      </c>
      <c r="C1301" s="10"/>
      <c r="D1301" s="11" t="str">
        <f>'[1]TCE - ANEXO III - Preencher'!E1310</f>
        <v>VALDIRENE ALVES VENCESLAU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2235-05</v>
      </c>
      <c r="G1301" s="13" t="str">
        <f>IF('[1]TCE - ANEXO III - Preencher'!H1310="","",'[1]TCE - ANEXO III - Preencher'!H1310)</f>
        <v>03/2026</v>
      </c>
      <c r="H1301" s="14">
        <f>'[1]TCE - ANEXO III - Preencher'!I1310</f>
        <v>0</v>
      </c>
      <c r="I1301" s="14">
        <f>'[1]TCE - ANEXO III - Preencher'!J1310</f>
        <v>454.64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4.7699999999999996</v>
      </c>
      <c r="O1301" s="15">
        <f>'[1]TCE - ANEXO III - Preencher'!P1310</f>
        <v>0</v>
      </c>
      <c r="P1301" s="16">
        <f t="shared" si="122"/>
        <v>4.7699999999999996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459.40999999999997</v>
      </c>
    </row>
    <row r="1302" spans="1:28" x14ac:dyDescent="0.25">
      <c r="A1302" s="8">
        <f>IFERROR(VLOOKUP(B1302,'[1]DADOS (OCULTAR)'!$Q$3:$S$136,3,0),"")</f>
        <v>9039744002723</v>
      </c>
      <c r="B1302" s="9" t="str">
        <f>'[1]TCE - ANEXO III - Preencher'!C1311</f>
        <v>HOSPITAL PELÓPIDAS SILVEIRA - CG Nº 017/2022</v>
      </c>
      <c r="C1302" s="10"/>
      <c r="D1302" s="11" t="str">
        <f>'[1]TCE - ANEXO III - Preencher'!E1311</f>
        <v>VALDOMIRO JOSE RIBEIRO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5143-20</v>
      </c>
      <c r="G1302" s="13" t="str">
        <f>IF('[1]TCE - ANEXO III - Preencher'!H1311="","",'[1]TCE - ANEXO III - Preencher'!H1311)</f>
        <v>03/2026</v>
      </c>
      <c r="H1302" s="14">
        <f>'[1]TCE - ANEXO III - Preencher'!I1311</f>
        <v>0</v>
      </c>
      <c r="I1302" s="14">
        <f>'[1]TCE - ANEXO III - Preencher'!J1311</f>
        <v>190.1704</v>
      </c>
      <c r="J1302" s="14">
        <f>'[1]TCE - ANEXO III - Preencher'!K1311</f>
        <v>0</v>
      </c>
      <c r="K1302" s="15">
        <f>'[1]TCE - ANEXO III - Preencher'!L1311</f>
        <v>214.365516666666</v>
      </c>
      <c r="L1302" s="15">
        <f>'[1]TCE - ANEXO III - Preencher'!M1311</f>
        <v>32.42</v>
      </c>
      <c r="M1302" s="15">
        <f t="shared" si="121"/>
        <v>181.94551666666598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147.60306974364542</v>
      </c>
      <c r="R1302" s="15">
        <f>'[1]TCE - ANEXO III - Preencher'!S1311</f>
        <v>87.53</v>
      </c>
      <c r="S1302" s="16">
        <f t="shared" si="123"/>
        <v>60.073069743645419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432.18898641031137</v>
      </c>
    </row>
    <row r="1303" spans="1:28" x14ac:dyDescent="0.25">
      <c r="A1303" s="8">
        <f>IFERROR(VLOOKUP(B1303,'[1]DADOS (OCULTAR)'!$Q$3:$S$136,3,0),"")</f>
        <v>9039744002723</v>
      </c>
      <c r="B1303" s="9" t="str">
        <f>'[1]TCE - ANEXO III - Preencher'!C1312</f>
        <v>HOSPITAL PELÓPIDAS SILVEIRA - CG Nº 017/2022</v>
      </c>
      <c r="C1303" s="10"/>
      <c r="D1303" s="11" t="str">
        <f>'[1]TCE - ANEXO III - Preencher'!E1312</f>
        <v>VALERIA CRISTINA DE ANDRADE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5163-45</v>
      </c>
      <c r="G1303" s="13" t="str">
        <f>IF('[1]TCE - ANEXO III - Preencher'!H1312="","",'[1]TCE - ANEXO III - Preencher'!H1312)</f>
        <v>03/2026</v>
      </c>
      <c r="H1303" s="14">
        <f>'[1]TCE - ANEXO III - Preencher'!I1312</f>
        <v>0</v>
      </c>
      <c r="I1303" s="14">
        <f>'[1]TCE - ANEXO III - Preencher'!J1312</f>
        <v>153.3528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276.75575576933517</v>
      </c>
      <c r="R1303" s="15">
        <f>'[1]TCE - ANEXO III - Preencher'!S1312</f>
        <v>97.26</v>
      </c>
      <c r="S1303" s="16">
        <f t="shared" si="123"/>
        <v>179.49575576933518</v>
      </c>
      <c r="T1303" s="15">
        <f>'[1]TCE - ANEXO III - Preencher'!U1312</f>
        <v>160</v>
      </c>
      <c r="U1303" s="15">
        <f>'[1]TCE - ANEXO III - Preencher'!V1312</f>
        <v>0</v>
      </c>
      <c r="V1303" s="16">
        <f t="shared" si="124"/>
        <v>160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492.84855576933518</v>
      </c>
    </row>
    <row r="1304" spans="1:28" x14ac:dyDescent="0.25">
      <c r="A1304" s="8">
        <f>IFERROR(VLOOKUP(B1304,'[1]DADOS (OCULTAR)'!$Q$3:$S$136,3,0),"")</f>
        <v>9039744002723</v>
      </c>
      <c r="B1304" s="9" t="str">
        <f>'[1]TCE - ANEXO III - Preencher'!C1313</f>
        <v>HOSPITAL PELÓPIDAS SILVEIRA - CG Nº 017/2022</v>
      </c>
      <c r="C1304" s="10"/>
      <c r="D1304" s="11" t="str">
        <f>'[1]TCE - ANEXO III - Preencher'!E1313</f>
        <v>VALERIA DE LIMA GOMES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3222-05</v>
      </c>
      <c r="G1304" s="13" t="str">
        <f>IF('[1]TCE - ANEXO III - Preencher'!H1313="","",'[1]TCE - ANEXO III - Preencher'!H1313)</f>
        <v>03/2026</v>
      </c>
      <c r="H1304" s="14">
        <f>'[1]TCE - ANEXO III - Preencher'!I1313</f>
        <v>0</v>
      </c>
      <c r="I1304" s="14">
        <f>'[1]TCE - ANEXO III - Preencher'!J1313</f>
        <v>286.89600000000002</v>
      </c>
      <c r="J1304" s="14">
        <f>'[1]TCE - ANEXO III - Preencher'!K1313</f>
        <v>0</v>
      </c>
      <c r="K1304" s="15">
        <f>'[1]TCE - ANEXO III - Preencher'!L1313</f>
        <v>214.365516666666</v>
      </c>
      <c r="L1304" s="15">
        <f>'[1]TCE - ANEXO III - Preencher'!M1313</f>
        <v>32.42</v>
      </c>
      <c r="M1304" s="15">
        <f t="shared" si="121"/>
        <v>181.94551666666598</v>
      </c>
      <c r="N1304" s="15">
        <f>'[1]TCE - ANEXO III - Preencher'!O1313</f>
        <v>2.27</v>
      </c>
      <c r="O1304" s="15">
        <f>'[1]TCE - ANEXO III - Preencher'!P1313</f>
        <v>0</v>
      </c>
      <c r="P1304" s="16">
        <f t="shared" si="122"/>
        <v>2.27</v>
      </c>
      <c r="Q1304" s="15">
        <f>'[1]TCE - ANEXO III - Preencher'!R1313</f>
        <v>147.60306974364542</v>
      </c>
      <c r="R1304" s="15">
        <f>'[1]TCE - ANEXO III - Preencher'!S1313</f>
        <v>97.26</v>
      </c>
      <c r="S1304" s="16">
        <f t="shared" si="123"/>
        <v>50.343069743645415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521.45458641031144</v>
      </c>
    </row>
    <row r="1305" spans="1:28" x14ac:dyDescent="0.25">
      <c r="A1305" s="8">
        <f>IFERROR(VLOOKUP(B1305,'[1]DADOS (OCULTAR)'!$Q$3:$S$136,3,0),"")</f>
        <v>9039744002723</v>
      </c>
      <c r="B1305" s="9" t="str">
        <f>'[1]TCE - ANEXO III - Preencher'!C1314</f>
        <v>HOSPITAL PELÓPIDAS SILVEIRA - CG Nº 017/2022</v>
      </c>
      <c r="C1305" s="10"/>
      <c r="D1305" s="11" t="str">
        <f>'[1]TCE - ANEXO III - Preencher'!E1314</f>
        <v>VALERIA JANUARIO DAS NEVES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5163-45</v>
      </c>
      <c r="G1305" s="13" t="str">
        <f>IF('[1]TCE - ANEXO III - Preencher'!H1314="","",'[1]TCE - ANEXO III - Preencher'!H1314)</f>
        <v>03/2026</v>
      </c>
      <c r="H1305" s="14">
        <f>'[1]TCE - ANEXO III - Preencher'!I1314</f>
        <v>0</v>
      </c>
      <c r="I1305" s="14">
        <f>'[1]TCE - ANEXO III - Preencher'!J1314</f>
        <v>157.5864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29.930622475794763</v>
      </c>
      <c r="R1305" s="15">
        <f>'[1]TCE - ANEXO III - Preencher'!S1314</f>
        <v>0</v>
      </c>
      <c r="S1305" s="16">
        <f t="shared" si="123"/>
        <v>29.930622475794763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187.51702247579476</v>
      </c>
    </row>
    <row r="1306" spans="1:28" x14ac:dyDescent="0.25">
      <c r="A1306" s="8">
        <f>IFERROR(VLOOKUP(B1306,'[1]DADOS (OCULTAR)'!$Q$3:$S$136,3,0),"")</f>
        <v>9039744002723</v>
      </c>
      <c r="B1306" s="9" t="str">
        <f>'[1]TCE - ANEXO III - Preencher'!C1315</f>
        <v>HOSPITAL PELÓPIDAS SILVEIRA - CG Nº 017/2022</v>
      </c>
      <c r="C1306" s="10"/>
      <c r="D1306" s="11" t="str">
        <f>'[1]TCE - ANEXO III - Preencher'!E1315</f>
        <v>VALERIA MARCOLINO DO NASCIMENTO SILVA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5143-20</v>
      </c>
      <c r="G1306" s="13" t="str">
        <f>IF('[1]TCE - ANEXO III - Preencher'!H1315="","",'[1]TCE - ANEXO III - Preencher'!H1315)</f>
        <v>03/2026</v>
      </c>
      <c r="H1306" s="14">
        <f>'[1]TCE - ANEXO III - Preencher'!I1315</f>
        <v>0</v>
      </c>
      <c r="I1306" s="14">
        <f>'[1]TCE - ANEXO III - Preencher'!J1315</f>
        <v>260.68959999999998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24.190503096875222</v>
      </c>
      <c r="R1306" s="15">
        <f>'[1]TCE - ANEXO III - Preencher'!S1315</f>
        <v>0</v>
      </c>
      <c r="S1306" s="16">
        <f t="shared" si="123"/>
        <v>24.190503096875222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284.88010309687519</v>
      </c>
    </row>
    <row r="1307" spans="1:28" x14ac:dyDescent="0.25">
      <c r="A1307" s="8">
        <f>IFERROR(VLOOKUP(B1307,'[1]DADOS (OCULTAR)'!$Q$3:$S$136,3,0),"")</f>
        <v>9039744002723</v>
      </c>
      <c r="B1307" s="9" t="str">
        <f>'[1]TCE - ANEXO III - Preencher'!C1316</f>
        <v>HOSPITAL PELÓPIDAS SILVEIRA - CG Nº 017/2022</v>
      </c>
      <c r="C1307" s="10"/>
      <c r="D1307" s="11" t="str">
        <f>'[1]TCE - ANEXO III - Preencher'!E1316</f>
        <v>VALESCA ALVES ANDRADE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 t="str">
        <f>'[1]TCE - ANEXO III - Preencher'!G1316</f>
        <v>5135-05</v>
      </c>
      <c r="G1307" s="13" t="str">
        <f>IF('[1]TCE - ANEXO III - Preencher'!H1316="","",'[1]TCE - ANEXO III - Preencher'!H1316)</f>
        <v>03/2026</v>
      </c>
      <c r="H1307" s="14">
        <f>'[1]TCE - ANEXO III - Preencher'!I1316</f>
        <v>0</v>
      </c>
      <c r="I1307" s="14">
        <f>'[1]TCE - ANEXO III - Preencher'!J1316</f>
        <v>150.16239999999999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207.56681682700136</v>
      </c>
      <c r="R1307" s="15">
        <f>'[1]TCE - ANEXO III - Preencher'!S1316</f>
        <v>88.83</v>
      </c>
      <c r="S1307" s="16">
        <f t="shared" si="123"/>
        <v>118.73681682700136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268.89921682700134</v>
      </c>
    </row>
    <row r="1308" spans="1:28" x14ac:dyDescent="0.25">
      <c r="A1308" s="8">
        <f>IFERROR(VLOOKUP(B1308,'[1]DADOS (OCULTAR)'!$Q$3:$S$136,3,0),"")</f>
        <v>9039744002723</v>
      </c>
      <c r="B1308" s="9" t="str">
        <f>'[1]TCE - ANEXO III - Preencher'!C1317</f>
        <v>HOSPITAL PELÓPIDAS SILVEIRA - CG Nº 017/2022</v>
      </c>
      <c r="C1308" s="10"/>
      <c r="D1308" s="11" t="str">
        <f>'[1]TCE - ANEXO III - Preencher'!E1317</f>
        <v>VANESSA BARROS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2235-05</v>
      </c>
      <c r="G1308" s="13" t="str">
        <f>IF('[1]TCE - ANEXO III - Preencher'!H1317="","",'[1]TCE - ANEXO III - Preencher'!H1317)</f>
        <v>03/2026</v>
      </c>
      <c r="H1308" s="14">
        <f>'[1]TCE - ANEXO III - Preencher'!I1317</f>
        <v>0</v>
      </c>
      <c r="I1308" s="14">
        <f>'[1]TCE - ANEXO III - Preencher'!J1317</f>
        <v>455.01440000000002</v>
      </c>
      <c r="J1308" s="14">
        <f>'[1]TCE - ANEXO III - Preencher'!K1317</f>
        <v>0</v>
      </c>
      <c r="K1308" s="15">
        <f>'[1]TCE - ANEXO III - Preencher'!L1317</f>
        <v>214.365516666666</v>
      </c>
      <c r="L1308" s="15">
        <f>'[1]TCE - ANEXO III - Preencher'!M1317</f>
        <v>3.59</v>
      </c>
      <c r="M1308" s="15">
        <f t="shared" si="121"/>
        <v>210.77551666666599</v>
      </c>
      <c r="N1308" s="15">
        <f>'[1]TCE - ANEXO III - Preencher'!O1317</f>
        <v>4.7699999999999996</v>
      </c>
      <c r="O1308" s="15">
        <f>'[1]TCE - ANEXO III - Preencher'!P1317</f>
        <v>0</v>
      </c>
      <c r="P1308" s="16">
        <f t="shared" si="122"/>
        <v>4.7699999999999996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670.55991666666603</v>
      </c>
    </row>
    <row r="1309" spans="1:28" x14ac:dyDescent="0.25">
      <c r="A1309" s="8">
        <f>IFERROR(VLOOKUP(B1309,'[1]DADOS (OCULTAR)'!$Q$3:$S$136,3,0),"")</f>
        <v>9039744002723</v>
      </c>
      <c r="B1309" s="9" t="str">
        <f>'[1]TCE - ANEXO III - Preencher'!C1318</f>
        <v>HOSPITAL PELÓPIDAS SILVEIRA - CG Nº 017/2022</v>
      </c>
      <c r="C1309" s="10"/>
      <c r="D1309" s="11" t="str">
        <f>'[1]TCE - ANEXO III - Preencher'!E1318</f>
        <v>VANESSA CORDEIRO PINTO VERAS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2236-05</v>
      </c>
      <c r="G1309" s="13" t="str">
        <f>IF('[1]TCE - ANEXO III - Preencher'!H1318="","",'[1]TCE - ANEXO III - Preencher'!H1318)</f>
        <v>03/2026</v>
      </c>
      <c r="H1309" s="14">
        <f>'[1]TCE - ANEXO III - Preencher'!I1318</f>
        <v>0</v>
      </c>
      <c r="I1309" s="14">
        <f>'[1]TCE - ANEXO III - Preencher'!J1318</f>
        <v>272.23759999999999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4.7699999999999996</v>
      </c>
      <c r="O1309" s="15">
        <f>'[1]TCE - ANEXO III - Preencher'!P1318</f>
        <v>0</v>
      </c>
      <c r="P1309" s="16">
        <f t="shared" si="122"/>
        <v>4.7699999999999996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277.00759999999997</v>
      </c>
    </row>
    <row r="1310" spans="1:28" x14ac:dyDescent="0.25">
      <c r="A1310" s="8">
        <f>IFERROR(VLOOKUP(B1310,'[1]DADOS (OCULTAR)'!$Q$3:$S$136,3,0),"")</f>
        <v>9039744002723</v>
      </c>
      <c r="B1310" s="9" t="str">
        <f>'[1]TCE - ANEXO III - Preencher'!C1319</f>
        <v>HOSPITAL PELÓPIDAS SILVEIRA - CG Nº 017/2022</v>
      </c>
      <c r="C1310" s="10"/>
      <c r="D1310" s="11" t="str">
        <f>'[1]TCE - ANEXO III - Preencher'!E1319</f>
        <v>VANESSA CRISTINA DOS SANTOS SILVA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5143-20</v>
      </c>
      <c r="G1310" s="13" t="str">
        <f>IF('[1]TCE - ANEXO III - Preencher'!H1319="","",'[1]TCE - ANEXO III - Preencher'!H1319)</f>
        <v>03/2026</v>
      </c>
      <c r="H1310" s="14">
        <f>'[1]TCE - ANEXO III - Preencher'!I1319</f>
        <v>0</v>
      </c>
      <c r="I1310" s="14">
        <f>'[1]TCE - ANEXO III - Preencher'!J1319</f>
        <v>219.9768</v>
      </c>
      <c r="J1310" s="14">
        <f>'[1]TCE - ANEXO III - Preencher'!K1319</f>
        <v>0</v>
      </c>
      <c r="K1310" s="15">
        <f>'[1]TCE - ANEXO III - Preencher'!L1319</f>
        <v>214.365516666666</v>
      </c>
      <c r="L1310" s="15">
        <f>'[1]TCE - ANEXO III - Preencher'!M1319</f>
        <v>32.42</v>
      </c>
      <c r="M1310" s="15">
        <f t="shared" si="121"/>
        <v>181.94551666666598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295.20613948729084</v>
      </c>
      <c r="R1310" s="15">
        <f>'[1]TCE - ANEXO III - Preencher'!S1319</f>
        <v>85.59</v>
      </c>
      <c r="S1310" s="16">
        <f t="shared" si="123"/>
        <v>209.61613948729084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611.53845615395687</v>
      </c>
    </row>
    <row r="1311" spans="1:28" x14ac:dyDescent="0.25">
      <c r="A1311" s="8">
        <f>IFERROR(VLOOKUP(B1311,'[1]DADOS (OCULTAR)'!$Q$3:$S$136,3,0),"")</f>
        <v>9039744002723</v>
      </c>
      <c r="B1311" s="9" t="str">
        <f>'[1]TCE - ANEXO III - Preencher'!C1320</f>
        <v>HOSPITAL PELÓPIDAS SILVEIRA - CG Nº 017/2022</v>
      </c>
      <c r="C1311" s="10"/>
      <c r="D1311" s="11" t="str">
        <f>'[1]TCE - ANEXO III - Preencher'!E1320</f>
        <v>VANESSA DA SILVA ROSA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3222-05</v>
      </c>
      <c r="G1311" s="13" t="str">
        <f>IF('[1]TCE - ANEXO III - Preencher'!H1320="","",'[1]TCE - ANEXO III - Preencher'!H1320)</f>
        <v>03/2026</v>
      </c>
      <c r="H1311" s="14">
        <f>'[1]TCE - ANEXO III - Preencher'!I1320</f>
        <v>0</v>
      </c>
      <c r="I1311" s="14">
        <f>'[1]TCE - ANEXO III - Preencher'!J1320</f>
        <v>75.214399999999998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2.27</v>
      </c>
      <c r="O1311" s="15">
        <f>'[1]TCE - ANEXO III - Preencher'!P1320</f>
        <v>0</v>
      </c>
      <c r="P1311" s="16">
        <f t="shared" si="122"/>
        <v>2.27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77.484399999999994</v>
      </c>
    </row>
    <row r="1312" spans="1:28" x14ac:dyDescent="0.25">
      <c r="A1312" s="8">
        <f>IFERROR(VLOOKUP(B1312,'[1]DADOS (OCULTAR)'!$Q$3:$S$136,3,0),"")</f>
        <v>9039744002723</v>
      </c>
      <c r="B1312" s="9" t="str">
        <f>'[1]TCE - ANEXO III - Preencher'!C1321</f>
        <v>HOSPITAL PELÓPIDAS SILVEIRA - CG Nº 017/2022</v>
      </c>
      <c r="C1312" s="10"/>
      <c r="D1312" s="11" t="str">
        <f>'[1]TCE - ANEXO III - Preencher'!E1321</f>
        <v>VANESSA MARTINS RODRIGUES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5143-20</v>
      </c>
      <c r="G1312" s="13" t="str">
        <f>IF('[1]TCE - ANEXO III - Preencher'!H1321="","",'[1]TCE - ANEXO III - Preencher'!H1321)</f>
        <v>03/2026</v>
      </c>
      <c r="H1312" s="14">
        <f>'[1]TCE - ANEXO III - Preencher'!I1321</f>
        <v>0</v>
      </c>
      <c r="I1312" s="14">
        <f>'[1]TCE - ANEXO III - Preencher'!J1321</f>
        <v>192.1216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192.1216</v>
      </c>
    </row>
    <row r="1313" spans="1:28" x14ac:dyDescent="0.25">
      <c r="A1313" s="8">
        <f>IFERROR(VLOOKUP(B1313,'[1]DADOS (OCULTAR)'!$Q$3:$S$136,3,0),"")</f>
        <v>9039744002723</v>
      </c>
      <c r="B1313" s="9" t="str">
        <f>'[1]TCE - ANEXO III - Preencher'!C1322</f>
        <v>HOSPITAL PELÓPIDAS SILVEIRA - CG Nº 017/2022</v>
      </c>
      <c r="C1313" s="10"/>
      <c r="D1313" s="11" t="str">
        <f>'[1]TCE - ANEXO III - Preencher'!E1322</f>
        <v>VELMA BATISTA DE SOUZA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3222-05</v>
      </c>
      <c r="G1313" s="13" t="str">
        <f>IF('[1]TCE - ANEXO III - Preencher'!H1322="","",'[1]TCE - ANEXO III - Preencher'!H1322)</f>
        <v>03/2026</v>
      </c>
      <c r="H1313" s="14">
        <f>'[1]TCE - ANEXO III - Preencher'!I1322</f>
        <v>0</v>
      </c>
      <c r="I1313" s="14">
        <f>'[1]TCE - ANEXO III - Preencher'!J1322</f>
        <v>342.43360000000001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2.27</v>
      </c>
      <c r="O1313" s="15">
        <f>'[1]TCE - ANEXO III - Preencher'!P1322</f>
        <v>0</v>
      </c>
      <c r="P1313" s="16">
        <f t="shared" si="122"/>
        <v>2.27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344.70359999999999</v>
      </c>
    </row>
    <row r="1314" spans="1:28" x14ac:dyDescent="0.25">
      <c r="A1314" s="8">
        <f>IFERROR(VLOOKUP(B1314,'[1]DADOS (OCULTAR)'!$Q$3:$S$136,3,0),"")</f>
        <v>9039744002723</v>
      </c>
      <c r="B1314" s="9" t="str">
        <f>'[1]TCE - ANEXO III - Preencher'!C1323</f>
        <v>HOSPITAL PELÓPIDAS SILVEIRA - CG Nº 017/2022</v>
      </c>
      <c r="C1314" s="10"/>
      <c r="D1314" s="11" t="str">
        <f>'[1]TCE - ANEXO III - Preencher'!E1323</f>
        <v>VERA LUCIA ANDRADE DO NASCIMENTO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3222-05</v>
      </c>
      <c r="G1314" s="13" t="str">
        <f>IF('[1]TCE - ANEXO III - Preencher'!H1323="","",'[1]TCE - ANEXO III - Preencher'!H1323)</f>
        <v>03/2026</v>
      </c>
      <c r="H1314" s="14">
        <f>'[1]TCE - ANEXO III - Preencher'!I1323</f>
        <v>0</v>
      </c>
      <c r="I1314" s="14">
        <f>'[1]TCE - ANEXO III - Preencher'!J1323</f>
        <v>302.13920000000002</v>
      </c>
      <c r="J1314" s="14">
        <f>'[1]TCE - ANEXO III - Preencher'!K1323</f>
        <v>0</v>
      </c>
      <c r="K1314" s="15">
        <f>'[1]TCE - ANEXO III - Preencher'!L1323</f>
        <v>214.365516666666</v>
      </c>
      <c r="L1314" s="15">
        <f>'[1]TCE - ANEXO III - Preencher'!M1323</f>
        <v>32.42</v>
      </c>
      <c r="M1314" s="15">
        <f t="shared" si="121"/>
        <v>181.94551666666598</v>
      </c>
      <c r="N1314" s="15">
        <f>'[1]TCE - ANEXO III - Preencher'!O1323</f>
        <v>2.27</v>
      </c>
      <c r="O1314" s="15">
        <f>'[1]TCE - ANEXO III - Preencher'!P1323</f>
        <v>0</v>
      </c>
      <c r="P1314" s="16">
        <f t="shared" si="122"/>
        <v>2.27</v>
      </c>
      <c r="Q1314" s="15">
        <f>'[1]TCE - ANEXO III - Preencher'!R1323</f>
        <v>138.37787788466758</v>
      </c>
      <c r="R1314" s="15">
        <f>'[1]TCE - ANEXO III - Preencher'!S1323</f>
        <v>89.48</v>
      </c>
      <c r="S1314" s="16">
        <f t="shared" si="123"/>
        <v>48.897877884667579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535.25259455133357</v>
      </c>
    </row>
    <row r="1315" spans="1:28" x14ac:dyDescent="0.25">
      <c r="A1315" s="8">
        <f>IFERROR(VLOOKUP(B1315,'[1]DADOS (OCULTAR)'!$Q$3:$S$136,3,0),"")</f>
        <v>9039744002723</v>
      </c>
      <c r="B1315" s="9" t="str">
        <f>'[1]TCE - ANEXO III - Preencher'!C1324</f>
        <v>HOSPITAL PELÓPIDAS SILVEIRA - CG Nº 017/2022</v>
      </c>
      <c r="C1315" s="10"/>
      <c r="D1315" s="11" t="str">
        <f>'[1]TCE - ANEXO III - Preencher'!E1324</f>
        <v>VERONICA MARIA BATISTA DE SOUZA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7632-10</v>
      </c>
      <c r="G1315" s="13" t="str">
        <f>IF('[1]TCE - ANEXO III - Preencher'!H1324="","",'[1]TCE - ANEXO III - Preencher'!H1324)</f>
        <v>03/2026</v>
      </c>
      <c r="H1315" s="14">
        <f>'[1]TCE - ANEXO III - Preencher'!I1324</f>
        <v>0</v>
      </c>
      <c r="I1315" s="14">
        <f>'[1]TCE - ANEXO III - Preencher'!J1324</f>
        <v>129.68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114.39237905132519</v>
      </c>
      <c r="R1315" s="15">
        <f>'[1]TCE - ANEXO III - Preencher'!S1324</f>
        <v>97.26</v>
      </c>
      <c r="S1315" s="16">
        <f t="shared" si="123"/>
        <v>17.132379051325188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146.81237905132519</v>
      </c>
    </row>
    <row r="1316" spans="1:28" x14ac:dyDescent="0.25">
      <c r="A1316" s="8">
        <f>IFERROR(VLOOKUP(B1316,'[1]DADOS (OCULTAR)'!$Q$3:$S$136,3,0),"")</f>
        <v>9039744002723</v>
      </c>
      <c r="B1316" s="9" t="str">
        <f>'[1]TCE - ANEXO III - Preencher'!C1325</f>
        <v>HOSPITAL PELÓPIDAS SILVEIRA - CG Nº 017/2022</v>
      </c>
      <c r="C1316" s="10"/>
      <c r="D1316" s="11" t="str">
        <f>'[1]TCE - ANEXO III - Preencher'!E1325</f>
        <v>VERONICA MARIA SANTOS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3222-05</v>
      </c>
      <c r="G1316" s="13" t="str">
        <f>IF('[1]TCE - ANEXO III - Preencher'!H1325="","",'[1]TCE - ANEXO III - Preencher'!H1325)</f>
        <v>03/2026</v>
      </c>
      <c r="H1316" s="14">
        <f>'[1]TCE - ANEXO III - Preencher'!I1325</f>
        <v>0</v>
      </c>
      <c r="I1316" s="14">
        <f>'[1]TCE - ANEXO III - Preencher'!J1325</f>
        <v>304.2792</v>
      </c>
      <c r="J1316" s="14">
        <f>'[1]TCE - ANEXO III - Preencher'!K1325</f>
        <v>0</v>
      </c>
      <c r="K1316" s="15">
        <f>'[1]TCE - ANEXO III - Preencher'!L1325</f>
        <v>214.365516666666</v>
      </c>
      <c r="L1316" s="15">
        <f>'[1]TCE - ANEXO III - Preencher'!M1325</f>
        <v>32.42</v>
      </c>
      <c r="M1316" s="15">
        <f t="shared" si="121"/>
        <v>181.94551666666598</v>
      </c>
      <c r="N1316" s="15">
        <f>'[1]TCE - ANEXO III - Preencher'!O1325</f>
        <v>2.27</v>
      </c>
      <c r="O1316" s="15">
        <f>'[1]TCE - ANEXO III - Preencher'!P1325</f>
        <v>0</v>
      </c>
      <c r="P1316" s="16">
        <f t="shared" si="122"/>
        <v>2.27</v>
      </c>
      <c r="Q1316" s="15">
        <f>'[1]TCE - ANEXO III - Preencher'!R1325</f>
        <v>295.20613948729084</v>
      </c>
      <c r="R1316" s="15">
        <f>'[1]TCE - ANEXO III - Preencher'!S1325</f>
        <v>97.26</v>
      </c>
      <c r="S1316" s="16">
        <f t="shared" si="123"/>
        <v>197.94613948729085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686.44085615395682</v>
      </c>
    </row>
    <row r="1317" spans="1:28" x14ac:dyDescent="0.25">
      <c r="A1317" s="8">
        <f>IFERROR(VLOOKUP(B1317,'[1]DADOS (OCULTAR)'!$Q$3:$S$136,3,0),"")</f>
        <v>9039744002723</v>
      </c>
      <c r="B1317" s="9" t="str">
        <f>'[1]TCE - ANEXO III - Preencher'!C1326</f>
        <v>HOSPITAL PELÓPIDAS SILVEIRA - CG Nº 017/2022</v>
      </c>
      <c r="C1317" s="10"/>
      <c r="D1317" s="11" t="str">
        <f>'[1]TCE - ANEXO III - Preencher'!E1326</f>
        <v>VERONILDA MARIA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3222-05</v>
      </c>
      <c r="G1317" s="13" t="str">
        <f>IF('[1]TCE - ANEXO III - Preencher'!H1326="","",'[1]TCE - ANEXO III - Preencher'!H1326)</f>
        <v>03/2026</v>
      </c>
      <c r="H1317" s="14">
        <f>'[1]TCE - ANEXO III - Preencher'!I1326</f>
        <v>0</v>
      </c>
      <c r="I1317" s="14">
        <f>'[1]TCE - ANEXO III - Preencher'!J1326</f>
        <v>292.464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2.27</v>
      </c>
      <c r="O1317" s="15">
        <f>'[1]TCE - ANEXO III - Preencher'!P1326</f>
        <v>0</v>
      </c>
      <c r="P1317" s="16">
        <f t="shared" si="122"/>
        <v>2.27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294.73399999999998</v>
      </c>
    </row>
    <row r="1318" spans="1:28" x14ac:dyDescent="0.25">
      <c r="A1318" s="8">
        <f>IFERROR(VLOOKUP(B1318,'[1]DADOS (OCULTAR)'!$Q$3:$S$136,3,0),"")</f>
        <v>9039744002723</v>
      </c>
      <c r="B1318" s="9" t="str">
        <f>'[1]TCE - ANEXO III - Preencher'!C1327</f>
        <v>HOSPITAL PELÓPIDAS SILVEIRA - CG Nº 017/2022</v>
      </c>
      <c r="C1318" s="10"/>
      <c r="D1318" s="11" t="str">
        <f>'[1]TCE - ANEXO III - Preencher'!E1327</f>
        <v>VICTOR GALDINO ANDRADE BARRETO DAMASCENA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3222-05</v>
      </c>
      <c r="G1318" s="13" t="str">
        <f>IF('[1]TCE - ANEXO III - Preencher'!H1327="","",'[1]TCE - ANEXO III - Preencher'!H1327)</f>
        <v>03/2026</v>
      </c>
      <c r="H1318" s="14">
        <f>'[1]TCE - ANEXO III - Preencher'!I1327</f>
        <v>0</v>
      </c>
      <c r="I1318" s="14">
        <f>'[1]TCE - ANEXO III - Preencher'!J1327</f>
        <v>290.72879999999998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2.27</v>
      </c>
      <c r="O1318" s="15">
        <f>'[1]TCE - ANEXO III - Preencher'!P1327</f>
        <v>0</v>
      </c>
      <c r="P1318" s="16">
        <f t="shared" si="122"/>
        <v>2.27</v>
      </c>
      <c r="Q1318" s="15">
        <f>'[1]TCE - ANEXO III - Preencher'!R1327</f>
        <v>13.120272866101814</v>
      </c>
      <c r="R1318" s="15">
        <f>'[1]TCE - ANEXO III - Preencher'!S1327</f>
        <v>0</v>
      </c>
      <c r="S1318" s="16">
        <f t="shared" si="123"/>
        <v>13.120272866101814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306.11907286610176</v>
      </c>
    </row>
    <row r="1319" spans="1:28" x14ac:dyDescent="0.25">
      <c r="A1319" s="8">
        <f>IFERROR(VLOOKUP(B1319,'[1]DADOS (OCULTAR)'!$Q$3:$S$136,3,0),"")</f>
        <v>9039744002723</v>
      </c>
      <c r="B1319" s="9" t="str">
        <f>'[1]TCE - ANEXO III - Preencher'!C1328</f>
        <v>HOSPITAL PELÓPIDAS SILVEIRA - CG Nº 017/2022</v>
      </c>
      <c r="C1319" s="10"/>
      <c r="D1319" s="11" t="str">
        <f>'[1]TCE - ANEXO III - Preencher'!E1328</f>
        <v>VINICIUS DIOGO BERINGUEL FERNANDES DE ALMEIDA</v>
      </c>
      <c r="E1319" s="9" t="str">
        <f>IF('[1]TCE - ANEXO III - Preencher'!F1328="4 - Assistência Odontológica","2 - Outros Profissionais da Saúde",'[1]TCE - ANEXO III - Preencher'!F1328)</f>
        <v>1 - Médico</v>
      </c>
      <c r="F1319" s="12" t="str">
        <f>'[1]TCE - ANEXO III - Preencher'!G1328</f>
        <v>2251-25</v>
      </c>
      <c r="G1319" s="13" t="str">
        <f>IF('[1]TCE - ANEXO III - Preencher'!H1328="","",'[1]TCE - ANEXO III - Preencher'!H1328)</f>
        <v>03/2026</v>
      </c>
      <c r="H1319" s="14">
        <f>'[1]TCE - ANEXO III - Preencher'!I1328</f>
        <v>0</v>
      </c>
      <c r="I1319" s="14">
        <f>'[1]TCE - ANEXO III - Preencher'!J1328</f>
        <v>1337.3216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1337.3216</v>
      </c>
    </row>
    <row r="1320" spans="1:28" x14ac:dyDescent="0.25">
      <c r="A1320" s="8">
        <f>IFERROR(VLOOKUP(B1320,'[1]DADOS (OCULTAR)'!$Q$3:$S$136,3,0),"")</f>
        <v>9039744002723</v>
      </c>
      <c r="B1320" s="9" t="str">
        <f>'[1]TCE - ANEXO III - Preencher'!C1329</f>
        <v>HOSPITAL PELÓPIDAS SILVEIRA - CG Nº 017/2022</v>
      </c>
      <c r="C1320" s="10"/>
      <c r="D1320" s="11" t="str">
        <f>'[1]TCE - ANEXO III - Preencher'!E1329</f>
        <v>VINICIUS MIGUEL DE OLIVEIRA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8601-10</v>
      </c>
      <c r="G1320" s="13" t="str">
        <f>IF('[1]TCE - ANEXO III - Preencher'!H1329="","",'[1]TCE - ANEXO III - Preencher'!H1329)</f>
        <v>03/2026</v>
      </c>
      <c r="H1320" s="14">
        <f>'[1]TCE - ANEXO III - Preencher'!I1329</f>
        <v>0</v>
      </c>
      <c r="I1320" s="14">
        <f>'[1]TCE - ANEXO III - Preencher'!J1329</f>
        <v>290.50400000000002</v>
      </c>
      <c r="J1320" s="14">
        <f>'[1]TCE - ANEXO III - Preencher'!K1329</f>
        <v>0</v>
      </c>
      <c r="K1320" s="15">
        <f>'[1]TCE - ANEXO III - Preencher'!L1329</f>
        <v>214.365516666666</v>
      </c>
      <c r="L1320" s="15">
        <f>'[1]TCE - ANEXO III - Preencher'!M1329</f>
        <v>44</v>
      </c>
      <c r="M1320" s="15">
        <f t="shared" si="121"/>
        <v>170.365516666666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460.86951666666602</v>
      </c>
    </row>
    <row r="1321" spans="1:28" x14ac:dyDescent="0.25">
      <c r="A1321" s="8">
        <f>IFERROR(VLOOKUP(B1321,'[1]DADOS (OCULTAR)'!$Q$3:$S$136,3,0),"")</f>
        <v>9039744002723</v>
      </c>
      <c r="B1321" s="9" t="str">
        <f>'[1]TCE - ANEXO III - Preencher'!C1330</f>
        <v>HOSPITAL PELÓPIDAS SILVEIRA - CG Nº 017/2022</v>
      </c>
      <c r="C1321" s="10"/>
      <c r="D1321" s="11" t="str">
        <f>'[1]TCE - ANEXO III - Preencher'!E1330</f>
        <v>VIRGINIA MARIA DA SILVA SANTANA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2235-05</v>
      </c>
      <c r="G1321" s="13" t="str">
        <f>IF('[1]TCE - ANEXO III - Preencher'!H1330="","",'[1]TCE - ANEXO III - Preencher'!H1330)</f>
        <v>03/2026</v>
      </c>
      <c r="H1321" s="14">
        <f>'[1]TCE - ANEXO III - Preencher'!I1330</f>
        <v>0</v>
      </c>
      <c r="I1321" s="14">
        <f>'[1]TCE - ANEXO III - Preencher'!J1330</f>
        <v>518.25840000000005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4.7699999999999996</v>
      </c>
      <c r="O1321" s="15">
        <f>'[1]TCE - ANEXO III - Preencher'!P1330</f>
        <v>0</v>
      </c>
      <c r="P1321" s="16">
        <f t="shared" si="122"/>
        <v>4.7699999999999996</v>
      </c>
      <c r="Q1321" s="15">
        <f>'[1]TCE - ANEXO III - Preencher'!R1330</f>
        <v>239.85498833342379</v>
      </c>
      <c r="R1321" s="15">
        <f>'[1]TCE - ANEXO III - Preencher'!S1330</f>
        <v>126.53</v>
      </c>
      <c r="S1321" s="16">
        <f t="shared" si="123"/>
        <v>113.32498833342379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636.35338833342382</v>
      </c>
    </row>
    <row r="1322" spans="1:28" x14ac:dyDescent="0.25">
      <c r="A1322" s="8">
        <f>IFERROR(VLOOKUP(B1322,'[1]DADOS (OCULTAR)'!$Q$3:$S$136,3,0),"")</f>
        <v>9039744002723</v>
      </c>
      <c r="B1322" s="9" t="str">
        <f>'[1]TCE - ANEXO III - Preencher'!C1331</f>
        <v>HOSPITAL PELÓPIDAS SILVEIRA - CG Nº 017/2022</v>
      </c>
      <c r="C1322" s="10"/>
      <c r="D1322" s="11" t="str">
        <f>'[1]TCE - ANEXO III - Preencher'!E1331</f>
        <v>VIRGINIA MARIA MACIEL FERREIRA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2235-05</v>
      </c>
      <c r="G1322" s="13" t="str">
        <f>IF('[1]TCE - ANEXO III - Preencher'!H1331="","",'[1]TCE - ANEXO III - Preencher'!H1331)</f>
        <v>03/2026</v>
      </c>
      <c r="H1322" s="14">
        <f>'[1]TCE - ANEXO III - Preencher'!I1331</f>
        <v>0</v>
      </c>
      <c r="I1322" s="14">
        <f>'[1]TCE - ANEXO III - Preencher'!J1331</f>
        <v>484.00080000000003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4.7699999999999996</v>
      </c>
      <c r="O1322" s="15">
        <f>'[1]TCE - ANEXO III - Preencher'!P1331</f>
        <v>0</v>
      </c>
      <c r="P1322" s="16">
        <f t="shared" si="122"/>
        <v>4.7699999999999996</v>
      </c>
      <c r="Q1322" s="15">
        <f>'[1]TCE - ANEXO III - Preencher'!R1331</f>
        <v>124.64259222796723</v>
      </c>
      <c r="R1322" s="15">
        <f>'[1]TCE - ANEXO III - Preencher'!S1331</f>
        <v>0</v>
      </c>
      <c r="S1322" s="16">
        <f t="shared" si="123"/>
        <v>124.64259222796723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613.41339222796728</v>
      </c>
    </row>
    <row r="1323" spans="1:28" x14ac:dyDescent="0.25">
      <c r="A1323" s="8">
        <f>IFERROR(VLOOKUP(B1323,'[1]DADOS (OCULTAR)'!$Q$3:$S$136,3,0),"")</f>
        <v>9039744002723</v>
      </c>
      <c r="B1323" s="9" t="str">
        <f>'[1]TCE - ANEXO III - Preencher'!C1332</f>
        <v>HOSPITAL PELÓPIDAS SILVEIRA - CG Nº 017/2022</v>
      </c>
      <c r="C1323" s="10"/>
      <c r="D1323" s="11" t="str">
        <f>'[1]TCE - ANEXO III - Preencher'!E1332</f>
        <v>VIRGINIA MOTA BARBOSA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3222-05</v>
      </c>
      <c r="G1323" s="13" t="str">
        <f>IF('[1]TCE - ANEXO III - Preencher'!H1332="","",'[1]TCE - ANEXO III - Preencher'!H1332)</f>
        <v>03/2026</v>
      </c>
      <c r="H1323" s="14">
        <f>'[1]TCE - ANEXO III - Preencher'!I1332</f>
        <v>0</v>
      </c>
      <c r="I1323" s="14">
        <f>'[1]TCE - ANEXO III - Preencher'!J1332</f>
        <v>62.246400000000001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2.27</v>
      </c>
      <c r="O1323" s="15">
        <f>'[1]TCE - ANEXO III - Preencher'!P1332</f>
        <v>0</v>
      </c>
      <c r="P1323" s="16">
        <f t="shared" si="122"/>
        <v>2.27</v>
      </c>
      <c r="Q1323" s="15">
        <f>'[1]TCE - ANEXO III - Preencher'!R1332</f>
        <v>74.103448275862078</v>
      </c>
      <c r="R1323" s="15">
        <f>'[1]TCE - ANEXO III - Preencher'!S1332</f>
        <v>38.9</v>
      </c>
      <c r="S1323" s="16">
        <f t="shared" si="123"/>
        <v>35.20344827586208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99.719848275862091</v>
      </c>
    </row>
    <row r="1324" spans="1:28" x14ac:dyDescent="0.25">
      <c r="A1324" s="8">
        <f>IFERROR(VLOOKUP(B1324,'[1]DADOS (OCULTAR)'!$Q$3:$S$136,3,0),"")</f>
        <v>9039744002723</v>
      </c>
      <c r="B1324" s="9" t="str">
        <f>'[1]TCE - ANEXO III - Preencher'!C1333</f>
        <v>HOSPITAL PELÓPIDAS SILVEIRA - CG Nº 017/2022</v>
      </c>
      <c r="C1324" s="10"/>
      <c r="D1324" s="11" t="str">
        <f>'[1]TCE - ANEXO III - Preencher'!E1333</f>
        <v>VITOR FRANCISCO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2236-05</v>
      </c>
      <c r="G1324" s="13" t="str">
        <f>IF('[1]TCE - ANEXO III - Preencher'!H1333="","",'[1]TCE - ANEXO III - Preencher'!H1333)</f>
        <v>03/2026</v>
      </c>
      <c r="H1324" s="14">
        <f>'[1]TCE - ANEXO III - Preencher'!I1333</f>
        <v>0</v>
      </c>
      <c r="I1324" s="14">
        <f>'[1]TCE - ANEXO III - Preencher'!J1333</f>
        <v>221.77119999999999</v>
      </c>
      <c r="J1324" s="14">
        <f>'[1]TCE - ANEXO III - Preencher'!K1333</f>
        <v>0</v>
      </c>
      <c r="K1324" s="15">
        <f>'[1]TCE - ANEXO III - Preencher'!L1333</f>
        <v>214.365516666666</v>
      </c>
      <c r="L1324" s="15">
        <f>'[1]TCE - ANEXO III - Preencher'!M1333</f>
        <v>2.8</v>
      </c>
      <c r="M1324" s="15">
        <f t="shared" si="121"/>
        <v>211.56551666666599</v>
      </c>
      <c r="N1324" s="15">
        <f>'[1]TCE - ANEXO III - Preencher'!O1333</f>
        <v>4.7699999999999996</v>
      </c>
      <c r="O1324" s="15">
        <f>'[1]TCE - ANEXO III - Preencher'!P1333</f>
        <v>0</v>
      </c>
      <c r="P1324" s="16">
        <f t="shared" si="122"/>
        <v>4.7699999999999996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438.10671666666599</v>
      </c>
    </row>
    <row r="1325" spans="1:28" x14ac:dyDescent="0.25">
      <c r="A1325" s="8">
        <f>IFERROR(VLOOKUP(B1325,'[1]DADOS (OCULTAR)'!$Q$3:$S$136,3,0),"")</f>
        <v>9039744002723</v>
      </c>
      <c r="B1325" s="9" t="str">
        <f>'[1]TCE - ANEXO III - Preencher'!C1334</f>
        <v>HOSPITAL PELÓPIDAS SILVEIRA - CG Nº 017/2022</v>
      </c>
      <c r="C1325" s="10"/>
      <c r="D1325" s="11" t="str">
        <f>'[1]TCE - ANEXO III - Preencher'!E1334</f>
        <v>VITOR MIGUEL DE OLIVEIRA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7244-40</v>
      </c>
      <c r="G1325" s="13" t="str">
        <f>IF('[1]TCE - ANEXO III - Preencher'!H1334="","",'[1]TCE - ANEXO III - Preencher'!H1334)</f>
        <v>03/2026</v>
      </c>
      <c r="H1325" s="14">
        <f>'[1]TCE - ANEXO III - Preencher'!I1334</f>
        <v>0</v>
      </c>
      <c r="I1325" s="14">
        <f>'[1]TCE - ANEXO III - Preencher'!J1334</f>
        <v>199.52080000000001</v>
      </c>
      <c r="J1325" s="14">
        <f>'[1]TCE - ANEXO III - Preencher'!K1334</f>
        <v>0</v>
      </c>
      <c r="K1325" s="15">
        <f>'[1]TCE - ANEXO III - Preencher'!L1334</f>
        <v>214.365516666666</v>
      </c>
      <c r="L1325" s="15">
        <f>'[1]TCE - ANEXO III - Preencher'!M1334</f>
        <v>43.4</v>
      </c>
      <c r="M1325" s="15">
        <f t="shared" si="121"/>
        <v>170.96551666666599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193.72902903853461</v>
      </c>
      <c r="R1325" s="15">
        <f>'[1]TCE - ANEXO III - Preencher'!S1334</f>
        <v>130.19</v>
      </c>
      <c r="S1325" s="16">
        <f t="shared" si="123"/>
        <v>63.539029038534608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434.02534570520061</v>
      </c>
    </row>
    <row r="1326" spans="1:28" x14ac:dyDescent="0.25">
      <c r="A1326" s="8">
        <f>IFERROR(VLOOKUP(B1326,'[1]DADOS (OCULTAR)'!$Q$3:$S$136,3,0),"")</f>
        <v>9039744002723</v>
      </c>
      <c r="B1326" s="9" t="str">
        <f>'[1]TCE - ANEXO III - Preencher'!C1335</f>
        <v>HOSPITAL PELÓPIDAS SILVEIRA - CG Nº 017/2022</v>
      </c>
      <c r="C1326" s="10"/>
      <c r="D1326" s="11" t="str">
        <f>'[1]TCE - ANEXO III - Preencher'!E1335</f>
        <v>VITORIA CECILIA DOS SANTOS PIMENTA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4131-15</v>
      </c>
      <c r="G1326" s="13" t="str">
        <f>IF('[1]TCE - ANEXO III - Preencher'!H1335="","",'[1]TCE - ANEXO III - Preencher'!H1335)</f>
        <v>03/2026</v>
      </c>
      <c r="H1326" s="14">
        <f>'[1]TCE - ANEXO III - Preencher'!I1335</f>
        <v>0</v>
      </c>
      <c r="I1326" s="14">
        <f>'[1]TCE - ANEXO III - Preencher'!J1335</f>
        <v>185.02799999999999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138.77000000000001</v>
      </c>
      <c r="S1326" s="16">
        <f t="shared" si="123"/>
        <v>-138.77000000000001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46.257999999999981</v>
      </c>
    </row>
    <row r="1327" spans="1:28" x14ac:dyDescent="0.25">
      <c r="A1327" s="8">
        <f>IFERROR(VLOOKUP(B1327,'[1]DADOS (OCULTAR)'!$Q$3:$S$136,3,0),"")</f>
        <v>9039744002723</v>
      </c>
      <c r="B1327" s="9" t="str">
        <f>'[1]TCE - ANEXO III - Preencher'!C1336</f>
        <v>HOSPITAL PELÓPIDAS SILVEIRA - CG Nº 017/2022</v>
      </c>
      <c r="C1327" s="10"/>
      <c r="D1327" s="11" t="str">
        <f>'[1]TCE - ANEXO III - Preencher'!E1336</f>
        <v>VITORIA CONCEICAO RODRIGUES DE LIMA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5211-30</v>
      </c>
      <c r="G1327" s="13" t="str">
        <f>IF('[1]TCE - ANEXO III - Preencher'!H1336="","",'[1]TCE - ANEXO III - Preencher'!H1336)</f>
        <v>03/2026</v>
      </c>
      <c r="H1327" s="14">
        <f>'[1]TCE - ANEXO III - Preencher'!I1336</f>
        <v>0</v>
      </c>
      <c r="I1327" s="14">
        <f>'[1]TCE - ANEXO III - Preencher'!J1336</f>
        <v>206.4776</v>
      </c>
      <c r="J1327" s="14">
        <f>'[1]TCE - ANEXO III - Preencher'!K1336</f>
        <v>0</v>
      </c>
      <c r="K1327" s="15">
        <f>'[1]TCE - ANEXO III - Preencher'!L1336</f>
        <v>214.365516666666</v>
      </c>
      <c r="L1327" s="15">
        <f>'[1]TCE - ANEXO III - Preencher'!M1336</f>
        <v>35.479999999999997</v>
      </c>
      <c r="M1327" s="15">
        <f t="shared" si="121"/>
        <v>178.88551666666601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385.36311666666597</v>
      </c>
    </row>
    <row r="1328" spans="1:28" x14ac:dyDescent="0.25">
      <c r="A1328" s="8">
        <f>IFERROR(VLOOKUP(B1328,'[1]DADOS (OCULTAR)'!$Q$3:$S$136,3,0),"")</f>
        <v>9039744002723</v>
      </c>
      <c r="B1328" s="9" t="str">
        <f>'[1]TCE - ANEXO III - Preencher'!C1337</f>
        <v>HOSPITAL PELÓPIDAS SILVEIRA - CG Nº 017/2022</v>
      </c>
      <c r="C1328" s="10"/>
      <c r="D1328" s="11" t="str">
        <f>'[1]TCE - ANEXO III - Preencher'!E1337</f>
        <v>VITORIA GABRIELA COSTA SANTOS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4110-10</v>
      </c>
      <c r="G1328" s="13" t="str">
        <f>IF('[1]TCE - ANEXO III - Preencher'!H1337="","",'[1]TCE - ANEXO III - Preencher'!H1337)</f>
        <v>03/2026</v>
      </c>
      <c r="H1328" s="14">
        <f>'[1]TCE - ANEXO III - Preencher'!I1337</f>
        <v>0</v>
      </c>
      <c r="I1328" s="14">
        <f>'[1]TCE - ANEXO III - Preencher'!J1337</f>
        <v>239.38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239.38</v>
      </c>
    </row>
    <row r="1329" spans="1:28" x14ac:dyDescent="0.25">
      <c r="A1329" s="8">
        <f>IFERROR(VLOOKUP(B1329,'[1]DADOS (OCULTAR)'!$Q$3:$S$136,3,0),"")</f>
        <v>9039744002723</v>
      </c>
      <c r="B1329" s="9" t="str">
        <f>'[1]TCE - ANEXO III - Preencher'!C1338</f>
        <v>HOSPITAL PELÓPIDAS SILVEIRA - CG Nº 017/2022</v>
      </c>
      <c r="C1329" s="10"/>
      <c r="D1329" s="11" t="str">
        <f>'[1]TCE - ANEXO III - Preencher'!E1338</f>
        <v>VIVIAN CIBELE DA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3241-15</v>
      </c>
      <c r="G1329" s="13" t="str">
        <f>IF('[1]TCE - ANEXO III - Preencher'!H1338="","",'[1]TCE - ANEXO III - Preencher'!H1338)</f>
        <v>03/2026</v>
      </c>
      <c r="H1329" s="14">
        <f>'[1]TCE - ANEXO III - Preencher'!I1338</f>
        <v>0</v>
      </c>
      <c r="I1329" s="14">
        <f>'[1]TCE - ANEXO III - Preencher'!J1338</f>
        <v>374.56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2.27</v>
      </c>
      <c r="O1329" s="15">
        <f>'[1]TCE - ANEXO III - Preencher'!P1338</f>
        <v>0</v>
      </c>
      <c r="P1329" s="16">
        <f t="shared" si="122"/>
        <v>2.27</v>
      </c>
      <c r="Q1329" s="15">
        <f>'[1]TCE - ANEXO III - Preencher'!R1338</f>
        <v>202.95422089751244</v>
      </c>
      <c r="R1329" s="15">
        <f>'[1]TCE - ANEXO III - Preencher'!S1338</f>
        <v>81.97</v>
      </c>
      <c r="S1329" s="16">
        <f t="shared" si="123"/>
        <v>120.98422089751244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497.81422089751243</v>
      </c>
    </row>
    <row r="1330" spans="1:28" x14ac:dyDescent="0.25">
      <c r="A1330" s="8">
        <f>IFERROR(VLOOKUP(B1330,'[1]DADOS (OCULTAR)'!$Q$3:$S$136,3,0),"")</f>
        <v>9039744002723</v>
      </c>
      <c r="B1330" s="9" t="str">
        <f>'[1]TCE - ANEXO III - Preencher'!C1339</f>
        <v>HOSPITAL PELÓPIDAS SILVEIRA - CG Nº 017/2022</v>
      </c>
      <c r="C1330" s="10"/>
      <c r="D1330" s="11" t="str">
        <f>'[1]TCE - ANEXO III - Preencher'!E1339</f>
        <v>VIVIANE FRAGOSO DE SOUZA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2235-05</v>
      </c>
      <c r="G1330" s="13" t="str">
        <f>IF('[1]TCE - ANEXO III - Preencher'!H1339="","",'[1]TCE - ANEXO III - Preencher'!H1339)</f>
        <v>03/2026</v>
      </c>
      <c r="H1330" s="14">
        <f>'[1]TCE - ANEXO III - Preencher'!I1339</f>
        <v>0</v>
      </c>
      <c r="I1330" s="14">
        <f>'[1]TCE - ANEXO III - Preencher'!J1339</f>
        <v>390.6456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4.7699999999999996</v>
      </c>
      <c r="O1330" s="15">
        <f>'[1]TCE - ANEXO III - Preencher'!P1339</f>
        <v>0</v>
      </c>
      <c r="P1330" s="16">
        <f t="shared" si="122"/>
        <v>4.7699999999999996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395.41559999999998</v>
      </c>
    </row>
    <row r="1331" spans="1:28" x14ac:dyDescent="0.25">
      <c r="A1331" s="8">
        <f>IFERROR(VLOOKUP(B1331,'[1]DADOS (OCULTAR)'!$Q$3:$S$136,3,0),"")</f>
        <v>9039744002723</v>
      </c>
      <c r="B1331" s="9" t="str">
        <f>'[1]TCE - ANEXO III - Preencher'!C1340</f>
        <v>HOSPITAL PELÓPIDAS SILVEIRA - CG Nº 017/2022</v>
      </c>
      <c r="C1331" s="10"/>
      <c r="D1331" s="11" t="str">
        <f>'[1]TCE - ANEXO III - Preencher'!E1340</f>
        <v>VIVIANE MENDES DOS SANTOS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2237-05</v>
      </c>
      <c r="G1331" s="13" t="str">
        <f>IF('[1]TCE - ANEXO III - Preencher'!H1340="","",'[1]TCE - ANEXO III - Preencher'!H1340)</f>
        <v>03/2026</v>
      </c>
      <c r="H1331" s="14">
        <f>'[1]TCE - ANEXO III - Preencher'!I1340</f>
        <v>0</v>
      </c>
      <c r="I1331" s="14">
        <f>'[1]TCE - ANEXO III - Preencher'!J1340</f>
        <v>195.02160000000001</v>
      </c>
      <c r="J1331" s="14">
        <f>'[1]TCE - ANEXO III - Preencher'!K1340</f>
        <v>0</v>
      </c>
      <c r="K1331" s="15">
        <f>'[1]TCE - ANEXO III - Preencher'!L1340</f>
        <v>214.365516666666</v>
      </c>
      <c r="L1331" s="15">
        <f>'[1]TCE - ANEXO III - Preencher'!M1340</f>
        <v>32.42</v>
      </c>
      <c r="M1331" s="15">
        <f t="shared" si="121"/>
        <v>181.94551666666598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387.45805807706921</v>
      </c>
      <c r="R1331" s="15">
        <f>'[1]TCE - ANEXO III - Preencher'!S1340</f>
        <v>97.26</v>
      </c>
      <c r="S1331" s="16">
        <f t="shared" si="123"/>
        <v>290.19805807706922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667.16517474373518</v>
      </c>
    </row>
    <row r="1332" spans="1:28" x14ac:dyDescent="0.25">
      <c r="A1332" s="8">
        <f>IFERROR(VLOOKUP(B1332,'[1]DADOS (OCULTAR)'!$Q$3:$S$136,3,0),"")</f>
        <v>9039744002723</v>
      </c>
      <c r="B1332" s="9" t="str">
        <f>'[1]TCE - ANEXO III - Preencher'!C1341</f>
        <v>HOSPITAL PELÓPIDAS SILVEIRA - CG Nº 017/2022</v>
      </c>
      <c r="C1332" s="10"/>
      <c r="D1332" s="11" t="str">
        <f>'[1]TCE - ANEXO III - Preencher'!E1341</f>
        <v>VIVIANE NUNES DA SILVA SALES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3222-05</v>
      </c>
      <c r="G1332" s="13" t="str">
        <f>IF('[1]TCE - ANEXO III - Preencher'!H1341="","",'[1]TCE - ANEXO III - Preencher'!H1341)</f>
        <v>03/2026</v>
      </c>
      <c r="H1332" s="14">
        <f>'[1]TCE - ANEXO III - Preencher'!I1341</f>
        <v>0</v>
      </c>
      <c r="I1332" s="14">
        <f>'[1]TCE - ANEXO III - Preencher'!J1341</f>
        <v>293.98559999999998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2.27</v>
      </c>
      <c r="O1332" s="15">
        <f>'[1]TCE - ANEXO III - Preencher'!P1341</f>
        <v>0</v>
      </c>
      <c r="P1332" s="16">
        <f t="shared" si="122"/>
        <v>2.27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296.25559999999996</v>
      </c>
    </row>
    <row r="1333" spans="1:28" x14ac:dyDescent="0.25">
      <c r="A1333" s="8">
        <f>IFERROR(VLOOKUP(B1333,'[1]DADOS (OCULTAR)'!$Q$3:$S$136,3,0),"")</f>
        <v>9039744002723</v>
      </c>
      <c r="B1333" s="9" t="str">
        <f>'[1]TCE - ANEXO III - Preencher'!C1342</f>
        <v>HOSPITAL PELÓPIDAS SILVEIRA - CG Nº 017/2022</v>
      </c>
      <c r="C1333" s="10"/>
      <c r="D1333" s="11" t="str">
        <f>'[1]TCE - ANEXO III - Preencher'!E1342</f>
        <v>VIVIANE XAVIER BARBOSA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2236-05</v>
      </c>
      <c r="G1333" s="13" t="str">
        <f>IF('[1]TCE - ANEXO III - Preencher'!H1342="","",'[1]TCE - ANEXO III - Preencher'!H1342)</f>
        <v>03/2026</v>
      </c>
      <c r="H1333" s="14">
        <f>'[1]TCE - ANEXO III - Preencher'!I1342</f>
        <v>0</v>
      </c>
      <c r="I1333" s="14">
        <f>'[1]TCE - ANEXO III - Preencher'!J1342</f>
        <v>295.44240000000002</v>
      </c>
      <c r="J1333" s="14">
        <f>'[1]TCE - ANEXO III - Preencher'!K1342</f>
        <v>0</v>
      </c>
      <c r="K1333" s="15">
        <f>'[1]TCE - ANEXO III - Preencher'!L1342</f>
        <v>214.365516666666</v>
      </c>
      <c r="L1333" s="15">
        <f>'[1]TCE - ANEXO III - Preencher'!M1342</f>
        <v>3.82</v>
      </c>
      <c r="M1333" s="15">
        <f t="shared" si="121"/>
        <v>210.545516666666</v>
      </c>
      <c r="N1333" s="15">
        <f>'[1]TCE - ANEXO III - Preencher'!O1342</f>
        <v>4.7699999999999996</v>
      </c>
      <c r="O1333" s="15">
        <f>'[1]TCE - ANEXO III - Preencher'!P1342</f>
        <v>0</v>
      </c>
      <c r="P1333" s="16">
        <f t="shared" si="122"/>
        <v>4.7699999999999996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510.75791666666601</v>
      </c>
    </row>
    <row r="1334" spans="1:28" x14ac:dyDescent="0.25">
      <c r="A1334" s="8">
        <f>IFERROR(VLOOKUP(B1334,'[1]DADOS (OCULTAR)'!$Q$3:$S$136,3,0),"")</f>
        <v>9039744002723</v>
      </c>
      <c r="B1334" s="9" t="str">
        <f>'[1]TCE - ANEXO III - Preencher'!C1343</f>
        <v>HOSPITAL PELÓPIDAS SILVEIRA - CG Nº 017/2022</v>
      </c>
      <c r="C1334" s="10"/>
      <c r="D1334" s="11" t="str">
        <f>'[1]TCE - ANEXO III - Preencher'!E1343</f>
        <v>VIVIANNE ALVES DE CARVALHO LEAO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3222-05</v>
      </c>
      <c r="G1334" s="13" t="str">
        <f>IF('[1]TCE - ANEXO III - Preencher'!H1343="","",'[1]TCE - ANEXO III - Preencher'!H1343)</f>
        <v>03/2026</v>
      </c>
      <c r="H1334" s="14">
        <f>'[1]TCE - ANEXO III - Preencher'!I1343</f>
        <v>0</v>
      </c>
      <c r="I1334" s="14">
        <f>'[1]TCE - ANEXO III - Preencher'!J1343</f>
        <v>283.44319999999999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2.27</v>
      </c>
      <c r="O1334" s="15">
        <f>'[1]TCE - ANEXO III - Preencher'!P1343</f>
        <v>0</v>
      </c>
      <c r="P1334" s="16">
        <f t="shared" si="122"/>
        <v>2.27</v>
      </c>
      <c r="Q1334" s="15">
        <f>'[1]TCE - ANEXO III - Preencher'!R1343</f>
        <v>276.75575576933517</v>
      </c>
      <c r="R1334" s="15">
        <f>'[1]TCE - ANEXO III - Preencher'!S1343</f>
        <v>92.07</v>
      </c>
      <c r="S1334" s="16">
        <f t="shared" si="123"/>
        <v>184.68575576933517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470.39895576933515</v>
      </c>
    </row>
    <row r="1335" spans="1:28" x14ac:dyDescent="0.25">
      <c r="A1335" s="8">
        <f>IFERROR(VLOOKUP(B1335,'[1]DADOS (OCULTAR)'!$Q$3:$S$136,3,0),"")</f>
        <v>9039744002723</v>
      </c>
      <c r="B1335" s="9" t="str">
        <f>'[1]TCE - ANEXO III - Preencher'!C1344</f>
        <v>HOSPITAL PELÓPIDAS SILVEIRA - CG Nº 017/2022</v>
      </c>
      <c r="C1335" s="10"/>
      <c r="D1335" s="11" t="str">
        <f>'[1]TCE - ANEXO III - Preencher'!E1344</f>
        <v>WAGNER PEDRO LOPES DE SOUZA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4110-10</v>
      </c>
      <c r="G1335" s="13" t="str">
        <f>IF('[1]TCE - ANEXO III - Preencher'!H1344="","",'[1]TCE - ANEXO III - Preencher'!H1344)</f>
        <v>03/2026</v>
      </c>
      <c r="H1335" s="14">
        <f>'[1]TCE - ANEXO III - Preencher'!I1344</f>
        <v>0</v>
      </c>
      <c r="I1335" s="14">
        <f>'[1]TCE - ANEXO III - Preencher'!J1344</f>
        <v>15.4468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387.72379607121746</v>
      </c>
      <c r="R1335" s="15">
        <f>'[1]TCE - ANEXO III - Preencher'!S1344</f>
        <v>46.81</v>
      </c>
      <c r="S1335" s="16">
        <f t="shared" si="123"/>
        <v>340.91379607121746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356.36059607121746</v>
      </c>
    </row>
    <row r="1336" spans="1:28" x14ac:dyDescent="0.25">
      <c r="A1336" s="8">
        <f>IFERROR(VLOOKUP(B1336,'[1]DADOS (OCULTAR)'!$Q$3:$S$136,3,0),"")</f>
        <v>9039744002723</v>
      </c>
      <c r="B1336" s="9" t="str">
        <f>'[1]TCE - ANEXO III - Preencher'!C1345</f>
        <v>HOSPITAL PELÓPIDAS SILVEIRA - CG Nº 017/2022</v>
      </c>
      <c r="C1336" s="10"/>
      <c r="D1336" s="11" t="str">
        <f>'[1]TCE - ANEXO III - Preencher'!E1345</f>
        <v xml:space="preserve">WAGNER SOARES DA SILVA 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3241-15</v>
      </c>
      <c r="G1336" s="13" t="str">
        <f>IF('[1]TCE - ANEXO III - Preencher'!H1345="","",'[1]TCE - ANEXO III - Preencher'!H1345)</f>
        <v>03/2026</v>
      </c>
      <c r="H1336" s="14">
        <f>'[1]TCE - ANEXO III - Preencher'!I1345</f>
        <v>0</v>
      </c>
      <c r="I1336" s="14">
        <f>'[1]TCE - ANEXO III - Preencher'!J1345</f>
        <v>330.74959999999999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2.27</v>
      </c>
      <c r="O1336" s="15">
        <f>'[1]TCE - ANEXO III - Preencher'!P1345</f>
        <v>0</v>
      </c>
      <c r="P1336" s="16">
        <f t="shared" si="122"/>
        <v>2.27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333.01959999999997</v>
      </c>
    </row>
    <row r="1337" spans="1:28" x14ac:dyDescent="0.25">
      <c r="A1337" s="8">
        <f>IFERROR(VLOOKUP(B1337,'[1]DADOS (OCULTAR)'!$Q$3:$S$136,3,0),"")</f>
        <v>9039744002723</v>
      </c>
      <c r="B1337" s="9" t="str">
        <f>'[1]TCE - ANEXO III - Preencher'!C1346</f>
        <v>HOSPITAL PELÓPIDAS SILVEIRA - CG Nº 017/2022</v>
      </c>
      <c r="C1337" s="10"/>
      <c r="D1337" s="11" t="str">
        <f>'[1]TCE - ANEXO III - Preencher'!E1346</f>
        <v>WALKIRIA JUVINO DA SILVA SANTOS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3222-05</v>
      </c>
      <c r="G1337" s="13" t="str">
        <f>IF('[1]TCE - ANEXO III - Preencher'!H1346="","",'[1]TCE - ANEXO III - Preencher'!H1346)</f>
        <v>03/2026</v>
      </c>
      <c r="H1337" s="14">
        <f>'[1]TCE - ANEXO III - Preencher'!I1346</f>
        <v>0</v>
      </c>
      <c r="I1337" s="14">
        <f>'[1]TCE - ANEXO III - Preencher'!J1346</f>
        <v>332.56880000000001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2.27</v>
      </c>
      <c r="O1337" s="15">
        <f>'[1]TCE - ANEXO III - Preencher'!P1346</f>
        <v>0</v>
      </c>
      <c r="P1337" s="16">
        <f t="shared" si="122"/>
        <v>2.27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334.83879999999999</v>
      </c>
    </row>
    <row r="1338" spans="1:28" x14ac:dyDescent="0.25">
      <c r="A1338" s="8">
        <f>IFERROR(VLOOKUP(B1338,'[1]DADOS (OCULTAR)'!$Q$3:$S$136,3,0),"")</f>
        <v>9039744002723</v>
      </c>
      <c r="B1338" s="9" t="str">
        <f>'[1]TCE - ANEXO III - Preencher'!C1347</f>
        <v>HOSPITAL PELÓPIDAS SILVEIRA - CG Nº 017/2022</v>
      </c>
      <c r="C1338" s="10"/>
      <c r="D1338" s="11" t="str">
        <f>'[1]TCE - ANEXO III - Preencher'!E1347</f>
        <v>WALLASSE DO NASCIMENTO GOMES DE ARAUJO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5211-30</v>
      </c>
      <c r="G1338" s="13" t="str">
        <f>IF('[1]TCE - ANEXO III - Preencher'!H1347="","",'[1]TCE - ANEXO III - Preencher'!H1347)</f>
        <v>03/2026</v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>
        <f>IFERROR(VLOOKUP(B1339,'[1]DADOS (OCULTAR)'!$Q$3:$S$136,3,0),"")</f>
        <v>9039744002723</v>
      </c>
      <c r="B1339" s="9" t="str">
        <f>'[1]TCE - ANEXO III - Preencher'!C1348</f>
        <v>HOSPITAL PELÓPIDAS SILVEIRA - CG Nº 017/2022</v>
      </c>
      <c r="C1339" s="10"/>
      <c r="D1339" s="11" t="str">
        <f>'[1]TCE - ANEXO III - Preencher'!E1348</f>
        <v>WALQUIRIA RODRIGUES DE OLIVEIRA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3222-05</v>
      </c>
      <c r="G1339" s="13" t="str">
        <f>IF('[1]TCE - ANEXO III - Preencher'!H1348="","",'[1]TCE - ANEXO III - Preencher'!H1348)</f>
        <v>03/2026</v>
      </c>
      <c r="H1339" s="14">
        <f>'[1]TCE - ANEXO III - Preencher'!I1348</f>
        <v>0</v>
      </c>
      <c r="I1339" s="14">
        <f>'[1]TCE - ANEXO III - Preencher'!J1348</f>
        <v>308.36320000000001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2.27</v>
      </c>
      <c r="O1339" s="15">
        <f>'[1]TCE - ANEXO III - Preencher'!P1348</f>
        <v>0</v>
      </c>
      <c r="P1339" s="16">
        <f t="shared" si="122"/>
        <v>2.27</v>
      </c>
      <c r="Q1339" s="15">
        <f>'[1]TCE - ANEXO III - Preencher'!R1348</f>
        <v>295.20613948729084</v>
      </c>
      <c r="R1339" s="15">
        <f>'[1]TCE - ANEXO III - Preencher'!S1348</f>
        <v>92.07</v>
      </c>
      <c r="S1339" s="16">
        <f t="shared" si="123"/>
        <v>203.13613948729085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513.76933948729084</v>
      </c>
    </row>
    <row r="1340" spans="1:28" x14ac:dyDescent="0.25">
      <c r="A1340" s="8">
        <f>IFERROR(VLOOKUP(B1340,'[1]DADOS (OCULTAR)'!$Q$3:$S$136,3,0),"")</f>
        <v>9039744002723</v>
      </c>
      <c r="B1340" s="9" t="str">
        <f>'[1]TCE - ANEXO III - Preencher'!C1349</f>
        <v>HOSPITAL PELÓPIDAS SILVEIRA - CG Nº 017/2022</v>
      </c>
      <c r="C1340" s="10"/>
      <c r="D1340" s="11" t="str">
        <f>'[1]TCE - ANEXO III - Preencher'!E1349</f>
        <v>WASHINGTON FARIAS DA SILVEIRA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5143-20</v>
      </c>
      <c r="G1340" s="13" t="str">
        <f>IF('[1]TCE - ANEXO III - Preencher'!H1349="","",'[1]TCE - ANEXO III - Preencher'!H1349)</f>
        <v>03/2026</v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>
        <f>IFERROR(VLOOKUP(B1341,'[1]DADOS (OCULTAR)'!$Q$3:$S$136,3,0),"")</f>
        <v>9039744002723</v>
      </c>
      <c r="B1341" s="9" t="str">
        <f>'[1]TCE - ANEXO III - Preencher'!C1350</f>
        <v>HOSPITAL PELÓPIDAS SILVEIRA - CG Nº 017/2022</v>
      </c>
      <c r="C1341" s="10"/>
      <c r="D1341" s="11" t="str">
        <f>'[1]TCE - ANEXO III - Preencher'!E1350</f>
        <v>WEDJA DOMINGOS DA SILVA</v>
      </c>
      <c r="E1341" s="9" t="str">
        <f>IF('[1]TCE - ANEXO III - Preencher'!F1350="4 - Assistência Odontológica","2 - Outros Profissionais da Saúde",'[1]TCE - ANEXO III - Preencher'!F1350)</f>
        <v>3 - Administrativo</v>
      </c>
      <c r="F1341" s="12" t="str">
        <f>'[1]TCE - ANEXO III - Preencher'!G1350</f>
        <v>4110-10</v>
      </c>
      <c r="G1341" s="13" t="str">
        <f>IF('[1]TCE - ANEXO III - Preencher'!H1350="","",'[1]TCE - ANEXO III - Preencher'!H1350)</f>
        <v>03/2026</v>
      </c>
      <c r="H1341" s="14">
        <f>'[1]TCE - ANEXO III - Preencher'!I1350</f>
        <v>0</v>
      </c>
      <c r="I1341" s="14">
        <f>'[1]TCE - ANEXO III - Preencher'!J1350</f>
        <v>163.09119999999999</v>
      </c>
      <c r="J1341" s="14">
        <f>'[1]TCE - ANEXO III - Preencher'!K1350</f>
        <v>0</v>
      </c>
      <c r="K1341" s="15">
        <f>'[1]TCE - ANEXO III - Preencher'!L1350</f>
        <v>214.365516666666</v>
      </c>
      <c r="L1341" s="15">
        <f>'[1]TCE - ANEXO III - Preencher'!M1350</f>
        <v>40.770000000000003</v>
      </c>
      <c r="M1341" s="15">
        <f t="shared" si="121"/>
        <v>173.59551666666599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264.04549143029902</v>
      </c>
      <c r="R1341" s="15">
        <f>'[1]TCE - ANEXO III - Preencher'!S1350</f>
        <v>122.32</v>
      </c>
      <c r="S1341" s="16">
        <f t="shared" si="123"/>
        <v>141.72549143029903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478.412208096965</v>
      </c>
    </row>
    <row r="1342" spans="1:28" x14ac:dyDescent="0.25">
      <c r="A1342" s="8">
        <f>IFERROR(VLOOKUP(B1342,'[1]DADOS (OCULTAR)'!$Q$3:$S$136,3,0),"")</f>
        <v>9039744002723</v>
      </c>
      <c r="B1342" s="9" t="str">
        <f>'[1]TCE - ANEXO III - Preencher'!C1351</f>
        <v>HOSPITAL PELÓPIDAS SILVEIRA - CG Nº 017/2022</v>
      </c>
      <c r="C1342" s="10"/>
      <c r="D1342" s="11" t="str">
        <f>'[1]TCE - ANEXO III - Preencher'!E1351</f>
        <v>WELLINGTON JOSE DA SILVA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4141-05</v>
      </c>
      <c r="G1342" s="13" t="str">
        <f>IF('[1]TCE - ANEXO III - Preencher'!H1351="","",'[1]TCE - ANEXO III - Preencher'!H1351)</f>
        <v>03/2026</v>
      </c>
      <c r="H1342" s="14">
        <f>'[1]TCE - ANEXO III - Preencher'!I1351</f>
        <v>0</v>
      </c>
      <c r="I1342" s="14">
        <f>'[1]TCE - ANEXO III - Preencher'!J1351</f>
        <v>146.55279999999999</v>
      </c>
      <c r="J1342" s="14">
        <f>'[1]TCE - ANEXO III - Preencher'!K1351</f>
        <v>0</v>
      </c>
      <c r="K1342" s="15">
        <f>'[1]TCE - ANEXO III - Preencher'!L1351</f>
        <v>214.365516666666</v>
      </c>
      <c r="L1342" s="15">
        <f>'[1]TCE - ANEXO III - Preencher'!M1351</f>
        <v>36.64</v>
      </c>
      <c r="M1342" s="15">
        <f t="shared" si="121"/>
        <v>177.72551666666601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193.72902903853461</v>
      </c>
      <c r="R1342" s="15">
        <f>'[1]TCE - ANEXO III - Preencher'!S1351</f>
        <v>109.91</v>
      </c>
      <c r="S1342" s="16">
        <f t="shared" si="123"/>
        <v>83.819029038534609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408.09734570520061</v>
      </c>
    </row>
    <row r="1343" spans="1:28" x14ac:dyDescent="0.25">
      <c r="A1343" s="8">
        <f>IFERROR(VLOOKUP(B1343,'[1]DADOS (OCULTAR)'!$Q$3:$S$136,3,0),"")</f>
        <v>9039744002723</v>
      </c>
      <c r="B1343" s="9" t="str">
        <f>'[1]TCE - ANEXO III - Preencher'!C1352</f>
        <v>HOSPITAL PELÓPIDAS SILVEIRA - CG Nº 017/2022</v>
      </c>
      <c r="C1343" s="10"/>
      <c r="D1343" s="11" t="str">
        <f>'[1]TCE - ANEXO III - Preencher'!E1352</f>
        <v>WELLINGTON RODRIGO LIMA SILVA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5174-10</v>
      </c>
      <c r="G1343" s="13" t="str">
        <f>IF('[1]TCE - ANEXO III - Preencher'!H1352="","",'[1]TCE - ANEXO III - Preencher'!H1352)</f>
        <v>03/2026</v>
      </c>
      <c r="H1343" s="14">
        <f>'[1]TCE - ANEXO III - Preencher'!I1352</f>
        <v>0</v>
      </c>
      <c r="I1343" s="14">
        <f>'[1]TCE - ANEXO III - Preencher'!J1352</f>
        <v>129.68</v>
      </c>
      <c r="J1343" s="14">
        <f>'[1]TCE - ANEXO III - Preencher'!K1352</f>
        <v>0</v>
      </c>
      <c r="K1343" s="15">
        <f>'[1]TCE - ANEXO III - Preencher'!L1352</f>
        <v>214.365516666666</v>
      </c>
      <c r="L1343" s="15">
        <f>'[1]TCE - ANEXO III - Preencher'!M1352</f>
        <v>32.42</v>
      </c>
      <c r="M1343" s="15">
        <f t="shared" si="121"/>
        <v>181.94551666666598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311.62551666666599</v>
      </c>
    </row>
    <row r="1344" spans="1:28" x14ac:dyDescent="0.25">
      <c r="A1344" s="8">
        <f>IFERROR(VLOOKUP(B1344,'[1]DADOS (OCULTAR)'!$Q$3:$S$136,3,0),"")</f>
        <v>9039744002723</v>
      </c>
      <c r="B1344" s="9" t="str">
        <f>'[1]TCE - ANEXO III - Preencher'!C1353</f>
        <v>HOSPITAL PELÓPIDAS SILVEIRA - CG Nº 017/2022</v>
      </c>
      <c r="C1344" s="10"/>
      <c r="D1344" s="11" t="str">
        <f>'[1]TCE - ANEXO III - Preencher'!E1353</f>
        <v>WELLITANIA MARIA BEZERRA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2235-05</v>
      </c>
      <c r="G1344" s="13" t="str">
        <f>IF('[1]TCE - ANEXO III - Preencher'!H1353="","",'[1]TCE - ANEXO III - Preencher'!H1353)</f>
        <v>03/2026</v>
      </c>
      <c r="H1344" s="14">
        <f>'[1]TCE - ANEXO III - Preencher'!I1353</f>
        <v>0</v>
      </c>
      <c r="I1344" s="14">
        <f>'[1]TCE - ANEXO III - Preencher'!J1353</f>
        <v>482.9248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4.7699999999999996</v>
      </c>
      <c r="O1344" s="15">
        <f>'[1]TCE - ANEXO III - Preencher'!P1353</f>
        <v>0</v>
      </c>
      <c r="P1344" s="16">
        <f t="shared" si="122"/>
        <v>4.7699999999999996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487.69479999999999</v>
      </c>
    </row>
    <row r="1345" spans="1:28" x14ac:dyDescent="0.25">
      <c r="A1345" s="8">
        <f>IFERROR(VLOOKUP(B1345,'[1]DADOS (OCULTAR)'!$Q$3:$S$136,3,0),"")</f>
        <v>9039744002723</v>
      </c>
      <c r="B1345" s="9" t="str">
        <f>'[1]TCE - ANEXO III - Preencher'!C1354</f>
        <v>HOSPITAL PELÓPIDAS SILVEIRA - CG Nº 017/2022</v>
      </c>
      <c r="C1345" s="10"/>
      <c r="D1345" s="11" t="str">
        <f>'[1]TCE - ANEXO III - Preencher'!E1354</f>
        <v>WENIA KERCIA DE ALENCAR SANTOS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2235-05</v>
      </c>
      <c r="G1345" s="13" t="str">
        <f>IF('[1]TCE - ANEXO III - Preencher'!H1354="","",'[1]TCE - ANEXO III - Preencher'!H1354)</f>
        <v>03/2026</v>
      </c>
      <c r="H1345" s="14">
        <f>'[1]TCE - ANEXO III - Preencher'!I1354</f>
        <v>0</v>
      </c>
      <c r="I1345" s="14">
        <f>'[1]TCE - ANEXO III - Preencher'!J1354</f>
        <v>482.95119999999997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4.7699999999999996</v>
      </c>
      <c r="O1345" s="15">
        <f>'[1]TCE - ANEXO III - Preencher'!P1354</f>
        <v>0</v>
      </c>
      <c r="P1345" s="16">
        <f t="shared" si="122"/>
        <v>4.7699999999999996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487.72119999999995</v>
      </c>
    </row>
    <row r="1346" spans="1:28" x14ac:dyDescent="0.25">
      <c r="A1346" s="8">
        <f>IFERROR(VLOOKUP(B1346,'[1]DADOS (OCULTAR)'!$Q$3:$S$136,3,0),"")</f>
        <v>9039744002723</v>
      </c>
      <c r="B1346" s="9" t="str">
        <f>'[1]TCE - ANEXO III - Preencher'!C1355</f>
        <v>HOSPITAL PELÓPIDAS SILVEIRA - CG Nº 017/2022</v>
      </c>
      <c r="C1346" s="10"/>
      <c r="D1346" s="11" t="str">
        <f>'[1]TCE - ANEXO III - Preencher'!E1355</f>
        <v>WESLLEY ERICK BEZERRA LIMA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2235-05</v>
      </c>
      <c r="G1346" s="13" t="str">
        <f>IF('[1]TCE - ANEXO III - Preencher'!H1355="","",'[1]TCE - ANEXO III - Preencher'!H1355)</f>
        <v>03/2026</v>
      </c>
      <c r="H1346" s="14">
        <f>'[1]TCE - ANEXO III - Preencher'!I1355</f>
        <v>0</v>
      </c>
      <c r="I1346" s="14">
        <f>'[1]TCE - ANEXO III - Preencher'!J1355</f>
        <v>545.77760000000001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4.7699999999999996</v>
      </c>
      <c r="O1346" s="15">
        <f>'[1]TCE - ANEXO III - Preencher'!P1355</f>
        <v>0</v>
      </c>
      <c r="P1346" s="16">
        <f t="shared" si="122"/>
        <v>4.7699999999999996</v>
      </c>
      <c r="Q1346" s="15">
        <f>'[1]TCE - ANEXO III - Preencher'!R1355</f>
        <v>350.55729064115786</v>
      </c>
      <c r="R1346" s="15">
        <f>'[1]TCE - ANEXO III - Preencher'!S1355</f>
        <v>143.65</v>
      </c>
      <c r="S1346" s="16">
        <f t="shared" si="123"/>
        <v>206.90729064115786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757.45489064115782</v>
      </c>
    </row>
    <row r="1347" spans="1:28" x14ac:dyDescent="0.25">
      <c r="A1347" s="8">
        <f>IFERROR(VLOOKUP(B1347,'[1]DADOS (OCULTAR)'!$Q$3:$S$136,3,0),"")</f>
        <v>9039744002723</v>
      </c>
      <c r="B1347" s="9" t="str">
        <f>'[1]TCE - ANEXO III - Preencher'!C1356</f>
        <v>HOSPITAL PELÓPIDAS SILVEIRA - CG Nº 017/2022</v>
      </c>
      <c r="C1347" s="10"/>
      <c r="D1347" s="11" t="str">
        <f>'[1]TCE - ANEXO III - Preencher'!E1356</f>
        <v>WEYDSON BATISTA DA SILVA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 xml:space="preserve">2521-05 </v>
      </c>
      <c r="G1347" s="13" t="str">
        <f>IF('[1]TCE - ANEXO III - Preencher'!H1356="","",'[1]TCE - ANEXO III - Preencher'!H1356)</f>
        <v>03/2026</v>
      </c>
      <c r="H1347" s="14">
        <f>'[1]TCE - ANEXO III - Preencher'!I1356</f>
        <v>0</v>
      </c>
      <c r="I1347" s="14">
        <f>'[1]TCE - ANEXO III - Preencher'!J1356</f>
        <v>338.45280000000002</v>
      </c>
      <c r="J1347" s="14">
        <f>'[1]TCE - ANEXO III - Preencher'!K1356</f>
        <v>0</v>
      </c>
      <c r="K1347" s="15">
        <f>'[1]TCE - ANEXO III - Preencher'!L1356</f>
        <v>214.365516666666</v>
      </c>
      <c r="L1347" s="15">
        <f>'[1]TCE - ANEXO III - Preencher'!M1356</f>
        <v>44</v>
      </c>
      <c r="M1347" s="15">
        <f t="shared" si="121"/>
        <v>170.365516666666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189.54</v>
      </c>
      <c r="Y1347" s="15">
        <f>'[1]TCE - ANEXO III - Preencher'!Z1356</f>
        <v>0</v>
      </c>
      <c r="Z1347" s="16">
        <f t="shared" si="125"/>
        <v>189.54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698.35831666666604</v>
      </c>
    </row>
    <row r="1348" spans="1:28" x14ac:dyDescent="0.25">
      <c r="A1348" s="8">
        <f>IFERROR(VLOOKUP(B1348,'[1]DADOS (OCULTAR)'!$Q$3:$S$136,3,0),"")</f>
        <v>9039744002723</v>
      </c>
      <c r="B1348" s="9" t="str">
        <f>'[1]TCE - ANEXO III - Preencher'!C1357</f>
        <v>HOSPITAL PELÓPIDAS SILVEIRA - CG Nº 017/2022</v>
      </c>
      <c r="C1348" s="10"/>
      <c r="D1348" s="11" t="str">
        <f>'[1]TCE - ANEXO III - Preencher'!E1357</f>
        <v>WILDINALDA NORMANDY DE SANTANA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2235-05</v>
      </c>
      <c r="G1348" s="13" t="str">
        <f>IF('[1]TCE - ANEXO III - Preencher'!H1357="","",'[1]TCE - ANEXO III - Preencher'!H1357)</f>
        <v>03/2026</v>
      </c>
      <c r="H1348" s="14">
        <f>'[1]TCE - ANEXO III - Preencher'!I1357</f>
        <v>0</v>
      </c>
      <c r="I1348" s="14">
        <f>'[1]TCE - ANEXO III - Preencher'!J1357</f>
        <v>525.41359999999997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4.7699999999999996</v>
      </c>
      <c r="O1348" s="15">
        <f>'[1]TCE - ANEXO III - Preencher'!P1357</f>
        <v>0</v>
      </c>
      <c r="P1348" s="16">
        <f t="shared" ref="P1348:P1411" si="128">N1348-O1348</f>
        <v>4.7699999999999996</v>
      </c>
      <c r="Q1348" s="15">
        <f>'[1]TCE - ANEXO III - Preencher'!R1357</f>
        <v>276.75575576933517</v>
      </c>
      <c r="R1348" s="15">
        <f>'[1]TCE - ANEXO III - Preencher'!S1357</f>
        <v>143.65</v>
      </c>
      <c r="S1348" s="16">
        <f t="shared" ref="S1348:S1411" si="129">Q1348-R1348</f>
        <v>133.10575576933516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663.28935576933509</v>
      </c>
    </row>
    <row r="1349" spans="1:28" x14ac:dyDescent="0.25">
      <c r="A1349" s="8">
        <f>IFERROR(VLOOKUP(B1349,'[1]DADOS (OCULTAR)'!$Q$3:$S$136,3,0),"")</f>
        <v>9039744002723</v>
      </c>
      <c r="B1349" s="9" t="str">
        <f>'[1]TCE - ANEXO III - Preencher'!C1358</f>
        <v>HOSPITAL PELÓPIDAS SILVEIRA - CG Nº 017/2022</v>
      </c>
      <c r="C1349" s="10"/>
      <c r="D1349" s="11" t="str">
        <f>'[1]TCE - ANEXO III - Preencher'!E1358</f>
        <v>WILKER PALMEIRA DE SANTANA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5134-30</v>
      </c>
      <c r="G1349" s="13" t="str">
        <f>IF('[1]TCE - ANEXO III - Preencher'!H1358="","",'[1]TCE - ANEXO III - Preencher'!H1358)</f>
        <v>03/2026</v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>
        <f>IFERROR(VLOOKUP(B1350,'[1]DADOS (OCULTAR)'!$Q$3:$S$136,3,0),"")</f>
        <v>9039744002723</v>
      </c>
      <c r="B1350" s="9" t="str">
        <f>'[1]TCE - ANEXO III - Preencher'!C1359</f>
        <v>HOSPITAL PELÓPIDAS SILVEIRA - CG Nº 017/2022</v>
      </c>
      <c r="C1350" s="10"/>
      <c r="D1350" s="11" t="str">
        <f>'[1]TCE - ANEXO III - Preencher'!E1359</f>
        <v>WILLAMS AUGUSTO MARQUES RODRIGUES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5151-10</v>
      </c>
      <c r="G1350" s="13" t="str">
        <f>IF('[1]TCE - ANEXO III - Preencher'!H1359="","",'[1]TCE - ANEXO III - Preencher'!H1359)</f>
        <v>03/2026</v>
      </c>
      <c r="H1350" s="14">
        <f>'[1]TCE - ANEXO III - Preencher'!I1359</f>
        <v>0</v>
      </c>
      <c r="I1350" s="14">
        <f>'[1]TCE - ANEXO III - Preencher'!J1359</f>
        <v>36.310400000000001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36.310400000000001</v>
      </c>
    </row>
    <row r="1351" spans="1:28" x14ac:dyDescent="0.25">
      <c r="A1351" s="8">
        <f>IFERROR(VLOOKUP(B1351,'[1]DADOS (OCULTAR)'!$Q$3:$S$136,3,0),"")</f>
        <v>9039744002723</v>
      </c>
      <c r="B1351" s="9" t="str">
        <f>'[1]TCE - ANEXO III - Preencher'!C1360</f>
        <v>HOSPITAL PELÓPIDAS SILVEIRA - CG Nº 017/2022</v>
      </c>
      <c r="C1351" s="10"/>
      <c r="D1351" s="11" t="str">
        <f>'[1]TCE - ANEXO III - Preencher'!E1360</f>
        <v>WILLAMS FERREIRA DE SANTANA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5211-30</v>
      </c>
      <c r="G1351" s="13" t="str">
        <f>IF('[1]TCE - ANEXO III - Preencher'!H1360="","",'[1]TCE - ANEXO III - Preencher'!H1360)</f>
        <v>03/2026</v>
      </c>
      <c r="H1351" s="14">
        <f>'[1]TCE - ANEXO III - Preencher'!I1360</f>
        <v>0</v>
      </c>
      <c r="I1351" s="14">
        <f>'[1]TCE - ANEXO III - Preencher'!J1360</f>
        <v>149.43440000000001</v>
      </c>
      <c r="J1351" s="14">
        <f>'[1]TCE - ANEXO III - Preencher'!K1360</f>
        <v>0</v>
      </c>
      <c r="K1351" s="15">
        <f>'[1]TCE - ANEXO III - Preencher'!L1360</f>
        <v>214.365516666666</v>
      </c>
      <c r="L1351" s="15">
        <f>'[1]TCE - ANEXO III - Preencher'!M1360</f>
        <v>35.479999999999997</v>
      </c>
      <c r="M1351" s="15">
        <f t="shared" si="127"/>
        <v>178.88551666666601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36.285754645312828</v>
      </c>
      <c r="R1351" s="15">
        <f>'[1]TCE - ANEXO III - Preencher'!S1360</f>
        <v>0</v>
      </c>
      <c r="S1351" s="16">
        <f t="shared" si="129"/>
        <v>36.285754645312828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364.60567131197882</v>
      </c>
    </row>
    <row r="1352" spans="1:28" x14ac:dyDescent="0.25">
      <c r="A1352" s="8">
        <f>IFERROR(VLOOKUP(B1352,'[1]DADOS (OCULTAR)'!$Q$3:$S$136,3,0),"")</f>
        <v>9039744002723</v>
      </c>
      <c r="B1352" s="9" t="str">
        <f>'[1]TCE - ANEXO III - Preencher'!C1361</f>
        <v>HOSPITAL PELÓPIDAS SILVEIRA - CG Nº 017/2022</v>
      </c>
      <c r="C1352" s="10"/>
      <c r="D1352" s="11" t="str">
        <f>'[1]TCE - ANEXO III - Preencher'!E1361</f>
        <v>WILLIAM CHRISTIAN DA SILVA LIRA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2234-05</v>
      </c>
      <c r="G1352" s="13" t="str">
        <f>IF('[1]TCE - ANEXO III - Preencher'!H1361="","",'[1]TCE - ANEXO III - Preencher'!H1361)</f>
        <v>03/2026</v>
      </c>
      <c r="H1352" s="14">
        <f>'[1]TCE - ANEXO III - Preencher'!I1361</f>
        <v>0</v>
      </c>
      <c r="I1352" s="14">
        <f>'[1]TCE - ANEXO III - Preencher'!J1361</f>
        <v>477.60640000000001</v>
      </c>
      <c r="J1352" s="14">
        <f>'[1]TCE - ANEXO III - Preencher'!K1361</f>
        <v>0</v>
      </c>
      <c r="K1352" s="15">
        <f>'[1]TCE - ANEXO III - Preencher'!L1361</f>
        <v>214.365516666666</v>
      </c>
      <c r="L1352" s="15">
        <f>'[1]TCE - ANEXO III - Preencher'!M1361</f>
        <v>21.15</v>
      </c>
      <c r="M1352" s="15">
        <f t="shared" si="127"/>
        <v>193.21551666666599</v>
      </c>
      <c r="N1352" s="15">
        <f>'[1]TCE - ANEXO III - Preencher'!O1361</f>
        <v>2.27</v>
      </c>
      <c r="O1352" s="15">
        <f>'[1]TCE - ANEXO III - Preencher'!P1361</f>
        <v>0</v>
      </c>
      <c r="P1352" s="16">
        <f t="shared" si="128"/>
        <v>2.27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673.09191666666595</v>
      </c>
    </row>
    <row r="1353" spans="1:28" x14ac:dyDescent="0.25">
      <c r="A1353" s="8">
        <f>IFERROR(VLOOKUP(B1353,'[1]DADOS (OCULTAR)'!$Q$3:$S$136,3,0),"")</f>
        <v>9039744002723</v>
      </c>
      <c r="B1353" s="9" t="str">
        <f>'[1]TCE - ANEXO III - Preencher'!C1362</f>
        <v>HOSPITAL PELÓPIDAS SILVEIRA - CG Nº 017/2022</v>
      </c>
      <c r="C1353" s="10"/>
      <c r="D1353" s="11" t="str">
        <f>'[1]TCE - ANEXO III - Preencher'!E1362</f>
        <v>WILLIAM GOMES DE SOUZA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5143-20</v>
      </c>
      <c r="G1353" s="13" t="str">
        <f>IF('[1]TCE - ANEXO III - Preencher'!H1362="","",'[1]TCE - ANEXO III - Preencher'!H1362)</f>
        <v>03/2026</v>
      </c>
      <c r="H1353" s="14">
        <f>'[1]TCE - ANEXO III - Preencher'!I1362</f>
        <v>0</v>
      </c>
      <c r="I1353" s="14">
        <f>'[1]TCE - ANEXO III - Preencher'!J1362</f>
        <v>181.55199999999999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276.75575576933517</v>
      </c>
      <c r="R1353" s="15">
        <f>'[1]TCE - ANEXO III - Preencher'!S1362</f>
        <v>93.37</v>
      </c>
      <c r="S1353" s="16">
        <f t="shared" si="129"/>
        <v>183.38575576933516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364.93775576933513</v>
      </c>
    </row>
    <row r="1354" spans="1:28" x14ac:dyDescent="0.25">
      <c r="A1354" s="8">
        <f>IFERROR(VLOOKUP(B1354,'[1]DADOS (OCULTAR)'!$Q$3:$S$136,3,0),"")</f>
        <v>9039744002723</v>
      </c>
      <c r="B1354" s="9" t="str">
        <f>'[1]TCE - ANEXO III - Preencher'!C1363</f>
        <v>HOSPITAL PELÓPIDAS SILVEIRA - CG Nº 017/2022</v>
      </c>
      <c r="C1354" s="10"/>
      <c r="D1354" s="11" t="str">
        <f>'[1]TCE - ANEXO III - Preencher'!E1363</f>
        <v>WILLIAM MARIO GOMES DOS SANTOS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5211-30</v>
      </c>
      <c r="G1354" s="13" t="str">
        <f>IF('[1]TCE - ANEXO III - Preencher'!H1363="","",'[1]TCE - ANEXO III - Preencher'!H1363)</f>
        <v>03/2026</v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>
        <f>IFERROR(VLOOKUP(B1355,'[1]DADOS (OCULTAR)'!$Q$3:$S$136,3,0),"")</f>
        <v>9039744002723</v>
      </c>
      <c r="B1355" s="9" t="str">
        <f>'[1]TCE - ANEXO III - Preencher'!C1364</f>
        <v>HOSPITAL PELÓPIDAS SILVEIRA - CG Nº 017/2022</v>
      </c>
      <c r="C1355" s="10"/>
      <c r="D1355" s="11" t="str">
        <f>'[1]TCE - ANEXO III - Preencher'!E1364</f>
        <v>WILLIMA MARIA DE SOUZA BESERRA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2515-10</v>
      </c>
      <c r="G1355" s="13" t="str">
        <f>IF('[1]TCE - ANEXO III - Preencher'!H1364="","",'[1]TCE - ANEXO III - Preencher'!H1364)</f>
        <v>03/2026</v>
      </c>
      <c r="H1355" s="14">
        <f>'[1]TCE - ANEXO III - Preencher'!I1364</f>
        <v>0</v>
      </c>
      <c r="I1355" s="14">
        <f>'[1]TCE - ANEXO III - Preencher'!J1364</f>
        <v>261.24400000000003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261.24400000000003</v>
      </c>
    </row>
    <row r="1356" spans="1:28" x14ac:dyDescent="0.25">
      <c r="A1356" s="8">
        <f>IFERROR(VLOOKUP(B1356,'[1]DADOS (OCULTAR)'!$Q$3:$S$136,3,0),"")</f>
        <v>9039744002723</v>
      </c>
      <c r="B1356" s="9" t="str">
        <f>'[1]TCE - ANEXO III - Preencher'!C1365</f>
        <v>HOSPITAL PELÓPIDAS SILVEIRA - CG Nº 017/2022</v>
      </c>
      <c r="C1356" s="10"/>
      <c r="D1356" s="11" t="str">
        <f>'[1]TCE - ANEXO III - Preencher'!E1365</f>
        <v>WILMA BRASILIANO DOS SANTOS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3222-05</v>
      </c>
      <c r="G1356" s="13" t="str">
        <f>IF('[1]TCE - ANEXO III - Preencher'!H1365="","",'[1]TCE - ANEXO III - Preencher'!H1365)</f>
        <v>03/2026</v>
      </c>
      <c r="H1356" s="14">
        <f>'[1]TCE - ANEXO III - Preencher'!I1365</f>
        <v>0</v>
      </c>
      <c r="I1356" s="14">
        <f>'[1]TCE - ANEXO III - Preencher'!J1365</f>
        <v>307.0736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2.27</v>
      </c>
      <c r="O1356" s="15">
        <f>'[1]TCE - ANEXO III - Preencher'!P1365</f>
        <v>0</v>
      </c>
      <c r="P1356" s="16">
        <f t="shared" si="128"/>
        <v>2.27</v>
      </c>
      <c r="Q1356" s="15">
        <f>'[1]TCE - ANEXO III - Preencher'!R1365</f>
        <v>147.60306974364542</v>
      </c>
      <c r="R1356" s="15">
        <f>'[1]TCE - ANEXO III - Preencher'!S1365</f>
        <v>92.07</v>
      </c>
      <c r="S1356" s="16">
        <f t="shared" si="129"/>
        <v>55.533069743645427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364.87666974364538</v>
      </c>
    </row>
    <row r="1357" spans="1:28" x14ac:dyDescent="0.25">
      <c r="A1357" s="8">
        <f>IFERROR(VLOOKUP(B1357,'[1]DADOS (OCULTAR)'!$Q$3:$S$136,3,0),"")</f>
        <v>9039744002723</v>
      </c>
      <c r="B1357" s="9" t="str">
        <f>'[1]TCE - ANEXO III - Preencher'!C1366</f>
        <v>HOSPITAL PELÓPIDAS SILVEIRA - CG Nº 017/2022</v>
      </c>
      <c r="C1357" s="10"/>
      <c r="D1357" s="11" t="str">
        <f>'[1]TCE - ANEXO III - Preencher'!E1366</f>
        <v>WILMA JOSE DA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3222-05</v>
      </c>
      <c r="G1357" s="13" t="str">
        <f>IF('[1]TCE - ANEXO III - Preencher'!H1366="","",'[1]TCE - ANEXO III - Preencher'!H1366)</f>
        <v>03/2026</v>
      </c>
      <c r="H1357" s="14">
        <f>'[1]TCE - ANEXO III - Preencher'!I1366</f>
        <v>0</v>
      </c>
      <c r="I1357" s="14">
        <f>'[1]TCE - ANEXO III - Preencher'!J1366</f>
        <v>294.8064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2.27</v>
      </c>
      <c r="O1357" s="15">
        <f>'[1]TCE - ANEXO III - Preencher'!P1366</f>
        <v>0</v>
      </c>
      <c r="P1357" s="16">
        <f t="shared" si="128"/>
        <v>2.27</v>
      </c>
      <c r="Q1357" s="15">
        <f>'[1]TCE - ANEXO III - Preencher'!R1366</f>
        <v>276.75575576933517</v>
      </c>
      <c r="R1357" s="15">
        <f>'[1]TCE - ANEXO III - Preencher'!S1366</f>
        <v>97.26</v>
      </c>
      <c r="S1357" s="16">
        <f t="shared" si="129"/>
        <v>179.49575576933518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476.57215576933515</v>
      </c>
    </row>
    <row r="1358" spans="1:28" x14ac:dyDescent="0.25">
      <c r="A1358" s="8">
        <f>IFERROR(VLOOKUP(B1358,'[1]DADOS (OCULTAR)'!$Q$3:$S$136,3,0),"")</f>
        <v>9039744002723</v>
      </c>
      <c r="B1358" s="9" t="str">
        <f>'[1]TCE - ANEXO III - Preencher'!C1367</f>
        <v>HOSPITAL PELÓPIDAS SILVEIRA - CG Nº 017/2022</v>
      </c>
      <c r="C1358" s="10"/>
      <c r="D1358" s="11" t="str">
        <f>'[1]TCE - ANEXO III - Preencher'!E1367</f>
        <v>WILSON COSTA MELO JUNIOR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2515-10</v>
      </c>
      <c r="G1358" s="13" t="str">
        <f>IF('[1]TCE - ANEXO III - Preencher'!H1367="","",'[1]TCE - ANEXO III - Preencher'!H1367)</f>
        <v>03/2026</v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>
        <f>IFERROR(VLOOKUP(B1359,'[1]DADOS (OCULTAR)'!$Q$3:$S$136,3,0),"")</f>
        <v>9039744002723</v>
      </c>
      <c r="B1359" s="9" t="str">
        <f>'[1]TCE - ANEXO III - Preencher'!C1368</f>
        <v>HOSPITAL PELÓPIDAS SILVEIRA - CG Nº 017/2022</v>
      </c>
      <c r="C1359" s="10"/>
      <c r="D1359" s="11" t="str">
        <f>'[1]TCE - ANEXO III - Preencher'!E1368</f>
        <v>WIRANILDE CRISTINA ALVES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3222-05</v>
      </c>
      <c r="G1359" s="13" t="str">
        <f>IF('[1]TCE - ANEXO III - Preencher'!H1368="","",'[1]TCE - ANEXO III - Preencher'!H1368)</f>
        <v>03/2026</v>
      </c>
      <c r="H1359" s="14">
        <f>'[1]TCE - ANEXO III - Preencher'!I1368</f>
        <v>0</v>
      </c>
      <c r="I1359" s="14">
        <f>'[1]TCE - ANEXO III - Preencher'!J1368</f>
        <v>271.91919999999999</v>
      </c>
      <c r="J1359" s="14">
        <f>'[1]TCE - ANEXO III - Preencher'!K1368</f>
        <v>0</v>
      </c>
      <c r="K1359" s="15">
        <f>'[1]TCE - ANEXO III - Preencher'!L1368</f>
        <v>214.365516666666</v>
      </c>
      <c r="L1359" s="15">
        <f>'[1]TCE - ANEXO III - Preencher'!M1368</f>
        <v>32.42</v>
      </c>
      <c r="M1359" s="15">
        <f t="shared" si="127"/>
        <v>181.94551666666598</v>
      </c>
      <c r="N1359" s="15">
        <f>'[1]TCE - ANEXO III - Preencher'!O1368</f>
        <v>2.27</v>
      </c>
      <c r="O1359" s="15">
        <f>'[1]TCE - ANEXO III - Preencher'!P1368</f>
        <v>0</v>
      </c>
      <c r="P1359" s="16">
        <f t="shared" si="128"/>
        <v>2.27</v>
      </c>
      <c r="Q1359" s="15">
        <f>'[1]TCE - ANEXO III - Preencher'!R1368</f>
        <v>14.965311237897382</v>
      </c>
      <c r="R1359" s="15">
        <f>'[1]TCE - ANEXO III - Preencher'!S1368</f>
        <v>0</v>
      </c>
      <c r="S1359" s="16">
        <f t="shared" si="129"/>
        <v>14.965311237897382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471.10002790456332</v>
      </c>
    </row>
    <row r="1360" spans="1:28" x14ac:dyDescent="0.25">
      <c r="A1360" s="8">
        <f>IFERROR(VLOOKUP(B1360,'[1]DADOS (OCULTAR)'!$Q$3:$S$136,3,0),"")</f>
        <v>9039744002723</v>
      </c>
      <c r="B1360" s="9" t="str">
        <f>'[1]TCE - ANEXO III - Preencher'!C1369</f>
        <v>HOSPITAL PELÓPIDAS SILVEIRA - CG Nº 017/2022</v>
      </c>
      <c r="C1360" s="10"/>
      <c r="D1360" s="11" t="str">
        <f>'[1]TCE - ANEXO III - Preencher'!E1369</f>
        <v>WIVANESSA DA SILVA BEZERRA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3222-05</v>
      </c>
      <c r="G1360" s="13" t="str">
        <f>IF('[1]TCE - ANEXO III - Preencher'!H1369="","",'[1]TCE - ANEXO III - Preencher'!H1369)</f>
        <v>03/2026</v>
      </c>
      <c r="H1360" s="14">
        <f>'[1]TCE - ANEXO III - Preencher'!I1369</f>
        <v>0</v>
      </c>
      <c r="I1360" s="14">
        <f>'[1]TCE - ANEXO III - Preencher'!J1369</f>
        <v>300.70080000000002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2.27</v>
      </c>
      <c r="O1360" s="15">
        <f>'[1]TCE - ANEXO III - Preencher'!P1369</f>
        <v>0</v>
      </c>
      <c r="P1360" s="16">
        <f t="shared" si="128"/>
        <v>2.27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302.9708</v>
      </c>
    </row>
    <row r="1361" spans="1:28" x14ac:dyDescent="0.25">
      <c r="A1361" s="8">
        <f>IFERROR(VLOOKUP(B1361,'[1]DADOS (OCULTAR)'!$Q$3:$S$136,3,0),"")</f>
        <v>9039744002723</v>
      </c>
      <c r="B1361" s="9" t="str">
        <f>'[1]TCE - ANEXO III - Preencher'!C1370</f>
        <v>HOSPITAL PELÓPIDAS SILVEIRA - CG Nº 017/2022</v>
      </c>
      <c r="C1361" s="10"/>
      <c r="D1361" s="11" t="str">
        <f>'[1]TCE - ANEXO III - Preencher'!E1370</f>
        <v>WYLLAMS RAMON BARBOSA DA SILVA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2516-05</v>
      </c>
      <c r="G1361" s="13" t="str">
        <f>IF('[1]TCE - ANEXO III - Preencher'!H1370="","",'[1]TCE - ANEXO III - Preencher'!H1370)</f>
        <v>03/2026</v>
      </c>
      <c r="H1361" s="14">
        <f>'[1]TCE - ANEXO III - Preencher'!I1370</f>
        <v>0</v>
      </c>
      <c r="I1361" s="14">
        <f>'[1]TCE - ANEXO III - Preencher'!J1370</f>
        <v>265.55919999999998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265.55919999999998</v>
      </c>
    </row>
    <row r="1362" spans="1:28" x14ac:dyDescent="0.25">
      <c r="A1362" s="8">
        <f>IFERROR(VLOOKUP(B1362,'[1]DADOS (OCULTAR)'!$Q$3:$S$136,3,0),"")</f>
        <v>9039744002723</v>
      </c>
      <c r="B1362" s="9" t="str">
        <f>'[1]TCE - ANEXO III - Preencher'!C1371</f>
        <v>HOSPITAL PELÓPIDAS SILVEIRA - CG Nº 017/2022</v>
      </c>
      <c r="C1362" s="10"/>
      <c r="D1362" s="11" t="str">
        <f>'[1]TCE - ANEXO III - Preencher'!E1371</f>
        <v>YARA LUCIA PEREIRA DA SILVA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5211-30</v>
      </c>
      <c r="G1362" s="13" t="str">
        <f>IF('[1]TCE - ANEXO III - Preencher'!H1371="","",'[1]TCE - ANEXO III - Preencher'!H1371)</f>
        <v>03/2026</v>
      </c>
      <c r="H1362" s="14">
        <f>'[1]TCE - ANEXO III - Preencher'!I1371</f>
        <v>0</v>
      </c>
      <c r="I1362" s="14">
        <f>'[1]TCE - ANEXO III - Preencher'!J1371</f>
        <v>158.7808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207.56681682700136</v>
      </c>
      <c r="R1362" s="15">
        <f>'[1]TCE - ANEXO III - Preencher'!S1371</f>
        <v>106.44</v>
      </c>
      <c r="S1362" s="16">
        <f t="shared" si="129"/>
        <v>101.12681682700136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259.90761682700133</v>
      </c>
    </row>
    <row r="1363" spans="1:28" x14ac:dyDescent="0.25">
      <c r="A1363" s="8">
        <f>IFERROR(VLOOKUP(B1363,'[1]DADOS (OCULTAR)'!$Q$3:$S$136,3,0),"")</f>
        <v>9039744002723</v>
      </c>
      <c r="B1363" s="9" t="str">
        <f>'[1]TCE - ANEXO III - Preencher'!C1372</f>
        <v>HOSPITAL PELÓPIDAS SILVEIRA - CG Nº 017/2022</v>
      </c>
      <c r="C1363" s="10"/>
      <c r="D1363" s="11" t="str">
        <f>'[1]TCE - ANEXO III - Preencher'!E1372</f>
        <v>YARA MARIA FERREIRA DE ALMEIDA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4110-10</v>
      </c>
      <c r="G1363" s="13" t="str">
        <f>IF('[1]TCE - ANEXO III - Preencher'!H1372="","",'[1]TCE - ANEXO III - Preencher'!H1372)</f>
        <v>03/2026</v>
      </c>
      <c r="H1363" s="14">
        <f>'[1]TCE - ANEXO III - Preencher'!I1372</f>
        <v>0</v>
      </c>
      <c r="I1363" s="14">
        <f>'[1]TCE - ANEXO III - Preencher'!J1372</f>
        <v>14.114800000000001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193.86189803560873</v>
      </c>
      <c r="R1363" s="15">
        <f>'[1]TCE - ANEXO III - Preencher'!S1372</f>
        <v>40.119999999999997</v>
      </c>
      <c r="S1363" s="16">
        <f t="shared" si="129"/>
        <v>153.74189803560873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167.85669803560873</v>
      </c>
    </row>
    <row r="1364" spans="1:28" x14ac:dyDescent="0.25">
      <c r="A1364" s="8">
        <f>IFERROR(VLOOKUP(B1364,'[1]DADOS (OCULTAR)'!$Q$3:$S$136,3,0),"")</f>
        <v>9039744002723</v>
      </c>
      <c r="B1364" s="9" t="str">
        <f>'[1]TCE - ANEXO III - Preencher'!C1373</f>
        <v>HOSPITAL PELÓPIDAS SILVEIRA - CG Nº 017/2022</v>
      </c>
      <c r="C1364" s="10"/>
      <c r="D1364" s="11" t="str">
        <f>'[1]TCE - ANEXO III - Preencher'!E1373</f>
        <v>YASMIM GONCALVES OLIVEIRA DE ARAUJO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4110-10</v>
      </c>
      <c r="G1364" s="13" t="str">
        <f>IF('[1]TCE - ANEXO III - Preencher'!H1373="","",'[1]TCE - ANEXO III - Preencher'!H1373)</f>
        <v>03/2026</v>
      </c>
      <c r="H1364" s="14">
        <f>'[1]TCE - ANEXO III - Preencher'!I1373</f>
        <v>0</v>
      </c>
      <c r="I1364" s="14">
        <f>'[1]TCE - ANEXO III - Preencher'!J1373</f>
        <v>146.36080000000001</v>
      </c>
      <c r="J1364" s="14">
        <f>'[1]TCE - ANEXO III - Preencher'!K1373</f>
        <v>0</v>
      </c>
      <c r="K1364" s="15">
        <f>'[1]TCE - ANEXO III - Preencher'!L1373</f>
        <v>214.365516666666</v>
      </c>
      <c r="L1364" s="15">
        <f>'[1]TCE - ANEXO III - Preencher'!M1373</f>
        <v>32.42</v>
      </c>
      <c r="M1364" s="15">
        <f t="shared" si="127"/>
        <v>181.94551666666598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97.26</v>
      </c>
      <c r="S1364" s="16">
        <f t="shared" si="129"/>
        <v>-97.26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231.04631666666603</v>
      </c>
    </row>
    <row r="1365" spans="1:28" x14ac:dyDescent="0.25">
      <c r="A1365" s="8">
        <f>IFERROR(VLOOKUP(B1365,'[1]DADOS (OCULTAR)'!$Q$3:$S$136,3,0),"")</f>
        <v>9039744002723</v>
      </c>
      <c r="B1365" s="9" t="str">
        <f>'[1]TCE - ANEXO III - Preencher'!C1374</f>
        <v>HOSPITAL PELÓPIDAS SILVEIRA - CG Nº 017/2022</v>
      </c>
      <c r="C1365" s="10"/>
      <c r="D1365" s="11" t="str">
        <f>'[1]TCE - ANEXO III - Preencher'!E1374</f>
        <v>YASMIM SILVA DOS SANTOS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5163-45</v>
      </c>
      <c r="G1365" s="13" t="str">
        <f>IF('[1]TCE - ANEXO III - Preencher'!H1374="","",'[1]TCE - ANEXO III - Preencher'!H1374)</f>
        <v>03/2026</v>
      </c>
      <c r="H1365" s="14">
        <f>'[1]TCE - ANEXO III - Preencher'!I1374</f>
        <v>0</v>
      </c>
      <c r="I1365" s="14">
        <f>'[1]TCE - ANEXO III - Preencher'!J1374</f>
        <v>155.42160000000001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14.965311237897382</v>
      </c>
      <c r="R1365" s="15">
        <f>'[1]TCE - ANEXO III - Preencher'!S1374</f>
        <v>0</v>
      </c>
      <c r="S1365" s="16">
        <f t="shared" si="129"/>
        <v>14.965311237897382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170.38691123789738</v>
      </c>
    </row>
    <row r="1366" spans="1:28" x14ac:dyDescent="0.25">
      <c r="A1366" s="8">
        <f>IFERROR(VLOOKUP(B1366,'[1]DADOS (OCULTAR)'!$Q$3:$S$136,3,0),"")</f>
        <v>9039744002723</v>
      </c>
      <c r="B1366" s="9" t="str">
        <f>'[1]TCE - ANEXO III - Preencher'!C1375</f>
        <v>HOSPITAL PELÓPIDAS SILVEIRA - CG Nº 017/2022</v>
      </c>
      <c r="C1366" s="10"/>
      <c r="D1366" s="11" t="str">
        <f>'[1]TCE - ANEXO III - Preencher'!E1375</f>
        <v>YOHANES BEZERRA DE ANDRADE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2235-05</v>
      </c>
      <c r="G1366" s="13" t="str">
        <f>IF('[1]TCE - ANEXO III - Preencher'!H1375="","",'[1]TCE - ANEXO III - Preencher'!H1375)</f>
        <v>03/2026</v>
      </c>
      <c r="H1366" s="14">
        <f>'[1]TCE - ANEXO III - Preencher'!I1375</f>
        <v>0</v>
      </c>
      <c r="I1366" s="14">
        <f>'[1]TCE - ANEXO III - Preencher'!J1375</f>
        <v>418.0616</v>
      </c>
      <c r="J1366" s="14">
        <f>'[1]TCE - ANEXO III - Preencher'!K1375</f>
        <v>0</v>
      </c>
      <c r="K1366" s="15">
        <f>'[1]TCE - ANEXO III - Preencher'!L1375</f>
        <v>214.365516666666</v>
      </c>
      <c r="L1366" s="15">
        <f>'[1]TCE - ANEXO III - Preencher'!M1375</f>
        <v>3.59</v>
      </c>
      <c r="M1366" s="15">
        <f t="shared" si="127"/>
        <v>210.77551666666599</v>
      </c>
      <c r="N1366" s="15">
        <f>'[1]TCE - ANEXO III - Preencher'!O1375</f>
        <v>4.7699999999999996</v>
      </c>
      <c r="O1366" s="15">
        <f>'[1]TCE - ANEXO III - Preencher'!P1375</f>
        <v>0</v>
      </c>
      <c r="P1366" s="16">
        <f t="shared" si="128"/>
        <v>4.7699999999999996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633.607116666666</v>
      </c>
    </row>
    <row r="1367" spans="1:28" x14ac:dyDescent="0.25">
      <c r="A1367" s="8">
        <f>IFERROR(VLOOKUP(B1367,'[1]DADOS (OCULTAR)'!$Q$3:$S$136,3,0),"")</f>
        <v>9039744002723</v>
      </c>
      <c r="B1367" s="9" t="str">
        <f>'[1]TCE - ANEXO III - Preencher'!C1376</f>
        <v>HOSPITAL PELÓPIDAS SILVEIRA - CG Nº 017/2022</v>
      </c>
      <c r="C1367" s="10"/>
      <c r="D1367" s="11" t="str">
        <f>'[1]TCE - ANEXO III - Preencher'!E1376</f>
        <v>ZAQUEL CUNHA DA SILVA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5143-20</v>
      </c>
      <c r="G1367" s="13" t="str">
        <f>IF('[1]TCE - ANEXO III - Preencher'!H1376="","",'[1]TCE - ANEXO III - Preencher'!H1376)</f>
        <v>03/2026</v>
      </c>
      <c r="H1367" s="14">
        <f>'[1]TCE - ANEXO III - Preencher'!I1376</f>
        <v>0</v>
      </c>
      <c r="I1367" s="14">
        <f>'[1]TCE - ANEXO III - Preencher'!J1376</f>
        <v>202.41679999999999</v>
      </c>
      <c r="J1367" s="14">
        <f>'[1]TCE - ANEXO III - Preencher'!K1376</f>
        <v>0</v>
      </c>
      <c r="K1367" s="15">
        <f>'[1]TCE - ANEXO III - Preencher'!L1376</f>
        <v>214.365516666666</v>
      </c>
      <c r="L1367" s="15">
        <f>'[1]TCE - ANEXO III - Preencher'!M1376</f>
        <v>32.42</v>
      </c>
      <c r="M1367" s="15">
        <f t="shared" si="127"/>
        <v>181.94551666666598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147.60306974364542</v>
      </c>
      <c r="R1367" s="15">
        <f>'[1]TCE - ANEXO III - Preencher'!S1376</f>
        <v>97.26</v>
      </c>
      <c r="S1367" s="16">
        <f t="shared" si="129"/>
        <v>50.343069743645415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434.70538641031135</v>
      </c>
    </row>
    <row r="1368" spans="1:28" x14ac:dyDescent="0.25">
      <c r="A1368" s="8">
        <f>IFERROR(VLOOKUP(B1368,'[1]DADOS (OCULTAR)'!$Q$3:$S$136,3,0),"")</f>
        <v>9039744002723</v>
      </c>
      <c r="B1368" s="9" t="str">
        <f>'[1]TCE - ANEXO III - Preencher'!C1377</f>
        <v>HOSPITAL PELÓPIDAS SILVEIRA - CG Nº 017/2022</v>
      </c>
      <c r="C1368" s="10"/>
      <c r="D1368" s="11" t="str">
        <f>'[1]TCE - ANEXO III - Preencher'!E1377</f>
        <v>ZILDA BURGOS DE OLIVEIRA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2235-05</v>
      </c>
      <c r="G1368" s="13" t="str">
        <f>IF('[1]TCE - ANEXO III - Preencher'!H1377="","",'[1]TCE - ANEXO III - Preencher'!H1377)</f>
        <v>03/2026</v>
      </c>
      <c r="H1368" s="14">
        <f>'[1]TCE - ANEXO III - Preencher'!I1377</f>
        <v>0</v>
      </c>
      <c r="I1368" s="14">
        <f>'[1]TCE - ANEXO III - Preencher'!J1377</f>
        <v>483.23439999999999</v>
      </c>
      <c r="J1368" s="14">
        <f>'[1]TCE - ANEXO III - Preencher'!K1377</f>
        <v>0</v>
      </c>
      <c r="K1368" s="15">
        <f>'[1]TCE - ANEXO III - Preencher'!L1377</f>
        <v>214.365516666666</v>
      </c>
      <c r="L1368" s="15">
        <f>'[1]TCE - ANEXO III - Preencher'!M1377</f>
        <v>3.59</v>
      </c>
      <c r="M1368" s="15">
        <f t="shared" si="127"/>
        <v>210.77551666666599</v>
      </c>
      <c r="N1368" s="15">
        <f>'[1]TCE - ANEXO III - Preencher'!O1377</f>
        <v>4.7699999999999996</v>
      </c>
      <c r="O1368" s="15">
        <f>'[1]TCE - ANEXO III - Preencher'!P1377</f>
        <v>0</v>
      </c>
      <c r="P1368" s="16">
        <f t="shared" si="128"/>
        <v>4.7699999999999996</v>
      </c>
      <c r="Q1368" s="15">
        <f>'[1]TCE - ANEXO III - Preencher'!R1377</f>
        <v>22.960477515678175</v>
      </c>
      <c r="R1368" s="15">
        <f>'[1]TCE - ANEXO III - Preencher'!S1377</f>
        <v>0</v>
      </c>
      <c r="S1368" s="16">
        <f t="shared" si="129"/>
        <v>22.960477515678175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721.74039418234406</v>
      </c>
    </row>
    <row r="1369" spans="1:28" x14ac:dyDescent="0.25">
      <c r="A1369" s="8">
        <f>IFERROR(VLOOKUP(B1369,'[1]DADOS (OCULTAR)'!$Q$3:$S$136,3,0),"")</f>
        <v>9039744002723</v>
      </c>
      <c r="B1369" s="9" t="str">
        <f>'[1]TCE - ANEXO III - Preencher'!C1378</f>
        <v>HOSPITAL PELÓPIDAS SILVEIRA - CG Nº 017/2022</v>
      </c>
      <c r="C1369" s="10"/>
      <c r="D1369" s="11" t="str">
        <f>'[1]TCE - ANEXO III - Preencher'!E1378</f>
        <v>ZULEIDE PRAZERES CUNHA DE MELO LIMA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2235-05</v>
      </c>
      <c r="G1369" s="13" t="str">
        <f>IF('[1]TCE - ANEXO III - Preencher'!H1378="","",'[1]TCE - ANEXO III - Preencher'!H1378)</f>
        <v>03/2026</v>
      </c>
      <c r="H1369" s="14">
        <f>'[1]TCE - ANEXO III - Preencher'!I1378</f>
        <v>0</v>
      </c>
      <c r="I1369" s="14">
        <f>'[1]TCE - ANEXO III - Preencher'!J1378</f>
        <v>684.81600000000003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4.7699999999999996</v>
      </c>
      <c r="O1369" s="15">
        <f>'[1]TCE - ANEXO III - Preencher'!P1378</f>
        <v>0</v>
      </c>
      <c r="P1369" s="16">
        <f t="shared" si="128"/>
        <v>4.7699999999999996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689.58600000000001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dcterms:created xsi:type="dcterms:W3CDTF">2026-04-27T22:17:38Z</dcterms:created>
  <dcterms:modified xsi:type="dcterms:W3CDTF">2026-04-27T22:18:00Z</dcterms:modified>
</cp:coreProperties>
</file>