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3. MARÇO\TCE\"/>
    </mc:Choice>
  </mc:AlternateContent>
  <xr:revisionPtr revIDLastSave="0" documentId="8_{73C9584D-31BF-4D94-94D7-DF2FA1D8E0CC}" xr6:coauthVersionLast="47" xr6:coauthVersionMax="47" xr10:uidLastSave="{00000000-0000-0000-0000-000000000000}"/>
  <bookViews>
    <workbookView xWindow="-120" yWindow="-120" windowWidth="20730" windowHeight="11160" xr2:uid="{FE9A1998-28A6-4A49-A638-FDC90C5F4E9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<sst xmlns="http://schemas.openxmlformats.org/spreadsheetml/2006/main" count="821" uniqueCount="534">
  <si>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</si>
  <si>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</si>
  <si>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</si>
  <si>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</si>
  <si>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</si>
  <si>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</si>
  <si>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</si>
  <si>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</si>
  <si>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</si>
  <si>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</si>
  <si>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02.355.633/0001-48</t>
  </si>
  <si>
    <t>ABS TRANSPORTES E TURISMO LTDA</t>
  </si>
  <si>
    <t>LOCAÇÃO DE VEÍCULOS</t>
  </si>
  <si>
    <t>https://hcpgestao-portal.hcpgestao.org.br/storage/contratos/HSS/ABS%20TRANSPORTE%20E%20TUR-02355633000148/contratos/CONTRATO%20-%20ABS%20HSS.pdf</t>
  </si>
  <si>
    <t>29.615.779/0001-31</t>
  </si>
  <si>
    <t>ADRIANO RODRIGUES DA SILVA  REFRIGERAÇÃO</t>
  </si>
  <si>
    <t>MANUTENÇÃO PREVENTIVA  E CORRETIVA DE CONDENSADORAS</t>
  </si>
  <si>
    <t>https://hcpgestao-portal.hcpgestao.org.br/storage/transparencia/unidades/hss/contrat-fornecedores/PJ/adriano/Adriano-Rodrigues-contrato.pdf</t>
  </si>
  <si>
    <t>Objeto do contrato</t>
  </si>
  <si>
    <t>32.520.797/0001-44</t>
  </si>
  <si>
    <t>ALBERTE TONY DE SOUZA EIRELI</t>
  </si>
  <si>
    <t>SERVIÇO DE TELEFONIA</t>
  </si>
  <si>
    <t>https://hcpgestao-portal.hcpgestao.org.br/storage/contratos/HSS/ALBERTE%20TONY%20DE%20SOUZ-32520797000144/contratos/Contrato%20HSS%20e%20Alberte%20Tony%20Voice%20Loca%C3%A7%C3%A3o%20fev24%20(1)%20(1)_signed.pdf</t>
  </si>
  <si>
    <t>1 - Seguros (Imóvel e veículos)</t>
  </si>
  <si>
    <t>19.533.734/0001-64</t>
  </si>
  <si>
    <t>ALEXSANDRA DE GUSMÃO NERES LTDA</t>
  </si>
  <si>
    <t>LOCAÇÃO DE EQUIPAMENTOS INFORMÁTICOS</t>
  </si>
  <si>
    <t>https://hcpgestao-portal.hcpgestao.org.br/storage/transparencia/unidades/hss/contrat-fornecedores/PJ/clevia/contrato.pdf</t>
  </si>
  <si>
    <t>2 - Taxas</t>
  </si>
  <si>
    <t>https://hcpgestao-portal.hcpgestao.org.br/storage/transparencia/unidades/hss/contrat-fornecedores/PJ/clevia/contrato2.pdf</t>
  </si>
  <si>
    <t>3 - Contribuições</t>
  </si>
  <si>
    <t>15.651.204/0001-60</t>
  </si>
  <si>
    <t>ALPHA SEGTECH</t>
  </si>
  <si>
    <t>ALARME E COMBATE A INCÊNDIO</t>
  </si>
  <si>
    <t>https://hcpgestao-portal.hcpgestao.org.br/storage/transparencia/unidades/hss/contrat-fornecedores/PJ/Alpha-Prev-contrato.pdf</t>
  </si>
  <si>
    <t>4 - Taxa de Manutenção de Conta</t>
  </si>
  <si>
    <t>https://hcpgestao-portal.hcpgestao.org.br/storage/contratos/HSS/ALPHA%20SEGTECH-15651204000160/contratos/NOVO%20CONTRATO%20ALPHA%20-%20AGOSTO%202023..pdf</t>
  </si>
  <si>
    <t>5 - Tarifas</t>
  </si>
  <si>
    <t>14.401.506/0001-17</t>
  </si>
  <si>
    <t>ANILTON PEREIRA DE MORAES &amp; CIA LTDA</t>
  </si>
  <si>
    <t>SERVIÇOS ESPECIALIZADOS EM CARDIOLOGIA</t>
  </si>
  <si>
    <t>https://hcpgestao-portal.hcpgestao.org.br/storage/transparencia/unidades/hss/contrat-fornecedores/PJ/anilton/contrato.pdf</t>
  </si>
  <si>
    <t>6 - Telefonia Móvel</t>
  </si>
  <si>
    <t>11.863.530/0001-80</t>
  </si>
  <si>
    <t>BRASCON GESTAO AMBIENTAL LTDA</t>
  </si>
  <si>
    <t>SERVIÇOS DE COLETA DE RESÍDUOS DE SERVIÇOS DE SAÚDE</t>
  </si>
  <si>
    <t>https://hcpgestao-portal.hcpgestao.org.br/storage/transparencia/unidades/hss/contrat-fornecedores/PJ/brascon/contrato.pdf</t>
  </si>
  <si>
    <t>7 - Telefonia Fixa/Internet</t>
  </si>
  <si>
    <t>20.811.905/0001-59</t>
  </si>
  <si>
    <t>BTA ELEVADORES LTDA</t>
  </si>
  <si>
    <t>MANUTENÇÃO PREVENTIVA E CORRETIVA DO ELEVADOR</t>
  </si>
  <si>
    <t>https://hcpgestao-portal.hcpgestao.org.br/storage/contratos/HSS/BTA%20ELEVADORES%20LTDA-20811905000159/contratos/ASSINADO%20-%20hss%20x%20bta%20elevadores%20-%20ago2023%20(1)%20(1).pdf</t>
  </si>
  <si>
    <t>8 - Água</t>
  </si>
  <si>
    <t>07.560.756/0001-34</t>
  </si>
  <si>
    <t>CARLOS ANDRÉ DE SOUSA INFORMÁTICA</t>
  </si>
  <si>
    <t>SERVIÇO DE SUPORTE DE MANUTENÇÃO DE BANCO DE DADOS</t>
  </si>
  <si>
    <t>https://hcpgestao-portal.hcpgestao.org.br/storage/transparencia/unidades/hss/contrat-fornecedores/PJ/carlosandre/contrato.pdf</t>
  </si>
  <si>
    <t>9 - Energia Elétrica</t>
  </si>
  <si>
    <t>07.166.553/0006-72</t>
  </si>
  <si>
    <t>CENTRO DE EDUCAÇÃO PROFISSIONAL BJ LTDA</t>
  </si>
  <si>
    <t>CONTRATO - CENTRO DE EDUCAÇÃO PROFISSIONAL BJ</t>
  </si>
  <si>
    <t>https://hcpgestao-portal.hcpgestao.org.br/storage/contratos/HSS/CENTRO%20DE%20EDUCACAO-07166553000672/contratos/CENTRO%20DE%20EDUCACAO%20BJ%20-%20JOVEM%20APRENDIZ%20-%20CONTRATO.pdf</t>
  </si>
  <si>
    <t>10 - Locação de Máquinas e Equipamentos (Pessoa Jurídica)</t>
  </si>
  <si>
    <t>10.998.292/0001-57</t>
  </si>
  <si>
    <t>CIEE</t>
  </si>
  <si>
    <t>INSTITUIÇÃO DE ENSINO E ESTÁGIO</t>
  </si>
  <si>
    <t>https://hcpgestao-portal.hcpgestao.org.br/storage/contratos/HSS/CIEE-10998292000157/contratos/CONTRATO_IEE_HSS.pdf</t>
  </si>
  <si>
    <t>11 - Locação de Equipamentos Médico-Hospitalares(Pessoa Jurídica)</t>
  </si>
  <si>
    <t>11.969.080/0001-04</t>
  </si>
  <si>
    <t>CLARO</t>
  </si>
  <si>
    <t>TELEFONIA MÓVEL</t>
  </si>
  <si>
    <t>https://hcpgestao-portal.hcpgestao.org.br/storage/transparencia/unidades/hss/contrat-fornecedores/PJ/Claro-contrato.pdf</t>
  </si>
  <si>
    <t>12 - Locação de Veículos Automotores (Pessoa Jurídica) (Exceto Ambulância)</t>
  </si>
  <si>
    <t>27.837.083/0001-24</t>
  </si>
  <si>
    <t>CLEAN HIGIENIZAÇÃO DE TÊXTEIS EIRELE ME</t>
  </si>
  <si>
    <t>PRESTAÇÃO DE SERVIÇO EM HIGIENIZAÇÃO DE ROUPA HOSPITALAR</t>
  </si>
  <si>
    <t>https://hcpgestao-portal.hcpgestao.org.br/storage/transparencia/unidades/hss/contrat-fornecedores/PJ/CleanHigieiza%C3%A7%C3%A3odeT%C3%AAnteisEirelecontrato.pdf</t>
  </si>
  <si>
    <t>13 - Serviço Gráficos, de Encadernação e de Emolduração</t>
  </si>
  <si>
    <t>https://hcpgestao-portal.hcpgestao.org.br/storage/contratos/HSS/CLEAN%20HIGIENIZACAO-27837083000124/contratos/0-2%20CONTRATO%20CLEAN%20-%202022-2023.pdf</t>
  </si>
  <si>
    <t>14 - Serviços Judiciais e Cartoriais</t>
  </si>
  <si>
    <t>24.413.164/0001-09</t>
  </si>
  <si>
    <t>CLENDIUC</t>
  </si>
  <si>
    <t xml:space="preserve">SERVIÇOS MEDICOS E HOSPITALARES </t>
  </si>
  <si>
    <t>https://hcpgestao-portal.hcpgestao.org.br/storage/contratos/HSS/CLENDIUC%20-%20CLINICA%20-24413164000109/contratos/contrato%20Clendiuc.pdf</t>
  </si>
  <si>
    <t>15 - Outras Despesas Gerais (Pessoa Juridica)</t>
  </si>
  <si>
    <t>14.290.827/0001-91</t>
  </si>
  <si>
    <t xml:space="preserve">CLÍNICA DE IMAGEM JOÃO PAULO II </t>
  </si>
  <si>
    <t>PRESTAÇÃO DE SERVIÇOS  MÉDICOS DE RADIOLOGIA</t>
  </si>
  <si>
    <t>https://hcpgestao-portal.hcpgestao.org.br/storage/transparencia/unidades/hss/contrat-fornecedores/PJ/clinicaimgjoao/contrato.pdf</t>
  </si>
  <si>
    <t>16 - Médicos</t>
  </si>
  <si>
    <t>27.816.524/0001-01</t>
  </si>
  <si>
    <t>CLÍNICA NEFROAGRESTE LTDA</t>
  </si>
  <si>
    <t>PRESTAÇÃO DE SERVIÇOS MÉDICOS DE NEFROLOGIA E HEMODIÁLISE</t>
  </si>
  <si>
    <t>https://hcpgestao-portal.hcpgestao.org.br/storage/contratos/HSS/CLINICA%20NEFROAGREST-27816524000101/contratos/CONTRATO%20-%20CLINICA%20NEFROAGRESTE%20-%20HSS%202.pdf</t>
  </si>
  <si>
    <t>17 - Outros profissionais de saúde</t>
  </si>
  <si>
    <t>03.237.583/0045-88</t>
  </si>
  <si>
    <t>COPAGAZ DISTRIBUIDORA DE GÁS</t>
  </si>
  <si>
    <t>DISTRIBUIDORA DE GÁS</t>
  </si>
  <si>
    <t>https://hcpgestao-portal.hcpgestao.org.br/storage/transparencia/unidades/hss/contrat-fornecedores/PJ/coopagaz/contrato.pdf</t>
  </si>
  <si>
    <t>18 - Laboratório</t>
  </si>
  <si>
    <t>02.975.570/0001-22</t>
  </si>
  <si>
    <t>DIET FOOD NUTRIÇÃO LTDA</t>
  </si>
  <si>
    <t>FORNECIMENTO DE ALIMENTOS</t>
  </si>
  <si>
    <t>https://hcpgestao-portal.hcpgestao.org.br/storage/contratos/HSS/DIETFOOD-02975570000122/contratos/_Contrato%20Fornecimento%20Detergente%20HSS%20e%20Diet%20Food%202021%201.pdf</t>
  </si>
  <si>
    <t>19 - Alimentação/Dietas</t>
  </si>
  <si>
    <t>26.757.254/0001-42</t>
  </si>
  <si>
    <t>DOUTOR TIS TECNOLOGIA DA INFORMAÇÃO EM SAÚDE LTDA</t>
  </si>
  <si>
    <t xml:space="preserve"> INFORMAÇÃO EM SAÚDE LTDA</t>
  </si>
  <si>
    <t>https://hcpgestao-portal.hcpgestao.org.br/storage/contratos/HSS/DOUTOR%20TIS%20TECNOLOGI-26757254000142/contratos/CONTRATO%20-%20SERVICO%20DE%20PACS%20-%20TI%20-%20UNIDADES%20SOB%20GESTAO.PDF</t>
  </si>
  <si>
    <t>20 - Locação de Ambulâncias</t>
  </si>
  <si>
    <t>20.231.241/0001-59</t>
  </si>
  <si>
    <t>E- VAL COMÉRCIO E SERVIÇOS DE INFORMÁTICA EM SAÚDE</t>
  </si>
  <si>
    <t>LICENÇA DE SOFTWARE</t>
  </si>
  <si>
    <t>https://hcpgestao-portal.hcpgestao.org.br/storage/contratos/HSS/E-VAL%20COMERCIO%20E%20SER-20231241000159/contratos/CONTRATO%20EVAL%20-%20IMPLANTACAO%20E%20CERTIFICADOS.pdf</t>
  </si>
  <si>
    <t>21 - Outras Pessoas Jurídicas</t>
  </si>
  <si>
    <t>https://hcpgestao-portal.hcpgestao.org.br/storage/contratos/HSS/E-VAL%20COMERCIO%20E%20SER-20231241000159/contratos/0-CONTRATO%20EVAL%20-%20USO%20DO%20SOFTWARE.pdf</t>
  </si>
  <si>
    <t>22 - Médicos</t>
  </si>
  <si>
    <t>15.544.339/0001-26</t>
  </si>
  <si>
    <t>ELO GAIVOTA LTDA</t>
  </si>
  <si>
    <t>LOCAÇÃO DE BENS MÓVEIS</t>
  </si>
  <si>
    <t>https://hcpgestao-portal.hcpgestao.org.br/storage/contratos/HSS/ELO%20GAIVOTA%20-%20LOCACA-15544339000126/contratos/Contrato%20HSS%20e%20TEC%20MOBILE%20-%20L%20ocacao%20Celular%20-%20Fev22%201.pdf</t>
  </si>
  <si>
    <t>23 - Outros profissionais de saúde</t>
  </si>
  <si>
    <t>30.678.108/0001-07</t>
  </si>
  <si>
    <t>ELVIS LUIZ DA SILVA DISTRIBUIDORA DE ÁGUA</t>
  </si>
  <si>
    <t>FORNECIMENTO DE BOTIJÕES DE ÁGUA MINERAL</t>
  </si>
  <si>
    <t>https://hcpgestao-portal.hcpgestao.org.br/storage/transparencia/unidades/hss/contrat-fornecedores/PJ/aguasfuturo/contrato.pdf</t>
  </si>
  <si>
    <t>24 - Pessoa Jurídica</t>
  </si>
  <si>
    <t>https://hcpgestao-portal.hcpgestao.org.br/storage/transparencia/unidades/hss/contrat-fornecedores/PJ/aguasfuturo/cessao.pdf</t>
  </si>
  <si>
    <t>25 - Cooperativas</t>
  </si>
  <si>
    <t>34.028.316/0021-57</t>
  </si>
  <si>
    <t>EMPRESA BRASILEIRA DE CORREIOS E TELÉGRAFOS - CORREIOS</t>
  </si>
  <si>
    <t>SERVIÇO DE ENVIO E ENTREGA DE CORRESPÔNDENCIA E MERCADORIA</t>
  </si>
  <si>
    <t>https://hcpgestao-portal.hcpgestao.org.br/storage/contratos/HSS/EMPRESA%20BRASILEIRA%20D-34028316002157/contratos/Correios%20x%20HSS.pdf</t>
  </si>
  <si>
    <t>26 - Lavanderia</t>
  </si>
  <si>
    <t>10.858.157/0001-06</t>
  </si>
  <si>
    <t>F GENES SAÚDE AMBIENTAL</t>
  </si>
  <si>
    <t>PROGRAMA DE CONTROLE  INTEGRADO DE PRAGAS</t>
  </si>
  <si>
    <t>https://hcpgestao-portal.hcpgestao.org.br/storage/transparencia/unidades/hss/contrat-fornecedores/PJ/fgenes/FGnesSaudeAmbientelContrato.pdf</t>
  </si>
  <si>
    <t>27 - Serviços de Cozinha e Copeira</t>
  </si>
  <si>
    <t>11.735.586/0001-59</t>
  </si>
  <si>
    <t>FADE FUND DE APOIO AO DESENVDA UNV FEDERAL DE PE</t>
  </si>
  <si>
    <t>PRESTAÇÃO DE SERVIÇO DE PROTEÇÃO RADIOLÓGICA PESSOAL</t>
  </si>
  <si>
    <t>https://hcpgestao-portal.hcpgestao.org.br/storage/transparencia/unidades/hss/contrat-fornecedores/PJ/fade/contrato.pdf</t>
  </si>
  <si>
    <t>28 - Outros</t>
  </si>
  <si>
    <t>https://hcpgestao-portal.hcpgestao.org.br/storage/contratos/HSS/FADE%20FUND%20DE%20APOIO%20A-11735586000159/contratos/0-CONTRATO%20-%20FADE%20-%20HSS%20-%202019.pdf</t>
  </si>
  <si>
    <t>29 - Coleta de Lixo Hospitalar</t>
  </si>
  <si>
    <t>https://hcpgestao-portal.hcpgestao.org.br/storage/contratos/HSS/FADE%20FUND%20DE%20APOIO%20A-11735586000159/contratos/0-CONTRATO%20-%20FADE%20-%20HSS%20-%202020.pdf</t>
  </si>
  <si>
    <t>30 - Manutenção/Aluguel/Uso de Sistemas ou Softwares</t>
  </si>
  <si>
    <t>https://hcpgestao-portal.hcpgestao.org.br/storage/contratos/HSS/FADE%20FUND%20DE%20APOIO%20A-11735586000159/contratos/0-HSS%20-%20CONTRATO%20FADE.pdf</t>
  </si>
  <si>
    <t>31 - Vigilância</t>
  </si>
  <si>
    <t>https://hcpgestao-portal.hcpgestao.org.br/storage/contratos/HSS/FADE%20FUND%20DE%20APOIO%20A-11735586000159/contratos/0-CONTRATO%20FADE%20xHSS%202022%20-%20assinado.pdf</t>
  </si>
  <si>
    <t>32 - Consultorias e Treinamentos</t>
  </si>
  <si>
    <t>https://hcpgestao-portal.hcpgestao.org.br/storage/contratos/HSS/FADE%20FUND%20DE%20APOIO%20A-11735586000159/contratos/07072023091909-CONTRATO%20FADE%20-%202023%20-%20ASSINADO.pdf</t>
  </si>
  <si>
    <t>33 - Serviços Técnicos Profissionais</t>
  </si>
  <si>
    <t>11.189.101/0001-79</t>
  </si>
  <si>
    <t>GENSETS ENERGIA INSTALACAO E MANUTENCAO ELETRICA LTDA</t>
  </si>
  <si>
    <t>MANUTENÇÃO PREVENTIVA E CORRETIVA DO GERADOR</t>
  </si>
  <si>
    <t>https://hcpgestao-portal.hcpgestao.org.br/storage/contratos/HSS/GENSETS%20ENERGIA%20INST-11189101000179/contratos/contrato%20manuten%C3%A7%C3%A3o%20gerador%20hss%20x%20GENSETS%20ENERGIA%20INSTALACAO%20-%20set23%20(3)%20(1).pdf</t>
  </si>
  <si>
    <t>34 - Dedetização</t>
  </si>
  <si>
    <t>21.854.632/0001-92</t>
  </si>
  <si>
    <t>GM DANTAS ELEVAÇÃO</t>
  </si>
  <si>
    <t>https://hcpgestao-portal.hcpgestao.org.br/storage/transparencia/unidades/hss/contrat-fornecedores/PJ/gmdantas/contrato.pdf</t>
  </si>
  <si>
    <t>35 - Limpeza</t>
  </si>
  <si>
    <t>05.620.302/0002-67</t>
  </si>
  <si>
    <t>GREEN PAPER FREE SOLUÇÕES</t>
  </si>
  <si>
    <t>PROTUÁRIO DIGITAL</t>
  </si>
  <si>
    <t>https://hcpgestao-portal.hcpgestao.org.br/storage/contratos/HSS/GREEN%20PAPER%20FREE%20SOL-05620302000267/contratos/Proposta%20Comercial_00000879_v2-Hospital%20S%C3%A3o%20Sebasti%C3%A3o%20vf_signed.pdf</t>
  </si>
  <si>
    <t>36 - Outras Pessoas Jurídicas</t>
  </si>
  <si>
    <t>11.650.636/0001-03</t>
  </si>
  <si>
    <t>IBM PRÓ MUNICIPIO</t>
  </si>
  <si>
    <t>PRESTAÇÃO DE SERVIÇOS DE REALIZAÇÃO DE PROCESSOS SELETIVOS</t>
  </si>
  <si>
    <t>https://hcpgestao-portal.hcpgestao.org.br/storage/transparencia/unidades/hss/contrat-fornecedores/PJ/promunicipio/termocessao.pdf</t>
  </si>
  <si>
    <t>37 - Equipamentos Médico-Hospitalar</t>
  </si>
  <si>
    <t>08.399.167/0001-89</t>
  </si>
  <si>
    <t>ICTS GLOBAL DO BRASIL LTDA</t>
  </si>
  <si>
    <t>CONTRATO ALIANT - CANAL DE DENÚNCIAS</t>
  </si>
  <si>
    <t>https://hcpgestao-portal.hcpgestao.org.br/storage/contratos/HSS/ALIANT%20ICTS%20GLOBAL-08399167000189/contratos/ALIANT%20-%20CONTRATO%20INICIAL.pdf</t>
  </si>
  <si>
    <t>38 - Equipamentos de Informática</t>
  </si>
  <si>
    <t>10.449.384/0001-88</t>
  </si>
  <si>
    <t>JFG AUDITORES E CONSULTORES</t>
  </si>
  <si>
    <t>AUDITORIA E DEMOSTRAÇÕES CONTÁBEIS</t>
  </si>
  <si>
    <t>https://hcpgestao-portal.hcpgestao.org.br/storage/transparencia/unidades/hss/contrat-fornecedores/PJ/JFG-auditores-consultores/DEMONSTRACOES_CONTABEIS.pdf</t>
  </si>
  <si>
    <t>39 - Engenharia Clínica</t>
  </si>
  <si>
    <t>24.524.355/0001-48</t>
  </si>
  <si>
    <t>JOB SERVIÇOS E GESTÃO ESTRATÉGICA DE TI - EIRELI</t>
  </si>
  <si>
    <t>PRESTAÇÃO DE SERVIÇOS DE TI</t>
  </si>
  <si>
    <t>https://hcpgestao-portal.hcpgestao.org.br/storage/contratos/HSS/JOB%20SERVICOS%20E%20GEST-24524355000148/contratos/CONTRATO%20JOB%20SERVICOS%20E%20GESTAO%20ESTATREGICA%20DE%20TI%20-%20EIRELI%20x%20HSS.pdf</t>
  </si>
  <si>
    <t>40 - Outros</t>
  </si>
  <si>
    <t>33.262.200/0001-71</t>
  </si>
  <si>
    <t>JOSE SEVERINO DA SILVA</t>
  </si>
  <si>
    <t>APOIO NO SETOR DA MANUTENÇÃO</t>
  </si>
  <si>
    <t>https://hcpgestao-portal.hcpgestao.org.br/storage/transparencia/unidades/hss/contrat-fornecedores/PJ/jose/contrato.pdf</t>
  </si>
  <si>
    <t>41 - Reparo e Manutenção de Bens Imóveis</t>
  </si>
  <si>
    <t>14.700.797/0001-44</t>
  </si>
  <si>
    <t>JVS ASSISTÊNCIA DOMICILIAR LTDA</t>
  </si>
  <si>
    <t>https://hcpgestao-portal.hcpgestao.org.br/storage/transparencia/unidades/hss/contrat-fornecedores/PJ/jvs/contrato.pdf</t>
  </si>
  <si>
    <t>42 - Reparo e Manutenção de Veículos</t>
  </si>
  <si>
    <t>34.853.171/0001-85</t>
  </si>
  <si>
    <t>KEILA DIAS DA SILVA SOUZA. KONFORT CLIMATIZAÇÃO</t>
  </si>
  <si>
    <t>ASSISTENCIA TÉCNICA PARA SISTEMAS DE CLIMATIZAÇÃO</t>
  </si>
  <si>
    <t>https://hcpgestao-portal.hcpgestao.org.br/storage/contratos/HSS/KEILA%20DIAS%20DA%20SILVA%20-34853171000185/contratos/ASSINADO%20-%20KONFORT%20CLIMATIZA%C3%87%C3%83O%20-%20HSS_signed.pdf</t>
  </si>
  <si>
    <t>43 - Reparo e Manutenção de Bens Móveis de Outras Naturezas</t>
  </si>
  <si>
    <t xml:space="preserve"> 07.833.708/0001-72</t>
  </si>
  <si>
    <t>KLIN AMBIENTAL CONTROLE DE PRAGAS</t>
  </si>
  <si>
    <t>SERVIÇO DE CONTROLE DE PRAGAS</t>
  </si>
  <si>
    <t>https://hcpgestao-portal.hcpgestao.org.br/storage/contratos/HSS/KLIN%20AMBIENTAL%20CONTR-07833708000172/contratos/Contrato%20HSS%20e%20Ambiental%20KLIN%20Controle%20de%20Pragas%20maio_22%201.pdf</t>
  </si>
  <si>
    <t>57.755.217/0003-90</t>
  </si>
  <si>
    <t>KPMG AUDITORES INDEPENDENTES</t>
  </si>
  <si>
    <t>PRESTAÇÃO DE SERVIÇOS DE AUDITORIA FINANCEIRA</t>
  </si>
  <si>
    <t>https://hcpgestao-portal.hcpgestao.org.br/storage/contratos/HSS/KPMG%20AUDITORES%20INDEP-57755217000390/contratos/KPMG%20-%20HSS.pdf</t>
  </si>
  <si>
    <t>https://hcpgestao-portal.hcpgestao.org.br/storage/contratos/HSS/KPMG%20AUDITORES%20INDEP-57755217000390/contratos/0-4%20CONTRATO%20KPMG%20-%20HSS.pdf</t>
  </si>
  <si>
    <t>https://hcpgestao-portal.hcpgestao.org.br/storage/contratos/HSS/KPMG%20AUDITORES%20INDEP-57755217000390/contratos/3.%20Proposta%20HSS_2023%20(1)_signed.pdf</t>
  </si>
  <si>
    <t>01.995.254/0001-50</t>
  </si>
  <si>
    <t>L F AMORIM</t>
  </si>
  <si>
    <t>FORNECIMENTO DE AGUA POTÁVEL</t>
  </si>
  <si>
    <t>https://hcpgestao-portal.hcpgestao.org.br/storage/transparencia/unidades/hss/contrat-fornecedores/PJ/lfamorim/contrato.pdf</t>
  </si>
  <si>
    <t>31.673.254/0001-02</t>
  </si>
  <si>
    <t>LABORATÓRIO BBRAUN</t>
  </si>
  <si>
    <t>LOCAÇÃO DE BOMBAS DE INFUSÃO</t>
  </si>
  <si>
    <t>https://hcpgestao-portal.hcpgestao.org.br/storage/transparencia/unidades/hss/contrat-fornecedores/PJ/bbraun/contratolocacao.pdf</t>
  </si>
  <si>
    <t>FORNECIMENTO DE PRODUTOS</t>
  </si>
  <si>
    <t>https://hcpgestao-portal.hcpgestao.org.br/storage/transparencia/unidades/hss/contrat-fornecedores/PJ/bbraun/contratofornecimento.pdf</t>
  </si>
  <si>
    <t>FORNECIMENTO DE DESCARTÁVEIS E SOLUÇÕES</t>
  </si>
  <si>
    <t>https://hcpgestao-portal.hcpgestao.org.br/storage/contratos/HSS/LABORAT%C3%83%C2%93RIO%20BBRAUN-31673254000102/contratos/CONTRATO%20DE%20SOROS.pdf</t>
  </si>
  <si>
    <t>06.272.575/0048-03</t>
  </si>
  <si>
    <t>LAVEBRAS GESTÃO DE TEXTEIS S.A</t>
  </si>
  <si>
    <t>https://hcpgestao-portal.hcpgestao.org.br/storage/contratos/HSS/LAVEBRAS%20GESTAO%20DE%20T-06272575004803/contratos/Contrato%20Hospital%20Sao%20Sebastiao%20-%20lavebras%20-%20maio2022%201.pdf</t>
  </si>
  <si>
    <t>01.468.594/0001-22</t>
  </si>
  <si>
    <t>LG INFORMÁTICA S/A</t>
  </si>
  <si>
    <t xml:space="preserve">SERVIÇOS DE GESTÃO DE RECURSOS HUMANOS </t>
  </si>
  <si>
    <t>https://hcpgestao-portal.hcpgestao.org.br/storage/contratos/HSS/LG%20INFORMATICA%20SA-01468594000122/contratos/CONTRATO%20LG%20-%20PROGRAMA%20RH.pdf</t>
  </si>
  <si>
    <t>15.242.921/0001-38</t>
  </si>
  <si>
    <t>M. A DE O. MENEZES EIRELI ME (ARMAZÉM DA GULA)</t>
  </si>
  <si>
    <t>SERVIÇOS DE REFEIÇÕES</t>
  </si>
  <si>
    <t>https://hcpgestao-portal.hcpgestao.org.br/storage/transparencia/unidades/hss/contrat-fornecedores/PJ/madeomenezes/contrato.pdf</t>
  </si>
  <si>
    <t>17.141.866/0001-15</t>
  </si>
  <si>
    <t>MAIS CLEAN SOLUÇÕES</t>
  </si>
  <si>
    <t>FORNECIMENTO DE PRODUTOS QUÍMICOS</t>
  </si>
  <si>
    <t>https://hcpgestao-portal.hcpgestao.org.br/storage/contratos/HSS/MAIS%20CLEAN%20SOLUCOE-17141866000115/contratos/contrato%20fornecimento%20produtos%20quimicos%20-%20HSS%20x%20R%20DE%20LIMA%20COSTA%20COMERCIO%20E%20REPRESENTACAO%20DE%20MATERIAIS%20DE%20LIMPEZA%20EIRELI%20%C3%A2%C2%80%C2%93%20ME.pdf</t>
  </si>
  <si>
    <t>08.980.641/0001-61</t>
  </si>
  <si>
    <t>MAPROS LTDA</t>
  </si>
  <si>
    <t>PRESTAÇÃO DE SERVIÇOS DE MANUTENÇÃO DE NOBREAK</t>
  </si>
  <si>
    <t>https://hcpgestao-portal.hcpgestao.org.br/storage/contratos/HSS/MAPROS%20LTDA-08980641000161/contratos/CONTRATO%20-%20MAPROS%20-%20HSS.pdf</t>
  </si>
  <si>
    <t>38.429.751/0001-09</t>
  </si>
  <si>
    <t>MARCOS JOSE DINIZ BARBOSA LTDA</t>
  </si>
  <si>
    <t>https://hcpgestao-portal.hcpgestao.org.br/storage/contratos/HSS/MARCOS%20JOSE%20DINIZ%20BA-38429751000109/contratos/CONTRATO%20MARCOS%20JOSE%20INFINITY%20x%20HSS%20-%20assinado.pdf</t>
  </si>
  <si>
    <t>18.577.850/0001-12</t>
  </si>
  <si>
    <t>MATTOS DISTRIBUIDORA DE PRODUTOS DE LIMPEZA EIRELI</t>
  </si>
  <si>
    <t>MATTOS DISTRIBUIDORA</t>
  </si>
  <si>
    <t>https://hcpgestao-portal.hcpgestao.org.br/storage/contratos/HSS/MATTOS%20DISTRIBUIDORA-18577850000112/contratos/Contrato%20Fornecimento%20HSS%20e%20Mattos%20Distribuidora%20set22.pdf</t>
  </si>
  <si>
    <t>27.284.516.0001/61</t>
  </si>
  <si>
    <t>MAXIFROTA SERVICOS DE MANUTENCAO DE FROTA LTDA</t>
  </si>
  <si>
    <t>CARTÃO COMBUSTÍVEL</t>
  </si>
  <si>
    <t>https://hcpgestao-portal.hcpgestao.org.br/storage/contratos/HSS/MAXIFROTA%20SERVICOS%20D-27284516000161/contratos/CONTRATO%20MAXIFROTA.pdf</t>
  </si>
  <si>
    <t>21.939.486/0001-06</t>
  </si>
  <si>
    <t>MÁXIMA MEDICINA DO TRABALHO LTDA  ME</t>
  </si>
  <si>
    <t>EXAMES CLINÍCOS</t>
  </si>
  <si>
    <t>https://hcpgestao-portal.hcpgestao.org.br/storage/transparencia/unidades/hss/contrat-fornecedores/PJ/maxima/contratoM%C3%81XIMA.pdf</t>
  </si>
  <si>
    <t>31.329.180/0001-83</t>
  </si>
  <si>
    <t>MAXXISUPRI COMERCIO DE SANEANTES EIRELI - ME</t>
  </si>
  <si>
    <t>https://hcpgestao-portal.hcpgestao.org.br/storage/contratos/HSS/MAXXISUPRI%20COMERCIO%20-31329180000183/contratos/CONTRATO%20MAXXISUPRI%20COMERCIO%20DE%20SANEANTES%20EIRELI%20x%20HSS%20-%20assinado.pdf</t>
  </si>
  <si>
    <t>https://hcpgestao-portal.hcpgestao.org.br/storage/contratos/HSS/MAXXISUPRI%20COMERCIO%20-31329180000183/contratos/contrato%20fornecimento%20produtos%20quimicos%20-%20HSS%20x%20MAXXISUPRI%20COMERCIO%20DE%20SANEANTES%20EIRELI%20%C3%A2__%20ME%20-%20jun2022.pdf</t>
  </si>
  <si>
    <t>36.010.377/0001-79</t>
  </si>
  <si>
    <t>MEDICINA INTEGRATIVA LABORATORIAL MIL LTDA</t>
  </si>
  <si>
    <t>PRESTAÇÃO DE SERVIÇOS LABORATORIAIS</t>
  </si>
  <si>
    <t>https://hcpgestao-portal.hcpgestao.org.br/storage/contratos/HSS/MEDICINA%20INTEGRATIVA-36010377000179/contratos/CONTRATO%20-%20PREVLAB%20-%20HSS.pdf</t>
  </si>
  <si>
    <t>41.699.739/0001-10</t>
  </si>
  <si>
    <t>MF TRANSPORTES DE AGUA EIRELI</t>
  </si>
  <si>
    <t>FORNECIMENTO DE ÁGUA</t>
  </si>
  <si>
    <t>https://hcpgestao-portal.hcpgestao.org.br/storage/contratos/HSS/MF%20TRANSPORTES%20DE%20AG-41699739000110/contratos/Contrato%20Fornecimento%20Agua%20Caminhao%20Pipa%20HSS%20e%20MF%201.pdf</t>
  </si>
  <si>
    <t>https://hcpgestao-portal.hcpgestao.org.br/storage/contratos/HSS/MF%20TRANSPORTES%20DE%20AG-41699739000110/contratos/CONTRATO%20NOVO%20MF%20TRANSPORTES%20-%20HSS%202023.pdf</t>
  </si>
  <si>
    <t>35.041.147/0001-04</t>
  </si>
  <si>
    <t>MULTIPLUS SERVIÇOS MÉDICOS E CONSULTORIA LTDA</t>
  </si>
  <si>
    <t>PRESTAÇÃO DE SERVIÇOS MÉDICOS</t>
  </si>
  <si>
    <t>https://hcpgestao-portal.hcpgestao.org.br/storage/contratos/HSS/MULTIPLUS%20SERVICOS%20-35041147000104/contratos/CONTRATO%20-%20MULTIPLUS%20-%20HSS.pdf</t>
  </si>
  <si>
    <t>92.306.257/0002-75</t>
  </si>
  <si>
    <t>MV</t>
  </si>
  <si>
    <t>SISTEMA ERP</t>
  </si>
  <si>
    <t>https://hcpgestao-portal.hcpgestao.org.br/storage/transparencia/unidades/hss/contrat-fornecedores/PJ/mv/contrato.pdf</t>
  </si>
  <si>
    <t>https://hcpgestao-portal.hcpgestao.org.br/storage/transparencia/unidades/hss/contrat-fornecedores/PJ/mv/MVINFORMATICA.pdf</t>
  </si>
  <si>
    <t>https://hcpgestao-portal.hcpgestao.org.br/storage/transparencia/unidades/hss/contrat-fornecedores/PJ/mv/proposta.pdf</t>
  </si>
  <si>
    <t>https://hcpgestao-portal.hcpgestao.org.br/storage/contratos/HSS/MV-92306257000275/contratos/Assinado%20-%20CONTRATO%20MV%20SPED%20-%20CORPORATIVO%20HCP%20GEST%C3%83O_signed%20(1).pdf</t>
  </si>
  <si>
    <t>https://hcpgestao-portal.hcpgestao.org.br/storage/contratos/HSS/MV-92306257000275/contratos/0-Contrato%20Prestacao%20de%20Servicos%20Consultoria%20e%20Implantacao%20Base%20Consolidora%20do%20SPED.%20MV%20x%20SPCC.PDF</t>
  </si>
  <si>
    <t>47.615.028/0001-05</t>
  </si>
  <si>
    <t>NE SOLUTION COMÉRCIO E SERVIÇOS LTDA</t>
  </si>
  <si>
    <t>SERVIÇOS GRÁFICOS</t>
  </si>
  <si>
    <t>https://hcpgestao-portal.hcpgestao.org.br/storage/contratos/HSS/NE%20SOLUTION%20COM%C3%83%C2%89RCI-47615028000105/contratos/ASSINADO%20-%20Contrato%20presta%C3%A7%C3%A3o%20de%20servi%C3%A7os%20-%20crach%C3%A1%20-%20hss%20e%20NE%20SOLUTION%20fev23.pdf</t>
  </si>
  <si>
    <t>27.703.250/0001-44</t>
  </si>
  <si>
    <t>NEO NET</t>
  </si>
  <si>
    <t>SERVIÇOS DE INTERNET</t>
  </si>
  <si>
    <t>https://hcpgestao-portal.hcpgestao.org.br/storage/transparencia/unidades/hss/contrat-fornecedores/PJ/neonet/contrato.pdf</t>
  </si>
  <si>
    <t>41.279.214/0001-26</t>
  </si>
  <si>
    <t xml:space="preserve">NEW ENERGY </t>
  </si>
  <si>
    <t>MANUTENÇÃO DE GERADORES</t>
  </si>
  <si>
    <t>https://hcpgestao-portal.hcpgestao.org.br/storage/contratos/HSS/NEW%20ENERGY%20SERVICOS%20-41279214000126/contratos/CONTRATO%20-%20NEW%20ENERGY.pdf</t>
  </si>
  <si>
    <t>02.751.464/0001-65</t>
  </si>
  <si>
    <t>ODONTOGROUP</t>
  </si>
  <si>
    <t>PRESTAÇÃO DE SERVIÇOS MÉDICOS - ODONTOLOGIA</t>
  </si>
  <si>
    <t>https://hcpgestao-portal.hcpgestao.org.br/storage/contratos/HSS/ODONTOGROUP-02751464000165/contratos/PROPOSTA%20DE%20ADESAO%20CLINICO%20e%20ORTODONTICO.pdf</t>
  </si>
  <si>
    <t>12.332.754/0001-28</t>
  </si>
  <si>
    <t>PAULO WAGNER SAMPAIO DA SILVA - ME</t>
  </si>
  <si>
    <t>SERVIÇOS DE ANÁLISES BACTERIOLOGICAS E FISICOS QUÍMICO - UTI</t>
  </si>
  <si>
    <t>https://hcpgestao-portal.hcpgestao.org.br/storage/transparencia/unidades/hss/contrat-fornecedores/PJ/paulowagner/PAULOWAGNERCONTRATO.pdf</t>
  </si>
  <si>
    <t>https://hcpgestao-portal.hcpgestao.org.br/storage/transparencia/unidades/hss/contrat-fornecedores/PJ/paulowagner/contrato.pdf</t>
  </si>
  <si>
    <t>https://hcpgestao-portal.hcpgestao.org.br/storage/contratos/HSS/PAULO%20WAGNER%20SAMPAIO-12332754000128/contratos/NOVO%20CONTRATO%20PAULO%20WAGNER.pdf</t>
  </si>
  <si>
    <t>23.024.915/0001-32</t>
  </si>
  <si>
    <t>PREVENCE CORRETORA DE SEGUROS</t>
  </si>
  <si>
    <t>SEGURO PREDIAL - APÓLICE</t>
  </si>
  <si>
    <t>https://hcpgestao-portal.hcpgestao.org.br/storage/transparencia/unidades/hss/contrat-fornecedores/PJ/hss/AP%C3%93LICE%20HSS.pdf</t>
  </si>
  <si>
    <t>41.096.520/0001-27</t>
  </si>
  <si>
    <t>PRISMA TELECOMUNICAÇÕES</t>
  </si>
  <si>
    <t>SERVIÇOS DE LOCAÇÃO DE TRANSCEPTORES DE RADIO COMUNICAÇÃO</t>
  </si>
  <si>
    <t>https://hcpgestao-portal.hcpgestao.org.br/storage/transparencia/unidades/hss/contrat-fornecedores/PJ/prisma/contrato.pdf</t>
  </si>
  <si>
    <t>https://hcpgestao-portal.hcpgestao.org.br/storage/contratos/HSS/PRISMA%20TELECOMUNICA%C3%83-41096520000127/contratos/0-NOVO%20CONTRATO%20PRISMA%20-%2001.07.2022.pdf</t>
  </si>
  <si>
    <t>10.224.281/0001-10</t>
  </si>
  <si>
    <t>QUALITEK TECNOLOGIA LTDA</t>
  </si>
  <si>
    <t>SEGURANÇA DE INFORMAÇÕES</t>
  </si>
  <si>
    <t>https://hcpgestao-portal.hcpgestao.org.br/storage/transparencia/unidades/hss/contrat-fornecedores/PJ/QualitekTecnologiacontrato.pdf</t>
  </si>
  <si>
    <t>R DE LIMA COSTA COMERCIO</t>
  </si>
  <si>
    <t>https://hcpgestao-portal.hcpgestao.org.br/storage/contratos/HSS/R%20DE%20LIMA%20COSTA%20COME-17141866000115/contratos/contrato%20fornecimento%20produtos%20quimicos%20-%20HSS%20x%20R%20DE%20LIMA%20COSTA%20COMERCIO%20E%20REPRESENTACAO%20DE%20MATERIAIS%20DE%20LIMPEZA%20EIRELI%20%C3%A2%C2%80%C2%93%20ME%20-%20set2021%20-%20assinado.pdf</t>
  </si>
  <si>
    <t>38.446.162/0001-20</t>
  </si>
  <si>
    <t>R. S. SOLUÇÕES EM REFEIÇÕES</t>
  </si>
  <si>
    <t>FORNECIMENTO DE REFEIÇÕES</t>
  </si>
  <si>
    <t>https://hcpgestao-portal.hcpgestao.org.br/storage/contratos/HSS/R.%20S.%20SOLU%C3%83%C2%87%C3%83%C2%95ES%20EM%20-38446162000120/contratos/10232023064312-CONTRATO%20-%20RS%20SOLU%C3%87%C3%95ES%20X%20HSS.pdf</t>
  </si>
  <si>
    <t>24.069.548/0001-56</t>
  </si>
  <si>
    <t>RADIO IMAGEM</t>
  </si>
  <si>
    <t>https://hcpgestao-portal.hcpgestao.org.br/storage/contratos/HSS/RADIO%20IMAGEM%20SERVICO-24069548000156/contratos/Contrato%20Ultrassonografia%20USG%20Radio%20Imagem%20e%20HSS%20fev2022%20-%20assinado.pdf</t>
  </si>
  <si>
    <t>01.838.726/0001-60</t>
  </si>
  <si>
    <t>S &amp; B LOCACOES DE VEICULOS LTDA</t>
  </si>
  <si>
    <t>https://hcpgestao-portal.hcpgestao.org.br/storage/contratos/HSS/S%20&amp;%20B%20LOCACOES%20DE%20VE-01838726000160/contratos/Contrato%20S&amp;B%20Locacao%20Veiculos%20HSS%20-%20jul2021%201.pdf</t>
  </si>
  <si>
    <t>24.398.380/0001-22</t>
  </si>
  <si>
    <t>SANTA EFIGÊNIA EMPREENDIMENTOS</t>
  </si>
  <si>
    <t>https://hcpgestao-portal.hcpgestao.org.br/storage/contratos/HSS/SANTA%20EFIGENIA%20EMPR-24398380000122/contratos/0-CONTRATO%20-%20SANTA%20EFIGENIA%20-%20HSS.pdf</t>
  </si>
  <si>
    <t>44.283.333/0005-74</t>
  </si>
  <si>
    <t>SCM PARTICIPACOES S/A</t>
  </si>
  <si>
    <t>LOCAÇÃO DE COMPUTADORES</t>
  </si>
  <si>
    <t>https://hcpgestao-portal.hcpgestao.org.br/storage/contratos/HSS/SCM%20PARTICIPACOES%20S/-44283333000574/contratos/As-Inform%C3%A1tica-contrato.pdf</t>
  </si>
  <si>
    <t>https://hcpgestao-portal.hcpgestao.org.br/storage/contratos/HSS/SCM%20PARTICIPACOES%20S/-44283333000574/contratos/NOVO%20CONTRATO%20SCM%20-%202024.pdf</t>
  </si>
  <si>
    <t>03.613.658/0001-67</t>
  </si>
  <si>
    <t>SEQUENCE INFORMÁTIVA LTDA</t>
  </si>
  <si>
    <t>SISTEMA DE GESTÃO DE RECURSOS HUMANOS</t>
  </si>
  <si>
    <t>https://hcpgestao-portal.hcpgestao.org.br/storage/transparencia/unidades/hss/contrat-fornecedores/PJ/sequence/Sequencecontrato.pdf</t>
  </si>
  <si>
    <t>https://hcpgestao-portal.hcpgestao.org.br/storage/contratos/HSS/SEQUENCE%20INFORMATIC-03613658000167/contratos/0-Hospital%20Sao%20Sebastiao.pdf</t>
  </si>
  <si>
    <t>06.985.306/0001-20</t>
  </si>
  <si>
    <t>SERVHOST</t>
  </si>
  <si>
    <t>SERVIÇO DE EMAIL</t>
  </si>
  <si>
    <t>https://hcpgestao-portal.hcpgestao.org.br/storage/contratos/HSS/SERVHOST-06985306000120/contratos/CONTRATO%20-%20SERVHOST%20-%20HSS.pdf</t>
  </si>
  <si>
    <t>07.901.268/0001-43</t>
  </si>
  <si>
    <t>SINGULAR SERVIÇOS DE SAÚDE LTDA</t>
  </si>
  <si>
    <t>https://hcpgestao-portal.hcpgestao.org.br/storage/contratos/HSS/SINGULAR%20SERVI%C3%83%C2%87OS%20D-07901268000143/contratos/Contrato%20Medicina%20do%20Trabalho%20Singular%20e%20HSS%20fev24%20(1)%20(4)_signed.pdf</t>
  </si>
  <si>
    <t>16.783.034/0001-30</t>
  </si>
  <si>
    <t xml:space="preserve">SÍNTESE  </t>
  </si>
  <si>
    <t>LICENCIAMENTO DE SISTEMA DE COMPRAS ONLINE</t>
  </si>
  <si>
    <t>https://hcpgestao-portal.hcpgestao.org.br/storage/transparencia/unidades/hss/contrat-fornecedores/PJ/sintese/SINTESE.PDF</t>
  </si>
  <si>
    <t>03.480.539/0001-83</t>
  </si>
  <si>
    <t>SL ENGENHARIA HOSPITALAR LTDA</t>
  </si>
  <si>
    <t>ENGENHARIA CLINICA PARA GESTÃO DE EQUIPAMENTOS MÉDICO-HOSPITALARES</t>
  </si>
  <si>
    <t>https://hcpgestao-portal.hcpgestao.org.br/storage/transparencia/unidades/hss/contrat-fornecedores/PJ/SlEnegenhariaHospitalarcontrato.pdf</t>
  </si>
  <si>
    <t>09.461.647/0001-95</t>
  </si>
  <si>
    <t>SOLUTI SOLUÇÕES EM NEGÓCIOS INTELIGENTES S/A</t>
  </si>
  <si>
    <t>ASSINATURAS ELETRÔNICAS</t>
  </si>
  <si>
    <t>https://hcpgestao-portal.hcpgestao.org.br/storage/contratos/HSS/SOLUTI%20SOLU%C3%83%C2%87%C3%83%C2%95ES%20EM-09461647000195/contratos/CONTRATO%20SOLUTI.pdf</t>
  </si>
  <si>
    <t xml:space="preserve">03.006.946/0001-53 </t>
  </si>
  <si>
    <t>SUASSUNA CORRETORA E ADMINISTRADORA DE SEGUROS</t>
  </si>
  <si>
    <t>CONTRATO DE SEGURO PREDIAL - MAPFRE SEGUROS</t>
  </si>
  <si>
    <t>https://hcpgestao-portal.hcpgestao.org.br/storage/contratos/HSS/SUASSUNA%20CORRETORA%20E-03006946000153/contratos/HOSPITAL%20SAO%20SEBASTIAO_APL_52318.pdf</t>
  </si>
  <si>
    <t>https://hcpgestao-portal.hcpgestao.org.br/storage/contratos/HSS/SUASSUNA%20CORRETORA%20E-03006946000153/contratos/Ap%C3%B3lice.e.Boletos%20(2).pdf</t>
  </si>
  <si>
    <t>https://hcpgestao-portal.hcpgestao.org.br/storage/contratos/HSS/SUASSUNA%20CORRETORA%20E-03006946000153/contratos/ap%C3%B3lice%20allianz.pdf</t>
  </si>
  <si>
    <t>06.312.868/0001-03</t>
  </si>
  <si>
    <t>TASCOM INFORMÁTICA LTDA</t>
  </si>
  <si>
    <t xml:space="preserve"> IMPLANTAÇÃO DO SIMAS e SIPEF</t>
  </si>
  <si>
    <t>https://hcpgestao-portal.hcpgestao.org.br/storage/contratos/HSS/Tascom%20Informatica%20-06312868000103/contratos/CONTRATO%20TASCOM.pdf</t>
  </si>
  <si>
    <t>33.089.477/0001-44</t>
  </si>
  <si>
    <t>RISER SERVIÇOS E INSTALAÇÕES DE COMBATE E INCENDIO</t>
  </si>
  <si>
    <t>PCI BOMBEIROS</t>
  </si>
  <si>
    <t>https://hcpgestao-portal.hcpgestao.org.br/storage/contratos/HSS/TEC%20FIRE%20-%20RISER%20SER-33089477000144/contratos/Contrato%20Presta%C3%A7%C3%A3o%20de%20Servi%C3%A7os%20PCI%20Inc%C3%AAndio%20TECFIRE%20e%20HSS%20abr23%20(1).pdf</t>
  </si>
  <si>
    <t>32.205.672/0001-20</t>
  </si>
  <si>
    <t>TENORIO ATIVIDADES MEDICAS LTDA - MED AGRESTE</t>
  </si>
  <si>
    <t>LOCAÇÃO DE AMBULÂNCIA</t>
  </si>
  <si>
    <t>https://hcpgestao-portal.hcpgestao.org.br/storage/contratos/HSS/TENORIO%20ATIVIDADES%20M-32205672000120/contratos/Contrato%20Ambul%C3%A2ncia%20hss%20e%20medagreste%20nov23_signed.pdf</t>
  </si>
  <si>
    <t>07.774.050/0001-75</t>
  </si>
  <si>
    <t>TKS SEGURANÇA PRIVADA LTDA</t>
  </si>
  <si>
    <t>SEGURANÇA PATRIMONIAL ARMADA</t>
  </si>
  <si>
    <t>https://hcpgestao-portal.hcpgestao.org.br/storage/contratos/HSS/TKS%20SEGURAN%C3%83%C2%87A%20PRIVA-07774050000175/contratos/03072024093103-TksSeguran%C3%A7aPrivadacontrato1.pdf</t>
  </si>
  <si>
    <t>10.228.298/0001-45</t>
  </si>
  <si>
    <t>UNINFECTO SERVIÇOS MÉDICO LTDA</t>
  </si>
  <si>
    <t>SERVIÇOS MÉDICOS DE CONSULTORIA EM INFECTOLOGIA</t>
  </si>
  <si>
    <t>https://hcpgestao-portal.hcpgestao.org.br/storage/transparencia/unidades/hss/contrat-fornecedores/PJ/UNINFECTOR/contrato.pdf</t>
  </si>
  <si>
    <t>43.916.845/0001-34</t>
  </si>
  <si>
    <t>VERUSKA DA S SARMENTO SERVIÇOS MÉDICOS - PNEUMO</t>
  </si>
  <si>
    <t>SERVIÇOS MEDICOS DE PNEUMOLOGIA</t>
  </si>
  <si>
    <t>https://hcpgestao-portal.hcpgestao.org.br/storage/contratos/HSS/VERUSKA%20DA%20S%20SARMENT-43916845000134/contratos/Contrato%20HSS%20e%20VERUSKA%20DA%20S.%20SARMENTO%20SERVICOS%20MEDICOS%20LTDA.pdf</t>
  </si>
  <si>
    <t>21.216.498/0001-02</t>
  </si>
  <si>
    <t>VIDON &amp; CORREIA ADVOGADOS ASSOCIADOS</t>
  </si>
  <si>
    <t>ASSISTÊNCIA JURÍDICA EM CONSULTORIA</t>
  </si>
  <si>
    <t>https://hcpgestao-portal.hcpgestao.org.br/storage/transparencia/unidades/hss/contrat-fornecedores/PJ/vidon/Vindon&amp;CorreiaAdvogadocontrato.pdf</t>
  </si>
  <si>
    <t>https://hcpgestao-portal.hcpgestao.org.br/storage/contratos/HSS/VIDON%20&amp;%20CORREIA%20ADVO-21216498000102/contratos/0-contrato%20honorarios%20hss%20x%20vidon%20&amp;%20correia%20-%202022%20-%20assinado.pdf</t>
  </si>
  <si>
    <t>46.113.777/0001-63</t>
  </si>
  <si>
    <t>VR REFRIGERAÇÃO E MANUTENÇÃO LTDA</t>
  </si>
  <si>
    <t>MANUTENÇÃO DE AR CONDICIONADO</t>
  </si>
  <si>
    <t>https://hcpgestao-portal.hcpgestao.org.br/storage/contratos/HSS/VR%20REFRIGERACAO%20E%20-46113777000163/contratos/VR%20REFRIGERACAO%20E%20MANUTENCAO%20-%20CONTRATO.pdf</t>
  </si>
  <si>
    <t>23.412.408/0001-76</t>
  </si>
  <si>
    <t>WEK TECHNOLOGY IN BUSINESS LTDA</t>
  </si>
  <si>
    <t>CONTRATO DE LICENÇA DE USO DE SOFTWARE</t>
  </si>
  <si>
    <t>https://hcpgestao-portal.hcpgestao.org.br/storage/contratos/HSS/WEK%20TECHNOLOGY%20IN%20BU-23412408000176/contratos/03%20-%20MINUTA%20DE%20CONTRATO%20WEKNOW%20V2-%20Hospital%20Sao%20Sebastiao.pdf</t>
  </si>
  <si>
    <t>24.380.578/0020-41</t>
  </si>
  <si>
    <t>WHITE MARTINS</t>
  </si>
  <si>
    <t>FORNECIMENTO DE GASES INDUSTRIAIS</t>
  </si>
  <si>
    <t>https://hcpgestao-portal.hcpgestao.org.br/storage/transparencia/unidades/hss/contrat-fornecedores/PJ/white/contrato.pdf</t>
  </si>
  <si>
    <t xml:space="preserve"> 26.834.299/0001-73  </t>
  </si>
  <si>
    <t>WL TELECOMUNICAÇÕES</t>
  </si>
  <si>
    <t>CENTRAL TELEFÔNICA</t>
  </si>
  <si>
    <t>https://hcpgestao-portal.hcpgestao.org.br/storage/transparencia/unidades/hss/contrat-fornecedores/PJ/wl/Contrato.pdf</t>
  </si>
  <si>
    <t>03.694.367/0001-40</t>
  </si>
  <si>
    <t>AESP ODONTO</t>
  </si>
  <si>
    <t>PLANO ODONTOLÓGICO</t>
  </si>
  <si>
    <t>https://hcpgestao-portal.hcpgestao.org.br/storage/contratos/HSS/AESP%20ODONTO%20%C3%A2%C2%80%C2%93%20ASSI-03694367000140/contratos/01202026112855-CONTRATO%20AESP%20ODONTO%20X%20HOSPITAL%20DA%20MULHER%20DO%20RECIFE_signed%20(1).pdf.pdf</t>
  </si>
  <si>
    <t>https://hcpgestao-portal.hcpgestao.org.br/storage/contratos/HSS/ALEXSANDRA%20DE%20GUSM%C3%83%C2%83-19533734000164/contratos/Contrato%20de%20loca%C3%A7%C3%A3o%20de%20equipamento%20-%20UNIDADES%20SOB%20GESTAO%20x%20ALEXSANDRA%20DE%20GUSMAO%20NERES%20%20(1)_signed%20(1).pdf</t>
  </si>
  <si>
    <t>https://hcpgestao-portal.hcpgestao.org.br/storage/contratos/HSS/ALPHA%20SEGTECH-15651204000160/contratos/Contrato%20de%20Presta%C3%A7%C3%A3o%20de%20Servi%C3%A7os%20-%20HCP%20GESTAO%20x%20ALPHA%20SEGTECH_signed.pdf</t>
  </si>
  <si>
    <t>https://hcpgestao-portal.hcpgestao.org.br/storage/contratos/HSS/ALPHA%20SEGTECH-15651204000160/contratos/ALPHA%20SEGTEC%20x%20HSS_signed.pdf</t>
  </si>
  <si>
    <t>BE COMPLIANCE CONSULTORIA</t>
  </si>
  <si>
    <t>SOFTWARE LGPD</t>
  </si>
  <si>
    <t>https://hcpgestao-portal.hcpgestao.org.br/storage/contratos/HSS/BE%20COMPLIANCE%20CONSUL-31919216000189/contratos/Contrato%20de%20Presta%C3%A7%C3%A3o%20de%20Servi%C3%A7os%20-%20SPCC%20x%20BE%20COMPLIANCE%20v3_signed.pdf</t>
  </si>
  <si>
    <t>73.972.002/0001-16</t>
  </si>
  <si>
    <t>BR FIBRA TELECOMUNICAÇÕES</t>
  </si>
  <si>
    <t>FORNECIMENTO DE INTERNET</t>
  </si>
  <si>
    <t>https://hcpgestao-portal.hcpgestao.org.br/storage/contratos/HSS/BRFIBRA%20TELECOMUNICA-73972002000116/contratos/Contrato%20HSS%20x%20BRFIBRA%20TELECOMUNICACOES%20LTDA%20%20Abr25_signed.pdf</t>
  </si>
  <si>
    <t>https://hcpgestao-portal.hcpgestao.org.br/storage/contratos/HSS/CARLOS%20ANDR%C3%83%C2%89%20DE%20SOU-07560756000134/contratos/HSS%20X%20CARLOS%20ANDR%C3%89%20DE%20SOUZA%20-%20out2024%20(1)%20(1)%20(1)_signed%20(1).pdf</t>
  </si>
  <si>
    <t>47.394.056/0001-31</t>
  </si>
  <si>
    <t>CARUÁ FARDAMENTO E TECNOLOGIA</t>
  </si>
  <si>
    <t>CONFECÇÃO DE FARDAMENTOS</t>
  </si>
  <si>
    <t>https://hcpgestao-portal.hcpgestao.org.br/storage/contratos/HSS/CARUA%20FARDAMENTOS%20&amp;%20-47394056000131/contratos/Contrato%20Fornecimento%20Confec%C3%A7%C3%A3o%20Fardamentos%20HSS%20e%20Carua%20abr24_signed.pdf</t>
  </si>
  <si>
    <t>31.145.185/0001-56</t>
  </si>
  <si>
    <t>CONSULT LAB</t>
  </si>
  <si>
    <t>LABORATÓRIO DE ANÁLISES</t>
  </si>
  <si>
    <t>https://hcpgestao-portal.hcpgestao.org.br/storage/contratos/HSS/CONSULT%20LAB-31145185000237/contratos/HSS%20-%20Caruaru%20-%20Prest%20%20Serv%20%20An%C3%A1lise%20Laboratorial_CONSULT%20LAB_v%2006%2009%2024%20(1)_signed..pdf</t>
  </si>
  <si>
    <t>49.928.567/0003-83</t>
  </si>
  <si>
    <t>DELOITTE TOUCHE TOHMATSU</t>
  </si>
  <si>
    <t>AUDITORIA E CONSULTORIA</t>
  </si>
  <si>
    <t>https://hcpgestao-portal.hcpgestao.org.br/storage/contratos/HSS/DELOITTE%20TOUCHE%20TOHM-49928567000111/contratos/Contrato%20Deloitte%202024%20-%20HSS.pdf</t>
  </si>
  <si>
    <t>https://hcpgestao-portal.hcpgestao.org.br/storage/contratos/HSS/DELOITTE%20TOUCHE%20TOHM-49928567000111/contratos/55087_FINAL_55087_HSS%20(1)_signed.pdf</t>
  </si>
  <si>
    <t>https://hcpgestao-portal.hcpgestao.org.br/storage/contratos/HSS/ELO%20GAIVOTA%20-%20LOCACA-15544339000126/contratos/CONTRATO%20HCP%20GESTAO%20-%20TEC%20MOBILE%20(1)_signed.pdf</t>
  </si>
  <si>
    <t>https://hcpgestao-portal.hcpgestao.org.br/storage/contratos/HSS/ELVIS%20LUIZ%20DA%20SILVA%20-30678108000107/contratos/CONTRATO%20ELVIS%20E%20HSS_signed.pdf</t>
  </si>
  <si>
    <t>41.628.548/0001-68</t>
  </si>
  <si>
    <t>EXITO SOLUÇÕES EM SAÚDE</t>
  </si>
  <si>
    <t>ENGENHARIA CLÍNICA</t>
  </si>
  <si>
    <t>https://hcpgestao-portal.hcpgestao.org.br/storage/contratos/HSS/EXITO%20SOLUCOES%20EM%20SA-41628548000168/contratos/Contrato%20de%20Presta%C3%A7%C3%A3o%20de%20Servi%C3%A7os%20-%20Unidades%20Sob%20Gestao%20x%20EXITO%20v2_signed.pdf</t>
  </si>
  <si>
    <t>15.064.893/0001-06</t>
  </si>
  <si>
    <t>FERNANDO FERREIRA DE LIMA JUNIOR</t>
  </si>
  <si>
    <t>ALUGUEL DO PONTO</t>
  </si>
  <si>
    <t>https://hcpgestao-portal.hcpgestao.org.br/storage/contratos/HSS/FERNANDO%20FERREIRA%20DE-15064893000106/contratos/Contrato%20Loca%C3%A7%C3%A3o%20Rel%C3%B3gio%20de%20Ponto%20Fernando%20Ferreira%20e%20Corporativo%20set24%20(1)%20ok%20(2)_signed.pdf</t>
  </si>
  <si>
    <t>https://hcpgestao-portal.hcpgestao.org.br/storage/contratos/HSS/FADE%20FUND%20DE%20APOIO%20A-11735586000159/contratos/Contrato%20HSS%20e%20FADE%20-%20mar%2025_signed.pdf</t>
  </si>
  <si>
    <t>41.237.369/0001-08</t>
  </si>
  <si>
    <t>FILGUEIRA ENGEHARIA LTDA</t>
  </si>
  <si>
    <t>REFORMA DO TELHADO DO POSTO A</t>
  </si>
  <si>
    <t>https://hcpgestao-portal.hcpgestao.org.br/storage/contratos/HSS/FILGUEIRA%20ENGENHARIA-41237369000108/contratos/contrato%20reforma%20telhado%20HSS%20e%20FILGUEIRA%20ENGENHARIA%20fev25%20vf_signed.pdf</t>
  </si>
  <si>
    <t>60.258.130/0001-50</t>
  </si>
  <si>
    <t>GSM SERVIÇOS MÉDICOS</t>
  </si>
  <si>
    <t>PLANTÃO MÉDICO</t>
  </si>
  <si>
    <t>https://hcpgestao-portal.hcpgestao.org.br/storage/contratos/HSS/GSM%20SERVICOS%20MEDICOS-60258130000150/contratos/CONTRATO%20HSS%20-%20PLANT%C3%83O%20M%C3%89DICO-%20GSM%20SERVICOS%20MEDICOS%20E%20CONSULTORIA%20LTDA%20%20(NOME%20FANTASIA_BEM%20VIVER,%20SAUDE%20PLENA)_signed.pdf</t>
  </si>
  <si>
    <t>EVOLUÇÕES MÉDICAS</t>
  </si>
  <si>
    <t>https://hcpgestao-portal.hcpgestao.org.br/storage/contratos/HSS/GSM%20SERVICOS%20MEDICOS-60258130000150/contratos/GSM%20X%20HSS_signed.pdf</t>
  </si>
  <si>
    <t>01.757.239/0001-73</t>
  </si>
  <si>
    <t>HOTLINK INTERNET</t>
  </si>
  <si>
    <t>https://hcpgestao-portal.hcpgestao.org.br/storage/contratos/HSS/HOTLINK%20INTERNET%20LTD-01757239000173/contratos/Contrato_Link_Internet_Dedicado_HSS_e_HOTLINK_set24_(1)%20(1)_signed.pdf</t>
  </si>
  <si>
    <t>52.857.780/0001-94</t>
  </si>
  <si>
    <t>LUCAS DOS SANTOS ACCIOLY</t>
  </si>
  <si>
    <t>MÉDICO PNEUMOLOGISTA</t>
  </si>
  <si>
    <t>https://hcpgestao-portal.hcpgestao.org.br/storage/contratos/HSS/LUCAS%20DOS%20SANTOS%20ACC-52857780000194/contratos/contrato_hss_x_lucas_-_out2024_(2)_signed.pdf</t>
  </si>
  <si>
    <t>11.348.741/0001-84</t>
  </si>
  <si>
    <t>M FATIMA G E SILVA</t>
  </si>
  <si>
    <t>FORNECIMENTO DE FARDAMENTO E ENXOVAL</t>
  </si>
  <si>
    <t>https://hcpgestao-portal.hcpgestao.org.br/storage/contratos/HSS/M.%20DE%20FATIMA%20G.%20E%20SI-11348741000184/contratos/HSS%20X%20M%20FATIMA%20-%20FARDAMENTOS_signed.pdf</t>
  </si>
  <si>
    <t>https://hcpgestao-portal.hcpgestao.org.br/storage/contratos/HSS/MARCOS%20JOSE%20DINIZ%20BA-38429751000109/contratos/Unidades%20sob%20gest%C3%A3o%20x%20MARCOS%20JOSE_signed.pdf</t>
  </si>
  <si>
    <t>53.842.971/0001-45</t>
  </si>
  <si>
    <t>MÁXIMA SAÚDE E MEDICINA DO TRABALHO</t>
  </si>
  <si>
    <t>MEDICINA DO TRABALHO</t>
  </si>
  <si>
    <t>https://hcpgestao-portal.hcpgestao.org.br/storage/contratos/HSS/MAXIMA%20SAUDE%20E%20MEDIC-53842971000145/contratos/Contrato_HSS_e_M%C3%A1xima_Medicina_do_Trabalho_PCMSO_out24%20(2)_signed%20(1).pdf</t>
  </si>
  <si>
    <t>10.779.833/0003-18</t>
  </si>
  <si>
    <t>MEDICAL MERCANTIL DE APARELHAGEM</t>
  </si>
  <si>
    <t>FORNECIMENTO DE FITAS REATIVAS E GLICOSÍMETROS</t>
  </si>
  <si>
    <t>https://hcpgestao-portal.hcpgestao.org.br/storage/contratos/HSS/MEDICAL%20MERCANTIL%20DE-10779833000318/contratos/Contrato%20Medicall%20-%20fitas%20de%20Glicose%20(1).pdf</t>
  </si>
  <si>
    <t>55.187.065/0001-80</t>
  </si>
  <si>
    <t>OTÁVIO FERREIRA LINS NETO</t>
  </si>
  <si>
    <t>https://hcpgestao-portal.hcpgestao.org.br/storage/contratos/HSS/OTAVIO%20FERREIRA%20LINS-55187065000180/contratos/Contrato%20Servi%C3%A7os%20M%C3%A9dicos%20HSS%20X%20OTAVIO%20FERREIRA%20LINS%20NETO%20LTDA_signed.pdf</t>
  </si>
  <si>
    <t>46.819.716/0001-16</t>
  </si>
  <si>
    <t>PAINE CONTROLE DE PRAGAS</t>
  </si>
  <si>
    <t>CONTROLE DE PRAGAS</t>
  </si>
  <si>
    <t>https://hcpgestao-portal.hcpgestao.org.br/storage/contratos/HSS/PAINE%20CONTROLE%20%20DE%20P-46819716000116/contratos/AMBIENTAL%20X%20HSS%20vf_signed%20(1)%20(1).pdf</t>
  </si>
  <si>
    <t>69.034.668/0001-56</t>
  </si>
  <si>
    <t>PLUXEE BENEFÍCIOS</t>
  </si>
  <si>
    <t>CARTÃO VALE ALIMENTAÇÃO</t>
  </si>
  <si>
    <t>https://hcpgestao-portal.hcpgestao.org.br/storage/contratos/HSS/PLUXEE%20BENEF%C3%83%C2%8DCIOS%20B-69034668000156/contratos/CONTRATO%20DE%20PRESTA%C3%87%C3%83O%20DE%20SERVI%C3%87OS_signed.pdf</t>
  </si>
  <si>
    <t>01.504.686/0001-10</t>
  </si>
  <si>
    <t>POLYGON COMERCIO E SERVIÇOS DE INFORMÁTICA</t>
  </si>
  <si>
    <t>SERVIÇOS DE INFORMÁTICA</t>
  </si>
  <si>
    <t>https://hcpgestao-portal.hcpgestao.org.br/storage/contratos/HSS/POLYGON%20COMERCIO%20E%20S-01504686000110/contratos/Contrato%20de%20Presta%C3%A7%C3%A3o%20de%20Servi%C3%A7os%20-%20HSS%20x%20POLYGON_signed%20(2).pdf</t>
  </si>
  <si>
    <t>https://hcpgestao-portal.hcpgestao.org.br/storage/contratos/HSS/PRISMA%20TELECOMUNICA%C3%83-41096520000127/contratos/Contrata%C3%A7%C3%A3o%20Loca%C3%A7%C3%A3o%20Radio%20HSS%20e%20Radio%20out24%20(1)%20(1)_signed.pdf</t>
  </si>
  <si>
    <t>PROJETIZA SOLUÇÕES</t>
  </si>
  <si>
    <t>ELABORAÇÃO DE PROJETOS ARQUITETÔNICOS</t>
  </si>
  <si>
    <t>https://hcpgestao-portal.hcpgestao.org.br/storage/contratos/HSS/PROJETIZA%20SOLUCOES%20E-28741960000121/contratos/Contrato%20Projeto%20HSS%20e%20Projetiza%20ago25_signed.pdf</t>
  </si>
  <si>
    <t>https://hcpgestao-portal.hcpgestao.org.br/storage/contratos/HSS/QUALITEK%20TECNOLOGIA%20-10224281000110/contratos/Qualitek%20x%20Unidades%20Sob%20Gest%C3%A3o_signed.pdf</t>
  </si>
  <si>
    <t>38.110.228/0001-07</t>
  </si>
  <si>
    <t>RB SERVIÇOS AMBIENTAIS</t>
  </si>
  <si>
    <t>COLETA DE LIXO COMUM</t>
  </si>
  <si>
    <t>https://hcpgestao-portal.hcpgestao.org.br/storage/contratos/HSS/RB%20SERVI%C3%83%C2%87OS%20AMBIENT-38110228000107/contratos/Contrato%20HCP%20GEST%C3%83O%20E%20RB%20SERVI%C3%87OS%20AMBIENTAIS%20LTDA._signed.pdf</t>
  </si>
  <si>
    <t>53.327.127/0001-86</t>
  </si>
  <si>
    <t>REBECA DA GAMA MILANEZ</t>
  </si>
  <si>
    <t>CONSULTORIA EM RH</t>
  </si>
  <si>
    <t>https://hcpgestao-portal.hcpgestao.org.br/storage/contratos/HSS/REBECA%20SOARES%20DA%20GAM-53327127000186/contratos/Unidadessobgest%C3%A3o_servRH_Rebeca_(3)_signed%20(1).pdf</t>
  </si>
  <si>
    <t>28.193.385/0001-70</t>
  </si>
  <si>
    <t>RH GESTOR SÓLIDES</t>
  </si>
  <si>
    <t>SISTEMA DE RH</t>
  </si>
  <si>
    <t>https://hcpgestao-portal.hcpgestao.org.br/storage/contratos/HSS/RH%20GESTOR%20BY%20S%C3%83%C2%93LIDE-28193385000170/contratos/RH%20Gestor%20(Solides)%20x%20Unidades%20Sob%20Gest%C3%A3o_chancelado.._signed.pdf</t>
  </si>
  <si>
    <t>https://hcpgestao-portal.hcpgestao.org.br/storage/contratos/HSS/S%20&amp;%20B%20LOCACOES%20DE%20VE-01838726000160/contratos/Contrato%20Loca%C3%A7%C3%A3o%20Ve%C3%ADculos%20S&amp;B%20e%20HSS%20maio24_signed.pdf</t>
  </si>
  <si>
    <t>43.559.107/0001-87</t>
  </si>
  <si>
    <t>SARAH LIMA DE GUSMÃO NERES</t>
  </si>
  <si>
    <t>LOCAÇÃO DE IMPRESSORAS</t>
  </si>
  <si>
    <t>https://hcpgestao-portal.hcpgestao.org.br/storage/contratos/HSS/SARAH%20LIMA%20GUSMAO%20NE-43559107000187/contratos/Contrato%20de%20loca%C3%A7%C3%A3o%20de%20equipamento%20-%20UNIDADES%20SOB%20GESTAO%20x%20SARAH%20LIMA%20GUSMAO%20NERES%20(2)%20(1)_signed%20(1).pdf</t>
  </si>
  <si>
    <t>46.265.148/0001-59</t>
  </si>
  <si>
    <t>TECNOQUIMY - TECNOLOGIA EM QUÍMICOS</t>
  </si>
  <si>
    <t>https://hcpgestao-portal.hcpgestao.org.br/storage/contratos/HSS/TECNOQUIMY%20-%20TECNOLO-46265148000159/contratos/Unidades%20sob%20gest%C3%A3o%20x%20TECNOQUIMY_signed.pdf</t>
  </si>
  <si>
    <t>50.892.109/0001-59</t>
  </si>
  <si>
    <t>TOTTAL LIMP DESENTUPIDORA</t>
  </si>
  <si>
    <t>DESENTUPIMENTO DE RALOS</t>
  </si>
  <si>
    <t>https://hcpgestao-portal.hcpgestao.org.br/storage/contratos/HSS/TOTALLIMP%20PRESTACAO%20-50892109000159/contratos/Contrato%20TOTALLIMP%20x%20HSS_signed.pdf</t>
  </si>
  <si>
    <t>28.110.099/0001-01</t>
  </si>
  <si>
    <t>VALIANT GROUP DO BRASIL</t>
  </si>
  <si>
    <t xml:space="preserve">PLATAFORMA DE COMUNICAÇÃO CORPORATIVA </t>
  </si>
  <si>
    <t>https://hcpgestao-portal.hcpgestao.org.br/storage/contratos/HSS/VALIANT%20GROUP%20DO%20BRA-28110099000101/contratos/Contrato%20HCP%20GEST%C3%83O%20X%20VALIANT%20GROUP%20DO%20BRASIL%20LTDA(1)_signed.pdf</t>
  </si>
  <si>
    <t>00.845.661/0001-18</t>
  </si>
  <si>
    <t>OFFICE TOTAL S.A.</t>
  </si>
  <si>
    <t>LOCAÇÃO DE SERVIDOR</t>
  </si>
  <si>
    <t>https://hcpgestao-portal.hcpgestao.org.br/storage/contratos/HSS/SCM%20PARTICIPACOES%20S/-44283333000574/contratos/HCP%20GEST%C3%83O%20x%20SCM%20-%20OFFICE_signed.pdf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</si>
</sst>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_PCF%20HSS%2003.2026%20_Revisao_10_V5.xlsx" TargetMode="External"/><Relationship Id="rId2" Type="http://schemas.openxmlformats.org/officeDocument/2006/relationships/externalLinkPath" Target="file:///V:\2026\03.%20MAR&#199;O\13.2_PCF%20HSS%2003.2026%20_Revisao_10_V5.xlsx" TargetMode="External"/><Relationship Id="rId1" Type="http://schemas.openxmlformats.org/officeDocument/2006/relationships/externalLinkPath" Target="/2026/03.%20MAR&#199;O/13.2_PCF%20HSS%2003.2026%20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pgestao-portal.hcpgestao.org.br/storage/contratos/HSS/SCM%20PARTICIPACOES%20S/-44283333000574/contratos/HCP%20GEST%C3%83O%20x%20SCM%20-%20OFFICE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0F2B-AA19-450C-AD79-92A79DFDF615}">
  <sheetPr>
    <tabColor indexed="13"/>
  </sheetPr>
  <dimension ref="A1:V992"/>
  <sheetViews>
    <sheetView showGridLines="0" tabSelected="1" topLeftCell="A145" zoomScale="98" zoomScaleNormal="98" workbookViewId="0">
      <selection activeCell="C155" sqref="C15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10894988000648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43405</v>
      </c>
      <c r="G2" s="9">
        <v>44227</v>
      </c>
      <c r="H2" s="10">
        <v>13800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10894988000648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43538</v>
      </c>
      <c r="G3" s="9">
        <v>45260</v>
      </c>
      <c r="H3" s="12">
        <v>18000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10894988000648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45352</v>
      </c>
      <c r="G4" s="9">
        <v>46447</v>
      </c>
      <c r="H4" s="14">
        <v>24840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10894988000648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43405</v>
      </c>
      <c r="G5" s="9">
        <v>45992</v>
      </c>
      <c r="H5" s="12">
        <v>20640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10894988000648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43405</v>
      </c>
      <c r="G6" s="9">
        <v>45992</v>
      </c>
      <c r="H6" s="12">
        <v>4680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(OCULTAR)'!$Q$3:$S$136,3,0),"")</f>
        <v>10894988000648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43344</v>
      </c>
      <c r="G7" s="9">
        <v>43709</v>
      </c>
      <c r="H7" s="12">
        <v>10800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10894988000648</v>
      </c>
      <c r="B8" s="5" t="s">
        <v>9</v>
      </c>
      <c r="C8" s="6" t="s">
        <v>31</v>
      </c>
      <c r="D8" s="7" t="s">
        <v>32</v>
      </c>
      <c r="E8" s="8" t="s">
        <v>33</v>
      </c>
      <c r="F8" s="9">
        <v>45161</v>
      </c>
      <c r="G8" s="9">
        <v>46054</v>
      </c>
      <c r="H8" s="12">
        <v>11400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10894988000648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43344</v>
      </c>
      <c r="G9" s="9">
        <v>43709</v>
      </c>
      <c r="H9" s="12">
        <v>150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10894988000648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43344</v>
      </c>
      <c r="G10" s="9">
        <v>46289</v>
      </c>
      <c r="H10" s="12">
        <v>20224.439999999999</v>
      </c>
      <c r="I10" s="11" t="s">
        <v>46</v>
      </c>
      <c r="V10" s="15" t="s">
        <v>47</v>
      </c>
    </row>
    <row r="11" spans="1:22" s="13" customFormat="1" ht="20.25" customHeight="1" x14ac:dyDescent="0.2">
      <c r="A11" s="4">
        <f>IFERROR(VLOOKUP(B11,'[1]DADOS (OCULTAR)'!$Q$3:$S$136,3,0),"")</f>
        <v>10894988000648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45174</v>
      </c>
      <c r="G11" s="9">
        <v>46081</v>
      </c>
      <c r="H11" s="12">
        <v>23760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(OCULTAR)'!$Q$3:$S$136,3,0),"")</f>
        <v>10894988000648</v>
      </c>
      <c r="B12" s="5" t="s">
        <v>9</v>
      </c>
      <c r="C12" s="6" t="s">
        <v>53</v>
      </c>
      <c r="D12" s="7" t="s">
        <v>54</v>
      </c>
      <c r="E12" s="8" t="s">
        <v>55</v>
      </c>
      <c r="F12" s="9">
        <v>43556</v>
      </c>
      <c r="G12" s="9">
        <v>43922</v>
      </c>
      <c r="H12" s="12">
        <v>10200</v>
      </c>
      <c r="I12" s="11" t="s">
        <v>56</v>
      </c>
      <c r="V12" s="15" t="s">
        <v>57</v>
      </c>
    </row>
    <row r="13" spans="1:22" s="13" customFormat="1" ht="20.25" customHeight="1" x14ac:dyDescent="0.2">
      <c r="A13" s="4">
        <f>IFERROR(VLOOKUP(B13,'[1]DADOS (OCULTAR)'!$Q$3:$S$136,3,0),"")</f>
        <v>10894988000648</v>
      </c>
      <c r="B13" s="5" t="s">
        <v>9</v>
      </c>
      <c r="C13" s="6" t="s">
        <v>58</v>
      </c>
      <c r="D13" s="7" t="s">
        <v>59</v>
      </c>
      <c r="E13" s="8" t="s">
        <v>60</v>
      </c>
      <c r="F13" s="9">
        <v>44699</v>
      </c>
      <c r="G13" s="9">
        <v>45795</v>
      </c>
      <c r="H13" s="12">
        <v>5544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10894988000648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44342</v>
      </c>
      <c r="G14" s="9">
        <v>44707</v>
      </c>
      <c r="H14" s="12">
        <v>660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10894988000648</v>
      </c>
      <c r="B15" s="5" t="s">
        <v>9</v>
      </c>
      <c r="C15" s="6" t="s">
        <v>68</v>
      </c>
      <c r="D15" s="7" t="s">
        <v>69</v>
      </c>
      <c r="E15" s="8" t="s">
        <v>70</v>
      </c>
      <c r="F15" s="9">
        <v>43370</v>
      </c>
      <c r="G15" s="9">
        <v>43370</v>
      </c>
      <c r="H15" s="12">
        <v>146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10894988000648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43536</v>
      </c>
      <c r="G16" s="9">
        <v>43902</v>
      </c>
      <c r="H16" s="12">
        <v>146459.10999999999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10894988000648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44866</v>
      </c>
      <c r="G17" s="9">
        <v>46388</v>
      </c>
      <c r="H17" s="12">
        <v>146459.10999999999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10894988000648</v>
      </c>
      <c r="B18" s="5" t="s">
        <v>9</v>
      </c>
      <c r="C18" s="6" t="s">
        <v>80</v>
      </c>
      <c r="D18" s="7" t="s">
        <v>81</v>
      </c>
      <c r="E18" s="8" t="s">
        <v>82</v>
      </c>
      <c r="F18" s="9">
        <v>43374</v>
      </c>
      <c r="G18" s="9">
        <v>43739</v>
      </c>
      <c r="H18" s="12">
        <v>1800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10894988000648</v>
      </c>
      <c r="B19" s="5" t="s">
        <v>9</v>
      </c>
      <c r="C19" s="6" t="s">
        <v>85</v>
      </c>
      <c r="D19" s="7" t="s">
        <v>86</v>
      </c>
      <c r="E19" s="8" t="s">
        <v>87</v>
      </c>
      <c r="F19" s="9">
        <v>43682</v>
      </c>
      <c r="G19" s="9">
        <v>44048</v>
      </c>
      <c r="H19" s="12">
        <v>36000</v>
      </c>
      <c r="I19" s="11" t="s">
        <v>88</v>
      </c>
      <c r="V19" s="15" t="s">
        <v>89</v>
      </c>
    </row>
    <row r="20" spans="1:22" s="13" customFormat="1" ht="20.25" customHeight="1" x14ac:dyDescent="0.2">
      <c r="A20" s="4">
        <f>IFERROR(VLOOKUP(B20,'[1]DADOS (OCULTAR)'!$Q$3:$S$136,3,0),"")</f>
        <v>10894988000648</v>
      </c>
      <c r="B20" s="5" t="s">
        <v>9</v>
      </c>
      <c r="C20" s="6" t="s">
        <v>90</v>
      </c>
      <c r="D20" s="7" t="s">
        <v>91</v>
      </c>
      <c r="E20" s="8" t="s">
        <v>92</v>
      </c>
      <c r="F20" s="9">
        <v>43460</v>
      </c>
      <c r="G20" s="9">
        <v>46234</v>
      </c>
      <c r="H20" s="12">
        <v>2880000</v>
      </c>
      <c r="I20" s="11" t="s">
        <v>93</v>
      </c>
      <c r="V20" s="15" t="s">
        <v>94</v>
      </c>
    </row>
    <row r="21" spans="1:22" s="13" customFormat="1" ht="20.25" customHeight="1" x14ac:dyDescent="0.2">
      <c r="A21" s="4">
        <f>IFERROR(VLOOKUP(B21,'[1]DADOS (OCULTAR)'!$Q$3:$S$136,3,0),"")</f>
        <v>10894988000648</v>
      </c>
      <c r="B21" s="5" t="s">
        <v>9</v>
      </c>
      <c r="C21" s="6" t="s">
        <v>95</v>
      </c>
      <c r="D21" s="7" t="s">
        <v>96</v>
      </c>
      <c r="E21" s="8" t="s">
        <v>97</v>
      </c>
      <c r="F21" s="9">
        <v>43752</v>
      </c>
      <c r="G21" s="9">
        <v>44118</v>
      </c>
      <c r="H21" s="12">
        <v>4.3499999999999996</v>
      </c>
      <c r="I21" s="11" t="s">
        <v>98</v>
      </c>
      <c r="V21" s="15" t="s">
        <v>99</v>
      </c>
    </row>
    <row r="22" spans="1:22" s="13" customFormat="1" ht="20.25" customHeight="1" x14ac:dyDescent="0.2">
      <c r="A22" s="4">
        <f>IFERROR(VLOOKUP(B22,'[1]DADOS (OCULTAR)'!$Q$3:$S$136,3,0),"")</f>
        <v>10894988000648</v>
      </c>
      <c r="B22" s="5" t="s">
        <v>9</v>
      </c>
      <c r="C22" s="6" t="s">
        <v>100</v>
      </c>
      <c r="D22" s="7" t="s">
        <v>101</v>
      </c>
      <c r="E22" s="8" t="s">
        <v>102</v>
      </c>
      <c r="F22" s="9">
        <v>44386</v>
      </c>
      <c r="G22" s="9">
        <v>44751</v>
      </c>
      <c r="H22" s="12">
        <v>8520</v>
      </c>
      <c r="I22" s="11" t="s">
        <v>103</v>
      </c>
      <c r="V22" s="15" t="s">
        <v>104</v>
      </c>
    </row>
    <row r="23" spans="1:22" s="13" customFormat="1" ht="20.25" customHeight="1" x14ac:dyDescent="0.2">
      <c r="A23" s="4">
        <f>IFERROR(VLOOKUP(B23,'[1]DADOS (OCULTAR)'!$Q$3:$S$136,3,0),"")</f>
        <v>10894988000648</v>
      </c>
      <c r="B23" s="5" t="s">
        <v>9</v>
      </c>
      <c r="C23" s="6" t="s">
        <v>105</v>
      </c>
      <c r="D23" s="7" t="s">
        <v>106</v>
      </c>
      <c r="E23" s="8" t="s">
        <v>107</v>
      </c>
      <c r="F23" s="9">
        <v>44693</v>
      </c>
      <c r="G23" s="9">
        <v>45789</v>
      </c>
      <c r="H23" s="12">
        <v>1597.68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10894988000648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44183</v>
      </c>
      <c r="G24" s="9">
        <v>45278</v>
      </c>
      <c r="H24" s="12">
        <v>15520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10894988000648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44375</v>
      </c>
      <c r="G25" s="9">
        <v>44740</v>
      </c>
      <c r="H25" s="12">
        <v>1600</v>
      </c>
      <c r="I25" s="11" t="s">
        <v>115</v>
      </c>
      <c r="V25" s="15" t="s">
        <v>116</v>
      </c>
    </row>
    <row r="26" spans="1:22" s="13" customFormat="1" ht="20.25" customHeight="1" x14ac:dyDescent="0.2">
      <c r="A26" s="4">
        <f>IFERROR(VLOOKUP(B26,'[1]DADOS (OCULTAR)'!$Q$3:$S$136,3,0),"")</f>
        <v>10894988000648</v>
      </c>
      <c r="B26" s="5" t="s">
        <v>9</v>
      </c>
      <c r="C26" s="6" t="s">
        <v>117</v>
      </c>
      <c r="D26" s="7" t="s">
        <v>118</v>
      </c>
      <c r="E26" s="8" t="s">
        <v>119</v>
      </c>
      <c r="F26" s="9">
        <v>44652</v>
      </c>
      <c r="G26" s="9">
        <v>45017</v>
      </c>
      <c r="H26" s="12">
        <v>4779.99</v>
      </c>
      <c r="I26" s="11" t="s">
        <v>120</v>
      </c>
      <c r="V26" s="15" t="s">
        <v>121</v>
      </c>
    </row>
    <row r="27" spans="1:22" s="13" customFormat="1" ht="20.25" customHeight="1" x14ac:dyDescent="0.2">
      <c r="A27" s="4">
        <f>IFERROR(VLOOKUP(B27,'[1]DADOS (OCULTAR)'!$Q$3:$S$136,3,0),"")</f>
        <v>10894988000648</v>
      </c>
      <c r="B27" s="5" t="s">
        <v>9</v>
      </c>
      <c r="C27" s="6" t="s">
        <v>122</v>
      </c>
      <c r="D27" s="7" t="s">
        <v>123</v>
      </c>
      <c r="E27" s="8" t="s">
        <v>124</v>
      </c>
      <c r="F27" s="9">
        <v>43405</v>
      </c>
      <c r="G27" s="9">
        <v>43770</v>
      </c>
      <c r="H27" s="12">
        <v>3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10894988000648</v>
      </c>
      <c r="B28" s="5" t="s">
        <v>9</v>
      </c>
      <c r="C28" s="6" t="s">
        <v>122</v>
      </c>
      <c r="D28" s="7" t="s">
        <v>123</v>
      </c>
      <c r="E28" s="8" t="s">
        <v>124</v>
      </c>
      <c r="F28" s="9">
        <v>43617</v>
      </c>
      <c r="G28" s="9">
        <v>43983</v>
      </c>
      <c r="H28" s="12">
        <v>3</v>
      </c>
      <c r="I28" s="11" t="s">
        <v>127</v>
      </c>
      <c r="V28" s="15" t="s">
        <v>128</v>
      </c>
    </row>
    <row r="29" spans="1:22" s="13" customFormat="1" ht="20.25" customHeight="1" x14ac:dyDescent="0.2">
      <c r="A29" s="4">
        <f>IFERROR(VLOOKUP(B29,'[1]DADOS (OCULTAR)'!$Q$3:$S$136,3,0),"")</f>
        <v>10894988000648</v>
      </c>
      <c r="B29" s="5" t="s">
        <v>9</v>
      </c>
      <c r="C29" s="6" t="s">
        <v>129</v>
      </c>
      <c r="D29" s="7" t="s">
        <v>130</v>
      </c>
      <c r="E29" s="8" t="s">
        <v>131</v>
      </c>
      <c r="F29" s="9">
        <v>45013</v>
      </c>
      <c r="G29" s="9">
        <v>48666</v>
      </c>
      <c r="H29" s="12">
        <v>2251.87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10894988000648</v>
      </c>
      <c r="B30" s="5" t="s">
        <v>9</v>
      </c>
      <c r="C30" s="6" t="s">
        <v>134</v>
      </c>
      <c r="D30" s="7" t="s">
        <v>135</v>
      </c>
      <c r="E30" s="8" t="s">
        <v>136</v>
      </c>
      <c r="F30" s="9">
        <v>43353</v>
      </c>
      <c r="G30" s="9">
        <v>43717</v>
      </c>
      <c r="H30" s="12">
        <v>11520.05</v>
      </c>
      <c r="I30" s="11" t="s">
        <v>137</v>
      </c>
      <c r="V30" s="15" t="s">
        <v>138</v>
      </c>
    </row>
    <row r="31" spans="1:22" s="13" customFormat="1" ht="20.25" customHeight="1" x14ac:dyDescent="0.2">
      <c r="A31" s="4">
        <f>IFERROR(VLOOKUP(B31,'[1]DADOS (OCULTAR)'!$Q$3:$S$136,3,0),"")</f>
        <v>10894988000648</v>
      </c>
      <c r="B31" s="5" t="s">
        <v>9</v>
      </c>
      <c r="C31" s="6" t="s">
        <v>139</v>
      </c>
      <c r="D31" s="16" t="s">
        <v>140</v>
      </c>
      <c r="E31" s="8" t="s">
        <v>141</v>
      </c>
      <c r="F31" s="9">
        <v>43465</v>
      </c>
      <c r="G31" s="9">
        <v>43830</v>
      </c>
      <c r="H31" s="12">
        <v>1058.4000000000001</v>
      </c>
      <c r="I31" s="11" t="s">
        <v>142</v>
      </c>
      <c r="V31" s="15" t="s">
        <v>143</v>
      </c>
    </row>
    <row r="32" spans="1:22" s="13" customFormat="1" ht="20.25" customHeight="1" x14ac:dyDescent="0.2">
      <c r="A32" s="4">
        <f>IFERROR(VLOOKUP(B32,'[1]DADOS (OCULTAR)'!$Q$3:$S$136,3,0),"")</f>
        <v>10894988000648</v>
      </c>
      <c r="B32" s="5" t="s">
        <v>9</v>
      </c>
      <c r="C32" s="6" t="s">
        <v>139</v>
      </c>
      <c r="D32" s="7" t="s">
        <v>140</v>
      </c>
      <c r="E32" s="8" t="s">
        <v>141</v>
      </c>
      <c r="F32" s="9">
        <v>43467</v>
      </c>
      <c r="G32" s="9">
        <v>43832</v>
      </c>
      <c r="H32" s="12">
        <v>1098.1199999999999</v>
      </c>
      <c r="I32" s="11" t="s">
        <v>144</v>
      </c>
      <c r="V32" s="15" t="s">
        <v>145</v>
      </c>
    </row>
    <row r="33" spans="1:22" s="13" customFormat="1" ht="20.25" customHeight="1" x14ac:dyDescent="0.2">
      <c r="A33" s="4">
        <f>IFERROR(VLOOKUP(B33,'[1]DADOS (OCULTAR)'!$Q$3:$S$136,3,0),"")</f>
        <v>10894988000648</v>
      </c>
      <c r="B33" s="5" t="s">
        <v>9</v>
      </c>
      <c r="C33" s="6" t="s">
        <v>139</v>
      </c>
      <c r="D33" s="7" t="s">
        <v>140</v>
      </c>
      <c r="E33" s="8" t="s">
        <v>141</v>
      </c>
      <c r="F33" s="9">
        <v>43832</v>
      </c>
      <c r="G33" s="9">
        <v>44198</v>
      </c>
      <c r="H33" s="12">
        <v>1098.1199999999999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10894988000648</v>
      </c>
      <c r="B34" s="5" t="s">
        <v>9</v>
      </c>
      <c r="C34" s="6" t="s">
        <v>139</v>
      </c>
      <c r="D34" s="7" t="s">
        <v>140</v>
      </c>
      <c r="E34" s="8" t="s">
        <v>141</v>
      </c>
      <c r="F34" s="9">
        <v>44200</v>
      </c>
      <c r="G34" s="9">
        <v>44565</v>
      </c>
      <c r="H34" s="12">
        <v>1671.24</v>
      </c>
      <c r="I34" s="11" t="s">
        <v>148</v>
      </c>
      <c r="V34" s="15" t="s">
        <v>149</v>
      </c>
    </row>
    <row r="35" spans="1:22" s="13" customFormat="1" ht="20.25" customHeight="1" x14ac:dyDescent="0.2">
      <c r="A35" s="4">
        <f>IFERROR(VLOOKUP(B35,'[1]DADOS (OCULTAR)'!$Q$3:$S$136,3,0),"")</f>
        <v>10894988000648</v>
      </c>
      <c r="B35" s="5" t="s">
        <v>9</v>
      </c>
      <c r="C35" s="6" t="s">
        <v>139</v>
      </c>
      <c r="D35" s="7" t="s">
        <v>140</v>
      </c>
      <c r="E35" s="8" t="s">
        <v>141</v>
      </c>
      <c r="F35" s="9">
        <v>44563</v>
      </c>
      <c r="G35" s="9">
        <v>44928</v>
      </c>
      <c r="H35" s="12">
        <v>1754.88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10894988000648</v>
      </c>
      <c r="B36" s="5" t="s">
        <v>9</v>
      </c>
      <c r="C36" s="6" t="s">
        <v>139</v>
      </c>
      <c r="D36" s="7" t="s">
        <v>140</v>
      </c>
      <c r="E36" s="8" t="s">
        <v>141</v>
      </c>
      <c r="F36" s="9">
        <v>44928</v>
      </c>
      <c r="G36" s="9">
        <v>45293</v>
      </c>
      <c r="H36" s="12">
        <v>1856.4</v>
      </c>
      <c r="I36" s="11" t="s">
        <v>152</v>
      </c>
      <c r="V36" s="15" t="s">
        <v>153</v>
      </c>
    </row>
    <row r="37" spans="1:22" s="13" customFormat="1" ht="20.25" customHeight="1" x14ac:dyDescent="0.2">
      <c r="A37" s="4">
        <f>IFERROR(VLOOKUP(B37,'[1]DADOS (OCULTAR)'!$Q$3:$S$136,3,0),"")</f>
        <v>10894988000648</v>
      </c>
      <c r="B37" s="5" t="s">
        <v>9</v>
      </c>
      <c r="C37" s="6" t="s">
        <v>154</v>
      </c>
      <c r="D37" s="7" t="s">
        <v>155</v>
      </c>
      <c r="E37" s="8" t="s">
        <v>156</v>
      </c>
      <c r="F37" s="9">
        <v>45202</v>
      </c>
      <c r="G37" s="9">
        <v>46298</v>
      </c>
      <c r="H37" s="12">
        <v>7920</v>
      </c>
      <c r="I37" s="11" t="s">
        <v>157</v>
      </c>
      <c r="V37" s="15" t="s">
        <v>158</v>
      </c>
    </row>
    <row r="38" spans="1:22" s="13" customFormat="1" ht="20.25" customHeight="1" x14ac:dyDescent="0.2">
      <c r="A38" s="4">
        <f>IFERROR(VLOOKUP(B38,'[1]DADOS (OCULTAR)'!$Q$3:$S$136,3,0),"")</f>
        <v>10894988000648</v>
      </c>
      <c r="B38" s="5" t="s">
        <v>9</v>
      </c>
      <c r="C38" s="6" t="s">
        <v>159</v>
      </c>
      <c r="D38" s="7" t="s">
        <v>160</v>
      </c>
      <c r="E38" s="8" t="s">
        <v>50</v>
      </c>
      <c r="F38" s="9">
        <v>43383</v>
      </c>
      <c r="G38" s="9">
        <v>43748</v>
      </c>
      <c r="H38" s="12">
        <v>20640</v>
      </c>
      <c r="I38" s="11" t="s">
        <v>161</v>
      </c>
      <c r="V38" s="15" t="s">
        <v>162</v>
      </c>
    </row>
    <row r="39" spans="1:22" s="13" customFormat="1" ht="20.25" customHeight="1" x14ac:dyDescent="0.2">
      <c r="A39" s="4">
        <f>IFERROR(VLOOKUP(B39,'[1]DADOS (OCULTAR)'!$Q$3:$S$136,3,0),"")</f>
        <v>10894988000648</v>
      </c>
      <c r="B39" s="5" t="s">
        <v>9</v>
      </c>
      <c r="C39" s="6" t="s">
        <v>163</v>
      </c>
      <c r="D39" s="7" t="s">
        <v>164</v>
      </c>
      <c r="E39" s="8" t="s">
        <v>165</v>
      </c>
      <c r="F39" s="9">
        <v>45261</v>
      </c>
      <c r="G39" s="9">
        <v>46357</v>
      </c>
      <c r="H39" s="12">
        <v>60720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10894988000648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43742</v>
      </c>
      <c r="G40" s="9">
        <v>44108</v>
      </c>
      <c r="H40" s="12">
        <v>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10894988000648</v>
      </c>
      <c r="B41" s="5" t="s">
        <v>9</v>
      </c>
      <c r="C41" s="6" t="s">
        <v>173</v>
      </c>
      <c r="D41" s="7" t="s">
        <v>174</v>
      </c>
      <c r="E41" s="8" t="s">
        <v>175</v>
      </c>
      <c r="F41" s="9">
        <v>44971</v>
      </c>
      <c r="G41" s="9">
        <v>46447</v>
      </c>
      <c r="H41" s="12">
        <v>3077.76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(OCULTAR)'!$Q$3:$S$136,3,0),"")</f>
        <v>10894988000648</v>
      </c>
      <c r="B42" s="5" t="s">
        <v>9</v>
      </c>
      <c r="C42" s="6" t="s">
        <v>178</v>
      </c>
      <c r="D42" s="7" t="s">
        <v>179</v>
      </c>
      <c r="E42" s="8" t="s">
        <v>180</v>
      </c>
      <c r="F42" s="9">
        <v>43837</v>
      </c>
      <c r="G42" s="9">
        <v>44203</v>
      </c>
      <c r="H42" s="12">
        <v>5500</v>
      </c>
      <c r="I42" s="11" t="s">
        <v>181</v>
      </c>
      <c r="V42" s="15" t="s">
        <v>182</v>
      </c>
    </row>
    <row r="43" spans="1:22" s="13" customFormat="1" ht="20.25" customHeight="1" x14ac:dyDescent="0.2">
      <c r="A43" s="4">
        <f>IFERROR(VLOOKUP(B43,'[1]DADOS (OCULTAR)'!$Q$3:$S$136,3,0),"")</f>
        <v>10894988000648</v>
      </c>
      <c r="B43" s="5" t="s">
        <v>9</v>
      </c>
      <c r="C43" s="6" t="s">
        <v>183</v>
      </c>
      <c r="D43" s="7" t="s">
        <v>184</v>
      </c>
      <c r="E43" s="8" t="s">
        <v>185</v>
      </c>
      <c r="F43" s="9">
        <v>44540</v>
      </c>
      <c r="G43" s="9">
        <v>46366</v>
      </c>
      <c r="H43" s="12">
        <v>8040</v>
      </c>
      <c r="I43" s="11" t="s">
        <v>186</v>
      </c>
      <c r="V43" s="15" t="s">
        <v>187</v>
      </c>
    </row>
    <row r="44" spans="1:22" s="13" customFormat="1" ht="20.25" customHeight="1" x14ac:dyDescent="0.2">
      <c r="A44" s="4">
        <f>IFERROR(VLOOKUP(B44,'[1]DADOS (OCULTAR)'!$Q$3:$S$136,3,0),"")</f>
        <v>10894988000648</v>
      </c>
      <c r="B44" s="5" t="s">
        <v>9</v>
      </c>
      <c r="C44" s="6" t="s">
        <v>188</v>
      </c>
      <c r="D44" s="7" t="s">
        <v>189</v>
      </c>
      <c r="E44" s="8" t="s">
        <v>190</v>
      </c>
      <c r="F44" s="9">
        <v>43570</v>
      </c>
      <c r="G44" s="9">
        <v>43936</v>
      </c>
      <c r="H44" s="12">
        <v>21000</v>
      </c>
      <c r="I44" s="11" t="s">
        <v>191</v>
      </c>
      <c r="V44" s="15" t="s">
        <v>192</v>
      </c>
    </row>
    <row r="45" spans="1:22" s="13" customFormat="1" ht="20.25" customHeight="1" x14ac:dyDescent="0.2">
      <c r="A45" s="4">
        <f>IFERROR(VLOOKUP(B45,'[1]DADOS (OCULTAR)'!$Q$3:$S$136,3,0),"")</f>
        <v>10894988000648</v>
      </c>
      <c r="B45" s="5" t="s">
        <v>9</v>
      </c>
      <c r="C45" s="6" t="s">
        <v>193</v>
      </c>
      <c r="D45" s="7" t="s">
        <v>194</v>
      </c>
      <c r="E45" s="8" t="s">
        <v>82</v>
      </c>
      <c r="F45" s="9">
        <v>43724</v>
      </c>
      <c r="G45" s="9">
        <v>44090</v>
      </c>
      <c r="H45" s="12">
        <v>1800</v>
      </c>
      <c r="I45" s="11" t="s">
        <v>195</v>
      </c>
      <c r="V45" s="15" t="s">
        <v>196</v>
      </c>
    </row>
    <row r="46" spans="1:22" s="13" customFormat="1" ht="20.25" customHeight="1" x14ac:dyDescent="0.2">
      <c r="A46" s="4">
        <f>IFERROR(VLOOKUP(B46,'[1]DADOS (OCULTAR)'!$Q$3:$S$136,3,0),"")</f>
        <v>10894988000648</v>
      </c>
      <c r="B46" s="5" t="s">
        <v>9</v>
      </c>
      <c r="C46" s="6" t="s">
        <v>197</v>
      </c>
      <c r="D46" s="7" t="s">
        <v>198</v>
      </c>
      <c r="E46" s="8" t="s">
        <v>199</v>
      </c>
      <c r="F46" s="9">
        <v>45270</v>
      </c>
      <c r="G46" s="9">
        <v>45636</v>
      </c>
      <c r="H46" s="12">
        <v>83400</v>
      </c>
      <c r="I46" s="11" t="s">
        <v>200</v>
      </c>
      <c r="V46" s="15" t="s">
        <v>201</v>
      </c>
    </row>
    <row r="47" spans="1:22" ht="20.25" customHeight="1" x14ac:dyDescent="0.2">
      <c r="A47" s="4">
        <f>IFERROR(VLOOKUP(B47,'[1]DADOS (OCULTAR)'!$Q$3:$S$136,3,0),"")</f>
        <v>10894988000648</v>
      </c>
      <c r="B47" s="5" t="s">
        <v>9</v>
      </c>
      <c r="C47" s="6" t="s">
        <v>202</v>
      </c>
      <c r="D47" s="7" t="s">
        <v>203</v>
      </c>
      <c r="E47" s="8" t="s">
        <v>204</v>
      </c>
      <c r="F47" s="9">
        <v>44713</v>
      </c>
      <c r="G47" s="9">
        <v>45078</v>
      </c>
      <c r="H47" s="12">
        <v>10800</v>
      </c>
      <c r="I47" s="11" t="s">
        <v>205</v>
      </c>
    </row>
    <row r="48" spans="1:22" ht="20.25" customHeight="1" x14ac:dyDescent="0.2">
      <c r="A48" s="4">
        <f>IFERROR(VLOOKUP(B48,'[1]DADOS (OCULTAR)'!$Q$3:$S$136,3,0),"")</f>
        <v>10894988000648</v>
      </c>
      <c r="B48" s="5" t="s">
        <v>9</v>
      </c>
      <c r="C48" s="6" t="s">
        <v>206</v>
      </c>
      <c r="D48" s="7" t="s">
        <v>207</v>
      </c>
      <c r="E48" s="8" t="s">
        <v>208</v>
      </c>
      <c r="F48" s="9">
        <v>44239</v>
      </c>
      <c r="G48" s="9">
        <v>44604</v>
      </c>
      <c r="H48" s="12">
        <v>8015.69</v>
      </c>
      <c r="I48" s="11" t="s">
        <v>209</v>
      </c>
    </row>
    <row r="49" spans="1:9" ht="20.25" customHeight="1" x14ac:dyDescent="0.2">
      <c r="A49" s="4">
        <f>IFERROR(VLOOKUP(B49,'[1]DADOS (OCULTAR)'!$Q$3:$S$136,3,0),"")</f>
        <v>10894988000648</v>
      </c>
      <c r="B49" s="5" t="s">
        <v>9</v>
      </c>
      <c r="C49" s="6" t="s">
        <v>206</v>
      </c>
      <c r="D49" s="7" t="s">
        <v>207</v>
      </c>
      <c r="E49" s="8" t="s">
        <v>208</v>
      </c>
      <c r="F49" s="9">
        <v>44918</v>
      </c>
      <c r="G49" s="9">
        <v>45283</v>
      </c>
      <c r="H49" s="12">
        <v>10436</v>
      </c>
      <c r="I49" s="11" t="s">
        <v>210</v>
      </c>
    </row>
    <row r="50" spans="1:9" ht="20.25" customHeight="1" x14ac:dyDescent="0.2">
      <c r="A50" s="4">
        <f>IFERROR(VLOOKUP(B50,'[1]DADOS (OCULTAR)'!$Q$3:$S$136,3,0),"")</f>
        <v>10894988000648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45281</v>
      </c>
      <c r="G50" s="9">
        <v>45647</v>
      </c>
      <c r="H50" s="12">
        <v>10109</v>
      </c>
      <c r="I50" s="11" t="s">
        <v>211</v>
      </c>
    </row>
    <row r="51" spans="1:9" ht="20.25" customHeight="1" x14ac:dyDescent="0.2">
      <c r="A51" s="4">
        <f>IFERROR(VLOOKUP(B51,'[1]DADOS (OCULTAR)'!$Q$3:$S$136,3,0),"")</f>
        <v>10894988000648</v>
      </c>
      <c r="B51" s="5" t="s">
        <v>9</v>
      </c>
      <c r="C51" s="6" t="s">
        <v>212</v>
      </c>
      <c r="D51" s="7" t="s">
        <v>213</v>
      </c>
      <c r="E51" s="8" t="s">
        <v>214</v>
      </c>
      <c r="F51" s="9">
        <v>43570</v>
      </c>
      <c r="G51" s="9">
        <v>43936</v>
      </c>
      <c r="H51" s="12">
        <v>11352</v>
      </c>
      <c r="I51" s="11" t="s">
        <v>215</v>
      </c>
    </row>
    <row r="52" spans="1:9" ht="20.25" customHeight="1" x14ac:dyDescent="0.2">
      <c r="A52" s="4">
        <f>IFERROR(VLOOKUP(B52,'[1]DADOS (OCULTAR)'!$Q$3:$S$136,3,0),"")</f>
        <v>10894988000648</v>
      </c>
      <c r="B52" s="5" t="s">
        <v>9</v>
      </c>
      <c r="C52" s="6" t="s">
        <v>216</v>
      </c>
      <c r="D52" s="7" t="s">
        <v>217</v>
      </c>
      <c r="E52" s="8" t="s">
        <v>218</v>
      </c>
      <c r="F52" s="9">
        <v>43622</v>
      </c>
      <c r="G52" s="9">
        <v>43988</v>
      </c>
      <c r="H52" s="12">
        <v>164175.99</v>
      </c>
      <c r="I52" s="11" t="s">
        <v>219</v>
      </c>
    </row>
    <row r="53" spans="1:9" ht="20.25" customHeight="1" x14ac:dyDescent="0.2">
      <c r="A53" s="4">
        <f>IFERROR(VLOOKUP(B53,'[1]DADOS (OCULTAR)'!$Q$3:$S$136,3,0),"")</f>
        <v>10894988000648</v>
      </c>
      <c r="B53" s="5" t="s">
        <v>9</v>
      </c>
      <c r="C53" s="6" t="s">
        <v>216</v>
      </c>
      <c r="D53" s="7" t="s">
        <v>217</v>
      </c>
      <c r="E53" s="8" t="s">
        <v>220</v>
      </c>
      <c r="F53" s="9">
        <v>43622</v>
      </c>
      <c r="G53" s="9">
        <v>43988</v>
      </c>
      <c r="H53" s="12">
        <v>164175.99</v>
      </c>
      <c r="I53" s="11" t="s">
        <v>221</v>
      </c>
    </row>
    <row r="54" spans="1:9" ht="20.25" customHeight="1" x14ac:dyDescent="0.2">
      <c r="A54" s="4">
        <f>IFERROR(VLOOKUP(B54,'[1]DADOS (OCULTAR)'!$Q$3:$S$136,3,0),"")</f>
        <v>10894988000648</v>
      </c>
      <c r="B54" s="5" t="s">
        <v>9</v>
      </c>
      <c r="C54" s="6" t="s">
        <v>216</v>
      </c>
      <c r="D54" s="7" t="s">
        <v>217</v>
      </c>
      <c r="E54" s="8" t="s">
        <v>222</v>
      </c>
      <c r="F54" s="9">
        <v>45296</v>
      </c>
      <c r="G54" s="9">
        <v>45662</v>
      </c>
      <c r="H54" s="12">
        <v>145640</v>
      </c>
      <c r="I54" s="11" t="s">
        <v>223</v>
      </c>
    </row>
    <row r="55" spans="1:9" ht="20.25" customHeight="1" x14ac:dyDescent="0.2">
      <c r="A55" s="4">
        <f>IFERROR(VLOOKUP(B55,'[1]DADOS (OCULTAR)'!$Q$3:$S$136,3,0),"")</f>
        <v>10894988000648</v>
      </c>
      <c r="B55" s="5" t="s">
        <v>9</v>
      </c>
      <c r="C55" s="6" t="s">
        <v>224</v>
      </c>
      <c r="D55" s="7" t="s">
        <v>225</v>
      </c>
      <c r="E55" s="8" t="s">
        <v>75</v>
      </c>
      <c r="F55" s="9">
        <v>44713</v>
      </c>
      <c r="G55" s="9">
        <v>45078</v>
      </c>
      <c r="H55" s="12">
        <v>2.97</v>
      </c>
      <c r="I55" s="11" t="s">
        <v>226</v>
      </c>
    </row>
    <row r="56" spans="1:9" ht="20.25" customHeight="1" x14ac:dyDescent="0.2">
      <c r="A56" s="4">
        <f>IFERROR(VLOOKUP(B56,'[1]DADOS (OCULTAR)'!$Q$3:$S$136,3,0),"")</f>
        <v>10894988000648</v>
      </c>
      <c r="B56" s="5" t="s">
        <v>9</v>
      </c>
      <c r="C56" s="6" t="s">
        <v>227</v>
      </c>
      <c r="D56" s="7" t="s">
        <v>228</v>
      </c>
      <c r="E56" s="8" t="s">
        <v>229</v>
      </c>
      <c r="F56" s="9">
        <v>44790</v>
      </c>
      <c r="G56" s="9">
        <v>46235</v>
      </c>
      <c r="H56" s="12">
        <v>49109.52</v>
      </c>
      <c r="I56" s="11" t="s">
        <v>230</v>
      </c>
    </row>
    <row r="57" spans="1:9" ht="20.25" customHeight="1" x14ac:dyDescent="0.2">
      <c r="A57" s="4">
        <f>IFERROR(VLOOKUP(B57,'[1]DADOS (OCULTAR)'!$Q$3:$S$136,3,0),"")</f>
        <v>10894988000648</v>
      </c>
      <c r="B57" s="5" t="s">
        <v>9</v>
      </c>
      <c r="C57" s="6" t="s">
        <v>231</v>
      </c>
      <c r="D57" s="7" t="s">
        <v>232</v>
      </c>
      <c r="E57" s="8" t="s">
        <v>233</v>
      </c>
      <c r="F57" s="9">
        <v>43343</v>
      </c>
      <c r="G57" s="9">
        <v>44804</v>
      </c>
      <c r="H57" s="12">
        <v>14</v>
      </c>
      <c r="I57" s="11" t="s">
        <v>234</v>
      </c>
    </row>
    <row r="58" spans="1:9" ht="20.25" customHeight="1" x14ac:dyDescent="0.2">
      <c r="A58" s="4">
        <f>IFERROR(VLOOKUP(B58,'[1]DADOS (OCULTAR)'!$Q$3:$S$136,3,0),"")</f>
        <v>10894988000648</v>
      </c>
      <c r="B58" s="5" t="s">
        <v>9</v>
      </c>
      <c r="C58" s="6" t="s">
        <v>235</v>
      </c>
      <c r="D58" s="7" t="s">
        <v>236</v>
      </c>
      <c r="E58" s="8" t="s">
        <v>237</v>
      </c>
      <c r="F58" s="9">
        <v>44440</v>
      </c>
      <c r="G58" s="9">
        <v>44805</v>
      </c>
      <c r="H58" s="12">
        <v>175</v>
      </c>
      <c r="I58" s="11" t="s">
        <v>238</v>
      </c>
    </row>
    <row r="59" spans="1:9" ht="20.25" customHeight="1" x14ac:dyDescent="0.2">
      <c r="A59" s="4">
        <f>IFERROR(VLOOKUP(B59,'[1]DADOS (OCULTAR)'!$Q$3:$S$136,3,0),"")</f>
        <v>10894988000648</v>
      </c>
      <c r="B59" s="5" t="s">
        <v>9</v>
      </c>
      <c r="C59" s="6" t="s">
        <v>239</v>
      </c>
      <c r="D59" s="7" t="s">
        <v>240</v>
      </c>
      <c r="E59" s="8" t="s">
        <v>241</v>
      </c>
      <c r="F59" s="9">
        <v>44010</v>
      </c>
      <c r="G59" s="9">
        <v>46202</v>
      </c>
      <c r="H59" s="12">
        <v>1650</v>
      </c>
      <c r="I59" s="11" t="s">
        <v>242</v>
      </c>
    </row>
    <row r="60" spans="1:9" ht="20.25" customHeight="1" x14ac:dyDescent="0.2">
      <c r="A60" s="4">
        <f>IFERROR(VLOOKUP(B60,'[1]DADOS (OCULTAR)'!$Q$3:$S$136,3,0),"")</f>
        <v>10894988000648</v>
      </c>
      <c r="B60" s="5" t="s">
        <v>9</v>
      </c>
      <c r="C60" s="6" t="s">
        <v>243</v>
      </c>
      <c r="D60" s="7" t="s">
        <v>244</v>
      </c>
      <c r="E60" s="8" t="s">
        <v>237</v>
      </c>
      <c r="F60" s="9">
        <v>44440</v>
      </c>
      <c r="G60" s="9">
        <v>44805</v>
      </c>
      <c r="H60" s="12">
        <v>189.15</v>
      </c>
      <c r="I60" s="11" t="s">
        <v>245</v>
      </c>
    </row>
    <row r="61" spans="1:9" ht="20.25" customHeight="1" x14ac:dyDescent="0.2">
      <c r="A61" s="4">
        <f>IFERROR(VLOOKUP(B61,'[1]DADOS (OCULTAR)'!$Q$3:$S$136,3,0),"")</f>
        <v>10894988000648</v>
      </c>
      <c r="B61" s="5" t="s">
        <v>9</v>
      </c>
      <c r="C61" s="6" t="s">
        <v>246</v>
      </c>
      <c r="D61" s="7" t="s">
        <v>247</v>
      </c>
      <c r="E61" s="8" t="s">
        <v>248</v>
      </c>
      <c r="F61" s="9">
        <v>44713</v>
      </c>
      <c r="G61" s="9">
        <v>45931</v>
      </c>
      <c r="H61" s="12">
        <v>15091.2</v>
      </c>
      <c r="I61" s="11" t="s">
        <v>249</v>
      </c>
    </row>
    <row r="62" spans="1:9" ht="20.25" customHeight="1" x14ac:dyDescent="0.2">
      <c r="A62" s="4">
        <f>IFERROR(VLOOKUP(B62,'[1]DADOS (OCULTAR)'!$Q$3:$S$136,3,0),"")</f>
        <v>10894988000648</v>
      </c>
      <c r="B62" s="5" t="s">
        <v>9</v>
      </c>
      <c r="C62" s="6" t="s">
        <v>250</v>
      </c>
      <c r="D62" s="7" t="s">
        <v>251</v>
      </c>
      <c r="E62" s="8" t="s">
        <v>252</v>
      </c>
      <c r="F62" s="9">
        <v>45197</v>
      </c>
      <c r="G62" s="9">
        <v>46293</v>
      </c>
      <c r="H62" s="12">
        <v>12060</v>
      </c>
      <c r="I62" s="11" t="s">
        <v>253</v>
      </c>
    </row>
    <row r="63" spans="1:9" ht="20.25" customHeight="1" x14ac:dyDescent="0.2">
      <c r="A63" s="4">
        <f>IFERROR(VLOOKUP(B63,'[1]DADOS (OCULTAR)'!$Q$3:$S$136,3,0),"")</f>
        <v>10894988000648</v>
      </c>
      <c r="B63" s="5" t="s">
        <v>9</v>
      </c>
      <c r="C63" s="6" t="s">
        <v>254</v>
      </c>
      <c r="D63" s="7" t="s">
        <v>255</v>
      </c>
      <c r="E63" s="8" t="s">
        <v>256</v>
      </c>
      <c r="F63" s="9">
        <v>43405</v>
      </c>
      <c r="G63" s="9">
        <v>45597</v>
      </c>
      <c r="H63" s="12">
        <v>4543.99</v>
      </c>
      <c r="I63" s="11" t="s">
        <v>257</v>
      </c>
    </row>
    <row r="64" spans="1:9" ht="20.25" customHeight="1" x14ac:dyDescent="0.2">
      <c r="A64" s="4">
        <f>IFERROR(VLOOKUP(B64,'[1]DADOS (OCULTAR)'!$Q$3:$S$136,3,0),"")</f>
        <v>10894988000648</v>
      </c>
      <c r="B64" s="5" t="s">
        <v>9</v>
      </c>
      <c r="C64" s="6" t="s">
        <v>258</v>
      </c>
      <c r="D64" s="7" t="s">
        <v>259</v>
      </c>
      <c r="E64" s="8" t="s">
        <v>237</v>
      </c>
      <c r="F64" s="9">
        <v>44440</v>
      </c>
      <c r="G64" s="9">
        <v>44805</v>
      </c>
      <c r="H64" s="12">
        <v>4188</v>
      </c>
      <c r="I64" s="11" t="s">
        <v>260</v>
      </c>
    </row>
    <row r="65" spans="1:9" ht="20.25" customHeight="1" x14ac:dyDescent="0.2">
      <c r="A65" s="4">
        <f>IFERROR(VLOOKUP(B65,'[1]DADOS (OCULTAR)'!$Q$3:$S$136,3,0),"")</f>
        <v>10894988000648</v>
      </c>
      <c r="B65" s="5" t="s">
        <v>9</v>
      </c>
      <c r="C65" s="6" t="s">
        <v>258</v>
      </c>
      <c r="D65" s="7" t="s">
        <v>259</v>
      </c>
      <c r="E65" s="8" t="s">
        <v>237</v>
      </c>
      <c r="F65" s="9">
        <v>44713</v>
      </c>
      <c r="G65" s="9">
        <v>45078</v>
      </c>
      <c r="H65" s="12">
        <v>3817.8</v>
      </c>
      <c r="I65" s="11" t="s">
        <v>261</v>
      </c>
    </row>
    <row r="66" spans="1:9" ht="20.25" customHeight="1" x14ac:dyDescent="0.2">
      <c r="A66" s="4">
        <f>IFERROR(VLOOKUP(B66,'[1]DADOS (OCULTAR)'!$Q$3:$S$136,3,0),"")</f>
        <v>10894988000648</v>
      </c>
      <c r="B66" s="5" t="s">
        <v>9</v>
      </c>
      <c r="C66" s="6" t="s">
        <v>262</v>
      </c>
      <c r="D66" s="7" t="s">
        <v>263</v>
      </c>
      <c r="E66" s="8" t="s">
        <v>264</v>
      </c>
      <c r="F66" s="9">
        <v>44107</v>
      </c>
      <c r="G66" s="9">
        <v>45568</v>
      </c>
      <c r="H66" s="12">
        <v>600000</v>
      </c>
      <c r="I66" s="11" t="s">
        <v>265</v>
      </c>
    </row>
    <row r="67" spans="1:9" ht="20.25" customHeight="1" x14ac:dyDescent="0.2">
      <c r="A67" s="4">
        <f>IFERROR(VLOOKUP(B67,'[1]DADOS (OCULTAR)'!$Q$3:$S$136,3,0),"")</f>
        <v>10894988000648</v>
      </c>
      <c r="B67" s="5" t="s">
        <v>9</v>
      </c>
      <c r="C67" s="6" t="s">
        <v>266</v>
      </c>
      <c r="D67" s="7" t="s">
        <v>267</v>
      </c>
      <c r="E67" s="8" t="s">
        <v>268</v>
      </c>
      <c r="F67" s="9">
        <v>44378</v>
      </c>
      <c r="G67" s="9">
        <v>44743</v>
      </c>
      <c r="H67" s="12">
        <v>16200</v>
      </c>
      <c r="I67" s="11" t="s">
        <v>269</v>
      </c>
    </row>
    <row r="68" spans="1:9" ht="20.25" customHeight="1" x14ac:dyDescent="0.2">
      <c r="A68" s="4">
        <f>IFERROR(VLOOKUP(B68,'[1]DADOS (OCULTAR)'!$Q$3:$S$136,3,0),"")</f>
        <v>10894988000648</v>
      </c>
      <c r="B68" s="5" t="s">
        <v>9</v>
      </c>
      <c r="C68" s="6" t="s">
        <v>266</v>
      </c>
      <c r="D68" s="7" t="s">
        <v>267</v>
      </c>
      <c r="E68" s="8" t="s">
        <v>268</v>
      </c>
      <c r="F68" s="9">
        <v>45170</v>
      </c>
      <c r="G68" s="9">
        <v>46266</v>
      </c>
      <c r="H68" s="12">
        <v>16200</v>
      </c>
      <c r="I68" s="11" t="s">
        <v>270</v>
      </c>
    </row>
    <row r="69" spans="1:9" ht="20.25" customHeight="1" x14ac:dyDescent="0.2">
      <c r="A69" s="4">
        <f>IFERROR(VLOOKUP(B69,'[1]DADOS (OCULTAR)'!$Q$3:$S$136,3,0),"")</f>
        <v>10894988000648</v>
      </c>
      <c r="B69" s="5" t="s">
        <v>9</v>
      </c>
      <c r="C69" s="6" t="s">
        <v>271</v>
      </c>
      <c r="D69" s="7" t="s">
        <v>272</v>
      </c>
      <c r="E69" s="8" t="s">
        <v>273</v>
      </c>
      <c r="F69" s="9">
        <v>44214</v>
      </c>
      <c r="G69" s="9">
        <v>44579</v>
      </c>
      <c r="H69" s="12">
        <v>480387.96</v>
      </c>
      <c r="I69" s="11" t="s">
        <v>274</v>
      </c>
    </row>
    <row r="70" spans="1:9" ht="20.25" customHeight="1" x14ac:dyDescent="0.2">
      <c r="A70" s="4">
        <f>IFERROR(VLOOKUP(B70,'[1]DADOS (OCULTAR)'!$Q$3:$S$136,3,0),"")</f>
        <v>10894988000648</v>
      </c>
      <c r="B70" s="5" t="s">
        <v>9</v>
      </c>
      <c r="C70" s="6" t="s">
        <v>275</v>
      </c>
      <c r="D70" s="7" t="s">
        <v>276</v>
      </c>
      <c r="E70" s="8" t="s">
        <v>277</v>
      </c>
      <c r="F70" s="9">
        <v>43514</v>
      </c>
      <c r="G70" s="9">
        <v>45340</v>
      </c>
      <c r="H70" s="12">
        <v>172698.12</v>
      </c>
      <c r="I70" s="11" t="s">
        <v>278</v>
      </c>
    </row>
    <row r="71" spans="1:9" ht="20.25" customHeight="1" x14ac:dyDescent="0.2">
      <c r="A71" s="4">
        <f>IFERROR(VLOOKUP(B71,'[1]DADOS (OCULTAR)'!$Q$3:$S$136,3,0),"")</f>
        <v>10894988000648</v>
      </c>
      <c r="B71" s="5" t="s">
        <v>9</v>
      </c>
      <c r="C71" s="6" t="s">
        <v>275</v>
      </c>
      <c r="D71" s="7" t="s">
        <v>276</v>
      </c>
      <c r="E71" s="8" t="s">
        <v>277</v>
      </c>
      <c r="F71" s="9">
        <v>43515</v>
      </c>
      <c r="G71" s="9">
        <v>43880</v>
      </c>
      <c r="H71" s="12">
        <v>3200</v>
      </c>
      <c r="I71" s="11" t="s">
        <v>279</v>
      </c>
    </row>
    <row r="72" spans="1:9" ht="20.25" customHeight="1" x14ac:dyDescent="0.2">
      <c r="A72" s="4">
        <f>IFERROR(VLOOKUP(B72,'[1]DADOS (OCULTAR)'!$Q$3:$S$136,3,0),"")</f>
        <v>10894988000648</v>
      </c>
      <c r="B72" s="5" t="s">
        <v>9</v>
      </c>
      <c r="C72" s="6" t="s">
        <v>275</v>
      </c>
      <c r="D72" s="7" t="s">
        <v>276</v>
      </c>
      <c r="E72" s="8" t="s">
        <v>277</v>
      </c>
      <c r="F72" s="9">
        <v>43515</v>
      </c>
      <c r="G72" s="9">
        <v>43880</v>
      </c>
      <c r="H72" s="12">
        <v>153000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10894988000648</v>
      </c>
      <c r="B73" s="5" t="s">
        <v>9</v>
      </c>
      <c r="C73" s="6" t="s">
        <v>275</v>
      </c>
      <c r="D73" s="7" t="s">
        <v>276</v>
      </c>
      <c r="E73" s="8" t="s">
        <v>277</v>
      </c>
      <c r="F73" s="9">
        <v>45226</v>
      </c>
      <c r="G73" s="9">
        <v>45592</v>
      </c>
      <c r="H73" s="12">
        <v>2610</v>
      </c>
      <c r="I73" s="11" t="s">
        <v>281</v>
      </c>
    </row>
    <row r="74" spans="1:9" ht="20.25" customHeight="1" x14ac:dyDescent="0.2">
      <c r="A74" s="4">
        <f>IFERROR(VLOOKUP(B74,'[1]DADOS (OCULTAR)'!$Q$3:$S$136,3,0),"")</f>
        <v>10894988000648</v>
      </c>
      <c r="B74" s="5" t="s">
        <v>9</v>
      </c>
      <c r="C74" s="6" t="s">
        <v>275</v>
      </c>
      <c r="D74" s="7" t="s">
        <v>276</v>
      </c>
      <c r="E74" s="8" t="s">
        <v>277</v>
      </c>
      <c r="F74" s="9">
        <v>44691</v>
      </c>
      <c r="G74" s="9">
        <v>44708</v>
      </c>
      <c r="H74" s="12">
        <v>21600</v>
      </c>
      <c r="I74" s="11" t="s">
        <v>282</v>
      </c>
    </row>
    <row r="75" spans="1:9" ht="20.25" customHeight="1" x14ac:dyDescent="0.2">
      <c r="A75" s="4">
        <f>IFERROR(VLOOKUP(B75,'[1]DADOS (OCULTAR)'!$Q$3:$S$136,3,0),"")</f>
        <v>10894988000648</v>
      </c>
      <c r="B75" s="5" t="s">
        <v>9</v>
      </c>
      <c r="C75" s="6" t="s">
        <v>283</v>
      </c>
      <c r="D75" s="7" t="s">
        <v>284</v>
      </c>
      <c r="E75" s="8" t="s">
        <v>285</v>
      </c>
      <c r="F75" s="9">
        <v>44988</v>
      </c>
      <c r="G75" s="9">
        <v>46450</v>
      </c>
      <c r="H75" s="12">
        <v>2381.5</v>
      </c>
      <c r="I75" s="11" t="s">
        <v>286</v>
      </c>
    </row>
    <row r="76" spans="1:9" ht="20.25" customHeight="1" x14ac:dyDescent="0.2">
      <c r="A76" s="4">
        <f>IFERROR(VLOOKUP(B76,'[1]DADOS (OCULTAR)'!$Q$3:$S$136,3,0),"")</f>
        <v>10894988000648</v>
      </c>
      <c r="B76" s="5" t="s">
        <v>9</v>
      </c>
      <c r="C76" s="6" t="s">
        <v>287</v>
      </c>
      <c r="D76" s="7" t="s">
        <v>288</v>
      </c>
      <c r="E76" s="8" t="s">
        <v>289</v>
      </c>
      <c r="F76" s="9">
        <v>43447</v>
      </c>
      <c r="G76" s="9">
        <v>44178</v>
      </c>
      <c r="H76" s="12">
        <v>10800</v>
      </c>
      <c r="I76" s="11" t="s">
        <v>290</v>
      </c>
    </row>
    <row r="77" spans="1:9" ht="20.25" customHeight="1" x14ac:dyDescent="0.2">
      <c r="A77" s="4">
        <f>IFERROR(VLOOKUP(B77,'[1]DADOS (OCULTAR)'!$Q$3:$S$136,3,0),"")</f>
        <v>10894988000648</v>
      </c>
      <c r="B77" s="5" t="s">
        <v>9</v>
      </c>
      <c r="C77" s="6" t="s">
        <v>291</v>
      </c>
      <c r="D77" s="7" t="s">
        <v>292</v>
      </c>
      <c r="E77" s="8" t="s">
        <v>293</v>
      </c>
      <c r="F77" s="9">
        <v>44713</v>
      </c>
      <c r="G77" s="9">
        <v>45078</v>
      </c>
      <c r="H77" s="12">
        <v>11160</v>
      </c>
      <c r="I77" s="11" t="s">
        <v>294</v>
      </c>
    </row>
    <row r="78" spans="1:9" ht="20.25" customHeight="1" x14ac:dyDescent="0.2">
      <c r="A78" s="4">
        <f>IFERROR(VLOOKUP(B78,'[1]DADOS (OCULTAR)'!$Q$3:$S$136,3,0),"")</f>
        <v>10894988000648</v>
      </c>
      <c r="B78" s="5" t="s">
        <v>9</v>
      </c>
      <c r="C78" s="6" t="s">
        <v>295</v>
      </c>
      <c r="D78" s="7" t="s">
        <v>296</v>
      </c>
      <c r="E78" s="8" t="s">
        <v>297</v>
      </c>
      <c r="F78" s="9">
        <v>43405</v>
      </c>
      <c r="G78" s="9">
        <v>44135</v>
      </c>
      <c r="H78" s="12">
        <v>958.8</v>
      </c>
      <c r="I78" s="11" t="s">
        <v>298</v>
      </c>
    </row>
    <row r="79" spans="1:9" ht="20.25" customHeight="1" x14ac:dyDescent="0.2">
      <c r="A79" s="4">
        <f>IFERROR(VLOOKUP(B79,'[1]DADOS (OCULTAR)'!$Q$3:$S$136,3,0),"")</f>
        <v>10894988000648</v>
      </c>
      <c r="B79" s="5" t="s">
        <v>9</v>
      </c>
      <c r="C79" s="6" t="s">
        <v>299</v>
      </c>
      <c r="D79" s="7" t="s">
        <v>300</v>
      </c>
      <c r="E79" s="8" t="s">
        <v>301</v>
      </c>
      <c r="F79" s="9">
        <v>43594</v>
      </c>
      <c r="G79" s="9">
        <v>43960</v>
      </c>
      <c r="H79" s="12">
        <v>18219.599999999999</v>
      </c>
      <c r="I79" s="11" t="s">
        <v>302</v>
      </c>
    </row>
    <row r="80" spans="1:9" ht="20.25" customHeight="1" x14ac:dyDescent="0.2">
      <c r="A80" s="4">
        <f>IFERROR(VLOOKUP(B80,'[1]DADOS (OCULTAR)'!$Q$3:$S$136,3,0),"")</f>
        <v>10894988000648</v>
      </c>
      <c r="B80" s="5" t="s">
        <v>9</v>
      </c>
      <c r="C80" s="6" t="s">
        <v>299</v>
      </c>
      <c r="D80" s="7" t="s">
        <v>300</v>
      </c>
      <c r="E80" s="8" t="s">
        <v>301</v>
      </c>
      <c r="F80" s="9">
        <v>43313</v>
      </c>
      <c r="G80" s="9">
        <v>43678</v>
      </c>
      <c r="H80" s="12">
        <v>23820</v>
      </c>
      <c r="I80" s="11" t="s">
        <v>303</v>
      </c>
    </row>
    <row r="81" spans="1:9" ht="20.25" customHeight="1" x14ac:dyDescent="0.2">
      <c r="A81" s="4">
        <f>IFERROR(VLOOKUP(B81,'[1]DADOS (OCULTAR)'!$Q$3:$S$136,3,0),"")</f>
        <v>10894988000648</v>
      </c>
      <c r="B81" s="5" t="s">
        <v>9</v>
      </c>
      <c r="C81" s="6" t="s">
        <v>299</v>
      </c>
      <c r="D81" s="7" t="s">
        <v>300</v>
      </c>
      <c r="E81" s="8" t="s">
        <v>301</v>
      </c>
      <c r="F81" s="9">
        <v>45204</v>
      </c>
      <c r="G81" s="9">
        <v>46300</v>
      </c>
      <c r="H81" s="12">
        <v>46968</v>
      </c>
      <c r="I81" s="11" t="s">
        <v>304</v>
      </c>
    </row>
    <row r="82" spans="1:9" ht="20.25" customHeight="1" x14ac:dyDescent="0.2">
      <c r="A82" s="4">
        <f>IFERROR(VLOOKUP(B82,'[1]DADOS (OCULTAR)'!$Q$3:$S$136,3,0),"")</f>
        <v>10894988000648</v>
      </c>
      <c r="B82" s="5" t="s">
        <v>9</v>
      </c>
      <c r="C82" s="6" t="s">
        <v>305</v>
      </c>
      <c r="D82" s="7" t="s">
        <v>306</v>
      </c>
      <c r="E82" s="8" t="s">
        <v>307</v>
      </c>
      <c r="F82" s="9">
        <v>44259</v>
      </c>
      <c r="G82" s="9">
        <v>44624</v>
      </c>
      <c r="H82" s="12">
        <v>6602.55</v>
      </c>
      <c r="I82" s="11" t="s">
        <v>308</v>
      </c>
    </row>
    <row r="83" spans="1:9" ht="20.25" customHeight="1" x14ac:dyDescent="0.2">
      <c r="A83" s="4">
        <f>IFERROR(VLOOKUP(B83,'[1]DADOS (OCULTAR)'!$Q$3:$S$136,3,0),"")</f>
        <v>10894988000648</v>
      </c>
      <c r="B83" s="5" t="s">
        <v>9</v>
      </c>
      <c r="C83" s="6" t="s">
        <v>309</v>
      </c>
      <c r="D83" s="7" t="s">
        <v>310</v>
      </c>
      <c r="E83" s="8" t="s">
        <v>311</v>
      </c>
      <c r="F83" s="9">
        <v>43404</v>
      </c>
      <c r="G83" s="9">
        <v>43769</v>
      </c>
      <c r="H83" s="12">
        <v>8964</v>
      </c>
      <c r="I83" s="11" t="s">
        <v>312</v>
      </c>
    </row>
    <row r="84" spans="1:9" ht="20.25" customHeight="1" x14ac:dyDescent="0.2">
      <c r="A84" s="4">
        <f>IFERROR(VLOOKUP(B84,'[1]DADOS (OCULTAR)'!$Q$3:$S$136,3,0),"")</f>
        <v>10894988000648</v>
      </c>
      <c r="B84" s="5" t="s">
        <v>9</v>
      </c>
      <c r="C84" s="6" t="s">
        <v>309</v>
      </c>
      <c r="D84" s="7" t="s">
        <v>310</v>
      </c>
      <c r="E84" s="8" t="s">
        <v>311</v>
      </c>
      <c r="F84" s="9">
        <v>44743</v>
      </c>
      <c r="G84" s="9">
        <v>45108</v>
      </c>
      <c r="H84" s="12">
        <v>5940</v>
      </c>
      <c r="I84" s="11" t="s">
        <v>313</v>
      </c>
    </row>
    <row r="85" spans="1:9" ht="20.25" customHeight="1" x14ac:dyDescent="0.2">
      <c r="A85" s="4">
        <f>IFERROR(VLOOKUP(B85,'[1]DADOS (OCULTAR)'!$Q$3:$S$136,3,0),"")</f>
        <v>10894988000648</v>
      </c>
      <c r="B85" s="5" t="s">
        <v>9</v>
      </c>
      <c r="C85" s="6" t="s">
        <v>314</v>
      </c>
      <c r="D85" s="7" t="s">
        <v>315</v>
      </c>
      <c r="E85" s="8" t="s">
        <v>316</v>
      </c>
      <c r="F85" s="9">
        <v>43371</v>
      </c>
      <c r="G85" s="9">
        <v>46024</v>
      </c>
      <c r="H85" s="12">
        <v>6000</v>
      </c>
      <c r="I85" s="11" t="s">
        <v>317</v>
      </c>
    </row>
    <row r="86" spans="1:9" ht="20.25" customHeight="1" x14ac:dyDescent="0.2">
      <c r="A86" s="4">
        <f>IFERROR(VLOOKUP(B86,'[1]DADOS (OCULTAR)'!$Q$3:$S$136,3,0),"")</f>
        <v>10894988000648</v>
      </c>
      <c r="B86" s="5" t="s">
        <v>9</v>
      </c>
      <c r="C86" s="6" t="s">
        <v>235</v>
      </c>
      <c r="D86" s="7" t="s">
        <v>318</v>
      </c>
      <c r="E86" s="8" t="s">
        <v>237</v>
      </c>
      <c r="F86" s="9">
        <v>44440</v>
      </c>
      <c r="G86" s="9">
        <v>44805</v>
      </c>
      <c r="H86" s="12">
        <v>2100</v>
      </c>
      <c r="I86" s="11" t="s">
        <v>319</v>
      </c>
    </row>
    <row r="87" spans="1:9" ht="20.25" customHeight="1" x14ac:dyDescent="0.2">
      <c r="A87" s="4">
        <f>IFERROR(VLOOKUP(B87,'[1]DADOS (OCULTAR)'!$Q$3:$S$136,3,0),"")</f>
        <v>10894988000648</v>
      </c>
      <c r="B87" s="5" t="s">
        <v>9</v>
      </c>
      <c r="C87" s="6" t="s">
        <v>320</v>
      </c>
      <c r="D87" s="7" t="s">
        <v>321</v>
      </c>
      <c r="E87" s="8" t="s">
        <v>322</v>
      </c>
      <c r="F87" s="9">
        <v>44348</v>
      </c>
      <c r="G87" s="9">
        <v>46357</v>
      </c>
      <c r="H87" s="12">
        <v>1435241.52</v>
      </c>
      <c r="I87" s="11" t="s">
        <v>323</v>
      </c>
    </row>
    <row r="88" spans="1:9" ht="20.25" customHeight="1" x14ac:dyDescent="0.2">
      <c r="A88" s="4">
        <f>IFERROR(VLOOKUP(B88,'[1]DADOS (OCULTAR)'!$Q$3:$S$136,3,0),"")</f>
        <v>10894988000648</v>
      </c>
      <c r="B88" s="5" t="s">
        <v>9</v>
      </c>
      <c r="C88" s="6" t="s">
        <v>324</v>
      </c>
      <c r="D88" s="7" t="s">
        <v>325</v>
      </c>
      <c r="E88" s="8" t="s">
        <v>273</v>
      </c>
      <c r="F88" s="9">
        <v>44593</v>
      </c>
      <c r="G88" s="9">
        <v>44958</v>
      </c>
      <c r="H88" s="12">
        <v>6564</v>
      </c>
      <c r="I88" s="11" t="s">
        <v>326</v>
      </c>
    </row>
    <row r="89" spans="1:9" ht="20.25" customHeight="1" x14ac:dyDescent="0.2">
      <c r="A89" s="4">
        <f>IFERROR(VLOOKUP(B89,'[1]DADOS (OCULTAR)'!$Q$3:$S$136,3,0),"")</f>
        <v>10894988000648</v>
      </c>
      <c r="B89" s="5" t="s">
        <v>9</v>
      </c>
      <c r="C89" s="6" t="s">
        <v>327</v>
      </c>
      <c r="D89" s="7" t="s">
        <v>328</v>
      </c>
      <c r="E89" s="8" t="s">
        <v>12</v>
      </c>
      <c r="F89" s="9">
        <v>44287</v>
      </c>
      <c r="G89" s="9">
        <v>46266</v>
      </c>
      <c r="H89" s="12">
        <v>14100</v>
      </c>
      <c r="I89" s="11" t="s">
        <v>329</v>
      </c>
    </row>
    <row r="90" spans="1:9" ht="20.25" customHeight="1" x14ac:dyDescent="0.2">
      <c r="A90" s="4">
        <f>IFERROR(VLOOKUP(B90,'[1]DADOS (OCULTAR)'!$Q$3:$S$136,3,0),"")</f>
        <v>10894988000648</v>
      </c>
      <c r="B90" s="5" t="s">
        <v>9</v>
      </c>
      <c r="C90" s="6" t="s">
        <v>330</v>
      </c>
      <c r="D90" s="7" t="s">
        <v>331</v>
      </c>
      <c r="E90" s="8" t="s">
        <v>264</v>
      </c>
      <c r="F90" s="9">
        <v>44204</v>
      </c>
      <c r="G90" s="9">
        <v>44569</v>
      </c>
      <c r="H90" s="12">
        <v>2880</v>
      </c>
      <c r="I90" s="11" t="s">
        <v>332</v>
      </c>
    </row>
    <row r="91" spans="1:9" ht="20.25" customHeight="1" x14ac:dyDescent="0.2">
      <c r="A91" s="4">
        <f>IFERROR(VLOOKUP(B91,'[1]DADOS (OCULTAR)'!$Q$3:$S$136,3,0),"")</f>
        <v>10894988000648</v>
      </c>
      <c r="B91" s="5" t="s">
        <v>9</v>
      </c>
      <c r="C91" s="6" t="s">
        <v>333</v>
      </c>
      <c r="D91" s="7" t="s">
        <v>334</v>
      </c>
      <c r="E91" s="8" t="s">
        <v>335</v>
      </c>
      <c r="F91" s="9">
        <v>43363</v>
      </c>
      <c r="G91" s="9">
        <v>44094</v>
      </c>
      <c r="H91" s="12">
        <v>72000</v>
      </c>
      <c r="I91" s="11" t="s">
        <v>336</v>
      </c>
    </row>
    <row r="92" spans="1:9" ht="20.25" customHeight="1" x14ac:dyDescent="0.2">
      <c r="A92" s="4">
        <f>IFERROR(VLOOKUP(B92,'[1]DADOS (OCULTAR)'!$Q$3:$S$136,3,0),"")</f>
        <v>10894988000648</v>
      </c>
      <c r="B92" s="5" t="s">
        <v>9</v>
      </c>
      <c r="C92" s="6" t="s">
        <v>333</v>
      </c>
      <c r="D92" s="7" t="s">
        <v>334</v>
      </c>
      <c r="E92" s="8" t="s">
        <v>335</v>
      </c>
      <c r="F92" s="9">
        <v>45231</v>
      </c>
      <c r="G92" s="9">
        <v>46449</v>
      </c>
      <c r="H92" s="12">
        <v>208461.24</v>
      </c>
      <c r="I92" s="11" t="s">
        <v>337</v>
      </c>
    </row>
    <row r="93" spans="1:9" ht="20.25" customHeight="1" x14ac:dyDescent="0.2">
      <c r="A93" s="4">
        <f>IFERROR(VLOOKUP(B93,'[1]DADOS (OCULTAR)'!$Q$3:$S$136,3,0),"")</f>
        <v>10894988000648</v>
      </c>
      <c r="B93" s="5" t="s">
        <v>9</v>
      </c>
      <c r="C93" s="6" t="s">
        <v>338</v>
      </c>
      <c r="D93" s="7" t="s">
        <v>339</v>
      </c>
      <c r="E93" s="8" t="s">
        <v>340</v>
      </c>
      <c r="F93" s="9">
        <v>43503</v>
      </c>
      <c r="G93" s="9">
        <v>43868</v>
      </c>
      <c r="H93" s="12">
        <v>8400</v>
      </c>
      <c r="I93" s="11" t="s">
        <v>341</v>
      </c>
    </row>
    <row r="94" spans="1:9" ht="20.25" customHeight="1" x14ac:dyDescent="0.2">
      <c r="A94" s="4">
        <f>IFERROR(VLOOKUP(B94,'[1]DADOS (OCULTAR)'!$Q$3:$S$136,3,0),"")</f>
        <v>10894988000648</v>
      </c>
      <c r="B94" s="5" t="s">
        <v>9</v>
      </c>
      <c r="C94" s="6" t="s">
        <v>338</v>
      </c>
      <c r="D94" s="7" t="s">
        <v>339</v>
      </c>
      <c r="E94" s="8" t="s">
        <v>340</v>
      </c>
      <c r="F94" s="9">
        <v>44136</v>
      </c>
      <c r="G94" s="9">
        <v>44510</v>
      </c>
      <c r="H94" s="12">
        <v>14319.84</v>
      </c>
      <c r="I94" s="11" t="s">
        <v>342</v>
      </c>
    </row>
    <row r="95" spans="1:9" ht="20.25" customHeight="1" x14ac:dyDescent="0.2">
      <c r="A95" s="4">
        <f>IFERROR(VLOOKUP(B95,'[1]DADOS (OCULTAR)'!$Q$3:$S$136,3,0),"")</f>
        <v>10894988000648</v>
      </c>
      <c r="B95" s="5" t="s">
        <v>9</v>
      </c>
      <c r="C95" s="6" t="s">
        <v>343</v>
      </c>
      <c r="D95" s="7" t="s">
        <v>344</v>
      </c>
      <c r="E95" s="8" t="s">
        <v>345</v>
      </c>
      <c r="F95" s="9">
        <v>43864</v>
      </c>
      <c r="G95" s="9">
        <v>46388</v>
      </c>
      <c r="H95" s="12">
        <v>4280.5200000000004</v>
      </c>
      <c r="I95" s="11" t="s">
        <v>346</v>
      </c>
    </row>
    <row r="96" spans="1:9" ht="20.25" customHeight="1" x14ac:dyDescent="0.2">
      <c r="A96" s="4">
        <f>IFERROR(VLOOKUP(B96,'[1]DADOS (OCULTAR)'!$Q$3:$S$136,3,0),"")</f>
        <v>10894988000648</v>
      </c>
      <c r="B96" s="5" t="s">
        <v>9</v>
      </c>
      <c r="C96" s="6" t="s">
        <v>347</v>
      </c>
      <c r="D96" s="7" t="s">
        <v>348</v>
      </c>
      <c r="E96" s="8" t="s">
        <v>273</v>
      </c>
      <c r="F96" s="9">
        <v>45352</v>
      </c>
      <c r="G96" s="9">
        <v>45717</v>
      </c>
      <c r="H96" s="12">
        <v>25200</v>
      </c>
      <c r="I96" s="11" t="s">
        <v>349</v>
      </c>
    </row>
    <row r="97" spans="1:9" ht="20.25" customHeight="1" x14ac:dyDescent="0.2">
      <c r="A97" s="4">
        <f>IFERROR(VLOOKUP(B97,'[1]DADOS (OCULTAR)'!$Q$3:$S$136,3,0),"")</f>
        <v>10894988000648</v>
      </c>
      <c r="B97" s="5" t="s">
        <v>9</v>
      </c>
      <c r="C97" s="6" t="s">
        <v>350</v>
      </c>
      <c r="D97" s="7" t="s">
        <v>351</v>
      </c>
      <c r="E97" s="8" t="s">
        <v>352</v>
      </c>
      <c r="F97" s="9">
        <v>43580</v>
      </c>
      <c r="G97" s="9">
        <v>43946</v>
      </c>
      <c r="H97" s="12">
        <v>25200</v>
      </c>
      <c r="I97" s="11" t="s">
        <v>353</v>
      </c>
    </row>
    <row r="98" spans="1:9" ht="20.25" customHeight="1" x14ac:dyDescent="0.2">
      <c r="A98" s="4">
        <f>IFERROR(VLOOKUP(B98,'[1]DADOS (OCULTAR)'!$Q$3:$S$136,3,0),"")</f>
        <v>10894988000648</v>
      </c>
      <c r="B98" s="5" t="s">
        <v>9</v>
      </c>
      <c r="C98" s="6" t="s">
        <v>354</v>
      </c>
      <c r="D98" s="7" t="s">
        <v>355</v>
      </c>
      <c r="E98" s="8" t="s">
        <v>356</v>
      </c>
      <c r="F98" s="9">
        <v>43435</v>
      </c>
      <c r="G98" s="9">
        <v>43800</v>
      </c>
      <c r="H98" s="12">
        <v>36000</v>
      </c>
      <c r="I98" s="11" t="s">
        <v>357</v>
      </c>
    </row>
    <row r="99" spans="1:9" ht="20.25" customHeight="1" x14ac:dyDescent="0.2">
      <c r="A99" s="4">
        <f>IFERROR(VLOOKUP(B99,'[1]DADOS (OCULTAR)'!$Q$3:$S$136,3,0),"")</f>
        <v>10894988000648</v>
      </c>
      <c r="B99" s="5" t="s">
        <v>9</v>
      </c>
      <c r="C99" s="6" t="s">
        <v>358</v>
      </c>
      <c r="D99" s="7" t="s">
        <v>359</v>
      </c>
      <c r="E99" s="8" t="s">
        <v>360</v>
      </c>
      <c r="F99" s="9">
        <v>45243</v>
      </c>
      <c r="G99" s="9">
        <v>46339</v>
      </c>
      <c r="H99" s="12">
        <v>640.79999999999995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10894988000648</v>
      </c>
      <c r="B100" s="5" t="s">
        <v>9</v>
      </c>
      <c r="C100" s="6" t="s">
        <v>362</v>
      </c>
      <c r="D100" s="7" t="s">
        <v>363</v>
      </c>
      <c r="E100" s="8" t="s">
        <v>364</v>
      </c>
      <c r="F100" s="9">
        <v>44623</v>
      </c>
      <c r="G100" s="9">
        <v>44988</v>
      </c>
      <c r="H100" s="12">
        <v>5657.73</v>
      </c>
      <c r="I100" s="11" t="s">
        <v>365</v>
      </c>
    </row>
    <row r="101" spans="1:9" ht="20.25" customHeight="1" x14ac:dyDescent="0.2">
      <c r="A101" s="4">
        <f>IFERROR(VLOOKUP(B101,'[1]DADOS (OCULTAR)'!$Q$3:$S$136,3,0),"")</f>
        <v>10894988000648</v>
      </c>
      <c r="B101" s="5" t="s">
        <v>9</v>
      </c>
      <c r="C101" s="6" t="s">
        <v>362</v>
      </c>
      <c r="D101" s="7" t="s">
        <v>363</v>
      </c>
      <c r="E101" s="8" t="s">
        <v>364</v>
      </c>
      <c r="F101" s="9">
        <v>45020</v>
      </c>
      <c r="G101" s="9">
        <v>45386</v>
      </c>
      <c r="H101" s="12">
        <v>5657.73</v>
      </c>
      <c r="I101" s="11" t="s">
        <v>366</v>
      </c>
    </row>
    <row r="102" spans="1:9" ht="20.25" customHeight="1" x14ac:dyDescent="0.2">
      <c r="A102" s="4">
        <f>IFERROR(VLOOKUP(B102,'[1]DADOS (OCULTAR)'!$Q$3:$S$136,3,0),"")</f>
        <v>10894988000648</v>
      </c>
      <c r="B102" s="5" t="s">
        <v>9</v>
      </c>
      <c r="C102" s="6" t="s">
        <v>362</v>
      </c>
      <c r="D102" s="7" t="s">
        <v>363</v>
      </c>
      <c r="E102" s="8" t="s">
        <v>364</v>
      </c>
      <c r="F102" s="9">
        <v>45397</v>
      </c>
      <c r="G102" s="9">
        <v>45762</v>
      </c>
      <c r="H102" s="12">
        <v>5657.73</v>
      </c>
      <c r="I102" s="11" t="s">
        <v>367</v>
      </c>
    </row>
    <row r="103" spans="1:9" ht="20.25" customHeight="1" x14ac:dyDescent="0.2">
      <c r="A103" s="4">
        <f>IFERROR(VLOOKUP(B103,'[1]DADOS (OCULTAR)'!$Q$3:$S$136,3,0),"")</f>
        <v>10894988000648</v>
      </c>
      <c r="B103" s="5" t="s">
        <v>9</v>
      </c>
      <c r="C103" s="6" t="s">
        <v>368</v>
      </c>
      <c r="D103" s="7" t="s">
        <v>369</v>
      </c>
      <c r="E103" s="8" t="s">
        <v>370</v>
      </c>
      <c r="F103" s="9">
        <v>44866</v>
      </c>
      <c r="G103" s="9">
        <v>46327</v>
      </c>
      <c r="H103" s="12">
        <v>17329.97</v>
      </c>
      <c r="I103" s="11" t="s">
        <v>371</v>
      </c>
    </row>
    <row r="104" spans="1:9" ht="20.25" customHeight="1" x14ac:dyDescent="0.2">
      <c r="A104" s="4">
        <f>IFERROR(VLOOKUP(B104,'[1]DADOS (OCULTAR)'!$Q$3:$S$136,3,0),"")</f>
        <v>10894988000648</v>
      </c>
      <c r="B104" s="5" t="s">
        <v>9</v>
      </c>
      <c r="C104" s="6" t="s">
        <v>372</v>
      </c>
      <c r="D104" s="7" t="s">
        <v>373</v>
      </c>
      <c r="E104" s="8" t="s">
        <v>374</v>
      </c>
      <c r="F104" s="9">
        <v>45049</v>
      </c>
      <c r="G104" s="9">
        <v>45476</v>
      </c>
      <c r="H104" s="12">
        <v>12800</v>
      </c>
      <c r="I104" s="11" t="s">
        <v>375</v>
      </c>
    </row>
    <row r="105" spans="1:9" ht="20.25" customHeight="1" x14ac:dyDescent="0.2">
      <c r="A105" s="4">
        <f>IFERROR(VLOOKUP(B105,'[1]DADOS (OCULTAR)'!$Q$3:$S$136,3,0),"")</f>
        <v>10894988000648</v>
      </c>
      <c r="B105" s="5" t="s">
        <v>9</v>
      </c>
      <c r="C105" s="6" t="s">
        <v>376</v>
      </c>
      <c r="D105" s="7" t="s">
        <v>377</v>
      </c>
      <c r="E105" s="8" t="s">
        <v>378</v>
      </c>
      <c r="F105" s="9">
        <v>45292</v>
      </c>
      <c r="G105" s="9">
        <v>46388</v>
      </c>
      <c r="H105" s="12">
        <v>60615.99</v>
      </c>
      <c r="I105" s="11" t="s">
        <v>379</v>
      </c>
    </row>
    <row r="106" spans="1:9" ht="20.25" customHeight="1" x14ac:dyDescent="0.2">
      <c r="A106" s="4">
        <f>IFERROR(VLOOKUP(B106,'[1]DADOS (OCULTAR)'!$Q$3:$S$136,3,0),"")</f>
        <v>10894988000648</v>
      </c>
      <c r="B106" s="5" t="s">
        <v>9</v>
      </c>
      <c r="C106" s="6" t="s">
        <v>380</v>
      </c>
      <c r="D106" s="7" t="s">
        <v>381</v>
      </c>
      <c r="E106" s="8" t="s">
        <v>382</v>
      </c>
      <c r="F106" s="9">
        <v>43377</v>
      </c>
      <c r="G106" s="9">
        <v>46419</v>
      </c>
      <c r="H106" s="12">
        <v>437881.44</v>
      </c>
      <c r="I106" s="11" t="s">
        <v>383</v>
      </c>
    </row>
    <row r="107" spans="1:9" ht="20.25" customHeight="1" x14ac:dyDescent="0.2">
      <c r="A107" s="4">
        <f>IFERROR(VLOOKUP(B107,'[1]DADOS (OCULTAR)'!$Q$3:$S$136,3,0),"")</f>
        <v>10894988000648</v>
      </c>
      <c r="B107" s="5" t="s">
        <v>9</v>
      </c>
      <c r="C107" s="6" t="s">
        <v>384</v>
      </c>
      <c r="D107" s="7" t="s">
        <v>385</v>
      </c>
      <c r="E107" s="8" t="s">
        <v>386</v>
      </c>
      <c r="F107" s="9">
        <v>43374</v>
      </c>
      <c r="G107" s="9">
        <v>43739</v>
      </c>
      <c r="H107" s="12">
        <v>89504.639999999999</v>
      </c>
      <c r="I107" s="11" t="s">
        <v>387</v>
      </c>
    </row>
    <row r="108" spans="1:9" ht="20.25" customHeight="1" x14ac:dyDescent="0.2">
      <c r="A108" s="4">
        <f>IFERROR(VLOOKUP(B108,'[1]DADOS (OCULTAR)'!$Q$3:$S$136,3,0),"")</f>
        <v>10894988000648</v>
      </c>
      <c r="B108" s="5" t="s">
        <v>9</v>
      </c>
      <c r="C108" s="6" t="s">
        <v>388</v>
      </c>
      <c r="D108" s="7" t="s">
        <v>389</v>
      </c>
      <c r="E108" s="8" t="s">
        <v>390</v>
      </c>
      <c r="F108" s="9">
        <v>44760</v>
      </c>
      <c r="G108" s="9">
        <v>45125</v>
      </c>
      <c r="H108" s="12">
        <v>24000</v>
      </c>
      <c r="I108" s="11" t="s">
        <v>391</v>
      </c>
    </row>
    <row r="109" spans="1:9" ht="20.25" customHeight="1" x14ac:dyDescent="0.2">
      <c r="A109" s="4">
        <f>IFERROR(VLOOKUP(B109,'[1]DADOS (OCULTAR)'!$Q$3:$S$136,3,0),"")</f>
        <v>10894988000648</v>
      </c>
      <c r="B109" s="5" t="s">
        <v>9</v>
      </c>
      <c r="C109" s="6" t="s">
        <v>392</v>
      </c>
      <c r="D109" s="7" t="s">
        <v>393</v>
      </c>
      <c r="E109" s="8" t="s">
        <v>394</v>
      </c>
      <c r="F109" s="9">
        <v>43466</v>
      </c>
      <c r="G109" s="9">
        <v>43831</v>
      </c>
      <c r="H109" s="12">
        <v>45000</v>
      </c>
      <c r="I109" s="11" t="s">
        <v>395</v>
      </c>
    </row>
    <row r="110" spans="1:9" ht="20.25" customHeight="1" x14ac:dyDescent="0.2">
      <c r="A110" s="4">
        <f>IFERROR(VLOOKUP(B110,'[1]DADOS (OCULTAR)'!$Q$3:$S$136,3,0),"")</f>
        <v>10894988000648</v>
      </c>
      <c r="B110" s="5" t="s">
        <v>9</v>
      </c>
      <c r="C110" s="6" t="s">
        <v>392</v>
      </c>
      <c r="D110" s="7" t="s">
        <v>393</v>
      </c>
      <c r="E110" s="8" t="s">
        <v>394</v>
      </c>
      <c r="F110" s="9">
        <v>44593</v>
      </c>
      <c r="G110" s="9">
        <v>46082</v>
      </c>
      <c r="H110" s="12">
        <v>60000</v>
      </c>
      <c r="I110" s="11" t="s">
        <v>396</v>
      </c>
    </row>
    <row r="111" spans="1:9" ht="20.25" customHeight="1" x14ac:dyDescent="0.2">
      <c r="A111" s="4">
        <f>IFERROR(VLOOKUP(B111,'[1]DADOS (OCULTAR)'!$Q$3:$S$136,3,0),"")</f>
        <v>10894988000648</v>
      </c>
      <c r="B111" s="5" t="s">
        <v>9</v>
      </c>
      <c r="C111" s="6" t="s">
        <v>397</v>
      </c>
      <c r="D111" s="7" t="s">
        <v>398</v>
      </c>
      <c r="E111" s="8" t="s">
        <v>399</v>
      </c>
      <c r="F111" s="9">
        <v>44844</v>
      </c>
      <c r="G111" s="9">
        <v>45209</v>
      </c>
      <c r="H111" s="12">
        <v>22558.92</v>
      </c>
      <c r="I111" s="11" t="s">
        <v>400</v>
      </c>
    </row>
    <row r="112" spans="1:9" ht="20.25" customHeight="1" x14ac:dyDescent="0.2">
      <c r="A112" s="4">
        <f>IFERROR(VLOOKUP(B112,'[1]DADOS (OCULTAR)'!$Q$3:$S$136,3,0),"")</f>
        <v>10894988000648</v>
      </c>
      <c r="B112" s="5" t="s">
        <v>9</v>
      </c>
      <c r="C112" s="6" t="s">
        <v>401</v>
      </c>
      <c r="D112" s="7" t="s">
        <v>402</v>
      </c>
      <c r="E112" s="8" t="s">
        <v>403</v>
      </c>
      <c r="F112" s="9">
        <v>44348</v>
      </c>
      <c r="G112" s="9">
        <v>46397</v>
      </c>
      <c r="H112" s="12">
        <v>10901.25</v>
      </c>
      <c r="I112" s="11" t="s">
        <v>404</v>
      </c>
    </row>
    <row r="113" spans="1:9" ht="20.25" customHeight="1" x14ac:dyDescent="0.2">
      <c r="A113" s="4">
        <f>IFERROR(VLOOKUP(B113,'[1]DADOS (OCULTAR)'!$Q$3:$S$136,3,0),"")</f>
        <v>10894988000648</v>
      </c>
      <c r="B113" s="5" t="s">
        <v>9</v>
      </c>
      <c r="C113" s="6" t="s">
        <v>405</v>
      </c>
      <c r="D113" s="7" t="s">
        <v>406</v>
      </c>
      <c r="E113" s="8" t="s">
        <v>407</v>
      </c>
      <c r="F113" s="9">
        <v>43101</v>
      </c>
      <c r="G113" s="9">
        <v>46174</v>
      </c>
      <c r="H113" s="12">
        <v>498819.96</v>
      </c>
      <c r="I113" s="11" t="s">
        <v>408</v>
      </c>
    </row>
    <row r="114" spans="1:9" ht="20.25" customHeight="1" x14ac:dyDescent="0.2">
      <c r="A114" s="4">
        <f>IFERROR(VLOOKUP(B114,'[1]DADOS (OCULTAR)'!$Q$3:$S$136,3,0),"")</f>
        <v>10894988000648</v>
      </c>
      <c r="B114" s="5" t="s">
        <v>9</v>
      </c>
      <c r="C114" s="6" t="s">
        <v>409</v>
      </c>
      <c r="D114" s="7" t="s">
        <v>410</v>
      </c>
      <c r="E114" s="8" t="s">
        <v>411</v>
      </c>
      <c r="F114" s="9">
        <v>43344</v>
      </c>
      <c r="G114" s="9">
        <v>43709</v>
      </c>
      <c r="H114" s="12">
        <v>6000</v>
      </c>
      <c r="I114" s="11" t="s">
        <v>412</v>
      </c>
    </row>
    <row r="115" spans="1:9" ht="20.25" customHeight="1" x14ac:dyDescent="0.2">
      <c r="A115" s="4">
        <f>IFERROR(VLOOKUP(B115,'[1]DADOS (OCULTAR)'!$Q$3:$S$136,3,0),"")</f>
        <v>10894988000648</v>
      </c>
      <c r="B115" s="5" t="s">
        <v>9</v>
      </c>
      <c r="C115" s="6" t="s">
        <v>413</v>
      </c>
      <c r="D115" s="7" t="s">
        <v>414</v>
      </c>
      <c r="E115" s="8" t="s">
        <v>415</v>
      </c>
      <c r="F115" s="9">
        <v>45962</v>
      </c>
      <c r="G115" s="9">
        <v>46326</v>
      </c>
      <c r="H115" s="12">
        <v>178.8</v>
      </c>
      <c r="I115" s="11" t="s">
        <v>416</v>
      </c>
    </row>
    <row r="116" spans="1:9" ht="20.25" customHeight="1" x14ac:dyDescent="0.2">
      <c r="A116" s="4">
        <f>IFERROR(VLOOKUP(B116,'[1]DADOS (OCULTAR)'!$Q$3:$S$136,3,0),"")</f>
        <v>10894988000648</v>
      </c>
      <c r="B116" s="5" t="s">
        <v>9</v>
      </c>
      <c r="C116" s="6" t="s">
        <v>24</v>
      </c>
      <c r="D116" s="7" t="s">
        <v>25</v>
      </c>
      <c r="E116" s="8" t="s">
        <v>26</v>
      </c>
      <c r="F116" s="9">
        <v>45992</v>
      </c>
      <c r="G116" s="9">
        <v>46722</v>
      </c>
      <c r="H116" s="12">
        <v>54216</v>
      </c>
      <c r="I116" s="11" t="s">
        <v>417</v>
      </c>
    </row>
    <row r="117" spans="1:9" ht="20.25" customHeight="1" x14ac:dyDescent="0.2">
      <c r="A117" s="4">
        <f>IFERROR(VLOOKUP(B117,'[1]DADOS (OCULTAR)'!$Q$3:$S$136,3,0),"")</f>
        <v>10894988000648</v>
      </c>
      <c r="B117" s="5" t="s">
        <v>9</v>
      </c>
      <c r="C117" s="6" t="s">
        <v>31</v>
      </c>
      <c r="D117" s="7" t="s">
        <v>32</v>
      </c>
      <c r="E117" s="8" t="s">
        <v>33</v>
      </c>
      <c r="F117" s="9">
        <v>46055</v>
      </c>
      <c r="G117" s="9">
        <v>46420</v>
      </c>
      <c r="H117" s="12">
        <v>11400</v>
      </c>
      <c r="I117" s="11" t="s">
        <v>418</v>
      </c>
    </row>
    <row r="118" spans="1:9" ht="20.25" customHeight="1" x14ac:dyDescent="0.2">
      <c r="A118" s="4">
        <f>IFERROR(VLOOKUP(B118,'[1]DADOS (OCULTAR)'!$Q$3:$S$136,3,0),"")</f>
        <v>10894988000648</v>
      </c>
      <c r="B118" s="5" t="s">
        <v>9</v>
      </c>
      <c r="C118" s="6" t="s">
        <v>31</v>
      </c>
      <c r="D118" s="7" t="s">
        <v>32</v>
      </c>
      <c r="E118" s="8" t="s">
        <v>33</v>
      </c>
      <c r="F118" s="9">
        <v>45783</v>
      </c>
      <c r="G118" s="9">
        <v>46148</v>
      </c>
      <c r="H118" s="12">
        <v>10800</v>
      </c>
      <c r="I118" s="11" t="s">
        <v>419</v>
      </c>
    </row>
    <row r="119" spans="1:9" ht="20.25" customHeight="1" x14ac:dyDescent="0.2">
      <c r="A119" s="4">
        <f>IFERROR(VLOOKUP(B119,'[1]DADOS (OCULTAR)'!$Q$3:$S$136,3,0),"")</f>
        <v>10894988000648</v>
      </c>
      <c r="B119" s="5" t="s">
        <v>9</v>
      </c>
      <c r="C119" s="6">
        <v>31919216000189</v>
      </c>
      <c r="D119" s="7" t="s">
        <v>420</v>
      </c>
      <c r="E119" s="8" t="s">
        <v>421</v>
      </c>
      <c r="F119" s="9">
        <v>45973</v>
      </c>
      <c r="G119" s="9">
        <v>46338</v>
      </c>
      <c r="H119" s="12">
        <v>1488</v>
      </c>
      <c r="I119" s="11" t="s">
        <v>422</v>
      </c>
    </row>
    <row r="120" spans="1:9" ht="20.25" customHeight="1" x14ac:dyDescent="0.2">
      <c r="A120" s="4">
        <f>IFERROR(VLOOKUP(B120,'[1]DADOS (OCULTAR)'!$Q$3:$S$136,3,0),"")</f>
        <v>10894988000648</v>
      </c>
      <c r="B120" s="5" t="s">
        <v>9</v>
      </c>
      <c r="C120" s="6" t="s">
        <v>423</v>
      </c>
      <c r="D120" s="7" t="s">
        <v>424</v>
      </c>
      <c r="E120" s="8" t="s">
        <v>425</v>
      </c>
      <c r="F120" s="9">
        <v>45757</v>
      </c>
      <c r="G120" s="9">
        <v>46487</v>
      </c>
      <c r="H120" s="12">
        <v>21600</v>
      </c>
      <c r="I120" s="11" t="s">
        <v>426</v>
      </c>
    </row>
    <row r="121" spans="1:9" ht="20.25" customHeight="1" x14ac:dyDescent="0.2">
      <c r="A121" s="4">
        <f>IFERROR(VLOOKUP(B121,'[1]DADOS (OCULTAR)'!$Q$3:$S$136,3,0),"")</f>
        <v>10894988000648</v>
      </c>
      <c r="B121" s="5" t="s">
        <v>9</v>
      </c>
      <c r="C121" s="6" t="s">
        <v>53</v>
      </c>
      <c r="D121" s="7" t="s">
        <v>54</v>
      </c>
      <c r="E121" s="8" t="s">
        <v>55</v>
      </c>
      <c r="F121" s="9">
        <v>45566</v>
      </c>
      <c r="G121" s="9">
        <v>46661</v>
      </c>
      <c r="H121" s="12">
        <v>45000</v>
      </c>
      <c r="I121" s="11" t="s">
        <v>427</v>
      </c>
    </row>
    <row r="122" spans="1:9" ht="20.25" customHeight="1" x14ac:dyDescent="0.2">
      <c r="A122" s="4">
        <f>IFERROR(VLOOKUP(B122,'[1]DADOS (OCULTAR)'!$Q$3:$S$136,3,0),"")</f>
        <v>10894988000648</v>
      </c>
      <c r="B122" s="5" t="s">
        <v>9</v>
      </c>
      <c r="C122" s="6" t="s">
        <v>428</v>
      </c>
      <c r="D122" s="7" t="s">
        <v>429</v>
      </c>
      <c r="E122" s="8" t="s">
        <v>430</v>
      </c>
      <c r="F122" s="9">
        <v>45412</v>
      </c>
      <c r="G122" s="9">
        <v>45777</v>
      </c>
      <c r="H122" s="12">
        <v>16773</v>
      </c>
      <c r="I122" s="11" t="s">
        <v>431</v>
      </c>
    </row>
    <row r="123" spans="1:9" ht="20.25" customHeight="1" x14ac:dyDescent="0.2">
      <c r="A123" s="4">
        <f>IFERROR(VLOOKUP(B123,'[1]DADOS (OCULTAR)'!$Q$3:$S$136,3,0),"")</f>
        <v>10894988000648</v>
      </c>
      <c r="B123" s="5" t="s">
        <v>9</v>
      </c>
      <c r="C123" s="6" t="s">
        <v>432</v>
      </c>
      <c r="D123" s="7" t="s">
        <v>433</v>
      </c>
      <c r="E123" s="8" t="s">
        <v>434</v>
      </c>
      <c r="F123" s="9">
        <v>45474</v>
      </c>
      <c r="G123" s="9">
        <v>46204</v>
      </c>
      <c r="H123" s="12">
        <v>216000</v>
      </c>
      <c r="I123" s="11" t="s">
        <v>435</v>
      </c>
    </row>
    <row r="124" spans="1:9" ht="20.25" customHeight="1" x14ac:dyDescent="0.2">
      <c r="A124" s="4">
        <f>IFERROR(VLOOKUP(B124,'[1]DADOS (OCULTAR)'!$Q$3:$S$136,3,0),"")</f>
        <v>10894988000648</v>
      </c>
      <c r="B124" s="5" t="s">
        <v>9</v>
      </c>
      <c r="C124" s="6" t="s">
        <v>436</v>
      </c>
      <c r="D124" s="7" t="s">
        <v>437</v>
      </c>
      <c r="E124" s="8" t="s">
        <v>438</v>
      </c>
      <c r="F124" s="9">
        <v>45412</v>
      </c>
      <c r="G124" s="9">
        <v>45777</v>
      </c>
      <c r="H124" s="12">
        <v>8434.4500000000007</v>
      </c>
      <c r="I124" s="11" t="s">
        <v>439</v>
      </c>
    </row>
    <row r="125" spans="1:9" ht="20.25" customHeight="1" x14ac:dyDescent="0.2">
      <c r="A125" s="4">
        <f>IFERROR(VLOOKUP(B125,'[1]DADOS (OCULTAR)'!$Q$3:$S$136,3,0),"")</f>
        <v>10894988000648</v>
      </c>
      <c r="B125" s="5" t="s">
        <v>9</v>
      </c>
      <c r="C125" s="6" t="s">
        <v>436</v>
      </c>
      <c r="D125" s="7" t="s">
        <v>437</v>
      </c>
      <c r="E125" s="8" t="s">
        <v>438</v>
      </c>
      <c r="F125" s="9">
        <v>45777</v>
      </c>
      <c r="G125" s="9">
        <v>46142</v>
      </c>
      <c r="H125" s="12">
        <v>8434.4500000000007</v>
      </c>
      <c r="I125" s="11" t="s">
        <v>440</v>
      </c>
    </row>
    <row r="126" spans="1:9" ht="20.25" customHeight="1" x14ac:dyDescent="0.2">
      <c r="A126" s="4">
        <f>IFERROR(VLOOKUP(B126,'[1]DADOS (OCULTAR)'!$Q$3:$S$136,3,0),"")</f>
        <v>10894988000648</v>
      </c>
      <c r="B126" s="5" t="s">
        <v>9</v>
      </c>
      <c r="C126" s="6" t="s">
        <v>117</v>
      </c>
      <c r="D126" s="7" t="s">
        <v>118</v>
      </c>
      <c r="E126" s="8" t="s">
        <v>119</v>
      </c>
      <c r="F126" s="9">
        <v>46024</v>
      </c>
      <c r="G126" s="9">
        <v>46754</v>
      </c>
      <c r="H126" s="12">
        <v>14299.2</v>
      </c>
      <c r="I126" s="11" t="s">
        <v>441</v>
      </c>
    </row>
    <row r="127" spans="1:9" ht="20.25" customHeight="1" x14ac:dyDescent="0.2">
      <c r="A127" s="4">
        <f>IFERROR(VLOOKUP(B127,'[1]DADOS (OCULTAR)'!$Q$3:$S$136,3,0),"")</f>
        <v>10894988000648</v>
      </c>
      <c r="B127" s="5" t="s">
        <v>9</v>
      </c>
      <c r="C127" s="6" t="s">
        <v>122</v>
      </c>
      <c r="D127" s="7" t="s">
        <v>123</v>
      </c>
      <c r="E127" s="8" t="s">
        <v>124</v>
      </c>
      <c r="F127" s="9">
        <v>45659</v>
      </c>
      <c r="G127" s="9">
        <v>46389</v>
      </c>
      <c r="H127" s="12">
        <v>4.3</v>
      </c>
      <c r="I127" s="11" t="s">
        <v>442</v>
      </c>
    </row>
    <row r="128" spans="1:9" ht="20.25" customHeight="1" x14ac:dyDescent="0.2">
      <c r="A128" s="4">
        <f>IFERROR(VLOOKUP(B128,'[1]DADOS (OCULTAR)'!$Q$3:$S$136,3,0),"")</f>
        <v>10894988000648</v>
      </c>
      <c r="B128" s="5" t="s">
        <v>9</v>
      </c>
      <c r="C128" s="6" t="s">
        <v>443</v>
      </c>
      <c r="D128" s="7" t="s">
        <v>444</v>
      </c>
      <c r="E128" s="8" t="s">
        <v>445</v>
      </c>
      <c r="F128" s="9">
        <v>46024</v>
      </c>
      <c r="G128" s="9">
        <v>46754</v>
      </c>
      <c r="H128" s="12">
        <v>8054</v>
      </c>
      <c r="I128" s="11" t="s">
        <v>446</v>
      </c>
    </row>
    <row r="129" spans="1:9" ht="20.25" customHeight="1" x14ac:dyDescent="0.2">
      <c r="A129" s="4">
        <f>IFERROR(VLOOKUP(B129,'[1]DADOS (OCULTAR)'!$Q$3:$S$136,3,0),"")</f>
        <v>10894988000648</v>
      </c>
      <c r="B129" s="5" t="s">
        <v>9</v>
      </c>
      <c r="C129" s="6" t="s">
        <v>447</v>
      </c>
      <c r="D129" s="7" t="s">
        <v>448</v>
      </c>
      <c r="E129" s="8" t="s">
        <v>449</v>
      </c>
      <c r="F129" s="9">
        <v>45536</v>
      </c>
      <c r="G129" s="9">
        <v>46631</v>
      </c>
      <c r="H129" s="12">
        <v>11880</v>
      </c>
      <c r="I129" s="11" t="s">
        <v>450</v>
      </c>
    </row>
    <row r="130" spans="1:9" ht="20.25" customHeight="1" x14ac:dyDescent="0.2">
      <c r="A130" s="4">
        <f>IFERROR(VLOOKUP(B130,'[1]DADOS (OCULTAR)'!$Q$3:$S$136,3,0),"")</f>
        <v>10894988000648</v>
      </c>
      <c r="B130" s="5" t="s">
        <v>9</v>
      </c>
      <c r="C130" s="6" t="s">
        <v>139</v>
      </c>
      <c r="D130" s="7" t="s">
        <v>140</v>
      </c>
      <c r="E130" s="8" t="s">
        <v>141</v>
      </c>
      <c r="F130" s="9">
        <v>45659</v>
      </c>
      <c r="G130" s="9">
        <v>46389</v>
      </c>
      <c r="H130" s="12">
        <v>2352.84</v>
      </c>
      <c r="I130" s="11" t="s">
        <v>451</v>
      </c>
    </row>
    <row r="131" spans="1:9" ht="20.25" customHeight="1" x14ac:dyDescent="0.2">
      <c r="A131" s="4">
        <f>IFERROR(VLOOKUP(B131,'[1]DADOS (OCULTAR)'!$Q$3:$S$136,3,0),"")</f>
        <v>10894988000648</v>
      </c>
      <c r="B131" s="5" t="s">
        <v>9</v>
      </c>
      <c r="C131" s="6" t="s">
        <v>452</v>
      </c>
      <c r="D131" s="7" t="s">
        <v>453</v>
      </c>
      <c r="E131" s="8" t="s">
        <v>454</v>
      </c>
      <c r="F131" s="9">
        <v>45729</v>
      </c>
      <c r="G131" s="9">
        <v>45729</v>
      </c>
      <c r="H131" s="12">
        <v>124985.7</v>
      </c>
      <c r="I131" s="11" t="s">
        <v>455</v>
      </c>
    </row>
    <row r="132" spans="1:9" ht="20.25" customHeight="1" x14ac:dyDescent="0.2">
      <c r="A132" s="4">
        <f>IFERROR(VLOOKUP(B132,'[1]DADOS (OCULTAR)'!$Q$3:$S$136,3,0),"")</f>
        <v>10894988000648</v>
      </c>
      <c r="B132" s="5" t="s">
        <v>9</v>
      </c>
      <c r="C132" s="6" t="s">
        <v>456</v>
      </c>
      <c r="D132" s="7" t="s">
        <v>457</v>
      </c>
      <c r="E132" s="8" t="s">
        <v>458</v>
      </c>
      <c r="F132" s="9">
        <v>45856</v>
      </c>
      <c r="G132" s="9">
        <v>46221</v>
      </c>
      <c r="H132" s="12">
        <v>180288</v>
      </c>
      <c r="I132" s="11" t="s">
        <v>459</v>
      </c>
    </row>
    <row r="133" spans="1:9" ht="20.25" customHeight="1" x14ac:dyDescent="0.2">
      <c r="A133" s="4">
        <f>IFERROR(VLOOKUP(B133,'[1]DADOS (OCULTAR)'!$Q$3:$S$136,3,0),"")</f>
        <v>10894988000648</v>
      </c>
      <c r="B133" s="5" t="s">
        <v>9</v>
      </c>
      <c r="C133" s="6" t="s">
        <v>456</v>
      </c>
      <c r="D133" s="7" t="s">
        <v>457</v>
      </c>
      <c r="E133" s="8" t="s">
        <v>460</v>
      </c>
      <c r="F133" s="9">
        <v>45931</v>
      </c>
      <c r="G133" s="9">
        <v>46296</v>
      </c>
      <c r="H133" s="12">
        <v>523944</v>
      </c>
      <c r="I133" s="11" t="s">
        <v>461</v>
      </c>
    </row>
    <row r="134" spans="1:9" ht="20.25" customHeight="1" x14ac:dyDescent="0.2">
      <c r="A134" s="4">
        <f>IFERROR(VLOOKUP(B134,'[1]DADOS (OCULTAR)'!$Q$3:$S$136,3,0),"")</f>
        <v>10894988000648</v>
      </c>
      <c r="B134" s="5" t="s">
        <v>9</v>
      </c>
      <c r="C134" s="6" t="s">
        <v>462</v>
      </c>
      <c r="D134" s="7" t="s">
        <v>463</v>
      </c>
      <c r="E134" s="8" t="s">
        <v>425</v>
      </c>
      <c r="F134" s="9">
        <v>45566</v>
      </c>
      <c r="G134" s="9">
        <v>46296</v>
      </c>
      <c r="H134" s="12">
        <v>12000</v>
      </c>
      <c r="I134" s="11" t="s">
        <v>464</v>
      </c>
    </row>
    <row r="135" spans="1:9" ht="20.25" customHeight="1" x14ac:dyDescent="0.2">
      <c r="A135" s="4">
        <f>IFERROR(VLOOKUP(B135,'[1]DADOS (OCULTAR)'!$Q$3:$S$136,3,0),"")</f>
        <v>10894988000648</v>
      </c>
      <c r="B135" s="5" t="s">
        <v>9</v>
      </c>
      <c r="C135" s="6" t="s">
        <v>465</v>
      </c>
      <c r="D135" s="7" t="s">
        <v>466</v>
      </c>
      <c r="E135" s="8" t="s">
        <v>467</v>
      </c>
      <c r="F135" s="9">
        <v>45597</v>
      </c>
      <c r="G135" s="9">
        <v>46327</v>
      </c>
      <c r="H135" s="12">
        <v>4800</v>
      </c>
      <c r="I135" s="11" t="s">
        <v>468</v>
      </c>
    </row>
    <row r="136" spans="1:9" ht="20.25" customHeight="1" x14ac:dyDescent="0.2">
      <c r="A136" s="4">
        <f>IFERROR(VLOOKUP(B136,'[1]DADOS (OCULTAR)'!$Q$3:$S$136,3,0),"")</f>
        <v>10894988000648</v>
      </c>
      <c r="B136" s="5" t="s">
        <v>9</v>
      </c>
      <c r="C136" s="6" t="s">
        <v>469</v>
      </c>
      <c r="D136" s="7" t="s">
        <v>470</v>
      </c>
      <c r="E136" s="8" t="s">
        <v>471</v>
      </c>
      <c r="F136" s="9">
        <v>45807</v>
      </c>
      <c r="G136" s="9">
        <v>46203</v>
      </c>
      <c r="H136" s="12">
        <v>5878.8</v>
      </c>
      <c r="I136" s="11" t="s">
        <v>472</v>
      </c>
    </row>
    <row r="137" spans="1:9" ht="20.25" customHeight="1" x14ac:dyDescent="0.2">
      <c r="A137" s="4">
        <f>IFERROR(VLOOKUP(B137,'[1]DADOS (OCULTAR)'!$Q$3:$S$136,3,0),"")</f>
        <v>10894988000648</v>
      </c>
      <c r="B137" s="5" t="s">
        <v>9</v>
      </c>
      <c r="C137" s="6" t="s">
        <v>243</v>
      </c>
      <c r="D137" s="7" t="s">
        <v>244</v>
      </c>
      <c r="E137" s="8" t="s">
        <v>237</v>
      </c>
      <c r="F137" s="9">
        <v>45992</v>
      </c>
      <c r="G137" s="9">
        <v>46173</v>
      </c>
      <c r="H137" s="12">
        <v>205</v>
      </c>
      <c r="I137" s="11" t="s">
        <v>473</v>
      </c>
    </row>
    <row r="138" spans="1:9" ht="20.25" customHeight="1" x14ac:dyDescent="0.2">
      <c r="A138" s="4">
        <f>IFERROR(VLOOKUP(B138,'[1]DADOS (OCULTAR)'!$Q$3:$S$136,3,0),"")</f>
        <v>10894988000648</v>
      </c>
      <c r="B138" s="5" t="s">
        <v>9</v>
      </c>
      <c r="C138" s="6" t="s">
        <v>474</v>
      </c>
      <c r="D138" s="7" t="s">
        <v>475</v>
      </c>
      <c r="E138" s="8" t="s">
        <v>476</v>
      </c>
      <c r="F138" s="9">
        <v>45597</v>
      </c>
      <c r="G138" s="9">
        <v>45962</v>
      </c>
      <c r="H138" s="12">
        <v>12000</v>
      </c>
      <c r="I138" s="11" t="s">
        <v>477</v>
      </c>
    </row>
    <row r="139" spans="1:9" ht="20.25" customHeight="1" x14ac:dyDescent="0.2">
      <c r="A139" s="4">
        <f>IFERROR(VLOOKUP(B139,'[1]DADOS (OCULTAR)'!$Q$3:$S$136,3,0),"")</f>
        <v>10894988000648</v>
      </c>
      <c r="B139" s="5" t="s">
        <v>9</v>
      </c>
      <c r="C139" s="6" t="s">
        <v>478</v>
      </c>
      <c r="D139" s="7" t="s">
        <v>479</v>
      </c>
      <c r="E139" s="8" t="s">
        <v>480</v>
      </c>
      <c r="F139" s="9">
        <v>45566</v>
      </c>
      <c r="G139" s="9">
        <v>46296</v>
      </c>
      <c r="H139" s="12">
        <v>19200</v>
      </c>
      <c r="I139" s="11" t="s">
        <v>481</v>
      </c>
    </row>
    <row r="140" spans="1:9" ht="20.25" customHeight="1" x14ac:dyDescent="0.2">
      <c r="A140" s="4">
        <f>IFERROR(VLOOKUP(B140,'[1]DADOS (OCULTAR)'!$Q$3:$S$136,3,0),"")</f>
        <v>10894988000648</v>
      </c>
      <c r="B140" s="5" t="s">
        <v>9</v>
      </c>
      <c r="C140" s="6" t="s">
        <v>482</v>
      </c>
      <c r="D140" s="7" t="s">
        <v>483</v>
      </c>
      <c r="E140" s="8" t="s">
        <v>458</v>
      </c>
      <c r="F140" s="9">
        <v>46087</v>
      </c>
      <c r="G140" s="9">
        <v>46452</v>
      </c>
      <c r="H140" s="12">
        <v>180288</v>
      </c>
      <c r="I140" s="11" t="s">
        <v>484</v>
      </c>
    </row>
    <row r="141" spans="1:9" ht="20.25" customHeight="1" x14ac:dyDescent="0.2">
      <c r="A141" s="4">
        <f>IFERROR(VLOOKUP(B141,'[1]DADOS (OCULTAR)'!$Q$3:$S$136,3,0),"")</f>
        <v>10894988000648</v>
      </c>
      <c r="B141" s="5" t="s">
        <v>9</v>
      </c>
      <c r="C141" s="6" t="s">
        <v>485</v>
      </c>
      <c r="D141" s="7" t="s">
        <v>486</v>
      </c>
      <c r="E141" s="8" t="s">
        <v>487</v>
      </c>
      <c r="F141" s="9">
        <v>45901</v>
      </c>
      <c r="G141" s="9">
        <v>46266</v>
      </c>
      <c r="H141" s="12">
        <v>11808</v>
      </c>
      <c r="I141" s="11" t="s">
        <v>488</v>
      </c>
    </row>
    <row r="142" spans="1:9" ht="20.25" customHeight="1" x14ac:dyDescent="0.2">
      <c r="A142" s="4">
        <f>IFERROR(VLOOKUP(B142,'[1]DADOS (OCULTAR)'!$Q$3:$S$136,3,0),"")</f>
        <v>10894988000648</v>
      </c>
      <c r="B142" s="5" t="s">
        <v>9</v>
      </c>
      <c r="C142" s="6" t="s">
        <v>489</v>
      </c>
      <c r="D142" s="7" t="s">
        <v>490</v>
      </c>
      <c r="E142" s="8" t="s">
        <v>491</v>
      </c>
      <c r="F142" s="9">
        <v>46056</v>
      </c>
      <c r="G142" s="9">
        <v>46421</v>
      </c>
      <c r="H142" s="12">
        <v>350</v>
      </c>
      <c r="I142" s="11" t="s">
        <v>492</v>
      </c>
    </row>
    <row r="143" spans="1:9" ht="20.25" customHeight="1" x14ac:dyDescent="0.2">
      <c r="A143" s="4">
        <f>IFERROR(VLOOKUP(B143,'[1]DADOS (OCULTAR)'!$Q$3:$S$136,3,0),"")</f>
        <v>10894988000648</v>
      </c>
      <c r="B143" s="5" t="s">
        <v>9</v>
      </c>
      <c r="C143" s="6" t="s">
        <v>493</v>
      </c>
      <c r="D143" s="7" t="s">
        <v>494</v>
      </c>
      <c r="E143" s="8" t="s">
        <v>495</v>
      </c>
      <c r="F143" s="9">
        <v>45719</v>
      </c>
      <c r="G143" s="9">
        <v>46449</v>
      </c>
      <c r="H143" s="12">
        <v>7800</v>
      </c>
      <c r="I143" s="11" t="s">
        <v>496</v>
      </c>
    </row>
    <row r="144" spans="1:9" ht="20.25" customHeight="1" x14ac:dyDescent="0.2">
      <c r="A144" s="4">
        <f>IFERROR(VLOOKUP(B144,'[1]DADOS (OCULTAR)'!$Q$3:$S$136,3,0),"")</f>
        <v>10894988000648</v>
      </c>
      <c r="B144" s="5" t="s">
        <v>9</v>
      </c>
      <c r="C144" s="6" t="s">
        <v>309</v>
      </c>
      <c r="D144" s="7" t="s">
        <v>310</v>
      </c>
      <c r="E144" s="8" t="s">
        <v>311</v>
      </c>
      <c r="F144" s="9">
        <v>45627</v>
      </c>
      <c r="G144" s="9">
        <v>45992</v>
      </c>
      <c r="H144" s="12">
        <v>5940</v>
      </c>
      <c r="I144" s="11" t="s">
        <v>497</v>
      </c>
    </row>
    <row r="145" spans="1:9" ht="20.25" customHeight="1" x14ac:dyDescent="0.2">
      <c r="A145" s="4">
        <f>IFERROR(VLOOKUP(B145,'[1]DADOS (OCULTAR)'!$Q$3:$S$136,3,0),"")</f>
        <v>10894988000648</v>
      </c>
      <c r="B145" s="5" t="s">
        <v>9</v>
      </c>
      <c r="C145" s="6">
        <v>28741960000121</v>
      </c>
      <c r="D145" s="7" t="s">
        <v>498</v>
      </c>
      <c r="E145" s="8" t="s">
        <v>499</v>
      </c>
      <c r="F145" s="9">
        <v>45902</v>
      </c>
      <c r="G145" s="9">
        <v>46267</v>
      </c>
      <c r="H145" s="12">
        <v>112250</v>
      </c>
      <c r="I145" s="11" t="s">
        <v>500</v>
      </c>
    </row>
    <row r="146" spans="1:9" ht="20.25" customHeight="1" x14ac:dyDescent="0.2">
      <c r="A146" s="4">
        <f>IFERROR(VLOOKUP(B146,'[1]DADOS (OCULTAR)'!$Q$3:$S$136,3,0),"")</f>
        <v>10894988000648</v>
      </c>
      <c r="B146" s="5" t="s">
        <v>9</v>
      </c>
      <c r="C146" s="6" t="s">
        <v>314</v>
      </c>
      <c r="D146" s="7" t="s">
        <v>315</v>
      </c>
      <c r="E146" s="8" t="s">
        <v>316</v>
      </c>
      <c r="F146" s="9">
        <v>46024</v>
      </c>
      <c r="G146" s="9">
        <v>46754</v>
      </c>
      <c r="H146" s="12">
        <v>8513.8799999999992</v>
      </c>
      <c r="I146" s="11" t="s">
        <v>501</v>
      </c>
    </row>
    <row r="147" spans="1:9" ht="20.25" customHeight="1" x14ac:dyDescent="0.2">
      <c r="A147" s="4">
        <f>IFERROR(VLOOKUP(B147,'[1]DADOS (OCULTAR)'!$Q$3:$S$136,3,0),"")</f>
        <v>10894988000648</v>
      </c>
      <c r="B147" s="5" t="s">
        <v>9</v>
      </c>
      <c r="C147" s="6" t="s">
        <v>502</v>
      </c>
      <c r="D147" s="7" t="s">
        <v>503</v>
      </c>
      <c r="E147" s="8" t="s">
        <v>504</v>
      </c>
      <c r="F147" s="9">
        <v>46082</v>
      </c>
      <c r="G147" s="9">
        <v>46447</v>
      </c>
      <c r="H147" s="12">
        <v>43200</v>
      </c>
      <c r="I147" s="11" t="s">
        <v>505</v>
      </c>
    </row>
    <row r="148" spans="1:9" ht="20.25" customHeight="1" x14ac:dyDescent="0.2">
      <c r="A148" s="4">
        <f>IFERROR(VLOOKUP(B148,'[1]DADOS (OCULTAR)'!$Q$3:$S$136,3,0),"")</f>
        <v>10894988000648</v>
      </c>
      <c r="B148" s="5" t="s">
        <v>9</v>
      </c>
      <c r="C148" s="6" t="s">
        <v>506</v>
      </c>
      <c r="D148" s="7" t="s">
        <v>507</v>
      </c>
      <c r="E148" s="8" t="s">
        <v>508</v>
      </c>
      <c r="F148" s="9">
        <v>45600</v>
      </c>
      <c r="G148" s="9">
        <v>45751</v>
      </c>
      <c r="H148" s="12">
        <v>4637.1000000000004</v>
      </c>
      <c r="I148" s="11" t="s">
        <v>509</v>
      </c>
    </row>
    <row r="149" spans="1:9" ht="20.25" customHeight="1" x14ac:dyDescent="0.2">
      <c r="A149" s="4">
        <f>IFERROR(VLOOKUP(B149,'[1]DADOS (OCULTAR)'!$Q$3:$S$136,3,0),"")</f>
        <v>10894988000648</v>
      </c>
      <c r="B149" s="5" t="s">
        <v>9</v>
      </c>
      <c r="C149" s="6" t="s">
        <v>510</v>
      </c>
      <c r="D149" s="7" t="s">
        <v>511</v>
      </c>
      <c r="E149" s="8" t="s">
        <v>512</v>
      </c>
      <c r="F149" s="9">
        <v>45924</v>
      </c>
      <c r="G149" s="9">
        <v>46289</v>
      </c>
      <c r="H149" s="12">
        <v>19014.16</v>
      </c>
      <c r="I149" s="11" t="s">
        <v>513</v>
      </c>
    </row>
    <row r="150" spans="1:9" ht="20.25" customHeight="1" x14ac:dyDescent="0.2">
      <c r="A150" s="4">
        <f>IFERROR(VLOOKUP(B150,'[1]DADOS (OCULTAR)'!$Q$3:$S$136,3,0),"")</f>
        <v>10894988000648</v>
      </c>
      <c r="B150" s="5" t="s">
        <v>9</v>
      </c>
      <c r="C150" s="6" t="s">
        <v>327</v>
      </c>
      <c r="D150" s="7" t="s">
        <v>328</v>
      </c>
      <c r="E150" s="8" t="s">
        <v>12</v>
      </c>
      <c r="F150" s="9">
        <v>45432</v>
      </c>
      <c r="G150" s="9">
        <v>46162</v>
      </c>
      <c r="H150" s="12">
        <v>1740</v>
      </c>
      <c r="I150" s="11" t="s">
        <v>514</v>
      </c>
    </row>
    <row r="151" spans="1:9" ht="20.25" customHeight="1" x14ac:dyDescent="0.2">
      <c r="A151" s="4">
        <f>IFERROR(VLOOKUP(B151,'[1]DADOS (OCULTAR)'!$Q$3:$S$136,3,0),"")</f>
        <v>10894988000648</v>
      </c>
      <c r="B151" s="5" t="s">
        <v>9</v>
      </c>
      <c r="C151" s="6" t="s">
        <v>515</v>
      </c>
      <c r="D151" s="7" t="s">
        <v>516</v>
      </c>
      <c r="E151" s="8" t="s">
        <v>517</v>
      </c>
      <c r="F151" s="9">
        <v>45992</v>
      </c>
      <c r="G151" s="9">
        <v>46722</v>
      </c>
      <c r="H151" s="12">
        <v>18240</v>
      </c>
      <c r="I151" s="11" t="s">
        <v>518</v>
      </c>
    </row>
    <row r="152" spans="1:9" ht="20.25" customHeight="1" x14ac:dyDescent="0.2">
      <c r="A152" s="4">
        <f>IFERROR(VLOOKUP(B152,'[1]DADOS (OCULTAR)'!$Q$3:$S$136,3,0),"")</f>
        <v>10894988000648</v>
      </c>
      <c r="B152" s="5" t="s">
        <v>9</v>
      </c>
      <c r="C152" s="6" t="s">
        <v>519</v>
      </c>
      <c r="D152" s="7" t="s">
        <v>520</v>
      </c>
      <c r="E152" s="8" t="s">
        <v>237</v>
      </c>
      <c r="F152" s="9">
        <v>45992</v>
      </c>
      <c r="G152" s="9">
        <v>46174</v>
      </c>
      <c r="H152" s="12">
        <v>1452</v>
      </c>
      <c r="I152" s="11" t="s">
        <v>521</v>
      </c>
    </row>
    <row r="153" spans="1:9" ht="20.25" customHeight="1" x14ac:dyDescent="0.2">
      <c r="A153" s="4">
        <f>IFERROR(VLOOKUP(B153,'[1]DADOS (OCULTAR)'!$Q$3:$S$136,3,0),"")</f>
        <v>10894988000648</v>
      </c>
      <c r="B153" s="5" t="s">
        <v>9</v>
      </c>
      <c r="C153" s="6" t="s">
        <v>522</v>
      </c>
      <c r="D153" s="7" t="s">
        <v>523</v>
      </c>
      <c r="E153" s="8" t="s">
        <v>524</v>
      </c>
      <c r="F153" s="9">
        <v>45929</v>
      </c>
      <c r="G153" s="9">
        <v>46294</v>
      </c>
      <c r="H153" s="12">
        <v>3600</v>
      </c>
      <c r="I153" s="11" t="s">
        <v>525</v>
      </c>
    </row>
    <row r="154" spans="1:9" ht="20.25" customHeight="1" x14ac:dyDescent="0.2">
      <c r="A154" s="4">
        <f>IFERROR(VLOOKUP(B154,'[1]DADOS (OCULTAR)'!$Q$3:$S$136,3,0),"")</f>
        <v>10894988000648</v>
      </c>
      <c r="B154" s="5" t="s">
        <v>9</v>
      </c>
      <c r="C154" s="6" t="s">
        <v>526</v>
      </c>
      <c r="D154" s="7" t="s">
        <v>527</v>
      </c>
      <c r="E154" s="8" t="s">
        <v>528</v>
      </c>
      <c r="F154" s="9">
        <v>46084</v>
      </c>
      <c r="G154" s="9">
        <v>47180</v>
      </c>
      <c r="H154" s="12">
        <v>8640</v>
      </c>
      <c r="I154" s="11" t="s">
        <v>529</v>
      </c>
    </row>
    <row r="155" spans="1:9" ht="20.25" customHeight="1" x14ac:dyDescent="0.2">
      <c r="A155" s="4">
        <f>IFERROR(VLOOKUP(B155,'[1]DADOS (OCULTAR)'!$Q$3:$S$136,3,0),"")</f>
        <v>10894988000648</v>
      </c>
      <c r="B155" s="5" t="s">
        <v>9</v>
      </c>
      <c r="C155" s="6" t="s">
        <v>530</v>
      </c>
      <c r="D155" s="7" t="s">
        <v>531</v>
      </c>
      <c r="E155" s="8" t="s">
        <v>532</v>
      </c>
      <c r="F155" s="9">
        <v>46105</v>
      </c>
      <c r="G155" s="9">
        <v>46836</v>
      </c>
      <c r="H155" s="12">
        <v>24733.919999999998</v>
      </c>
      <c r="I155" s="11" t="s">
        <v>533</v>
      </c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23FBB8F-5C75-40B5-9759-96B2400DC679}">
      <formula1>UNIDADES_OSS</formula1>
    </dataValidation>
  </dataValidations>
  <hyperlinks>
    <hyperlink ref="I155" r:id="rId1" xr:uid="{35E8F344-A9FD-4FC9-A762-235B0D776D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2026-04-24T19:43:49Z</dcterms:created>
  <dcterms:modified xsi:type="dcterms:W3CDTF">2026-04-24T19:44:03Z</dcterms:modified>
</cp:coreProperties>
</file>