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\\10.6.0.2\Coordenação  Financeira - Prestação de Contas\PCF\1 UPA Barra de Jangada\2026\03 Março\10 TCE\Arquivos Excel DGMMAS\"/>
    </mc:Choice>
  </mc:AlternateContent>
  <xr:revisionPtr revIDLastSave="0" documentId="8_{799C9A3D-C107-49B5-8F2B-8F5E9CA3B0C8}" xr6:coauthVersionLast="47" xr6:coauthVersionMax="47" xr10:uidLastSave="{00000000-0000-0000-0000-000000000000}"/>
  <bookViews>
    <workbookView xWindow="-120" yWindow="-120" windowWidth="29040" windowHeight="15720" xr2:uid="{E3DA5577-C8E8-4484-A4C4-878876804B57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AB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M627" i="1"/>
  <c r="AB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2115" i="1" l="1"/>
  <c r="AB2040" i="1"/>
  <c r="AB2023" i="1"/>
  <c r="AB2012" i="1"/>
  <c r="AB2005" i="1"/>
  <c r="AB4527" i="1"/>
  <c r="AB3752" i="1"/>
  <c r="AB2239" i="1"/>
  <c r="AB2129" i="1"/>
  <c r="AB4571" i="1"/>
  <c r="AB4412" i="1"/>
  <c r="AB3127" i="1"/>
  <c r="AB2089" i="1"/>
  <c r="AB4509" i="1"/>
  <c r="AB4432" i="1"/>
  <c r="AB2502" i="1"/>
  <c r="AB2047" i="1"/>
  <c r="AB1877" i="1"/>
  <c r="AB707" i="1"/>
  <c r="AB4521" i="1"/>
  <c r="AB1252" i="1"/>
  <c r="AB816" i="1"/>
  <c r="AB815" i="1"/>
  <c r="AB719" i="1"/>
  <c r="AB669" i="1"/>
  <c r="AB4681" i="1"/>
  <c r="AB4648" i="1"/>
  <c r="AB4592" i="1"/>
  <c r="AB4465" i="1"/>
  <c r="AB4419" i="1"/>
  <c r="AB4413" i="1"/>
  <c r="AB4409" i="1"/>
  <c r="AB4394" i="1"/>
  <c r="AB4387" i="1"/>
  <c r="AB4740" i="1"/>
  <c r="AB472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<sst xmlns="http://schemas.openxmlformats.org/spreadsheetml/2006/main" count="33" uniqueCount="20">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</sst>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%20MAR&#199;O.xlsx" TargetMode="External"/><Relationship Id="rId2" Type="http://schemas.openxmlformats.org/officeDocument/2006/relationships/externalLinkPath" Target="file:///\\10.6.0.2\Coordena&#231;&#227;o%20%20Financeira%20-%20Presta&#231;&#227;o%20de%20Contas\PCF\1%20UPA%20Barra%20de%20Jangada\2026\03%20Mar&#231;o\13.2%20PCF%20em%20Excel%20MAR&#199;O.xlsx" TargetMode="External"/><Relationship Id="rId1" Type="http://schemas.openxmlformats.org/officeDocument/2006/relationships/externalLinkPath" Target="/PCF/1%20UPA%20Barra%20de%20Jangada/2026/03%20Mar&#231;o/13.2%20PCF%20em%20Excel%20MAR&#199;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 t="str">
            <v>5152-10</v>
          </cell>
          <cell r="H12">
            <v>46082</v>
          </cell>
          <cell r="J12">
            <v>182.04</v>
          </cell>
          <cell r="L12">
            <v>208.106557377049</v>
          </cell>
          <cell r="M12">
            <v>1.46</v>
          </cell>
          <cell r="P12">
            <v>0</v>
          </cell>
          <cell r="R12">
            <v>162.01</v>
          </cell>
          <cell r="S12">
            <v>87.53</v>
          </cell>
          <cell r="U12">
            <v>0</v>
          </cell>
          <cell r="Y12">
            <v>0</v>
          </cell>
        </row>
        <row r="13">
          <cell r="C13" t="str">
            <v>UPA BARRA DE JANGADA - C.G 005/2022</v>
          </cell>
          <cell r="E13" t="str">
            <v>ADRIANO DA SILVA BARBOSA</v>
          </cell>
          <cell r="F13" t="str">
            <v>3 - Administrativo</v>
          </cell>
          <cell r="G13" t="str">
            <v>3222-30</v>
          </cell>
          <cell r="H13">
            <v>46082</v>
          </cell>
          <cell r="J13">
            <v>73.8</v>
          </cell>
          <cell r="L13">
            <v>208.106557377049</v>
          </cell>
          <cell r="M13">
            <v>0.65</v>
          </cell>
          <cell r="P13">
            <v>0</v>
          </cell>
          <cell r="S13">
            <v>0</v>
          </cell>
          <cell r="U13">
            <v>0</v>
          </cell>
          <cell r="Y13">
            <v>0</v>
          </cell>
        </row>
        <row r="14">
          <cell r="C14" t="str">
            <v>UPA BARRA DE JANGADA - C.G 005/2022</v>
          </cell>
          <cell r="E14" t="str">
            <v>ADRIANO JOSE FRANCISCO RODRIGUES</v>
          </cell>
          <cell r="F14" t="str">
            <v>2 - Outros Profissionais da Saúde</v>
          </cell>
          <cell r="G14" t="str">
            <v>2235-05</v>
          </cell>
          <cell r="H14">
            <v>46082</v>
          </cell>
          <cell r="J14">
            <v>257.12</v>
          </cell>
          <cell r="L14">
            <v>208.106557377049</v>
          </cell>
          <cell r="M14">
            <v>1.1100000000000001</v>
          </cell>
          <cell r="P14">
            <v>0</v>
          </cell>
          <cell r="S14">
            <v>0</v>
          </cell>
          <cell r="U14">
            <v>0</v>
          </cell>
          <cell r="Y14">
            <v>1941</v>
          </cell>
          <cell r="AB14" t="str">
            <v>PISO DA ENFERMAGEM</v>
          </cell>
        </row>
        <row r="15">
          <cell r="C15" t="str">
            <v>UPA BARRA DE JANGADA - C.G 005/2022</v>
          </cell>
          <cell r="E15" t="str">
            <v>ALECSANDRA SEVERINA DE SOUSA</v>
          </cell>
          <cell r="F15" t="str">
            <v>2 - Outros Profissionais da Saúde</v>
          </cell>
          <cell r="G15" t="str">
            <v>3222-05</v>
          </cell>
          <cell r="H15">
            <v>46082</v>
          </cell>
          <cell r="J15">
            <v>356.41</v>
          </cell>
          <cell r="M15">
            <v>0</v>
          </cell>
          <cell r="P15">
            <v>0</v>
          </cell>
          <cell r="S15">
            <v>0</v>
          </cell>
          <cell r="U15">
            <v>0</v>
          </cell>
          <cell r="Y15">
            <v>1577.78</v>
          </cell>
          <cell r="AB15" t="str">
            <v>PISO DA ENFERMAGEM</v>
          </cell>
        </row>
        <row r="16">
          <cell r="C16" t="str">
            <v>UPA BARRA DE JANGADA - C.G 005/2022</v>
          </cell>
          <cell r="E16" t="str">
            <v>ALEX CARLOS RAMOS DE OLIVEIRA</v>
          </cell>
          <cell r="F16" t="str">
            <v>3 - Administrativo</v>
          </cell>
          <cell r="G16" t="str">
            <v>5174-10</v>
          </cell>
          <cell r="H16">
            <v>46082</v>
          </cell>
          <cell r="J16">
            <v>185.32</v>
          </cell>
          <cell r="L16">
            <v>208.106557377049</v>
          </cell>
          <cell r="M16">
            <v>1.51</v>
          </cell>
          <cell r="P16">
            <v>0</v>
          </cell>
          <cell r="S16">
            <v>0</v>
          </cell>
          <cell r="U16">
            <v>0</v>
          </cell>
          <cell r="Y16">
            <v>0</v>
          </cell>
        </row>
        <row r="17">
          <cell r="C17" t="str">
            <v>UPA BARRA DE JANGADA - C.G 005/2022</v>
          </cell>
          <cell r="E17" t="str">
            <v>ALINE GOMES DA SILVA</v>
          </cell>
          <cell r="F17" t="str">
            <v>1 - Médico</v>
          </cell>
          <cell r="G17" t="str">
            <v>2251-24</v>
          </cell>
          <cell r="H17">
            <v>46082</v>
          </cell>
          <cell r="J17">
            <v>507.84</v>
          </cell>
          <cell r="L17">
            <v>208.106557377049</v>
          </cell>
          <cell r="M17">
            <v>4.2</v>
          </cell>
          <cell r="P17">
            <v>3.29</v>
          </cell>
          <cell r="S17">
            <v>0</v>
          </cell>
          <cell r="U17">
            <v>0</v>
          </cell>
          <cell r="Y17">
            <v>0</v>
          </cell>
        </row>
        <row r="18">
          <cell r="C18" t="str">
            <v>UPA BARRA DE JANGADA - C.G 005/2022</v>
          </cell>
          <cell r="E18" t="str">
            <v xml:space="preserve">ALINE NUNES MOREIRA </v>
          </cell>
          <cell r="F18" t="str">
            <v>2 - Outros Profissionais da Saúde</v>
          </cell>
          <cell r="G18" t="str">
            <v>5152-05</v>
          </cell>
          <cell r="H18">
            <v>46082</v>
          </cell>
          <cell r="J18">
            <v>154.68</v>
          </cell>
          <cell r="L18">
            <v>208.106557377049</v>
          </cell>
          <cell r="M18">
            <v>1.62</v>
          </cell>
          <cell r="P18">
            <v>0</v>
          </cell>
          <cell r="R18">
            <v>162.01</v>
          </cell>
          <cell r="S18">
            <v>97.26</v>
          </cell>
          <cell r="U18">
            <v>0</v>
          </cell>
          <cell r="Y18">
            <v>0</v>
          </cell>
        </row>
        <row r="19">
          <cell r="C19" t="str">
            <v>UPA BARRA DE JANGADA - C.G 005/2022</v>
          </cell>
          <cell r="E19" t="str">
            <v>ALMERICE MARIA DA SILVA</v>
          </cell>
          <cell r="F19" t="str">
            <v>2 - Outros Profissionais da Saúde</v>
          </cell>
          <cell r="G19" t="str">
            <v>3222-05</v>
          </cell>
          <cell r="H19">
            <v>46082</v>
          </cell>
          <cell r="J19">
            <v>308.87</v>
          </cell>
          <cell r="L19">
            <v>208.106557377049</v>
          </cell>
          <cell r="M19">
            <v>1.46</v>
          </cell>
          <cell r="P19">
            <v>0</v>
          </cell>
          <cell r="S19">
            <v>0</v>
          </cell>
          <cell r="U19">
            <v>0</v>
          </cell>
          <cell r="Y19">
            <v>1577.78</v>
          </cell>
          <cell r="AB19" t="str">
            <v>PISO DA ENFERMAGEM</v>
          </cell>
        </row>
        <row r="20">
          <cell r="C20" t="str">
            <v>UPA BARRA DE JANGADA - C.G 005/2022</v>
          </cell>
          <cell r="E20" t="str">
            <v>AMANDA PAULA CACIANO DE BARROS</v>
          </cell>
          <cell r="F20" t="str">
            <v>2 - Outros Profissionais da Saúde</v>
          </cell>
          <cell r="G20" t="str">
            <v>3222-05</v>
          </cell>
          <cell r="H20">
            <v>46082</v>
          </cell>
          <cell r="J20">
            <v>285.91000000000003</v>
          </cell>
          <cell r="L20">
            <v>208.106557377049</v>
          </cell>
          <cell r="M20">
            <v>1.62</v>
          </cell>
          <cell r="P20">
            <v>0</v>
          </cell>
          <cell r="S20">
            <v>0</v>
          </cell>
          <cell r="U20">
            <v>0</v>
          </cell>
          <cell r="Y20">
            <v>1577.78</v>
          </cell>
          <cell r="AB20" t="str">
            <v>PISO DA ENFERMAGEM</v>
          </cell>
        </row>
        <row r="21">
          <cell r="C21" t="str">
            <v>UPA BARRA DE JANGADA - C.G 005/2022</v>
          </cell>
          <cell r="E21" t="str">
            <v xml:space="preserve">ANA CARLA PEREIRA DA SILVA SA </v>
          </cell>
          <cell r="F21" t="str">
            <v>2 - Outros Profissionais da Saúde</v>
          </cell>
          <cell r="G21" t="str">
            <v>3226-05</v>
          </cell>
          <cell r="H21">
            <v>46082</v>
          </cell>
          <cell r="J21">
            <v>259.95999999999998</v>
          </cell>
          <cell r="L21">
            <v>208.106557377049</v>
          </cell>
          <cell r="M21">
            <v>1.62</v>
          </cell>
          <cell r="P21">
            <v>0</v>
          </cell>
          <cell r="R21">
            <v>162.01</v>
          </cell>
          <cell r="S21">
            <v>97.26</v>
          </cell>
          <cell r="U21">
            <v>0</v>
          </cell>
          <cell r="Y21">
            <v>0</v>
          </cell>
        </row>
        <row r="22">
          <cell r="C22" t="str">
            <v>UPA BARRA DE JANGADA - C.G 005/2022</v>
          </cell>
          <cell r="E22" t="str">
            <v>ANA PAULA LIMA DOS SANTOS</v>
          </cell>
          <cell r="F22" t="str">
            <v>2 - Outros Profissionais da Saúde</v>
          </cell>
          <cell r="G22" t="str">
            <v>3222-05</v>
          </cell>
          <cell r="H22">
            <v>46082</v>
          </cell>
          <cell r="J22">
            <v>253.31</v>
          </cell>
          <cell r="L22">
            <v>208.106557377049</v>
          </cell>
          <cell r="M22">
            <v>1.35</v>
          </cell>
          <cell r="P22">
            <v>0</v>
          </cell>
          <cell r="S22">
            <v>0</v>
          </cell>
          <cell r="U22">
            <v>0</v>
          </cell>
          <cell r="Y22">
            <v>1577.78</v>
          </cell>
          <cell r="AB22" t="str">
            <v>PISO DA ENFERMAGEM</v>
          </cell>
        </row>
        <row r="23">
          <cell r="C23" t="str">
            <v>UPA BARRA DE JANGADA - C.G 005/2022</v>
          </cell>
          <cell r="E23" t="str">
            <v>ANDERSON OLIVEIRA DA SILVA</v>
          </cell>
          <cell r="F23" t="str">
            <v>3 - Administrativo</v>
          </cell>
          <cell r="G23" t="str">
            <v>3222-30</v>
          </cell>
          <cell r="H23">
            <v>46082</v>
          </cell>
          <cell r="J23">
            <v>237.12</v>
          </cell>
          <cell r="L23">
            <v>208.106557377049</v>
          </cell>
          <cell r="M23">
            <v>1.62</v>
          </cell>
          <cell r="P23">
            <v>0</v>
          </cell>
          <cell r="S23">
            <v>0</v>
          </cell>
          <cell r="U23">
            <v>0</v>
          </cell>
          <cell r="Y23">
            <v>0</v>
          </cell>
        </row>
        <row r="24">
          <cell r="C24" t="str">
            <v>UPA BARRA DE JANGADA - C.G 005/2022</v>
          </cell>
          <cell r="E24" t="str">
            <v>ANDERSON VIRGILIO MELO DE VASCONCELO</v>
          </cell>
          <cell r="F24" t="str">
            <v>2 - Outros Profissionais da Saúde</v>
          </cell>
          <cell r="G24" t="str">
            <v>3222-05</v>
          </cell>
          <cell r="H24">
            <v>46082</v>
          </cell>
          <cell r="J24">
            <v>140.05000000000001</v>
          </cell>
          <cell r="L24">
            <v>208.106557377049</v>
          </cell>
          <cell r="M24">
            <v>1.46</v>
          </cell>
          <cell r="P24">
            <v>0</v>
          </cell>
          <cell r="R24">
            <v>162.01</v>
          </cell>
          <cell r="S24">
            <v>87.53</v>
          </cell>
          <cell r="U24">
            <v>0</v>
          </cell>
          <cell r="Y24">
            <v>0</v>
          </cell>
        </row>
        <row r="25">
          <cell r="C25" t="str">
            <v>UPA BARRA DE JANGADA - C.G 005/2022</v>
          </cell>
          <cell r="E25" t="str">
            <v>ANDRE DE ALMEIDA LIRA</v>
          </cell>
          <cell r="F25" t="str">
            <v>2 - Outros Profissionais da Saúde</v>
          </cell>
          <cell r="G25" t="str">
            <v>3241-20</v>
          </cell>
          <cell r="H25">
            <v>46082</v>
          </cell>
          <cell r="J25">
            <v>343.96</v>
          </cell>
          <cell r="L25">
            <v>208.106557377049</v>
          </cell>
          <cell r="M25">
            <v>2.73</v>
          </cell>
          <cell r="P25">
            <v>0</v>
          </cell>
          <cell r="S25">
            <v>0</v>
          </cell>
          <cell r="U25">
            <v>0</v>
          </cell>
          <cell r="Y25">
            <v>0</v>
          </cell>
        </row>
        <row r="26">
          <cell r="C26" t="str">
            <v>UPA BARRA DE JANGADA - C.G 005/2022</v>
          </cell>
          <cell r="E26" t="str">
            <v>ANGELICA FELIX DOS SANTOS</v>
          </cell>
          <cell r="F26" t="str">
            <v>2 - Outros Profissionais da Saúde</v>
          </cell>
          <cell r="G26" t="str">
            <v>3222-05</v>
          </cell>
          <cell r="H26">
            <v>46082</v>
          </cell>
          <cell r="J26">
            <v>302.11</v>
          </cell>
          <cell r="L26">
            <v>208.106557377049</v>
          </cell>
          <cell r="M26">
            <v>1.62</v>
          </cell>
          <cell r="P26">
            <v>0</v>
          </cell>
          <cell r="S26">
            <v>0</v>
          </cell>
          <cell r="U26">
            <v>0</v>
          </cell>
          <cell r="Y26">
            <v>1577.78</v>
          </cell>
          <cell r="AB26" t="str">
            <v>PISO DA ENFERMAGEM</v>
          </cell>
        </row>
        <row r="27">
          <cell r="C27" t="str">
            <v>UPA BARRA DE JANGADA - C.G 005/2022</v>
          </cell>
          <cell r="E27" t="str">
            <v>ANTONIA DA CONCEIÇAO SILVA</v>
          </cell>
          <cell r="F27" t="str">
            <v>2 - Outros Profissionais da Saúde</v>
          </cell>
          <cell r="G27" t="str">
            <v>3222-05</v>
          </cell>
          <cell r="H27">
            <v>46082</v>
          </cell>
          <cell r="J27">
            <v>304.70999999999998</v>
          </cell>
          <cell r="L27">
            <v>208.106557377049</v>
          </cell>
          <cell r="M27">
            <v>1.62</v>
          </cell>
          <cell r="P27">
            <v>0</v>
          </cell>
          <cell r="S27">
            <v>0</v>
          </cell>
          <cell r="U27">
            <v>0</v>
          </cell>
          <cell r="Y27">
            <v>1577.78</v>
          </cell>
          <cell r="AB27" t="str">
            <v>PISO DA ENFERMAGEM</v>
          </cell>
        </row>
        <row r="28">
          <cell r="C28" t="str">
            <v>UPA BARRA DE JANGADA - C.G 005/2022</v>
          </cell>
          <cell r="E28" t="str">
            <v>ANTONIO BARBOSA SOBRINHO</v>
          </cell>
          <cell r="F28" t="str">
            <v>3 - Administrativo</v>
          </cell>
          <cell r="G28" t="str">
            <v>5174-10</v>
          </cell>
          <cell r="H28">
            <v>46082</v>
          </cell>
          <cell r="J28">
            <v>258.39999999999998</v>
          </cell>
          <cell r="M28">
            <v>0</v>
          </cell>
          <cell r="P28">
            <v>0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UPA BARRA DE JANGADA - C.G 005/2022</v>
          </cell>
          <cell r="E29" t="str">
            <v>ANTONIO SERGIO DE ALBUQUERQUE</v>
          </cell>
          <cell r="F29" t="str">
            <v>3 - Administrativo</v>
          </cell>
          <cell r="G29" t="str">
            <v>5174-10</v>
          </cell>
          <cell r="H29">
            <v>46082</v>
          </cell>
          <cell r="J29">
            <v>204.03</v>
          </cell>
          <cell r="L29">
            <v>208.106557377049</v>
          </cell>
          <cell r="M29">
            <v>1.62</v>
          </cell>
          <cell r="P29">
            <v>0</v>
          </cell>
          <cell r="S29">
            <v>0</v>
          </cell>
          <cell r="U29">
            <v>0</v>
          </cell>
          <cell r="Y29">
            <v>0</v>
          </cell>
        </row>
        <row r="30">
          <cell r="C30" t="str">
            <v>UPA BARRA DE JANGADA - C.G 005/2022</v>
          </cell>
          <cell r="E30" t="str">
            <v xml:space="preserve">AUDENI RAMALHO PEREIRA DOS SANTOS </v>
          </cell>
          <cell r="F30" t="str">
            <v>2 - Outros Profissionais da Saúde</v>
          </cell>
          <cell r="G30" t="str">
            <v>7664-20</v>
          </cell>
          <cell r="H30">
            <v>46082</v>
          </cell>
          <cell r="J30">
            <v>181.55</v>
          </cell>
          <cell r="L30">
            <v>208.106557377049</v>
          </cell>
          <cell r="M30">
            <v>1.62</v>
          </cell>
          <cell r="P30">
            <v>0</v>
          </cell>
          <cell r="S30">
            <v>0</v>
          </cell>
          <cell r="U30">
            <v>0</v>
          </cell>
          <cell r="Y30">
            <v>0</v>
          </cell>
        </row>
        <row r="31">
          <cell r="C31" t="str">
            <v>UPA BARRA DE JANGADA - C.G 005/2022</v>
          </cell>
          <cell r="E31" t="str">
            <v>BIANKA SANTOS LOPES</v>
          </cell>
          <cell r="F31" t="str">
            <v>2 - Outros Profissionais da Saúde</v>
          </cell>
          <cell r="G31" t="str">
            <v>2235-05</v>
          </cell>
          <cell r="H31">
            <v>46082</v>
          </cell>
          <cell r="J31">
            <v>365.75</v>
          </cell>
          <cell r="L31">
            <v>208.106557377049</v>
          </cell>
          <cell r="M31">
            <v>2.2200000000000002</v>
          </cell>
          <cell r="P31">
            <v>0</v>
          </cell>
          <cell r="S31">
            <v>0</v>
          </cell>
          <cell r="U31">
            <v>0</v>
          </cell>
          <cell r="Y31">
            <v>1941</v>
          </cell>
          <cell r="AB31" t="str">
            <v>PISO DA ENFERMAGEM</v>
          </cell>
        </row>
        <row r="32">
          <cell r="C32" t="str">
            <v>UPA BARRA DE JANGADA - C.G 005/2022</v>
          </cell>
          <cell r="E32" t="str">
            <v>BRENDA KARINA VICENTE DOS SANTOS</v>
          </cell>
          <cell r="F32" t="str">
            <v>3 - Administrativo</v>
          </cell>
          <cell r="G32" t="str">
            <v>4221-05</v>
          </cell>
          <cell r="H32">
            <v>46082</v>
          </cell>
          <cell r="J32">
            <v>181.38</v>
          </cell>
          <cell r="M32">
            <v>0</v>
          </cell>
          <cell r="P32">
            <v>0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UPA BARRA DE JANGADA - C.G 005/2022</v>
          </cell>
          <cell r="E33" t="str">
            <v xml:space="preserve">CAIO CESAR BOMFIM DA SILVA </v>
          </cell>
          <cell r="F33" t="str">
            <v>2 - Outros Profissionais da Saúde</v>
          </cell>
          <cell r="G33" t="str">
            <v>3222-05</v>
          </cell>
          <cell r="H33">
            <v>46082</v>
          </cell>
          <cell r="J33">
            <v>279.82</v>
          </cell>
          <cell r="L33">
            <v>208.106557377049</v>
          </cell>
          <cell r="M33">
            <v>1.62</v>
          </cell>
          <cell r="P33">
            <v>0</v>
          </cell>
          <cell r="R33">
            <v>162.01</v>
          </cell>
          <cell r="S33">
            <v>97.26</v>
          </cell>
          <cell r="U33">
            <v>0</v>
          </cell>
          <cell r="Y33">
            <v>1577.78</v>
          </cell>
          <cell r="AB33" t="str">
            <v>PISO DA ENFERMAGEM</v>
          </cell>
        </row>
        <row r="34">
          <cell r="C34" t="str">
            <v>UPA BARRA DE JANGADA - C.G 005/2022</v>
          </cell>
          <cell r="E34" t="str">
            <v>CARLA CAROLINE ALVES DE OLIVEIRA</v>
          </cell>
          <cell r="F34" t="str">
            <v>1 - Médico</v>
          </cell>
          <cell r="G34" t="str">
            <v>2251-25</v>
          </cell>
          <cell r="H34">
            <v>46082</v>
          </cell>
          <cell r="J34">
            <v>456.57</v>
          </cell>
          <cell r="L34">
            <v>208.106557377049</v>
          </cell>
          <cell r="M34">
            <v>4.2</v>
          </cell>
          <cell r="P34">
            <v>3.29</v>
          </cell>
          <cell r="S34">
            <v>0</v>
          </cell>
          <cell r="U34">
            <v>0</v>
          </cell>
          <cell r="Y34">
            <v>0</v>
          </cell>
        </row>
        <row r="35">
          <cell r="C35" t="str">
            <v>UPA BARRA DE JANGADA - C.G 005/2022</v>
          </cell>
          <cell r="E35" t="str">
            <v>CARLA CRISTINA DA SILVA SANTOS</v>
          </cell>
          <cell r="F35" t="str">
            <v>2 - Outros Profissionais da Saúde</v>
          </cell>
          <cell r="G35" t="str">
            <v>3222-05</v>
          </cell>
          <cell r="H35">
            <v>46082</v>
          </cell>
          <cell r="J35">
            <v>282.8</v>
          </cell>
          <cell r="L35">
            <v>208.106557377049</v>
          </cell>
          <cell r="M35">
            <v>1.51</v>
          </cell>
          <cell r="P35">
            <v>0</v>
          </cell>
          <cell r="S35">
            <v>0</v>
          </cell>
          <cell r="U35">
            <v>0</v>
          </cell>
          <cell r="Y35">
            <v>1577.78</v>
          </cell>
          <cell r="AB35" t="str">
            <v>PISO DA ENFERMAGEM</v>
          </cell>
        </row>
        <row r="36">
          <cell r="C36" t="str">
            <v>UPA BARRA DE JANGADA - C.G 005/2022</v>
          </cell>
          <cell r="E36" t="str">
            <v>CARLOS EDUARDO ARAUJO PIMENTEL DE MEDEIROS</v>
          </cell>
          <cell r="F36" t="str">
            <v>1 - Médico</v>
          </cell>
          <cell r="G36" t="str">
            <v>2251-25</v>
          </cell>
          <cell r="H36">
            <v>46082</v>
          </cell>
          <cell r="J36">
            <v>614.15</v>
          </cell>
          <cell r="L36">
            <v>208.106557377049</v>
          </cell>
          <cell r="M36">
            <v>4.2</v>
          </cell>
          <cell r="P36">
            <v>3.29</v>
          </cell>
          <cell r="S36">
            <v>0</v>
          </cell>
          <cell r="U36">
            <v>0</v>
          </cell>
          <cell r="Y36">
            <v>0</v>
          </cell>
        </row>
        <row r="37">
          <cell r="C37" t="str">
            <v>UPA BARRA DE JANGADA - C.G 005/2022</v>
          </cell>
          <cell r="E37" t="str">
            <v>CARMEM LUCIA FELIX DA SILVA</v>
          </cell>
          <cell r="F37" t="str">
            <v>2 - Outros Profissionais da Saúde</v>
          </cell>
          <cell r="G37" t="str">
            <v>2235-05</v>
          </cell>
          <cell r="H37">
            <v>46082</v>
          </cell>
          <cell r="J37">
            <v>401.22</v>
          </cell>
          <cell r="L37">
            <v>208.106557377049</v>
          </cell>
          <cell r="M37">
            <v>2.2200000000000002</v>
          </cell>
          <cell r="P37">
            <v>0</v>
          </cell>
          <cell r="R37">
            <v>162.01</v>
          </cell>
          <cell r="S37">
            <v>133.31</v>
          </cell>
          <cell r="U37">
            <v>0</v>
          </cell>
          <cell r="Y37">
            <v>1941</v>
          </cell>
          <cell r="AB37" t="str">
            <v>PISO DA ENFERMAGEM</v>
          </cell>
        </row>
        <row r="38">
          <cell r="C38" t="str">
            <v>UPA BARRA DE JANGADA - C.G 005/2022</v>
          </cell>
          <cell r="E38" t="str">
            <v xml:space="preserve">CAROLAYNE KELLY ALVES DE LIMA </v>
          </cell>
          <cell r="F38" t="str">
            <v>2 - Outros Profissionais da Saúde</v>
          </cell>
          <cell r="G38" t="str">
            <v>3222-05</v>
          </cell>
          <cell r="H38">
            <v>46082</v>
          </cell>
          <cell r="J38">
            <v>279.24</v>
          </cell>
          <cell r="L38">
            <v>208.106557377049</v>
          </cell>
          <cell r="M38">
            <v>1.62</v>
          </cell>
          <cell r="P38">
            <v>0</v>
          </cell>
          <cell r="S38">
            <v>0</v>
          </cell>
          <cell r="U38">
            <v>0</v>
          </cell>
          <cell r="Y38">
            <v>1577.78</v>
          </cell>
          <cell r="AB38" t="str">
            <v>PISO DA ENFERMAGEM</v>
          </cell>
        </row>
        <row r="39">
          <cell r="C39" t="str">
            <v>UPA BARRA DE JANGADA - C.G 005/2022</v>
          </cell>
          <cell r="E39" t="str">
            <v>CASSIA IZABEL DA SILVA</v>
          </cell>
          <cell r="F39" t="str">
            <v>3 - Administrativo</v>
          </cell>
          <cell r="G39" t="str">
            <v>4141-05</v>
          </cell>
          <cell r="H39">
            <v>46082</v>
          </cell>
          <cell r="J39">
            <v>307.22000000000003</v>
          </cell>
          <cell r="M39">
            <v>0</v>
          </cell>
          <cell r="P39">
            <v>0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UPA BARRA DE JANGADA - C.G 005/2022</v>
          </cell>
          <cell r="E40" t="str">
            <v>CELIA MARIA DOS SANTOS</v>
          </cell>
          <cell r="F40" t="str">
            <v>3 - Administrativo</v>
          </cell>
          <cell r="G40" t="str">
            <v>5135-05</v>
          </cell>
          <cell r="H40">
            <v>46082</v>
          </cell>
          <cell r="J40">
            <v>177.06</v>
          </cell>
          <cell r="L40">
            <v>208.106557377049</v>
          </cell>
          <cell r="M40">
            <v>1.62</v>
          </cell>
          <cell r="P40">
            <v>0</v>
          </cell>
          <cell r="S40">
            <v>0</v>
          </cell>
          <cell r="U40">
            <v>0</v>
          </cell>
          <cell r="Y40">
            <v>0</v>
          </cell>
        </row>
        <row r="41">
          <cell r="C41" t="str">
            <v>UPA BARRA DE JANGADA - C.G 005/2022</v>
          </cell>
          <cell r="E41" t="str">
            <v>CHARLENE ALBA DA CRUZ SILVA</v>
          </cell>
          <cell r="F41" t="str">
            <v>2 - Outros Profissionais da Saúde</v>
          </cell>
          <cell r="G41" t="str">
            <v>2516-05</v>
          </cell>
          <cell r="H41">
            <v>46082</v>
          </cell>
          <cell r="J41">
            <v>225.76</v>
          </cell>
          <cell r="L41">
            <v>208.106557377049</v>
          </cell>
          <cell r="M41">
            <v>2.2000000000000002</v>
          </cell>
          <cell r="P41">
            <v>0</v>
          </cell>
          <cell r="S41">
            <v>0</v>
          </cell>
          <cell r="U41">
            <v>0</v>
          </cell>
          <cell r="Y41">
            <v>0</v>
          </cell>
        </row>
        <row r="42">
          <cell r="C42" t="str">
            <v>UPA BARRA DE JANGADA - C.G 005/2022</v>
          </cell>
          <cell r="E42" t="str">
            <v xml:space="preserve">CINTHYA BARBOSA DA SILVA </v>
          </cell>
          <cell r="F42" t="str">
            <v>3 - Administrativo</v>
          </cell>
          <cell r="G42" t="str">
            <v>4131-10</v>
          </cell>
          <cell r="H42">
            <v>46082</v>
          </cell>
          <cell r="J42">
            <v>233.43</v>
          </cell>
          <cell r="L42">
            <v>208.106557377049</v>
          </cell>
          <cell r="M42">
            <v>2.74</v>
          </cell>
          <cell r="P42">
            <v>0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UPA BARRA DE JANGADA - C.G 005/2022</v>
          </cell>
          <cell r="E43" t="str">
            <v>CINTIA KELLY SILVA DE MELO</v>
          </cell>
          <cell r="F43" t="str">
            <v>2 - Outros Profissionais da Saúde</v>
          </cell>
          <cell r="G43" t="str">
            <v>3222-05</v>
          </cell>
          <cell r="H43">
            <v>46082</v>
          </cell>
          <cell r="J43">
            <v>279.24</v>
          </cell>
          <cell r="L43">
            <v>208.106557377049</v>
          </cell>
          <cell r="M43">
            <v>1.62</v>
          </cell>
          <cell r="P43">
            <v>0</v>
          </cell>
          <cell r="S43">
            <v>0</v>
          </cell>
          <cell r="U43">
            <v>0</v>
          </cell>
          <cell r="Y43">
            <v>1577.78</v>
          </cell>
          <cell r="AB43" t="str">
            <v>PISO DA ENFERMAGEM</v>
          </cell>
        </row>
        <row r="44">
          <cell r="C44" t="str">
            <v>UPA BARRA DE JANGADA - C.G 005/2022</v>
          </cell>
          <cell r="E44" t="str">
            <v>CLAUDIA CATARINA DA SILVA DEMEZIO</v>
          </cell>
          <cell r="F44" t="str">
            <v>2 - Outros Profissionais da Saúde</v>
          </cell>
          <cell r="G44" t="str">
            <v>2236-05</v>
          </cell>
          <cell r="H44">
            <v>46082</v>
          </cell>
          <cell r="J44">
            <v>280.02999999999997</v>
          </cell>
          <cell r="L44">
            <v>208.106557377049</v>
          </cell>
          <cell r="M44">
            <v>0.28999999999999998</v>
          </cell>
          <cell r="P44">
            <v>0</v>
          </cell>
          <cell r="S44">
            <v>0</v>
          </cell>
          <cell r="U44">
            <v>0</v>
          </cell>
          <cell r="Y44">
            <v>0</v>
          </cell>
        </row>
        <row r="45">
          <cell r="C45" t="str">
            <v>UPA BARRA DE JANGADA - C.G 005/2022</v>
          </cell>
          <cell r="E45" t="str">
            <v>CLEBSON DOUGLAS VENCESLAU</v>
          </cell>
          <cell r="F45" t="str">
            <v>3 - Administrativo</v>
          </cell>
          <cell r="G45" t="str">
            <v>3172-05</v>
          </cell>
          <cell r="H45">
            <v>46082</v>
          </cell>
          <cell r="J45">
            <v>411.29</v>
          </cell>
          <cell r="L45">
            <v>208.106557377049</v>
          </cell>
          <cell r="M45">
            <v>2.84</v>
          </cell>
          <cell r="P45">
            <v>0</v>
          </cell>
          <cell r="S45">
            <v>0</v>
          </cell>
          <cell r="U45">
            <v>0</v>
          </cell>
          <cell r="Y45">
            <v>0</v>
          </cell>
        </row>
        <row r="46">
          <cell r="C46" t="str">
            <v>UPA BARRA DE JANGADA - C.G 005/2022</v>
          </cell>
          <cell r="E46" t="str">
            <v>CRISTIANE RUFINO DA HORA LIMA</v>
          </cell>
          <cell r="F46" t="str">
            <v>2 - Outros Profissionais da Saúde</v>
          </cell>
          <cell r="G46" t="str">
            <v>2516-05</v>
          </cell>
          <cell r="H46">
            <v>46082</v>
          </cell>
          <cell r="J46">
            <v>201.76</v>
          </cell>
          <cell r="L46">
            <v>208.106557377049</v>
          </cell>
          <cell r="M46">
            <v>2.2000000000000002</v>
          </cell>
          <cell r="P46">
            <v>0</v>
          </cell>
          <cell r="S46">
            <v>0</v>
          </cell>
          <cell r="U46">
            <v>0</v>
          </cell>
          <cell r="Y46">
            <v>0</v>
          </cell>
        </row>
        <row r="47">
          <cell r="C47" t="str">
            <v>UPA BARRA DE JANGADA - C.G 005/2022</v>
          </cell>
          <cell r="E47" t="str">
            <v>DANIELA JAQUES FAGUNDES</v>
          </cell>
          <cell r="F47" t="str">
            <v>2 - Outros Profissionais da Saúde</v>
          </cell>
          <cell r="G47" t="str">
            <v>3222-05</v>
          </cell>
          <cell r="H47">
            <v>46082</v>
          </cell>
          <cell r="J47">
            <v>280.02999999999997</v>
          </cell>
          <cell r="L47">
            <v>208.106557377049</v>
          </cell>
          <cell r="M47">
            <v>1.62</v>
          </cell>
          <cell r="P47">
            <v>0</v>
          </cell>
          <cell r="S47">
            <v>0</v>
          </cell>
          <cell r="U47">
            <v>0</v>
          </cell>
          <cell r="Y47">
            <v>1577.78</v>
          </cell>
          <cell r="AB47" t="str">
            <v>PISO DA ENFERMAGEM</v>
          </cell>
        </row>
        <row r="48">
          <cell r="C48" t="str">
            <v>UPA BARRA DE JANGADA - C.G 005/2022</v>
          </cell>
          <cell r="E48" t="str">
            <v>DANIELA SALLES DA SILVA</v>
          </cell>
          <cell r="F48" t="str">
            <v>2 - Outros Profissionais da Saúde</v>
          </cell>
          <cell r="G48" t="str">
            <v>5152-10</v>
          </cell>
          <cell r="H48">
            <v>46082</v>
          </cell>
          <cell r="J48">
            <v>236.55</v>
          </cell>
          <cell r="L48">
            <v>208.106557377049</v>
          </cell>
          <cell r="M48">
            <v>1.62</v>
          </cell>
          <cell r="P48">
            <v>0</v>
          </cell>
          <cell r="S48">
            <v>0</v>
          </cell>
          <cell r="U48">
            <v>0</v>
          </cell>
          <cell r="Y48">
            <v>0</v>
          </cell>
        </row>
        <row r="49">
          <cell r="C49" t="str">
            <v>UPA BARRA DE JANGADA - C.G 005/2022</v>
          </cell>
          <cell r="E49" t="str">
            <v>DANIELLE MARIA GOMES DA SILVA</v>
          </cell>
          <cell r="F49" t="str">
            <v>2 - Outros Profissionais da Saúde</v>
          </cell>
          <cell r="G49" t="str">
            <v>3241-20</v>
          </cell>
          <cell r="H49">
            <v>46082</v>
          </cell>
          <cell r="J49">
            <v>336.37</v>
          </cell>
          <cell r="M49">
            <v>0</v>
          </cell>
          <cell r="P49">
            <v>0</v>
          </cell>
          <cell r="S49">
            <v>0</v>
          </cell>
          <cell r="U49">
            <v>0</v>
          </cell>
          <cell r="Y49">
            <v>0</v>
          </cell>
        </row>
        <row r="50">
          <cell r="C50" t="str">
            <v>UPA BARRA DE JANGADA - C.G 005/2022</v>
          </cell>
          <cell r="E50" t="str">
            <v>DANNIELLY ALEXSSANDRA DA SILVA RODRIGUES</v>
          </cell>
          <cell r="F50" t="str">
            <v>2 - Outros Profissionais da Saúde</v>
          </cell>
          <cell r="G50" t="str">
            <v>2237-10</v>
          </cell>
          <cell r="H50">
            <v>46082</v>
          </cell>
          <cell r="J50">
            <v>310.87</v>
          </cell>
          <cell r="L50">
            <v>208.106557377049</v>
          </cell>
          <cell r="M50">
            <v>3.56</v>
          </cell>
          <cell r="P50">
            <v>0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UPA BARRA DE JANGADA - C.G 005/2022</v>
          </cell>
          <cell r="E51" t="str">
            <v xml:space="preserve">DANNYELL FRANCISCO PAZ DE MOURA </v>
          </cell>
          <cell r="F51" t="str">
            <v>3 - Administrativo</v>
          </cell>
          <cell r="G51" t="str">
            <v>4110-10</v>
          </cell>
          <cell r="H51">
            <v>46082</v>
          </cell>
          <cell r="J51">
            <v>21.72</v>
          </cell>
          <cell r="L51">
            <v>208.106557377049</v>
          </cell>
          <cell r="M51">
            <v>0.76</v>
          </cell>
          <cell r="P51">
            <v>0</v>
          </cell>
          <cell r="S51">
            <v>0</v>
          </cell>
          <cell r="U51">
            <v>0</v>
          </cell>
          <cell r="Y51">
            <v>0</v>
          </cell>
        </row>
        <row r="52">
          <cell r="C52" t="str">
            <v>UPA BARRA DE JANGADA - C.G 005/2022</v>
          </cell>
          <cell r="E52" t="str">
            <v xml:space="preserve">DEISY VASCONCELOS DE AZEVEDO SOUZA </v>
          </cell>
          <cell r="F52" t="str">
            <v>2 - Outros Profissionais da Saúde</v>
          </cell>
          <cell r="G52" t="str">
            <v>2237-10</v>
          </cell>
          <cell r="H52">
            <v>46082</v>
          </cell>
          <cell r="J52">
            <v>319.42</v>
          </cell>
          <cell r="L52">
            <v>208.106557377049</v>
          </cell>
          <cell r="M52">
            <v>3.56</v>
          </cell>
          <cell r="P52">
            <v>0</v>
          </cell>
          <cell r="S52">
            <v>0</v>
          </cell>
          <cell r="U52">
            <v>0</v>
          </cell>
          <cell r="Y52">
            <v>0</v>
          </cell>
        </row>
        <row r="53">
          <cell r="C53" t="str">
            <v>UPA BARRA DE JANGADA - C.G 005/2022</v>
          </cell>
          <cell r="E53" t="str">
            <v>DENISE LOPES DE BRITO ALVES</v>
          </cell>
          <cell r="F53" t="str">
            <v>2 - Outros Profissionais da Saúde</v>
          </cell>
          <cell r="G53" t="str">
            <v>5152-05</v>
          </cell>
          <cell r="H53">
            <v>46082</v>
          </cell>
          <cell r="J53">
            <v>177.06</v>
          </cell>
          <cell r="L53">
            <v>208.106557377049</v>
          </cell>
          <cell r="M53">
            <v>1.62</v>
          </cell>
          <cell r="P53">
            <v>0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UPA BARRA DE JANGADA - C.G 005/2022</v>
          </cell>
          <cell r="E54" t="str">
            <v>DOUGLAS HENRIQUE MACENA DA CUNHA</v>
          </cell>
          <cell r="F54" t="str">
            <v>2 - Outros Profissionais da Saúde</v>
          </cell>
          <cell r="G54" t="str">
            <v>3222-05</v>
          </cell>
          <cell r="H54">
            <v>46082</v>
          </cell>
          <cell r="J54">
            <v>145.24</v>
          </cell>
          <cell r="L54">
            <v>208.106557377049</v>
          </cell>
          <cell r="M54">
            <v>1.51</v>
          </cell>
          <cell r="P54">
            <v>0</v>
          </cell>
          <cell r="R54">
            <v>162.01</v>
          </cell>
          <cell r="S54">
            <v>90.78</v>
          </cell>
          <cell r="U54">
            <v>0</v>
          </cell>
          <cell r="Y54">
            <v>0</v>
          </cell>
        </row>
        <row r="55">
          <cell r="C55" t="str">
            <v>UPA BARRA DE JANGADA - C.G 005/2022</v>
          </cell>
          <cell r="E55" t="str">
            <v xml:space="preserve">EDILSON BERNARDO DA SILVA </v>
          </cell>
          <cell r="F55" t="str">
            <v>2 - Outros Profissionais da Saúde</v>
          </cell>
          <cell r="G55" t="str">
            <v>2235-05</v>
          </cell>
          <cell r="H55">
            <v>46082</v>
          </cell>
          <cell r="J55">
            <v>513.25</v>
          </cell>
          <cell r="M55">
            <v>0</v>
          </cell>
          <cell r="P55">
            <v>0</v>
          </cell>
          <cell r="S55">
            <v>0</v>
          </cell>
          <cell r="U55">
            <v>0</v>
          </cell>
          <cell r="Y55">
            <v>1941</v>
          </cell>
          <cell r="AB55" t="str">
            <v>PISO DA ENFERMAGEM</v>
          </cell>
        </row>
        <row r="56">
          <cell r="C56" t="str">
            <v>UPA BARRA DE JANGADA - C.G 005/2022</v>
          </cell>
          <cell r="E56" t="str">
            <v>EDUARDA SILVA FERREIRA DE PAULA</v>
          </cell>
          <cell r="F56" t="str">
            <v>2 - Outros Profissionais da Saúde</v>
          </cell>
          <cell r="G56" t="str">
            <v>3222-05</v>
          </cell>
          <cell r="H56">
            <v>46082</v>
          </cell>
          <cell r="J56">
            <v>281.52999999999997</v>
          </cell>
          <cell r="L56">
            <v>208.106557377049</v>
          </cell>
          <cell r="M56">
            <v>1.62</v>
          </cell>
          <cell r="P56">
            <v>0</v>
          </cell>
          <cell r="S56">
            <v>0</v>
          </cell>
          <cell r="U56">
            <v>0</v>
          </cell>
          <cell r="Y56">
            <v>1577.78</v>
          </cell>
          <cell r="AB56" t="str">
            <v>PISO DA ENFERMAGEM</v>
          </cell>
        </row>
        <row r="57">
          <cell r="C57" t="str">
            <v>UPA BARRA DE JANGADA - C.G 005/2022</v>
          </cell>
          <cell r="E57" t="str">
            <v>EDUARDO DIAS DOS SANTOS</v>
          </cell>
          <cell r="F57" t="str">
            <v>2 - Outros Profissionais da Saúde</v>
          </cell>
          <cell r="G57" t="str">
            <v>5152-05</v>
          </cell>
          <cell r="H57">
            <v>46082</v>
          </cell>
          <cell r="J57">
            <v>180.61</v>
          </cell>
          <cell r="L57">
            <v>208.106557377049</v>
          </cell>
          <cell r="M57">
            <v>1.62</v>
          </cell>
          <cell r="P57">
            <v>0</v>
          </cell>
          <cell r="S57">
            <v>0</v>
          </cell>
          <cell r="U57">
            <v>0</v>
          </cell>
          <cell r="Y57">
            <v>0</v>
          </cell>
        </row>
        <row r="58">
          <cell r="C58" t="str">
            <v>UPA BARRA DE JANGADA - C.G 005/2022</v>
          </cell>
          <cell r="E58" t="str">
            <v>EDVANIA VIANA DE LIRA</v>
          </cell>
          <cell r="F58" t="str">
            <v>2 - Outros Profissionais da Saúde</v>
          </cell>
          <cell r="G58" t="str">
            <v>3222-05</v>
          </cell>
          <cell r="H58">
            <v>46082</v>
          </cell>
          <cell r="J58">
            <v>303.24</v>
          </cell>
          <cell r="L58">
            <v>208.106557377049</v>
          </cell>
          <cell r="M58">
            <v>1.62</v>
          </cell>
          <cell r="P58">
            <v>0</v>
          </cell>
          <cell r="R58">
            <v>162.01</v>
          </cell>
          <cell r="S58">
            <v>97.26</v>
          </cell>
          <cell r="U58">
            <v>0</v>
          </cell>
          <cell r="Y58">
            <v>1577.28</v>
          </cell>
          <cell r="AB58" t="str">
            <v>PISO DA ENFERMAGEM</v>
          </cell>
        </row>
        <row r="59">
          <cell r="C59" t="str">
            <v>UPA BARRA DE JANGADA - C.G 005/2022</v>
          </cell>
          <cell r="E59" t="str">
            <v>EJA MIGUEL DA SILVA</v>
          </cell>
          <cell r="F59" t="str">
            <v>2 - Outros Profissionais da Saúde</v>
          </cell>
          <cell r="G59" t="str">
            <v>3222-05</v>
          </cell>
          <cell r="H59">
            <v>46082</v>
          </cell>
          <cell r="J59">
            <v>281.83999999999997</v>
          </cell>
          <cell r="L59">
            <v>208.106557377049</v>
          </cell>
          <cell r="M59">
            <v>1.62</v>
          </cell>
          <cell r="P59">
            <v>0</v>
          </cell>
          <cell r="S59">
            <v>0</v>
          </cell>
          <cell r="U59">
            <v>0</v>
          </cell>
          <cell r="Y59">
            <v>1577.78</v>
          </cell>
          <cell r="AB59" t="str">
            <v>PISO DA ENFERMAGEM</v>
          </cell>
        </row>
        <row r="60">
          <cell r="C60" t="str">
            <v>UPA BARRA DE JANGADA - C.G 005/2022</v>
          </cell>
          <cell r="E60" t="str">
            <v>ELIANE APARECIDA DE LIMA</v>
          </cell>
          <cell r="F60" t="str">
            <v>2 - Outros Profissionais da Saúde</v>
          </cell>
          <cell r="G60" t="str">
            <v>2235-05</v>
          </cell>
          <cell r="H60">
            <v>46082</v>
          </cell>
          <cell r="J60">
            <v>400.18</v>
          </cell>
          <cell r="L60">
            <v>208.106557377049</v>
          </cell>
          <cell r="M60">
            <v>2.04</v>
          </cell>
          <cell r="P60">
            <v>0</v>
          </cell>
          <cell r="S60">
            <v>0</v>
          </cell>
          <cell r="U60">
            <v>0</v>
          </cell>
          <cell r="Y60">
            <v>2113.7199999999998</v>
          </cell>
          <cell r="AB60" t="str">
            <v>PISO DA ENFERMAGEM</v>
          </cell>
        </row>
        <row r="61">
          <cell r="C61" t="str">
            <v>UPA BARRA DE JANGADA - C.G 005/2022</v>
          </cell>
          <cell r="E61" t="str">
            <v>ELIANE MARIA DA SILVA</v>
          </cell>
          <cell r="F61" t="str">
            <v>2 - Outros Profissionais da Saúde</v>
          </cell>
          <cell r="G61" t="str">
            <v>3222-05</v>
          </cell>
          <cell r="H61">
            <v>46082</v>
          </cell>
          <cell r="J61">
            <v>229.27</v>
          </cell>
          <cell r="L61">
            <v>208.106557377049</v>
          </cell>
          <cell r="M61">
            <v>1.62</v>
          </cell>
          <cell r="P61">
            <v>0</v>
          </cell>
          <cell r="S61">
            <v>0</v>
          </cell>
          <cell r="U61">
            <v>0</v>
          </cell>
          <cell r="Y61">
            <v>0</v>
          </cell>
        </row>
        <row r="62">
          <cell r="C62" t="str">
            <v>UPA BARRA DE JANGADA - C.G 005/2022</v>
          </cell>
          <cell r="E62" t="str">
            <v>ELIETE OLIVEIRA ROCHA DOS SANTOS</v>
          </cell>
          <cell r="F62" t="str">
            <v>3 - Administrativo</v>
          </cell>
          <cell r="G62" t="str">
            <v>5135-05</v>
          </cell>
          <cell r="H62">
            <v>46082</v>
          </cell>
          <cell r="J62">
            <v>155.62</v>
          </cell>
          <cell r="L62">
            <v>208.106557377049</v>
          </cell>
          <cell r="M62">
            <v>0.59</v>
          </cell>
          <cell r="P62">
            <v>0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UPA BARRA DE JANGADA - C.G 005/2022</v>
          </cell>
          <cell r="E63" t="str">
            <v>ELIVAN DIONIZIO DA SILVA</v>
          </cell>
          <cell r="F63" t="str">
            <v>3 - Administrativo</v>
          </cell>
          <cell r="G63" t="str">
            <v>7823-05</v>
          </cell>
          <cell r="H63">
            <v>46082</v>
          </cell>
          <cell r="J63">
            <v>189.57</v>
          </cell>
          <cell r="L63">
            <v>208.106557377049</v>
          </cell>
          <cell r="M63">
            <v>1.77</v>
          </cell>
          <cell r="P63">
            <v>0</v>
          </cell>
          <cell r="S63">
            <v>0</v>
          </cell>
          <cell r="U63">
            <v>0</v>
          </cell>
          <cell r="Y63">
            <v>0</v>
          </cell>
        </row>
        <row r="64">
          <cell r="C64" t="str">
            <v>UPA BARRA DE JANGADA - C.G 005/2022</v>
          </cell>
          <cell r="E64" t="str">
            <v xml:space="preserve">EMERSON HUGO VENCESLAU </v>
          </cell>
          <cell r="F64" t="str">
            <v>3 - Administrativo</v>
          </cell>
          <cell r="G64" t="str">
            <v>3172-05</v>
          </cell>
          <cell r="H64">
            <v>46082</v>
          </cell>
          <cell r="J64">
            <v>250.07</v>
          </cell>
          <cell r="L64">
            <v>208.106557377049</v>
          </cell>
          <cell r="M64">
            <v>2.19</v>
          </cell>
          <cell r="P64">
            <v>0</v>
          </cell>
          <cell r="S64">
            <v>0</v>
          </cell>
          <cell r="U64">
            <v>0</v>
          </cell>
          <cell r="Y64">
            <v>0</v>
          </cell>
        </row>
        <row r="65">
          <cell r="C65" t="str">
            <v>UPA BARRA DE JANGADA - C.G 005/2022</v>
          </cell>
          <cell r="E65" t="str">
            <v>EMILI PAULA JOSE DO NASCIMENTO MELO</v>
          </cell>
          <cell r="F65" t="str">
            <v>2 - Outros Profissionais da Saúde</v>
          </cell>
          <cell r="G65" t="str">
            <v>3222-05</v>
          </cell>
          <cell r="H65">
            <v>46082</v>
          </cell>
          <cell r="J65">
            <v>279.54000000000002</v>
          </cell>
          <cell r="M65">
            <v>0</v>
          </cell>
          <cell r="P65">
            <v>0</v>
          </cell>
          <cell r="S65">
            <v>0</v>
          </cell>
          <cell r="U65">
            <v>0</v>
          </cell>
          <cell r="Y65">
            <v>1577.78</v>
          </cell>
          <cell r="AB65" t="str">
            <v>PISO DA ENFERMAGEM</v>
          </cell>
        </row>
        <row r="66">
          <cell r="C66" t="str">
            <v>UPA BARRA DE JANGADA - C.G 005/2022</v>
          </cell>
          <cell r="E66" t="str">
            <v>ENIDE FIGUEIREDO SILVA</v>
          </cell>
          <cell r="F66" t="str">
            <v>2 - Outros Profissionais da Saúde</v>
          </cell>
          <cell r="G66" t="str">
            <v>2236-05</v>
          </cell>
          <cell r="H66">
            <v>46082</v>
          </cell>
          <cell r="J66">
            <v>189.33</v>
          </cell>
          <cell r="M66">
            <v>0</v>
          </cell>
          <cell r="P66">
            <v>0</v>
          </cell>
          <cell r="S66">
            <v>0</v>
          </cell>
          <cell r="U66">
            <v>0</v>
          </cell>
          <cell r="Y66">
            <v>0</v>
          </cell>
        </row>
        <row r="67">
          <cell r="C67" t="str">
            <v>UPA BARRA DE JANGADA - C.G 005/2022</v>
          </cell>
          <cell r="E67" t="str">
            <v>ERNANDE SILVA DE ANDRADE</v>
          </cell>
          <cell r="F67" t="str">
            <v>2 - Outros Profissionais da Saúde</v>
          </cell>
          <cell r="G67" t="str">
            <v>2235-05</v>
          </cell>
          <cell r="H67">
            <v>46082</v>
          </cell>
          <cell r="J67">
            <v>365</v>
          </cell>
          <cell r="L67">
            <v>208.106557377049</v>
          </cell>
          <cell r="M67">
            <v>1.86</v>
          </cell>
          <cell r="P67">
            <v>0</v>
          </cell>
          <cell r="S67">
            <v>0</v>
          </cell>
          <cell r="U67">
            <v>0</v>
          </cell>
          <cell r="Y67">
            <v>2276.9899999999998</v>
          </cell>
          <cell r="AB67" t="str">
            <v>PISO DA ENFERMAGEM</v>
          </cell>
        </row>
        <row r="68">
          <cell r="C68" t="str">
            <v>UPA BARRA DE JANGADA - C.G 005/2022</v>
          </cell>
          <cell r="E68" t="str">
            <v>ERONILDES MARIA DASILVA PESSOA</v>
          </cell>
          <cell r="F68" t="str">
            <v>2 - Outros Profissionais da Saúde</v>
          </cell>
          <cell r="G68" t="str">
            <v>3222-05</v>
          </cell>
          <cell r="H68">
            <v>46082</v>
          </cell>
          <cell r="J68">
            <v>303.27999999999997</v>
          </cell>
          <cell r="L68">
            <v>208.106557377049</v>
          </cell>
          <cell r="M68">
            <v>1.62</v>
          </cell>
          <cell r="P68">
            <v>0</v>
          </cell>
          <cell r="S68">
            <v>0</v>
          </cell>
          <cell r="U68">
            <v>0</v>
          </cell>
          <cell r="Y68">
            <v>1577.78</v>
          </cell>
          <cell r="AB68" t="str">
            <v>PISO DA ENFERMAGEM</v>
          </cell>
        </row>
        <row r="69">
          <cell r="C69" t="str">
            <v>UPA BARRA DE JANGADA - C.G 005/2022</v>
          </cell>
          <cell r="E69" t="str">
            <v>ERONITA CECILIA MACHADO LINS</v>
          </cell>
          <cell r="F69" t="str">
            <v>2 - Outros Profissionais da Saúde</v>
          </cell>
          <cell r="G69" t="str">
            <v>3222-05</v>
          </cell>
          <cell r="H69">
            <v>46082</v>
          </cell>
          <cell r="J69">
            <v>334.04</v>
          </cell>
          <cell r="M69">
            <v>0</v>
          </cell>
          <cell r="P69">
            <v>0</v>
          </cell>
          <cell r="S69">
            <v>0</v>
          </cell>
          <cell r="U69">
            <v>0</v>
          </cell>
          <cell r="Y69">
            <v>1577.78</v>
          </cell>
          <cell r="AB69" t="str">
            <v>PISO DA ENFERMAGEM</v>
          </cell>
        </row>
        <row r="70">
          <cell r="C70" t="str">
            <v>UPA BARRA DE JANGADA - C.G 005/2022</v>
          </cell>
          <cell r="E70" t="str">
            <v>EVANEIDE DOS SANTOS PEREIRA RAMOS</v>
          </cell>
          <cell r="F70" t="str">
            <v>2 - Outros Profissionais da Saúde</v>
          </cell>
          <cell r="G70" t="str">
            <v>3222-05</v>
          </cell>
          <cell r="H70">
            <v>46082</v>
          </cell>
          <cell r="J70">
            <v>347.44</v>
          </cell>
          <cell r="M70">
            <v>0</v>
          </cell>
          <cell r="P70">
            <v>0</v>
          </cell>
          <cell r="S70">
            <v>0</v>
          </cell>
          <cell r="U70">
            <v>0</v>
          </cell>
          <cell r="Y70">
            <v>1577.78</v>
          </cell>
          <cell r="AB70" t="str">
            <v>PISO DA ENFERMAGEM</v>
          </cell>
        </row>
        <row r="71">
          <cell r="C71" t="str">
            <v>UPA BARRA DE JANGADA - C.G 005/2022</v>
          </cell>
          <cell r="E71" t="str">
            <v>FABIO SANTOS DE LIMA</v>
          </cell>
          <cell r="F71" t="str">
            <v>3 - Administrativo</v>
          </cell>
          <cell r="G71" t="str">
            <v>7823-20</v>
          </cell>
          <cell r="H71">
            <v>46082</v>
          </cell>
          <cell r="J71">
            <v>282.86</v>
          </cell>
          <cell r="L71">
            <v>208.106557377049</v>
          </cell>
          <cell r="M71">
            <v>0.57999999999999996</v>
          </cell>
          <cell r="P71">
            <v>0</v>
          </cell>
          <cell r="S71">
            <v>0</v>
          </cell>
          <cell r="U71">
            <v>0</v>
          </cell>
          <cell r="Y71">
            <v>0</v>
          </cell>
        </row>
        <row r="72">
          <cell r="C72" t="str">
            <v>UPA BARRA DE JANGADA - C.G 005/2022</v>
          </cell>
          <cell r="E72" t="str">
            <v>FAGNER FELIPE DA SILVA</v>
          </cell>
          <cell r="F72" t="str">
            <v>3 - Administrativo</v>
          </cell>
          <cell r="G72" t="str">
            <v>3222-30</v>
          </cell>
          <cell r="H72">
            <v>46082</v>
          </cell>
          <cell r="J72">
            <v>329.97</v>
          </cell>
          <cell r="M72">
            <v>0</v>
          </cell>
          <cell r="P72">
            <v>0</v>
          </cell>
          <cell r="S72">
            <v>0</v>
          </cell>
          <cell r="U72">
            <v>0</v>
          </cell>
          <cell r="Y72">
            <v>0</v>
          </cell>
        </row>
        <row r="73">
          <cell r="C73" t="str">
            <v>UPA BARRA DE JANGADA - C.G 005/2022</v>
          </cell>
          <cell r="E73" t="str">
            <v xml:space="preserve">FERNANDA IRIS TEIXEIRA DIAS DOS SANTOS </v>
          </cell>
          <cell r="F73" t="str">
            <v>3 - Administrativo</v>
          </cell>
          <cell r="G73" t="str">
            <v>4110-10</v>
          </cell>
          <cell r="H73">
            <v>46082</v>
          </cell>
          <cell r="J73">
            <v>140.19</v>
          </cell>
          <cell r="L73">
            <v>208.106557377049</v>
          </cell>
          <cell r="M73">
            <v>1.62</v>
          </cell>
          <cell r="P73">
            <v>0</v>
          </cell>
          <cell r="R73">
            <v>162.01</v>
          </cell>
          <cell r="S73">
            <v>97.26</v>
          </cell>
          <cell r="U73">
            <v>0</v>
          </cell>
          <cell r="Y73">
            <v>0</v>
          </cell>
        </row>
        <row r="74">
          <cell r="C74" t="str">
            <v>UPA BARRA DE JANGADA - C.G 005/2022</v>
          </cell>
          <cell r="E74" t="str">
            <v>FERNANDO JOSE DA SILVA</v>
          </cell>
          <cell r="F74" t="str">
            <v>2 - Outros Profissionais da Saúde</v>
          </cell>
          <cell r="G74" t="str">
            <v>2235-05</v>
          </cell>
          <cell r="H74">
            <v>46082</v>
          </cell>
          <cell r="J74">
            <v>368.74</v>
          </cell>
          <cell r="L74">
            <v>208.106557377049</v>
          </cell>
          <cell r="M74">
            <v>2.2200000000000002</v>
          </cell>
          <cell r="P74">
            <v>0</v>
          </cell>
          <cell r="S74">
            <v>0</v>
          </cell>
          <cell r="U74">
            <v>0</v>
          </cell>
          <cell r="Y74">
            <v>1941</v>
          </cell>
          <cell r="AB74" t="str">
            <v>PISO DA ENFERMAGEM</v>
          </cell>
        </row>
        <row r="75">
          <cell r="C75" t="str">
            <v>UPA BARRA DE JANGADA - C.G 005/2022</v>
          </cell>
          <cell r="E75" t="str">
            <v>FLAVIA DAS NEVES DO NASCIMENTO</v>
          </cell>
          <cell r="F75" t="str">
            <v>2 - Outros Profissionais da Saúde</v>
          </cell>
          <cell r="G75" t="str">
            <v>7664-20</v>
          </cell>
          <cell r="H75">
            <v>46082</v>
          </cell>
          <cell r="J75">
            <v>181.55</v>
          </cell>
          <cell r="L75">
            <v>208.106557377049</v>
          </cell>
          <cell r="M75">
            <v>1.62</v>
          </cell>
          <cell r="P75">
            <v>0</v>
          </cell>
          <cell r="S75">
            <v>0</v>
          </cell>
          <cell r="U75">
            <v>0</v>
          </cell>
          <cell r="Y75">
            <v>0</v>
          </cell>
        </row>
        <row r="76">
          <cell r="C76" t="str">
            <v>UPA BARRA DE JANGADA - C.G 005/2022</v>
          </cell>
          <cell r="E76" t="str">
            <v>FRANCISCO DE ASSIS CAVALCANTE SALES</v>
          </cell>
          <cell r="F76" t="str">
            <v>3 - Administrativo</v>
          </cell>
          <cell r="G76" t="str">
            <v>3222-30</v>
          </cell>
          <cell r="H76">
            <v>46082</v>
          </cell>
          <cell r="J76">
            <v>155.62</v>
          </cell>
          <cell r="L76">
            <v>208.106557377049</v>
          </cell>
          <cell r="M76">
            <v>1.62</v>
          </cell>
          <cell r="P76">
            <v>0</v>
          </cell>
          <cell r="S76">
            <v>0</v>
          </cell>
          <cell r="U76">
            <v>0</v>
          </cell>
          <cell r="Y76">
            <v>0</v>
          </cell>
        </row>
        <row r="77">
          <cell r="C77" t="str">
            <v>UPA BARRA DE JANGADA - C.G 005/2022</v>
          </cell>
          <cell r="E77" t="str">
            <v>FRANCISCO LOPES DE AMAZONAS PIRES</v>
          </cell>
          <cell r="F77" t="str">
            <v>2 - Outros Profissionais da Saúde</v>
          </cell>
          <cell r="G77" t="str">
            <v>2236-05</v>
          </cell>
          <cell r="H77">
            <v>46082</v>
          </cell>
          <cell r="J77">
            <v>229.05</v>
          </cell>
          <cell r="L77">
            <v>208.106557377049</v>
          </cell>
          <cell r="M77">
            <v>2.15</v>
          </cell>
          <cell r="P77">
            <v>0</v>
          </cell>
          <cell r="S77">
            <v>0</v>
          </cell>
          <cell r="U77">
            <v>0</v>
          </cell>
          <cell r="Y77">
            <v>0</v>
          </cell>
        </row>
        <row r="78">
          <cell r="C78" t="str">
            <v>UPA BARRA DE JANGADA - C.G 005/2022</v>
          </cell>
          <cell r="E78" t="str">
            <v>FRANÇOIS TALLES MEDEIROS RODRIGUES</v>
          </cell>
          <cell r="F78" t="str">
            <v>2 - Outros Profissionais da Saúde</v>
          </cell>
          <cell r="G78" t="str">
            <v>2236-05</v>
          </cell>
          <cell r="H78">
            <v>46082</v>
          </cell>
          <cell r="J78">
            <v>263.31</v>
          </cell>
          <cell r="L78">
            <v>208.106557377049</v>
          </cell>
          <cell r="M78">
            <v>2.33</v>
          </cell>
          <cell r="P78">
            <v>0</v>
          </cell>
          <cell r="S78">
            <v>0</v>
          </cell>
          <cell r="U78">
            <v>0</v>
          </cell>
          <cell r="Y78">
            <v>0</v>
          </cell>
        </row>
        <row r="79">
          <cell r="C79" t="str">
            <v>UPA BARRA DE JANGADA - C.G 005/2022</v>
          </cell>
          <cell r="E79" t="str">
            <v xml:space="preserve">GABRIEL FRANÇA DA SILVA </v>
          </cell>
          <cell r="F79" t="str">
            <v>3 - Administrativo</v>
          </cell>
          <cell r="G79" t="str">
            <v>4221-05</v>
          </cell>
          <cell r="H79">
            <v>46082</v>
          </cell>
          <cell r="J79">
            <v>156.69999999999999</v>
          </cell>
          <cell r="L79">
            <v>208.106557377049</v>
          </cell>
          <cell r="M79">
            <v>1.46</v>
          </cell>
          <cell r="P79">
            <v>0</v>
          </cell>
          <cell r="S79">
            <v>0</v>
          </cell>
          <cell r="U79">
            <v>0</v>
          </cell>
          <cell r="Y79">
            <v>0</v>
          </cell>
        </row>
        <row r="80">
          <cell r="C80" t="str">
            <v>UPA BARRA DE JANGADA - C.G 005/2022</v>
          </cell>
          <cell r="E80" t="str">
            <v>GABRIEL SANTANA DA SILVA</v>
          </cell>
          <cell r="F80" t="str">
            <v>2 - Outros Profissionais da Saúde</v>
          </cell>
          <cell r="G80" t="str">
            <v>2235-05</v>
          </cell>
          <cell r="H80">
            <v>46082</v>
          </cell>
          <cell r="J80">
            <v>389.2</v>
          </cell>
          <cell r="L80">
            <v>208.106557377049</v>
          </cell>
          <cell r="M80">
            <v>2.2200000000000002</v>
          </cell>
          <cell r="P80">
            <v>0</v>
          </cell>
          <cell r="S80">
            <v>0</v>
          </cell>
          <cell r="U80">
            <v>0</v>
          </cell>
          <cell r="Y80">
            <v>1941</v>
          </cell>
          <cell r="AB80" t="str">
            <v>PISO DA ENFERMAGEM</v>
          </cell>
        </row>
        <row r="81">
          <cell r="C81" t="str">
            <v>UPA BARRA DE JANGADA - C.G 005/2022</v>
          </cell>
          <cell r="E81" t="str">
            <v>GABRIEL SILVA COSTA GUERRA MORAES</v>
          </cell>
          <cell r="F81" t="str">
            <v>1 - Médico</v>
          </cell>
          <cell r="G81" t="str">
            <v>2251-25</v>
          </cell>
          <cell r="H81">
            <v>46082</v>
          </cell>
          <cell r="J81">
            <v>396.17</v>
          </cell>
          <cell r="L81">
            <v>208.106557377049</v>
          </cell>
          <cell r="M81">
            <v>4.2</v>
          </cell>
          <cell r="P81">
            <v>3.29</v>
          </cell>
          <cell r="S81">
            <v>0</v>
          </cell>
          <cell r="U81">
            <v>0</v>
          </cell>
          <cell r="Y81">
            <v>0</v>
          </cell>
        </row>
        <row r="82">
          <cell r="C82" t="str">
            <v>UPA BARRA DE JANGADA - C.G 005/2022</v>
          </cell>
          <cell r="E82" t="str">
            <v>GABRIELA SANTOS PACHECO DE LIMA</v>
          </cell>
          <cell r="F82" t="str">
            <v>1 - Médico</v>
          </cell>
          <cell r="G82" t="str">
            <v>2251-24</v>
          </cell>
          <cell r="H82">
            <v>46082</v>
          </cell>
          <cell r="J82">
            <v>656.06</v>
          </cell>
          <cell r="L82">
            <v>208.106557377049</v>
          </cell>
          <cell r="M82">
            <v>7.28</v>
          </cell>
          <cell r="P82">
            <v>3.29</v>
          </cell>
          <cell r="S82">
            <v>0</v>
          </cell>
          <cell r="U82">
            <v>0</v>
          </cell>
          <cell r="Y82">
            <v>0</v>
          </cell>
        </row>
        <row r="83">
          <cell r="C83" t="str">
            <v>UPA BARRA DE JANGADA - C.G 005/2022</v>
          </cell>
          <cell r="E83" t="str">
            <v xml:space="preserve">GENEIDE BARBOSA GOMES </v>
          </cell>
          <cell r="F83" t="str">
            <v>2 - Outros Profissionais da Saúde</v>
          </cell>
          <cell r="G83" t="str">
            <v>2235-05</v>
          </cell>
          <cell r="H83">
            <v>46082</v>
          </cell>
          <cell r="J83">
            <v>440.64</v>
          </cell>
          <cell r="M83">
            <v>0</v>
          </cell>
          <cell r="P83">
            <v>0</v>
          </cell>
          <cell r="S83">
            <v>0</v>
          </cell>
          <cell r="U83">
            <v>0</v>
          </cell>
          <cell r="Y83">
            <v>1941</v>
          </cell>
          <cell r="AB83" t="str">
            <v>PISO DA ENFERMAGEM</v>
          </cell>
        </row>
        <row r="84">
          <cell r="C84" t="str">
            <v>UPA BARRA DE JANGADA - C.G 005/2022</v>
          </cell>
          <cell r="E84" t="str">
            <v>GEZILDA MARIA DOS SANTOS</v>
          </cell>
          <cell r="F84" t="str">
            <v>2 - Outros Profissionais da Saúde</v>
          </cell>
          <cell r="G84" t="str">
            <v>3222-05</v>
          </cell>
          <cell r="H84">
            <v>46082</v>
          </cell>
          <cell r="J84">
            <v>282.19</v>
          </cell>
          <cell r="L84">
            <v>208.106557377049</v>
          </cell>
          <cell r="M84">
            <v>1.62</v>
          </cell>
          <cell r="P84">
            <v>0</v>
          </cell>
          <cell r="R84">
            <v>162.01</v>
          </cell>
          <cell r="S84">
            <v>97.26</v>
          </cell>
          <cell r="U84">
            <v>0</v>
          </cell>
          <cell r="Y84">
            <v>1577.78</v>
          </cell>
          <cell r="AB84" t="str">
            <v>PISO DA ENFERMAGEM</v>
          </cell>
        </row>
        <row r="85">
          <cell r="C85" t="str">
            <v>UPA BARRA DE JANGADA - C.G 005/2022</v>
          </cell>
          <cell r="E85" t="str">
            <v xml:space="preserve">GILSON SANTANA DA SILVA </v>
          </cell>
          <cell r="F85" t="str">
            <v>3 - Administrativo</v>
          </cell>
          <cell r="G85" t="str">
            <v>5143-10</v>
          </cell>
          <cell r="H85">
            <v>46082</v>
          </cell>
          <cell r="J85">
            <v>156.26</v>
          </cell>
          <cell r="L85">
            <v>208.106557377049</v>
          </cell>
          <cell r="M85">
            <v>1.62</v>
          </cell>
          <cell r="P85">
            <v>0</v>
          </cell>
          <cell r="R85">
            <v>162.01</v>
          </cell>
          <cell r="S85">
            <v>97.26</v>
          </cell>
          <cell r="U85">
            <v>0</v>
          </cell>
          <cell r="Y85">
            <v>0</v>
          </cell>
        </row>
        <row r="86">
          <cell r="C86" t="str">
            <v>UPA BARRA DE JANGADA - C.G 005/2022</v>
          </cell>
          <cell r="E86" t="str">
            <v xml:space="preserve">GISELE REGINA LOPES DA SILVA </v>
          </cell>
          <cell r="F86" t="str">
            <v>2 - Outros Profissionais da Saúde</v>
          </cell>
          <cell r="G86" t="str">
            <v>2516-05</v>
          </cell>
          <cell r="H86">
            <v>46082</v>
          </cell>
          <cell r="J86">
            <v>201.76</v>
          </cell>
          <cell r="L86">
            <v>208.106557377049</v>
          </cell>
          <cell r="M86">
            <v>2.2000000000000002</v>
          </cell>
          <cell r="P86">
            <v>0</v>
          </cell>
          <cell r="S86">
            <v>0</v>
          </cell>
          <cell r="U86">
            <v>0</v>
          </cell>
          <cell r="Y86">
            <v>0</v>
          </cell>
        </row>
        <row r="87">
          <cell r="C87" t="str">
            <v>UPA BARRA DE JANGADA - C.G 005/2022</v>
          </cell>
          <cell r="E87" t="str">
            <v xml:space="preserve">GISLENE ALVES TOLEDO NUNES </v>
          </cell>
          <cell r="F87" t="str">
            <v>3 - Administrativo</v>
          </cell>
          <cell r="G87" t="str">
            <v>4221-05</v>
          </cell>
          <cell r="H87">
            <v>46082</v>
          </cell>
          <cell r="J87">
            <v>182.94</v>
          </cell>
          <cell r="L87">
            <v>208.106557377049</v>
          </cell>
          <cell r="M87">
            <v>1.62</v>
          </cell>
          <cell r="P87">
            <v>0</v>
          </cell>
          <cell r="S87">
            <v>0</v>
          </cell>
          <cell r="U87">
            <v>0</v>
          </cell>
          <cell r="Y87">
            <v>0</v>
          </cell>
        </row>
        <row r="88">
          <cell r="C88" t="str">
            <v>UPA BARRA DE JANGADA - C.G 005/2022</v>
          </cell>
          <cell r="E88" t="str">
            <v>GLEICIANE ALVES DA SILVA</v>
          </cell>
          <cell r="F88" t="str">
            <v>2 - Outros Profissionais da Saúde</v>
          </cell>
          <cell r="G88" t="str">
            <v>3222-05</v>
          </cell>
          <cell r="H88">
            <v>46082</v>
          </cell>
          <cell r="J88">
            <v>304.70999999999998</v>
          </cell>
          <cell r="L88">
            <v>208.106557377049</v>
          </cell>
          <cell r="M88">
            <v>1.62</v>
          </cell>
          <cell r="P88">
            <v>0</v>
          </cell>
          <cell r="S88">
            <v>0</v>
          </cell>
          <cell r="U88">
            <v>0</v>
          </cell>
          <cell r="Y88">
            <v>1577.78</v>
          </cell>
          <cell r="AB88" t="str">
            <v>PISO DA ENFERMAGEM</v>
          </cell>
        </row>
        <row r="89">
          <cell r="C89" t="str">
            <v>UPA BARRA DE JANGADA - C.G 005/2022</v>
          </cell>
          <cell r="E89" t="str">
            <v>HELAN MARCELO AZEVEDO DE LIRA BEZERRA</v>
          </cell>
          <cell r="F89" t="str">
            <v>2 - Outros Profissionais da Saúde</v>
          </cell>
          <cell r="G89" t="str">
            <v>3241-20</v>
          </cell>
          <cell r="H89">
            <v>46082</v>
          </cell>
          <cell r="J89">
            <v>497.91</v>
          </cell>
          <cell r="L89">
            <v>208.106557377049</v>
          </cell>
          <cell r="M89">
            <v>0.18</v>
          </cell>
          <cell r="P89">
            <v>0</v>
          </cell>
          <cell r="S89">
            <v>0</v>
          </cell>
          <cell r="U89">
            <v>0</v>
          </cell>
          <cell r="Y89">
            <v>0</v>
          </cell>
        </row>
        <row r="90">
          <cell r="C90" t="str">
            <v>UPA BARRA DE JANGADA - C.G 005/2022</v>
          </cell>
          <cell r="E90" t="str">
            <v>HEVERTON CESAR DA SILVA RAMOS</v>
          </cell>
          <cell r="F90" t="str">
            <v>2 - Outros Profissionais da Saúde</v>
          </cell>
          <cell r="G90" t="str">
            <v>2235-05</v>
          </cell>
          <cell r="H90">
            <v>46082</v>
          </cell>
          <cell r="J90">
            <v>758.31</v>
          </cell>
          <cell r="L90">
            <v>208.106557377049</v>
          </cell>
          <cell r="M90">
            <v>8.68</v>
          </cell>
          <cell r="P90">
            <v>0</v>
          </cell>
          <cell r="S90">
            <v>0</v>
          </cell>
          <cell r="U90">
            <v>0</v>
          </cell>
          <cell r="Y90">
            <v>0</v>
          </cell>
        </row>
        <row r="91">
          <cell r="C91" t="str">
            <v>UPA BARRA DE JANGADA - C.G 005/2022</v>
          </cell>
          <cell r="E91" t="str">
            <v>INGRID BANDEIRA DA SILVA</v>
          </cell>
          <cell r="F91" t="str">
            <v>2 - Outros Profissionais da Saúde</v>
          </cell>
          <cell r="G91" t="str">
            <v>5152-05</v>
          </cell>
          <cell r="H91">
            <v>46082</v>
          </cell>
          <cell r="J91">
            <v>155.62</v>
          </cell>
          <cell r="L91">
            <v>208.106557377049</v>
          </cell>
          <cell r="M91">
            <v>1.62</v>
          </cell>
          <cell r="P91">
            <v>0</v>
          </cell>
          <cell r="S91">
            <v>0</v>
          </cell>
          <cell r="U91">
            <v>0</v>
          </cell>
          <cell r="Y91">
            <v>0</v>
          </cell>
        </row>
        <row r="92">
          <cell r="C92" t="str">
            <v>UPA BARRA DE JANGADA - C.G 005/2022</v>
          </cell>
          <cell r="E92" t="str">
            <v>IRAILDE DOS SANTOS ROCHA</v>
          </cell>
          <cell r="F92" t="str">
            <v>2 - Outros Profissionais da Saúde</v>
          </cell>
          <cell r="G92" t="str">
            <v>3241-20</v>
          </cell>
          <cell r="H92">
            <v>46082</v>
          </cell>
          <cell r="J92">
            <v>374.32</v>
          </cell>
          <cell r="L92">
            <v>208.106557377049</v>
          </cell>
          <cell r="M92">
            <v>2.73</v>
          </cell>
          <cell r="P92">
            <v>0</v>
          </cell>
          <cell r="R92">
            <v>162.01</v>
          </cell>
          <cell r="S92">
            <v>163.94</v>
          </cell>
          <cell r="U92">
            <v>0</v>
          </cell>
          <cell r="Y92">
            <v>0</v>
          </cell>
        </row>
        <row r="93">
          <cell r="C93" t="str">
            <v>UPA BARRA DE JANGADA - C.G 005/2022</v>
          </cell>
          <cell r="E93" t="str">
            <v>IRONILDO FIRMINO DA SILVA FILHO</v>
          </cell>
          <cell r="F93" t="str">
            <v>3 - Administrativo</v>
          </cell>
          <cell r="G93" t="str">
            <v>5174-10</v>
          </cell>
          <cell r="H93">
            <v>46082</v>
          </cell>
          <cell r="J93">
            <v>348.01</v>
          </cell>
          <cell r="L93">
            <v>208.106557377049</v>
          </cell>
          <cell r="M93">
            <v>1.62</v>
          </cell>
          <cell r="P93">
            <v>0</v>
          </cell>
          <cell r="R93">
            <v>162.01</v>
          </cell>
          <cell r="S93">
            <v>97.26</v>
          </cell>
          <cell r="U93">
            <v>0</v>
          </cell>
          <cell r="Y93">
            <v>0</v>
          </cell>
        </row>
        <row r="94">
          <cell r="C94" t="str">
            <v>UPA BARRA DE JANGADA - C.G 005/2022</v>
          </cell>
          <cell r="E94" t="str">
            <v>ISABELA CARINA LEITE PEIXOTO</v>
          </cell>
          <cell r="F94" t="str">
            <v>2 - Outros Profissionais da Saúde</v>
          </cell>
          <cell r="G94" t="str">
            <v>3241-20</v>
          </cell>
          <cell r="H94">
            <v>46082</v>
          </cell>
          <cell r="J94">
            <v>306.01</v>
          </cell>
          <cell r="L94">
            <v>208.106557377049</v>
          </cell>
          <cell r="M94">
            <v>2.73</v>
          </cell>
          <cell r="P94">
            <v>0</v>
          </cell>
          <cell r="S94">
            <v>0</v>
          </cell>
          <cell r="U94">
            <v>0</v>
          </cell>
          <cell r="Y94">
            <v>0</v>
          </cell>
        </row>
        <row r="95">
          <cell r="C95" t="str">
            <v>UPA BARRA DE JANGADA - C.G 005/2022</v>
          </cell>
          <cell r="E95" t="str">
            <v>ISABELA SANTANA DE ARAUJO</v>
          </cell>
          <cell r="F95" t="str">
            <v>2 - Outros Profissionais da Saúde</v>
          </cell>
          <cell r="G95" t="str">
            <v>3222-05</v>
          </cell>
          <cell r="H95">
            <v>46082</v>
          </cell>
          <cell r="J95">
            <v>145.24</v>
          </cell>
          <cell r="L95">
            <v>208.106557377049</v>
          </cell>
          <cell r="M95">
            <v>1.51</v>
          </cell>
          <cell r="P95">
            <v>0</v>
          </cell>
          <cell r="R95">
            <v>162.01</v>
          </cell>
          <cell r="S95">
            <v>90.78</v>
          </cell>
          <cell r="U95">
            <v>0</v>
          </cell>
          <cell r="Y95">
            <v>0</v>
          </cell>
        </row>
        <row r="96">
          <cell r="C96" t="str">
            <v>UPA BARRA DE JANGADA - C.G 005/2022</v>
          </cell>
          <cell r="E96" t="str">
            <v>ISABELLE CRISTINA COSTA DE ALBUQUERQUE</v>
          </cell>
          <cell r="F96" t="str">
            <v>2 - Outros Profissionais da Saúde</v>
          </cell>
          <cell r="G96" t="str">
            <v>2235-05</v>
          </cell>
          <cell r="H96">
            <v>46082</v>
          </cell>
          <cell r="J96">
            <v>360.49</v>
          </cell>
          <cell r="M96">
            <v>0</v>
          </cell>
          <cell r="P96">
            <v>0</v>
          </cell>
          <cell r="S96">
            <v>0</v>
          </cell>
          <cell r="U96">
            <v>0</v>
          </cell>
          <cell r="Y96">
            <v>1941</v>
          </cell>
          <cell r="AB96" t="str">
            <v>PISO DA ENFERMAGEM</v>
          </cell>
        </row>
        <row r="97">
          <cell r="C97" t="str">
            <v>UPA BARRA DE JANGADA - C.G 005/2022</v>
          </cell>
          <cell r="E97" t="str">
            <v>ISADORA JULIA DA SILVA</v>
          </cell>
          <cell r="F97" t="str">
            <v>2 - Outros Profissionais da Saúde</v>
          </cell>
          <cell r="G97">
            <v>322605</v>
          </cell>
          <cell r="H97">
            <v>46082</v>
          </cell>
          <cell r="J97">
            <v>93.37</v>
          </cell>
          <cell r="L97">
            <v>208.106557377049</v>
          </cell>
          <cell r="M97">
            <v>0.97</v>
          </cell>
          <cell r="P97">
            <v>0</v>
          </cell>
          <cell r="S97">
            <v>0</v>
          </cell>
          <cell r="U97">
            <v>0</v>
          </cell>
          <cell r="Y97">
            <v>0</v>
          </cell>
        </row>
        <row r="98">
          <cell r="C98" t="str">
            <v>UPA BARRA DE JANGADA - C.G 005/2022</v>
          </cell>
          <cell r="E98" t="str">
            <v>ITALO MARQUES DA CUNHA CAVALCANTI</v>
          </cell>
          <cell r="F98" t="str">
            <v>2 - Outros Profissionais da Saúde</v>
          </cell>
          <cell r="G98" t="str">
            <v>2235-05</v>
          </cell>
          <cell r="H98">
            <v>46082</v>
          </cell>
          <cell r="J98">
            <v>368.74</v>
          </cell>
          <cell r="L98">
            <v>208.106557377049</v>
          </cell>
          <cell r="M98">
            <v>2.2200000000000002</v>
          </cell>
          <cell r="P98">
            <v>0</v>
          </cell>
          <cell r="S98">
            <v>0</v>
          </cell>
          <cell r="U98">
            <v>0</v>
          </cell>
          <cell r="Y98">
            <v>1941</v>
          </cell>
          <cell r="AB98" t="str">
            <v>PISO DA ENFERMAGEM</v>
          </cell>
        </row>
        <row r="99">
          <cell r="C99" t="str">
            <v>UPA BARRA DE JANGADA - C.G 005/2022</v>
          </cell>
          <cell r="E99" t="str">
            <v xml:space="preserve">ITAMAR SOARES DOS SANTOS FILHO </v>
          </cell>
          <cell r="F99" t="str">
            <v>2 - Outros Profissionais da Saúde</v>
          </cell>
          <cell r="G99" t="str">
            <v>2235-05</v>
          </cell>
          <cell r="H99">
            <v>46082</v>
          </cell>
          <cell r="J99">
            <v>356.82</v>
          </cell>
          <cell r="L99">
            <v>208.106557377049</v>
          </cell>
          <cell r="M99">
            <v>1.86</v>
          </cell>
          <cell r="P99">
            <v>0</v>
          </cell>
          <cell r="S99">
            <v>0</v>
          </cell>
          <cell r="U99">
            <v>0</v>
          </cell>
          <cell r="Y99">
            <v>2276.9899999999998</v>
          </cell>
          <cell r="AB99" t="str">
            <v>PISO DA ENFERMAGEM</v>
          </cell>
        </row>
        <row r="100">
          <cell r="C100" t="str">
            <v>UPA BARRA DE JANGADA - C.G 005/2022</v>
          </cell>
          <cell r="E100" t="str">
            <v>IVETE MARIA CUNHA DE SOUZA</v>
          </cell>
          <cell r="F100" t="str">
            <v>2 - Outros Profissionais da Saúde</v>
          </cell>
          <cell r="G100" t="str">
            <v>3241-20</v>
          </cell>
          <cell r="H100">
            <v>46082</v>
          </cell>
          <cell r="J100">
            <v>366.73</v>
          </cell>
          <cell r="L100">
            <v>208.106557377049</v>
          </cell>
          <cell r="M100">
            <v>2.73</v>
          </cell>
          <cell r="P100">
            <v>0</v>
          </cell>
          <cell r="R100">
            <v>162.01</v>
          </cell>
          <cell r="S100">
            <v>163.94</v>
          </cell>
          <cell r="U100">
            <v>0</v>
          </cell>
          <cell r="Y100">
            <v>0</v>
          </cell>
        </row>
        <row r="101">
          <cell r="C101" t="str">
            <v>UPA BARRA DE JANGADA - C.G 005/2022</v>
          </cell>
          <cell r="E101" t="str">
            <v>IZAMARA CARVALHO GRANJA</v>
          </cell>
          <cell r="F101" t="str">
            <v>3 - Administrativo</v>
          </cell>
          <cell r="G101">
            <v>411010</v>
          </cell>
          <cell r="H101">
            <v>46082</v>
          </cell>
          <cell r="J101">
            <v>246.39</v>
          </cell>
          <cell r="L101">
            <v>208.106557377049</v>
          </cell>
          <cell r="M101">
            <v>2.4300000000000002</v>
          </cell>
          <cell r="P101">
            <v>0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str">
            <v>UPA BARRA DE JANGADA - C.G 005/2022</v>
          </cell>
          <cell r="E102" t="str">
            <v>JACKELINE DE OLIVEIRA ROCHA FERREIRA</v>
          </cell>
          <cell r="F102" t="str">
            <v>2 - Outros Profissionais da Saúde</v>
          </cell>
          <cell r="G102">
            <v>223505</v>
          </cell>
          <cell r="H102">
            <v>46082</v>
          </cell>
          <cell r="J102">
            <v>151.37</v>
          </cell>
          <cell r="L102">
            <v>208.106557377049</v>
          </cell>
          <cell r="M102">
            <v>1.61</v>
          </cell>
          <cell r="P102">
            <v>0</v>
          </cell>
          <cell r="R102">
            <v>162.01</v>
          </cell>
          <cell r="S102">
            <v>96.67</v>
          </cell>
          <cell r="U102">
            <v>0</v>
          </cell>
          <cell r="Y102">
            <v>0</v>
          </cell>
        </row>
        <row r="103">
          <cell r="C103" t="str">
            <v>UPA BARRA DE JANGADA - C.G 005/2022</v>
          </cell>
          <cell r="E103" t="str">
            <v>JADEVAL JOSE DA SILVA</v>
          </cell>
          <cell r="F103" t="str">
            <v>3 - Administrativo</v>
          </cell>
          <cell r="G103" t="str">
            <v>5143-10</v>
          </cell>
          <cell r="H103">
            <v>46082</v>
          </cell>
          <cell r="J103">
            <v>155.62</v>
          </cell>
          <cell r="L103">
            <v>208.106557377049</v>
          </cell>
          <cell r="M103">
            <v>1.62</v>
          </cell>
          <cell r="P103">
            <v>0</v>
          </cell>
          <cell r="S103">
            <v>0</v>
          </cell>
          <cell r="U103">
            <v>0</v>
          </cell>
          <cell r="Y103">
            <v>0</v>
          </cell>
        </row>
        <row r="104">
          <cell r="C104" t="str">
            <v>UPA BARRA DE JANGADA - C.G 005/2022</v>
          </cell>
          <cell r="E104" t="str">
            <v>JAILSON AMARO DOS SANTOS</v>
          </cell>
          <cell r="F104" t="str">
            <v>3 - Administrativo</v>
          </cell>
          <cell r="G104" t="str">
            <v>5174-10</v>
          </cell>
          <cell r="H104">
            <v>46082</v>
          </cell>
          <cell r="J104">
            <v>310.33999999999997</v>
          </cell>
          <cell r="L104">
            <v>208.106557377049</v>
          </cell>
          <cell r="M104">
            <v>1.62</v>
          </cell>
          <cell r="P104">
            <v>0</v>
          </cell>
          <cell r="R104">
            <v>162.01</v>
          </cell>
          <cell r="S104">
            <v>97.26</v>
          </cell>
          <cell r="U104">
            <v>0</v>
          </cell>
          <cell r="Y104">
            <v>0</v>
          </cell>
        </row>
        <row r="105">
          <cell r="C105" t="str">
            <v>UPA BARRA DE JANGADA - C.G 005/2022</v>
          </cell>
          <cell r="E105" t="str">
            <v>JAMERSON MARCELO LOPES DA SILVA</v>
          </cell>
          <cell r="F105" t="str">
            <v>2 - Outros Profissionais da Saúde</v>
          </cell>
          <cell r="G105" t="str">
            <v>2234-05</v>
          </cell>
          <cell r="H105">
            <v>46082</v>
          </cell>
          <cell r="J105">
            <v>309.95999999999998</v>
          </cell>
          <cell r="L105">
            <v>208.106557377049</v>
          </cell>
          <cell r="M105">
            <v>3.55</v>
          </cell>
          <cell r="P105">
            <v>0</v>
          </cell>
          <cell r="S105">
            <v>0</v>
          </cell>
          <cell r="U105">
            <v>0</v>
          </cell>
          <cell r="Y105">
            <v>0</v>
          </cell>
        </row>
        <row r="106">
          <cell r="C106" t="str">
            <v>UPA BARRA DE JANGADA - C.G 005/2022</v>
          </cell>
          <cell r="E106" t="str">
            <v>JANDERSON PEREIRA DE CARVALHO</v>
          </cell>
          <cell r="F106" t="str">
            <v>1 - Médico</v>
          </cell>
          <cell r="G106" t="str">
            <v>2252-70</v>
          </cell>
          <cell r="H106">
            <v>46082</v>
          </cell>
          <cell r="J106">
            <v>592.73</v>
          </cell>
          <cell r="L106">
            <v>208.106557377049</v>
          </cell>
          <cell r="M106">
            <v>4.2</v>
          </cell>
          <cell r="P106">
            <v>3.29</v>
          </cell>
          <cell r="S106">
            <v>0</v>
          </cell>
          <cell r="U106">
            <v>0</v>
          </cell>
          <cell r="Y106">
            <v>0</v>
          </cell>
        </row>
        <row r="107">
          <cell r="C107" t="str">
            <v>UPA BARRA DE JANGADA - C.G 005/2022</v>
          </cell>
          <cell r="E107" t="str">
            <v xml:space="preserve">JANNE MEYRE MARINHO ALBUQUERQUE </v>
          </cell>
          <cell r="F107" t="str">
            <v>2 - Outros Profissionais da Saúde</v>
          </cell>
          <cell r="G107" t="str">
            <v>3222-05</v>
          </cell>
          <cell r="H107">
            <v>46082</v>
          </cell>
          <cell r="J107">
            <v>245.24</v>
          </cell>
          <cell r="L107">
            <v>208.106557377049</v>
          </cell>
          <cell r="M107">
            <v>1.08</v>
          </cell>
          <cell r="P107">
            <v>0</v>
          </cell>
          <cell r="S107">
            <v>0</v>
          </cell>
          <cell r="U107">
            <v>0</v>
          </cell>
          <cell r="Y107">
            <v>1577.78</v>
          </cell>
          <cell r="AB107" t="str">
            <v>PISO DA ENFERMAGEM</v>
          </cell>
        </row>
        <row r="108">
          <cell r="C108" t="str">
            <v>UPA BARRA DE JANGADA - C.G 005/2022</v>
          </cell>
          <cell r="E108" t="str">
            <v>JAQUELINE FERREIRA SILVA</v>
          </cell>
          <cell r="F108" t="str">
            <v>2 - Outros Profissionais da Saúde</v>
          </cell>
          <cell r="G108" t="str">
            <v>3222-05</v>
          </cell>
          <cell r="H108">
            <v>46082</v>
          </cell>
          <cell r="J108">
            <v>302.27999999999997</v>
          </cell>
          <cell r="L108">
            <v>208.106557377049</v>
          </cell>
          <cell r="M108">
            <v>1.62</v>
          </cell>
          <cell r="P108">
            <v>0</v>
          </cell>
          <cell r="S108">
            <v>0</v>
          </cell>
          <cell r="U108">
            <v>0</v>
          </cell>
          <cell r="Y108">
            <v>1577.78</v>
          </cell>
          <cell r="AB108" t="str">
            <v>PISO DA ENFERMAGEM</v>
          </cell>
        </row>
        <row r="109">
          <cell r="C109" t="str">
            <v>UPA BARRA DE JANGADA - C.G 005/2022</v>
          </cell>
          <cell r="E109" t="str">
            <v>JEAN CARLOS DA SILVA CARNEIRO</v>
          </cell>
          <cell r="F109" t="str">
            <v>3 - Administrativo</v>
          </cell>
          <cell r="G109" t="str">
            <v>5174-10</v>
          </cell>
          <cell r="H109">
            <v>46082</v>
          </cell>
          <cell r="J109">
            <v>183.81</v>
          </cell>
          <cell r="L109">
            <v>208.106557377049</v>
          </cell>
          <cell r="M109">
            <v>1.73</v>
          </cell>
          <cell r="P109">
            <v>0</v>
          </cell>
          <cell r="R109">
            <v>162.01</v>
          </cell>
          <cell r="S109">
            <v>104.01</v>
          </cell>
          <cell r="U109">
            <v>0</v>
          </cell>
          <cell r="Y109">
            <v>0</v>
          </cell>
        </row>
        <row r="110">
          <cell r="C110" t="str">
            <v>UPA BARRA DE JANGADA - C.G 005/2022</v>
          </cell>
          <cell r="E110" t="str">
            <v>JEFFERSON VICTOR CHAGAS DA SILVA</v>
          </cell>
          <cell r="F110" t="str">
            <v>3 - Administrativo</v>
          </cell>
          <cell r="G110" t="str">
            <v>4110-10</v>
          </cell>
          <cell r="H110">
            <v>46082</v>
          </cell>
          <cell r="J110">
            <v>21.72</v>
          </cell>
          <cell r="L110">
            <v>208.106557377049</v>
          </cell>
          <cell r="M110">
            <v>0.76</v>
          </cell>
          <cell r="P110">
            <v>0</v>
          </cell>
          <cell r="R110">
            <v>162.01</v>
          </cell>
          <cell r="S110">
            <v>45.69</v>
          </cell>
          <cell r="U110">
            <v>0</v>
          </cell>
          <cell r="Y110">
            <v>0</v>
          </cell>
        </row>
        <row r="111">
          <cell r="C111" t="str">
            <v>UPA BARRA DE JANGADA - C.G 005/2022</v>
          </cell>
          <cell r="E111" t="str">
            <v>JEMESSON DELMONDES SANTOS</v>
          </cell>
          <cell r="F111" t="str">
            <v>3 - Administrativo</v>
          </cell>
          <cell r="G111">
            <v>411010</v>
          </cell>
          <cell r="H111">
            <v>46082</v>
          </cell>
          <cell r="J111">
            <v>134.87</v>
          </cell>
          <cell r="L111">
            <v>208.106557377049</v>
          </cell>
          <cell r="M111">
            <v>1.4</v>
          </cell>
          <cell r="P111">
            <v>0</v>
          </cell>
          <cell r="S111">
            <v>0</v>
          </cell>
          <cell r="U111">
            <v>0</v>
          </cell>
          <cell r="Y111">
            <v>0</v>
          </cell>
        </row>
        <row r="112">
          <cell r="C112" t="str">
            <v>UPA BARRA DE JANGADA - C.G 005/2022</v>
          </cell>
          <cell r="E112" t="str">
            <v>JOAO BATISTA PINHEIRO DE MELO</v>
          </cell>
          <cell r="F112" t="str">
            <v>2 - Outros Profissionais da Saúde</v>
          </cell>
          <cell r="G112" t="str">
            <v>3222-05</v>
          </cell>
          <cell r="H112">
            <v>46082</v>
          </cell>
          <cell r="J112">
            <v>303.27999999999997</v>
          </cell>
          <cell r="L112">
            <v>208.106557377049</v>
          </cell>
          <cell r="M112">
            <v>1.62</v>
          </cell>
          <cell r="P112">
            <v>0</v>
          </cell>
          <cell r="S112">
            <v>0</v>
          </cell>
          <cell r="U112">
            <v>0</v>
          </cell>
          <cell r="Y112">
            <v>1577.78</v>
          </cell>
          <cell r="AB112" t="str">
            <v>PISO DA ENFERMAGEM</v>
          </cell>
        </row>
        <row r="113">
          <cell r="C113" t="str">
            <v>UPA BARRA DE JANGADA - C.G 005/2022</v>
          </cell>
          <cell r="E113" t="str">
            <v>JOAO ROBERTO MATIAS DE LIMA</v>
          </cell>
          <cell r="F113" t="str">
            <v>3 - Administrativo</v>
          </cell>
          <cell r="G113" t="str">
            <v>5143-10</v>
          </cell>
          <cell r="H113">
            <v>46082</v>
          </cell>
          <cell r="J113">
            <v>210.29</v>
          </cell>
          <cell r="L113">
            <v>208.106557377049</v>
          </cell>
          <cell r="M113">
            <v>1.62</v>
          </cell>
          <cell r="P113">
            <v>0</v>
          </cell>
          <cell r="S113">
            <v>0</v>
          </cell>
          <cell r="U113">
            <v>0</v>
          </cell>
          <cell r="Y113">
            <v>0</v>
          </cell>
        </row>
        <row r="114">
          <cell r="C114" t="str">
            <v>UPA BARRA DE JANGADA - C.G 005/2022</v>
          </cell>
          <cell r="E114" t="str">
            <v>JOAO VITOR DE LEMOS</v>
          </cell>
          <cell r="F114" t="str">
            <v>2 - Outros Profissionais da Saúde</v>
          </cell>
          <cell r="G114" t="str">
            <v>3222-30</v>
          </cell>
          <cell r="H114">
            <v>46082</v>
          </cell>
          <cell r="J114">
            <v>211.09</v>
          </cell>
          <cell r="L114">
            <v>208.106557377049</v>
          </cell>
          <cell r="M114">
            <v>1.62</v>
          </cell>
          <cell r="P114">
            <v>0</v>
          </cell>
          <cell r="S114">
            <v>0</v>
          </cell>
          <cell r="U114">
            <v>0</v>
          </cell>
          <cell r="Y114">
            <v>0</v>
          </cell>
        </row>
        <row r="115">
          <cell r="C115" t="str">
            <v>UPA BARRA DE JANGADA - C.G 005/2022</v>
          </cell>
          <cell r="E115" t="str">
            <v>JORGE MANOEL JERONIMO FILHO</v>
          </cell>
          <cell r="F115" t="str">
            <v>2 - Outros Profissionais da Saúde</v>
          </cell>
          <cell r="G115" t="str">
            <v>3222-05</v>
          </cell>
          <cell r="H115">
            <v>46082</v>
          </cell>
          <cell r="J115">
            <v>300.68</v>
          </cell>
          <cell r="L115">
            <v>208.106557377049</v>
          </cell>
          <cell r="M115">
            <v>1.62</v>
          </cell>
          <cell r="P115">
            <v>0</v>
          </cell>
          <cell r="R115">
            <v>162.01</v>
          </cell>
          <cell r="S115">
            <v>97.26</v>
          </cell>
          <cell r="U115">
            <v>0</v>
          </cell>
          <cell r="Y115">
            <v>1577.78</v>
          </cell>
          <cell r="AB115" t="str">
            <v>PISO DA ENFERMAGEM</v>
          </cell>
        </row>
        <row r="116">
          <cell r="C116" t="str">
            <v>UPA BARRA DE JANGADA - C.G 005/2022</v>
          </cell>
          <cell r="E116" t="str">
            <v>JOSE ALLYSON RAMOS ALVES</v>
          </cell>
          <cell r="F116" t="str">
            <v>2 - Outros Profissionais da Saúde</v>
          </cell>
          <cell r="G116" t="str">
            <v>5152-10</v>
          </cell>
          <cell r="H116">
            <v>46082</v>
          </cell>
          <cell r="J116">
            <v>175.41</v>
          </cell>
          <cell r="L116">
            <v>208.106557377049</v>
          </cell>
          <cell r="M116">
            <v>1.62</v>
          </cell>
          <cell r="P116">
            <v>0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UPA BARRA DE JANGADA - C.G 005/2022</v>
          </cell>
          <cell r="E117" t="str">
            <v>JOSE FERNANDO ALMEIDA DE ARAUJO JUN</v>
          </cell>
          <cell r="F117" t="str">
            <v>2 - Outros Profissionais da Saúde</v>
          </cell>
          <cell r="G117" t="str">
            <v>2236-05</v>
          </cell>
          <cell r="H117">
            <v>46082</v>
          </cell>
          <cell r="J117">
            <v>273.44</v>
          </cell>
          <cell r="L117">
            <v>208.106557377049</v>
          </cell>
          <cell r="M117">
            <v>2.02</v>
          </cell>
          <cell r="P117">
            <v>0</v>
          </cell>
          <cell r="S117">
            <v>0</v>
          </cell>
          <cell r="U117">
            <v>0</v>
          </cell>
          <cell r="Y117">
            <v>0</v>
          </cell>
        </row>
        <row r="118">
          <cell r="C118" t="str">
            <v>UPA BARRA DE JANGADA - C.G 005/2022</v>
          </cell>
          <cell r="E118" t="str">
            <v>JOSE PEDRO GOMES SILVA</v>
          </cell>
          <cell r="F118" t="str">
            <v>3 - Administrativo</v>
          </cell>
          <cell r="G118" t="str">
            <v>3222-30</v>
          </cell>
          <cell r="H118">
            <v>46082</v>
          </cell>
          <cell r="J118">
            <v>317.49</v>
          </cell>
          <cell r="L118">
            <v>208.106557377049</v>
          </cell>
          <cell r="M118">
            <v>1.62</v>
          </cell>
          <cell r="P118">
            <v>0</v>
          </cell>
          <cell r="R118">
            <v>162.01</v>
          </cell>
          <cell r="S118">
            <v>97.26</v>
          </cell>
          <cell r="U118">
            <v>0</v>
          </cell>
          <cell r="Y118">
            <v>0</v>
          </cell>
        </row>
        <row r="119">
          <cell r="C119" t="str">
            <v>UPA BARRA DE JANGADA - C.G 005/2022</v>
          </cell>
          <cell r="E119" t="str">
            <v>JOSE ROBERTO RIBEIRO DE SENA</v>
          </cell>
          <cell r="F119" t="str">
            <v>2 - Outros Profissionais da Saúde</v>
          </cell>
          <cell r="G119" t="str">
            <v>3226-05</v>
          </cell>
          <cell r="H119">
            <v>46082</v>
          </cell>
          <cell r="J119">
            <v>155.62</v>
          </cell>
          <cell r="L119">
            <v>208.106557377049</v>
          </cell>
          <cell r="M119">
            <v>1.62</v>
          </cell>
          <cell r="P119">
            <v>0</v>
          </cell>
          <cell r="R119">
            <v>162.01</v>
          </cell>
          <cell r="S119">
            <v>97.26</v>
          </cell>
          <cell r="U119">
            <v>0</v>
          </cell>
          <cell r="Y119">
            <v>0</v>
          </cell>
        </row>
        <row r="120">
          <cell r="C120" t="str">
            <v>UPA BARRA DE JANGADA - C.G 005/2022</v>
          </cell>
          <cell r="E120" t="str">
            <v>JOSE SEVERINO DE SANTANA IRMÃO</v>
          </cell>
          <cell r="F120" t="str">
            <v>3 - Administrativo</v>
          </cell>
          <cell r="G120" t="str">
            <v>5143-10</v>
          </cell>
          <cell r="H120">
            <v>46082</v>
          </cell>
          <cell r="J120">
            <v>210.21</v>
          </cell>
          <cell r="L120">
            <v>208.106557377049</v>
          </cell>
          <cell r="M120">
            <v>1.62</v>
          </cell>
          <cell r="P120">
            <v>0</v>
          </cell>
          <cell r="S120">
            <v>0</v>
          </cell>
          <cell r="U120">
            <v>0</v>
          </cell>
          <cell r="Y120">
            <v>0</v>
          </cell>
        </row>
        <row r="121">
          <cell r="C121" t="str">
            <v>UPA BARRA DE JANGADA - C.G 005/2022</v>
          </cell>
          <cell r="E121" t="str">
            <v xml:space="preserve">JOSEANE MARIA DA SILVA </v>
          </cell>
          <cell r="F121" t="str">
            <v>2 - Outros Profissionais da Saúde</v>
          </cell>
          <cell r="G121" t="str">
            <v>7664-20</v>
          </cell>
          <cell r="H121">
            <v>46082</v>
          </cell>
          <cell r="J121">
            <v>199.28</v>
          </cell>
          <cell r="L121">
            <v>208.106557377049</v>
          </cell>
          <cell r="M121">
            <v>1.62</v>
          </cell>
          <cell r="P121">
            <v>0</v>
          </cell>
          <cell r="S121">
            <v>0</v>
          </cell>
          <cell r="U121">
            <v>0</v>
          </cell>
          <cell r="Y121">
            <v>0</v>
          </cell>
        </row>
        <row r="122">
          <cell r="C122" t="str">
            <v>UPA BARRA DE JANGADA - C.G 005/2022</v>
          </cell>
          <cell r="E122" t="str">
            <v>JOSELIA EGIDIO PHILOMENO</v>
          </cell>
          <cell r="F122" t="str">
            <v>2 - Outros Profissionais da Saúde</v>
          </cell>
          <cell r="G122" t="str">
            <v>3222-05</v>
          </cell>
          <cell r="H122">
            <v>46082</v>
          </cell>
          <cell r="J122">
            <v>334.91</v>
          </cell>
          <cell r="M122">
            <v>0</v>
          </cell>
          <cell r="P122">
            <v>0</v>
          </cell>
          <cell r="S122">
            <v>0</v>
          </cell>
          <cell r="U122">
            <v>0</v>
          </cell>
          <cell r="Y122">
            <v>1577.78</v>
          </cell>
          <cell r="AB122" t="str">
            <v>PISO DA ENFERMAGEM</v>
          </cell>
        </row>
        <row r="123">
          <cell r="C123" t="str">
            <v>UPA BARRA DE JANGADA - C.G 005/2022</v>
          </cell>
          <cell r="E123" t="str">
            <v xml:space="preserve">JOSENILDO CASSEMIRO DE LIMA </v>
          </cell>
          <cell r="F123" t="str">
            <v>3 - Administrativo</v>
          </cell>
          <cell r="G123" t="str">
            <v>5174-10</v>
          </cell>
          <cell r="H123">
            <v>46082</v>
          </cell>
          <cell r="J123">
            <v>157.4</v>
          </cell>
          <cell r="L123">
            <v>208.106557377049</v>
          </cell>
          <cell r="M123">
            <v>1.62</v>
          </cell>
          <cell r="P123">
            <v>0</v>
          </cell>
          <cell r="S123">
            <v>0</v>
          </cell>
          <cell r="U123">
            <v>0</v>
          </cell>
          <cell r="Y123">
            <v>0</v>
          </cell>
        </row>
        <row r="124">
          <cell r="C124" t="str">
            <v>UPA BARRA DE JANGADA - C.G 005/2022</v>
          </cell>
          <cell r="E124" t="str">
            <v>JOSIANE EMILIANO DE LIMA</v>
          </cell>
          <cell r="F124" t="str">
            <v>3 - Administrativo</v>
          </cell>
          <cell r="G124" t="str">
            <v>2524-05</v>
          </cell>
          <cell r="H124">
            <v>46082</v>
          </cell>
          <cell r="J124">
            <v>274.20999999999998</v>
          </cell>
          <cell r="L124">
            <v>208.106557377049</v>
          </cell>
          <cell r="M124">
            <v>1.23</v>
          </cell>
          <cell r="P124">
            <v>0</v>
          </cell>
          <cell r="S124">
            <v>0</v>
          </cell>
          <cell r="U124">
            <v>0</v>
          </cell>
          <cell r="Y124">
            <v>0</v>
          </cell>
        </row>
        <row r="125">
          <cell r="C125" t="str">
            <v>UPA BARRA DE JANGADA - C.G 005/2022</v>
          </cell>
          <cell r="E125" t="str">
            <v>JOYCE RAMOS DOS SANTOS</v>
          </cell>
          <cell r="F125" t="str">
            <v>2 - Outros Profissionais da Saúde</v>
          </cell>
          <cell r="G125" t="str">
            <v>3222-05</v>
          </cell>
          <cell r="H125">
            <v>46082</v>
          </cell>
          <cell r="J125">
            <v>350.5</v>
          </cell>
          <cell r="L125">
            <v>208.106557377049</v>
          </cell>
          <cell r="M125">
            <v>1.62</v>
          </cell>
          <cell r="P125">
            <v>0</v>
          </cell>
          <cell r="S125">
            <v>0</v>
          </cell>
          <cell r="U125">
            <v>0</v>
          </cell>
          <cell r="Y125">
            <v>1577.78</v>
          </cell>
          <cell r="AB125" t="str">
            <v>PISO DA ENFERMAGEM</v>
          </cell>
        </row>
        <row r="126">
          <cell r="C126" t="str">
            <v>UPA BARRA DE JANGADA - C.G 005/2022</v>
          </cell>
          <cell r="E126" t="str">
            <v>JOZINEIDE ANA DAS NEVES OLIVEIRA</v>
          </cell>
          <cell r="F126" t="str">
            <v>3 - Administrativo</v>
          </cell>
          <cell r="G126" t="str">
            <v>4221-05</v>
          </cell>
          <cell r="H126">
            <v>46082</v>
          </cell>
          <cell r="J126">
            <v>188.42</v>
          </cell>
          <cell r="L126">
            <v>208.106557377049</v>
          </cell>
          <cell r="M126">
            <v>1.62</v>
          </cell>
          <cell r="P126">
            <v>0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UPA BARRA DE JANGADA - C.G 005/2022</v>
          </cell>
          <cell r="E127" t="str">
            <v>JULIA MIKAELLE ARCANJO DA COSTA</v>
          </cell>
          <cell r="F127" t="str">
            <v>3 - Administrativo</v>
          </cell>
          <cell r="G127" t="str">
            <v>4110-10</v>
          </cell>
          <cell r="H127">
            <v>46082</v>
          </cell>
          <cell r="J127">
            <v>21.72</v>
          </cell>
          <cell r="L127">
            <v>208.106557377049</v>
          </cell>
          <cell r="M127">
            <v>0.76</v>
          </cell>
          <cell r="P127">
            <v>0</v>
          </cell>
          <cell r="R127">
            <v>162.01</v>
          </cell>
          <cell r="S127">
            <v>45.69</v>
          </cell>
          <cell r="U127">
            <v>0</v>
          </cell>
          <cell r="Y127">
            <v>0</v>
          </cell>
        </row>
        <row r="128">
          <cell r="C128" t="str">
            <v>UPA BARRA DE JANGADA - C.G 005/2022</v>
          </cell>
          <cell r="E128" t="str">
            <v>JULIO CESAR DE MELO SILVA</v>
          </cell>
          <cell r="F128" t="str">
            <v>2 - Outros Profissionais da Saúde</v>
          </cell>
          <cell r="G128">
            <v>322605</v>
          </cell>
          <cell r="H128">
            <v>46082</v>
          </cell>
          <cell r="J128">
            <v>145.24</v>
          </cell>
          <cell r="L128">
            <v>208.106557377049</v>
          </cell>
          <cell r="M128">
            <v>1.51</v>
          </cell>
          <cell r="P128">
            <v>0</v>
          </cell>
          <cell r="R128">
            <v>162.01</v>
          </cell>
          <cell r="S128">
            <v>90.78</v>
          </cell>
          <cell r="U128">
            <v>0</v>
          </cell>
          <cell r="Y128">
            <v>0</v>
          </cell>
        </row>
        <row r="129">
          <cell r="C129" t="str">
            <v>UPA BARRA DE JANGADA - C.G 005/2022</v>
          </cell>
          <cell r="E129" t="str">
            <v>KACILDA MARIA DA SILVA</v>
          </cell>
          <cell r="F129" t="str">
            <v>2 - Outros Profissionais da Saúde</v>
          </cell>
          <cell r="G129" t="str">
            <v>3222-05</v>
          </cell>
          <cell r="H129">
            <v>46082</v>
          </cell>
          <cell r="J129">
            <v>297.16000000000003</v>
          </cell>
          <cell r="L129">
            <v>208.106557377049</v>
          </cell>
          <cell r="M129">
            <v>1.62</v>
          </cell>
          <cell r="P129">
            <v>0</v>
          </cell>
          <cell r="R129">
            <v>162.01</v>
          </cell>
          <cell r="S129">
            <v>97.26</v>
          </cell>
          <cell r="U129">
            <v>0</v>
          </cell>
          <cell r="Y129">
            <v>1577.78</v>
          </cell>
          <cell r="AB129" t="str">
            <v>PISO DA ENFERMAGEM</v>
          </cell>
        </row>
        <row r="130">
          <cell r="C130" t="str">
            <v>UPA BARRA DE JANGADA - C.G 005/2022</v>
          </cell>
          <cell r="E130" t="str">
            <v>KARINA MARIA DE SANTANA SALES DOS SANTOS</v>
          </cell>
          <cell r="F130" t="str">
            <v>2 - Outros Profissionais da Saúde</v>
          </cell>
          <cell r="G130" t="str">
            <v>5152-10</v>
          </cell>
          <cell r="H130">
            <v>46082</v>
          </cell>
          <cell r="J130">
            <v>165.62</v>
          </cell>
          <cell r="L130">
            <v>208.106557377049</v>
          </cell>
          <cell r="M130">
            <v>1.62</v>
          </cell>
          <cell r="P130">
            <v>0</v>
          </cell>
          <cell r="R130">
            <v>162.01</v>
          </cell>
          <cell r="S130">
            <v>97.26</v>
          </cell>
          <cell r="U130">
            <v>192.6</v>
          </cell>
          <cell r="X130" t="str">
            <v>AUXILIO CRECHE</v>
          </cell>
          <cell r="Y130">
            <v>0</v>
          </cell>
        </row>
        <row r="131">
          <cell r="C131" t="str">
            <v>UPA BARRA DE JANGADA - C.G 005/2022</v>
          </cell>
          <cell r="E131" t="str">
            <v xml:space="preserve">KARLA FREITAS NOGUEIRA DA SILVA </v>
          </cell>
          <cell r="F131" t="str">
            <v>3 - Administrativo</v>
          </cell>
          <cell r="G131" t="str">
            <v>4101-05</v>
          </cell>
          <cell r="H131">
            <v>46082</v>
          </cell>
          <cell r="J131">
            <v>1360.65</v>
          </cell>
          <cell r="L131">
            <v>208.106557377049</v>
          </cell>
          <cell r="M131">
            <v>14.8</v>
          </cell>
          <cell r="P131">
            <v>0</v>
          </cell>
          <cell r="S131">
            <v>0</v>
          </cell>
          <cell r="U131">
            <v>152.15</v>
          </cell>
          <cell r="X131" t="str">
            <v>AUXILIO CRECHE</v>
          </cell>
          <cell r="Y131">
            <v>0</v>
          </cell>
        </row>
        <row r="132">
          <cell r="C132" t="str">
            <v>UPA BARRA DE JANGADA - C.G 005/2022</v>
          </cell>
          <cell r="E132" t="str">
            <v xml:space="preserve">KAROLINE GOMES DOS SANTOS </v>
          </cell>
          <cell r="F132" t="str">
            <v>3 - Administrativo</v>
          </cell>
          <cell r="G132" t="str">
            <v>4221-05</v>
          </cell>
          <cell r="H132">
            <v>46082</v>
          </cell>
          <cell r="J132">
            <v>155.99</v>
          </cell>
          <cell r="L132">
            <v>208.106557377049</v>
          </cell>
          <cell r="M132">
            <v>1.62</v>
          </cell>
          <cell r="P132">
            <v>0</v>
          </cell>
          <cell r="S132">
            <v>0</v>
          </cell>
          <cell r="U132">
            <v>0</v>
          </cell>
          <cell r="Y132">
            <v>0</v>
          </cell>
        </row>
        <row r="133">
          <cell r="C133" t="str">
            <v>UPA BARRA DE JANGADA - C.G 005/2022</v>
          </cell>
          <cell r="E133" t="str">
            <v>KATIA LIMA BELISARIO</v>
          </cell>
          <cell r="F133" t="str">
            <v>2 - Outros Profissionais da Saúde</v>
          </cell>
          <cell r="G133" t="str">
            <v>3222-05</v>
          </cell>
          <cell r="H133">
            <v>46082</v>
          </cell>
          <cell r="J133">
            <v>289.73</v>
          </cell>
          <cell r="L133">
            <v>208.106557377049</v>
          </cell>
          <cell r="M133">
            <v>1.62</v>
          </cell>
          <cell r="P133">
            <v>0</v>
          </cell>
          <cell r="R133">
            <v>162.01</v>
          </cell>
          <cell r="S133">
            <v>97.26</v>
          </cell>
          <cell r="U133">
            <v>0</v>
          </cell>
          <cell r="Y133">
            <v>1577.78</v>
          </cell>
          <cell r="AB133" t="str">
            <v>PISO DA ENFERMAGEM</v>
          </cell>
        </row>
        <row r="134">
          <cell r="C134" t="str">
            <v>UPA BARRA DE JANGADA - C.G 005/2022</v>
          </cell>
          <cell r="E134" t="str">
            <v>LAIS BEZERRA PERRUSI</v>
          </cell>
          <cell r="F134" t="str">
            <v>1 - Médico</v>
          </cell>
          <cell r="G134" t="str">
            <v>2251-25</v>
          </cell>
          <cell r="H134">
            <v>46082</v>
          </cell>
          <cell r="J134">
            <v>410.69</v>
          </cell>
          <cell r="L134">
            <v>208.106557377049</v>
          </cell>
          <cell r="M134">
            <v>1.1200000000000001</v>
          </cell>
          <cell r="P134">
            <v>3.29</v>
          </cell>
          <cell r="S134">
            <v>0</v>
          </cell>
          <cell r="U134">
            <v>0</v>
          </cell>
          <cell r="Y134">
            <v>0</v>
          </cell>
        </row>
        <row r="135">
          <cell r="C135" t="str">
            <v>UPA BARRA DE JANGADA - C.G 005/2022</v>
          </cell>
          <cell r="E135" t="str">
            <v xml:space="preserve">LARISSA DE ARAUJO SILVA </v>
          </cell>
          <cell r="F135" t="str">
            <v>2 - Outros Profissionais da Saúde</v>
          </cell>
          <cell r="G135" t="str">
            <v>2236-05</v>
          </cell>
          <cell r="H135">
            <v>46082</v>
          </cell>
          <cell r="J135">
            <v>201.25</v>
          </cell>
          <cell r="L135">
            <v>208.106557377049</v>
          </cell>
          <cell r="M135">
            <v>2.15</v>
          </cell>
          <cell r="P135">
            <v>0</v>
          </cell>
          <cell r="S135">
            <v>0</v>
          </cell>
          <cell r="U135">
            <v>0</v>
          </cell>
          <cell r="Y135">
            <v>0</v>
          </cell>
        </row>
        <row r="136">
          <cell r="C136" t="str">
            <v>UPA BARRA DE JANGADA - C.G 005/2022</v>
          </cell>
          <cell r="E136" t="str">
            <v>LAURA MARIA DA SILVA</v>
          </cell>
          <cell r="F136" t="str">
            <v>3 - Administrativo</v>
          </cell>
          <cell r="G136" t="str">
            <v>5135-05</v>
          </cell>
          <cell r="H136">
            <v>46082</v>
          </cell>
          <cell r="J136">
            <v>155.62</v>
          </cell>
          <cell r="L136">
            <v>208.106557377049</v>
          </cell>
          <cell r="M136">
            <v>1.62</v>
          </cell>
          <cell r="P136">
            <v>0</v>
          </cell>
          <cell r="S136">
            <v>0</v>
          </cell>
          <cell r="U136">
            <v>0</v>
          </cell>
          <cell r="Y136">
            <v>0</v>
          </cell>
        </row>
        <row r="137">
          <cell r="C137" t="str">
            <v>UPA BARRA DE JANGADA - C.G 005/2022</v>
          </cell>
          <cell r="E137" t="str">
            <v xml:space="preserve">LEANDRO FRANCISCO DA SILVA </v>
          </cell>
          <cell r="F137" t="str">
            <v>3 - Administrativo</v>
          </cell>
          <cell r="G137" t="str">
            <v>5174-10</v>
          </cell>
          <cell r="H137">
            <v>46082</v>
          </cell>
          <cell r="J137">
            <v>193.86</v>
          </cell>
          <cell r="L137">
            <v>208.106557377049</v>
          </cell>
          <cell r="M137">
            <v>1.74</v>
          </cell>
          <cell r="P137">
            <v>0</v>
          </cell>
          <cell r="S137">
            <v>0</v>
          </cell>
          <cell r="U137">
            <v>0</v>
          </cell>
          <cell r="Y137">
            <v>0</v>
          </cell>
        </row>
        <row r="138">
          <cell r="C138" t="str">
            <v>UPA BARRA DE JANGADA - C.G 005/2022</v>
          </cell>
          <cell r="E138" t="str">
            <v>LETICIA FRANÇA DOS SANTOS</v>
          </cell>
          <cell r="F138" t="str">
            <v>2 - Outros Profissionais da Saúde</v>
          </cell>
          <cell r="G138" t="str">
            <v>2235-05</v>
          </cell>
          <cell r="H138">
            <v>46082</v>
          </cell>
          <cell r="J138">
            <v>356.82</v>
          </cell>
          <cell r="M138">
            <v>0</v>
          </cell>
          <cell r="P138">
            <v>0</v>
          </cell>
          <cell r="S138">
            <v>0</v>
          </cell>
          <cell r="U138">
            <v>0</v>
          </cell>
          <cell r="Y138">
            <v>2276.9899999999998</v>
          </cell>
          <cell r="AB138" t="str">
            <v>PISO DA ENFERMAGEM</v>
          </cell>
        </row>
        <row r="139">
          <cell r="C139" t="str">
            <v>UPA BARRA DE JANGADA - C.G 005/2022</v>
          </cell>
          <cell r="E139" t="str">
            <v xml:space="preserve">LETICIA PARISI DE LIMA </v>
          </cell>
          <cell r="F139" t="str">
            <v>2 - Outros Profissionais da Saúde</v>
          </cell>
          <cell r="G139" t="str">
            <v>2235-05</v>
          </cell>
          <cell r="H139">
            <v>46082</v>
          </cell>
          <cell r="J139">
            <v>398.86</v>
          </cell>
          <cell r="L139">
            <v>208.106557377049</v>
          </cell>
          <cell r="M139">
            <v>1.86</v>
          </cell>
          <cell r="P139">
            <v>0</v>
          </cell>
          <cell r="S139">
            <v>0</v>
          </cell>
          <cell r="U139">
            <v>0</v>
          </cell>
          <cell r="Y139">
            <v>2276.9899999999998</v>
          </cell>
          <cell r="AB139" t="str">
            <v>PISO DA ENFERMAGEM</v>
          </cell>
        </row>
        <row r="140">
          <cell r="C140" t="str">
            <v>UPA BARRA DE JANGADA - C.G 005/2022</v>
          </cell>
          <cell r="E140" t="str">
            <v>LIDIA GOMES DA SILVA</v>
          </cell>
          <cell r="F140" t="str">
            <v>2 - Outros Profissionais da Saúde</v>
          </cell>
          <cell r="G140" t="str">
            <v>3222-05</v>
          </cell>
          <cell r="H140">
            <v>46082</v>
          </cell>
          <cell r="J140">
            <v>284.89999999999998</v>
          </cell>
          <cell r="L140">
            <v>208.106557377049</v>
          </cell>
          <cell r="M140">
            <v>1.46</v>
          </cell>
          <cell r="P140">
            <v>0</v>
          </cell>
          <cell r="R140">
            <v>162.01</v>
          </cell>
          <cell r="S140">
            <v>87.53</v>
          </cell>
          <cell r="U140">
            <v>0</v>
          </cell>
          <cell r="Y140">
            <v>1577.78</v>
          </cell>
          <cell r="AB140" t="str">
            <v>PISO DA ENFERMAGEM</v>
          </cell>
        </row>
        <row r="141">
          <cell r="C141" t="str">
            <v>UPA BARRA DE JANGADA - C.G 005/2022</v>
          </cell>
          <cell r="E141" t="str">
            <v xml:space="preserve">LILIANE DE ARAUJO LEITE </v>
          </cell>
          <cell r="F141" t="str">
            <v>2 - Outros Profissionais da Saúde</v>
          </cell>
          <cell r="G141" t="str">
            <v>3222-05</v>
          </cell>
          <cell r="H141">
            <v>46082</v>
          </cell>
          <cell r="J141">
            <v>279.24</v>
          </cell>
          <cell r="L141">
            <v>208.106557377049</v>
          </cell>
          <cell r="M141">
            <v>1.62</v>
          </cell>
          <cell r="P141">
            <v>0</v>
          </cell>
          <cell r="R141">
            <v>162.01</v>
          </cell>
          <cell r="S141">
            <v>97.26</v>
          </cell>
          <cell r="U141">
            <v>0</v>
          </cell>
          <cell r="Y141">
            <v>1577.78</v>
          </cell>
          <cell r="AB141" t="str">
            <v>PISO DA ENFERMAGEM</v>
          </cell>
        </row>
        <row r="142">
          <cell r="C142" t="str">
            <v>UPA BARRA DE JANGADA - C.G 005/2022</v>
          </cell>
          <cell r="E142" t="str">
            <v>LILLIAN SILVA DO NASCIMENTO</v>
          </cell>
          <cell r="F142" t="str">
            <v>2 - Outros Profissionais da Saúde</v>
          </cell>
          <cell r="G142" t="str">
            <v>2235-05</v>
          </cell>
          <cell r="H142">
            <v>46082</v>
          </cell>
          <cell r="J142">
            <v>395.49</v>
          </cell>
          <cell r="L142">
            <v>208.106557377049</v>
          </cell>
          <cell r="M142">
            <v>2.04</v>
          </cell>
          <cell r="P142">
            <v>0</v>
          </cell>
          <cell r="S142">
            <v>0</v>
          </cell>
          <cell r="U142">
            <v>0</v>
          </cell>
          <cell r="Y142">
            <v>2113.7199999999998</v>
          </cell>
          <cell r="AB142" t="str">
            <v>PISO DA ENFERMAGEM</v>
          </cell>
        </row>
        <row r="143">
          <cell r="C143" t="str">
            <v>UPA BARRA DE JANGADA - C.G 005/2022</v>
          </cell>
          <cell r="E143" t="str">
            <v>LINDENBERG NICODEMOS DE OLIVEIRA</v>
          </cell>
          <cell r="F143" t="str">
            <v>2 - Outros Profissionais da Saúde</v>
          </cell>
          <cell r="G143" t="str">
            <v>2235-05</v>
          </cell>
          <cell r="H143">
            <v>46082</v>
          </cell>
          <cell r="J143">
            <v>367.82</v>
          </cell>
          <cell r="L143">
            <v>208.106557377049</v>
          </cell>
          <cell r="M143">
            <v>1.86</v>
          </cell>
          <cell r="P143">
            <v>0</v>
          </cell>
          <cell r="S143">
            <v>0</v>
          </cell>
          <cell r="U143">
            <v>0</v>
          </cell>
          <cell r="Y143">
            <v>2276.9899999999998</v>
          </cell>
          <cell r="AB143" t="str">
            <v>PISO DA ENFERMAGEM</v>
          </cell>
        </row>
        <row r="144">
          <cell r="C144" t="str">
            <v>UPA BARRA DE JANGADA - C.G 005/2022</v>
          </cell>
          <cell r="E144" t="str">
            <v>LORANE FRANCA DE ANDRADE CUNHA</v>
          </cell>
          <cell r="F144" t="str">
            <v>2 - Outros Profissionais da Saúde</v>
          </cell>
          <cell r="G144" t="str">
            <v>2236-05</v>
          </cell>
          <cell r="H144">
            <v>46082</v>
          </cell>
          <cell r="J144">
            <v>271.3</v>
          </cell>
          <cell r="L144">
            <v>208.106557377049</v>
          </cell>
          <cell r="M144">
            <v>1.96</v>
          </cell>
          <cell r="P144">
            <v>0</v>
          </cell>
          <cell r="S144">
            <v>0</v>
          </cell>
          <cell r="U144">
            <v>0</v>
          </cell>
          <cell r="Y144">
            <v>0</v>
          </cell>
        </row>
        <row r="145">
          <cell r="C145" t="str">
            <v>UPA BARRA DE JANGADA - C.G 005/2022</v>
          </cell>
          <cell r="E145" t="str">
            <v>LUCAS LEANDRO MARQUES DOS SANTOS</v>
          </cell>
          <cell r="F145" t="str">
            <v>3 - Administrativo</v>
          </cell>
          <cell r="G145" t="str">
            <v>4221-05</v>
          </cell>
          <cell r="H145">
            <v>46082</v>
          </cell>
          <cell r="J145">
            <v>161.43</v>
          </cell>
          <cell r="L145">
            <v>208.106557377049</v>
          </cell>
          <cell r="M145">
            <v>1.62</v>
          </cell>
          <cell r="P145">
            <v>0</v>
          </cell>
          <cell r="R145">
            <v>162.01</v>
          </cell>
          <cell r="S145">
            <v>97.26</v>
          </cell>
          <cell r="U145">
            <v>0</v>
          </cell>
          <cell r="Y145">
            <v>0</v>
          </cell>
        </row>
        <row r="146">
          <cell r="C146" t="str">
            <v>UPA BARRA DE JANGADA - C.G 005/2022</v>
          </cell>
          <cell r="E146" t="str">
            <v>LUCAS PAULO DE FRANÇA</v>
          </cell>
          <cell r="F146" t="str">
            <v>2 - Outros Profissionais da Saúde</v>
          </cell>
          <cell r="G146" t="str">
            <v>3222-05</v>
          </cell>
          <cell r="H146">
            <v>46082</v>
          </cell>
          <cell r="J146">
            <v>279.24</v>
          </cell>
          <cell r="L146">
            <v>208.106557377049</v>
          </cell>
          <cell r="M146">
            <v>1.62</v>
          </cell>
          <cell r="P146">
            <v>0</v>
          </cell>
          <cell r="R146">
            <v>162.01</v>
          </cell>
          <cell r="S146">
            <v>97.26</v>
          </cell>
          <cell r="U146">
            <v>0</v>
          </cell>
          <cell r="Y146">
            <v>1577.78</v>
          </cell>
          <cell r="AB146" t="str">
            <v>PISO DA ENFERMAGEM</v>
          </cell>
        </row>
        <row r="147">
          <cell r="C147" t="str">
            <v>UPA BARRA DE JANGADA - C.G 005/2022</v>
          </cell>
          <cell r="E147" t="str">
            <v>LUCIANA MARIA DUTRA FERNANDES</v>
          </cell>
          <cell r="F147" t="str">
            <v>2 - Outros Profissionais da Saúde</v>
          </cell>
          <cell r="G147" t="str">
            <v>2516-05</v>
          </cell>
          <cell r="H147">
            <v>46082</v>
          </cell>
          <cell r="J147">
            <v>269.05</v>
          </cell>
          <cell r="M147">
            <v>0</v>
          </cell>
          <cell r="P147">
            <v>0</v>
          </cell>
          <cell r="S147">
            <v>0</v>
          </cell>
          <cell r="U147">
            <v>0</v>
          </cell>
          <cell r="Y147">
            <v>0</v>
          </cell>
        </row>
        <row r="148">
          <cell r="C148" t="str">
            <v>UPA BARRA DE JANGADA - C.G 005/2022</v>
          </cell>
          <cell r="E148" t="str">
            <v>LUCIANA MARIA GOMES DIAS</v>
          </cell>
          <cell r="F148" t="str">
            <v>2 - Outros Profissionais da Saúde</v>
          </cell>
          <cell r="G148" t="str">
            <v>3222-05</v>
          </cell>
          <cell r="H148">
            <v>46082</v>
          </cell>
          <cell r="J148">
            <v>305.86</v>
          </cell>
          <cell r="L148">
            <v>208.106557377049</v>
          </cell>
          <cell r="M148">
            <v>1.62</v>
          </cell>
          <cell r="P148">
            <v>0</v>
          </cell>
          <cell r="S148">
            <v>0</v>
          </cell>
          <cell r="U148">
            <v>0</v>
          </cell>
          <cell r="Y148">
            <v>1577.78</v>
          </cell>
          <cell r="AB148" t="str">
            <v>PISO DA ENFERMAGEM</v>
          </cell>
        </row>
        <row r="149">
          <cell r="C149" t="str">
            <v>UPA BARRA DE JANGADA - C.G 005/2022</v>
          </cell>
          <cell r="E149" t="str">
            <v>MAISA LEAO ATAIDE</v>
          </cell>
          <cell r="F149" t="str">
            <v>3 - Administrativo</v>
          </cell>
          <cell r="G149" t="str">
            <v>7823-20</v>
          </cell>
          <cell r="H149">
            <v>46082</v>
          </cell>
          <cell r="J149">
            <v>190.07</v>
          </cell>
          <cell r="L149">
            <v>208.106557377049</v>
          </cell>
          <cell r="M149">
            <v>1.39</v>
          </cell>
          <cell r="P149">
            <v>0</v>
          </cell>
          <cell r="S149">
            <v>0</v>
          </cell>
          <cell r="U149">
            <v>0</v>
          </cell>
          <cell r="Y149">
            <v>0</v>
          </cell>
        </row>
        <row r="150">
          <cell r="C150" t="str">
            <v>UPA BARRA DE JANGADA - C.G 005/2022</v>
          </cell>
          <cell r="E150" t="str">
            <v>MANUELLA FERNANDA DA SILVA SANTOS</v>
          </cell>
          <cell r="F150" t="str">
            <v>2 - Outros Profissionais da Saúde</v>
          </cell>
          <cell r="G150" t="str">
            <v>3222-05</v>
          </cell>
          <cell r="H150">
            <v>46082</v>
          </cell>
          <cell r="J150">
            <v>281.83999999999997</v>
          </cell>
          <cell r="L150">
            <v>208.106557377049</v>
          </cell>
          <cell r="M150">
            <v>1.62</v>
          </cell>
          <cell r="P150">
            <v>0</v>
          </cell>
          <cell r="S150">
            <v>0</v>
          </cell>
          <cell r="U150">
            <v>0</v>
          </cell>
          <cell r="Y150">
            <v>1577.78</v>
          </cell>
          <cell r="AB150" t="str">
            <v>PISO DA ENFERMAGEM</v>
          </cell>
        </row>
        <row r="151">
          <cell r="C151" t="str">
            <v>UPA BARRA DE JANGADA - C.G 005/2022</v>
          </cell>
          <cell r="E151" t="str">
            <v>MARCELA MARIA DE SANTANA</v>
          </cell>
          <cell r="F151" t="str">
            <v>2 - Outros Profissionais da Saúde</v>
          </cell>
          <cell r="G151" t="str">
            <v>3222-05</v>
          </cell>
          <cell r="H151">
            <v>46082</v>
          </cell>
          <cell r="J151">
            <v>273.10000000000002</v>
          </cell>
          <cell r="L151">
            <v>208.106557377049</v>
          </cell>
          <cell r="M151">
            <v>1.51</v>
          </cell>
          <cell r="P151">
            <v>0</v>
          </cell>
          <cell r="S151">
            <v>0</v>
          </cell>
          <cell r="U151">
            <v>75.62</v>
          </cell>
          <cell r="X151" t="str">
            <v>AUXILIO CRECHE</v>
          </cell>
          <cell r="Y151">
            <v>1577.78</v>
          </cell>
          <cell r="AB151" t="str">
            <v>PISO DA ENFERMAGEM</v>
          </cell>
        </row>
        <row r="152">
          <cell r="C152" t="str">
            <v>UPA BARRA DE JANGADA - C.G 005/2022</v>
          </cell>
          <cell r="E152" t="str">
            <v>MARCIA ALVES WANDERLEY PAIVA</v>
          </cell>
          <cell r="F152" t="str">
            <v>1 - Médico</v>
          </cell>
          <cell r="G152" t="str">
            <v>2251-24</v>
          </cell>
          <cell r="H152">
            <v>46082</v>
          </cell>
          <cell r="J152">
            <v>549.22</v>
          </cell>
          <cell r="L152">
            <v>208.106557377049</v>
          </cell>
          <cell r="M152">
            <v>4.2</v>
          </cell>
          <cell r="P152">
            <v>3.29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UPA BARRA DE JANGADA - C.G 005/2022</v>
          </cell>
          <cell r="E153" t="str">
            <v>MARCIA MARIA FERREIRA DE BARROS SILV</v>
          </cell>
          <cell r="F153" t="str">
            <v>2 - Outros Profissionais da Saúde</v>
          </cell>
          <cell r="G153" t="str">
            <v>3222-05</v>
          </cell>
          <cell r="H153">
            <v>46082</v>
          </cell>
          <cell r="J153">
            <v>281.64</v>
          </cell>
          <cell r="L153">
            <v>208.106557377049</v>
          </cell>
          <cell r="M153">
            <v>1.62</v>
          </cell>
          <cell r="P153">
            <v>0</v>
          </cell>
          <cell r="S153">
            <v>0</v>
          </cell>
          <cell r="U153">
            <v>0</v>
          </cell>
          <cell r="Y153">
            <v>1577.78</v>
          </cell>
          <cell r="AB153" t="str">
            <v>PISO DA ENFERMAGEM</v>
          </cell>
        </row>
        <row r="154">
          <cell r="C154" t="str">
            <v>UPA BARRA DE JANGADA - C.G 005/2022</v>
          </cell>
          <cell r="E154" t="str">
            <v>MARCIANA MARIA DA CONCEIÇAO</v>
          </cell>
          <cell r="F154" t="str">
            <v>2 - Outros Profissionais da Saúde</v>
          </cell>
          <cell r="G154" t="str">
            <v>3222-05</v>
          </cell>
          <cell r="H154">
            <v>46082</v>
          </cell>
          <cell r="J154">
            <v>280.16000000000003</v>
          </cell>
          <cell r="L154">
            <v>208.106557377049</v>
          </cell>
          <cell r="M154">
            <v>1.62</v>
          </cell>
          <cell r="P154">
            <v>0</v>
          </cell>
          <cell r="S154">
            <v>0</v>
          </cell>
          <cell r="U154">
            <v>0</v>
          </cell>
          <cell r="Y154">
            <v>1577.78</v>
          </cell>
          <cell r="AB154" t="str">
            <v>PISO DA ENFERMAGEM</v>
          </cell>
        </row>
        <row r="155">
          <cell r="C155" t="str">
            <v>UPA BARRA DE JANGADA - C.G 005/2022</v>
          </cell>
          <cell r="E155" t="str">
            <v>MARCO POLO DE MIRANDA QUIRINO NUNES</v>
          </cell>
          <cell r="F155" t="str">
            <v>2 - Outros Profissionais da Saúde</v>
          </cell>
          <cell r="G155" t="str">
            <v>3222-05</v>
          </cell>
          <cell r="H155">
            <v>46082</v>
          </cell>
          <cell r="J155">
            <v>425.41</v>
          </cell>
          <cell r="L155">
            <v>208.106557377049</v>
          </cell>
          <cell r="M155">
            <v>1.62</v>
          </cell>
          <cell r="P155">
            <v>0</v>
          </cell>
          <cell r="S155">
            <v>0</v>
          </cell>
          <cell r="U155">
            <v>0</v>
          </cell>
          <cell r="Y155">
            <v>1577.78</v>
          </cell>
          <cell r="AB155" t="str">
            <v>PISO DA ENFERMAGEM</v>
          </cell>
        </row>
        <row r="156">
          <cell r="C156" t="str">
            <v>UPA BARRA DE JANGADA - C.G 005/2022</v>
          </cell>
          <cell r="E156" t="str">
            <v>MARCOS GOMES NASCIMENTO</v>
          </cell>
          <cell r="F156" t="str">
            <v>3 - Administrativo</v>
          </cell>
          <cell r="G156" t="str">
            <v>1425-05</v>
          </cell>
          <cell r="H156">
            <v>46082</v>
          </cell>
          <cell r="J156">
            <v>320.27</v>
          </cell>
          <cell r="L156">
            <v>208.106557377049</v>
          </cell>
          <cell r="M156">
            <v>4</v>
          </cell>
          <cell r="P156">
            <v>0</v>
          </cell>
          <cell r="S156">
            <v>0</v>
          </cell>
          <cell r="U156">
            <v>0</v>
          </cell>
          <cell r="Y156">
            <v>0</v>
          </cell>
        </row>
        <row r="157">
          <cell r="C157" t="str">
            <v>UPA BARRA DE JANGADA - C.G 005/2022</v>
          </cell>
          <cell r="E157" t="str">
            <v>MARCOS WANDERLEY DA SILVA</v>
          </cell>
          <cell r="F157" t="str">
            <v>3 - Administrativo</v>
          </cell>
          <cell r="G157" t="str">
            <v>5174-10</v>
          </cell>
          <cell r="H157">
            <v>46082</v>
          </cell>
          <cell r="J157">
            <v>286.38</v>
          </cell>
          <cell r="L157">
            <v>208.106557377049</v>
          </cell>
          <cell r="M157">
            <v>1.62</v>
          </cell>
          <cell r="P157">
            <v>0</v>
          </cell>
          <cell r="S157">
            <v>0</v>
          </cell>
          <cell r="U157">
            <v>0</v>
          </cell>
          <cell r="Y157">
            <v>0</v>
          </cell>
        </row>
        <row r="158">
          <cell r="C158" t="str">
            <v>UPA BARRA DE JANGADA - C.G 005/2022</v>
          </cell>
          <cell r="E158" t="str">
            <v>MARIA APARECIDA SANTOS MORAES</v>
          </cell>
          <cell r="F158" t="str">
            <v>2 - Outros Profissionais da Saúde</v>
          </cell>
          <cell r="G158" t="str">
            <v>3222-05</v>
          </cell>
          <cell r="H158">
            <v>46082</v>
          </cell>
          <cell r="J158">
            <v>327.49</v>
          </cell>
          <cell r="L158">
            <v>208.106557377049</v>
          </cell>
          <cell r="M158">
            <v>1.62</v>
          </cell>
          <cell r="P158">
            <v>0</v>
          </cell>
          <cell r="R158">
            <v>162.01</v>
          </cell>
          <cell r="S158">
            <v>97.26</v>
          </cell>
          <cell r="U158">
            <v>0</v>
          </cell>
          <cell r="Y158">
            <v>1577.78</v>
          </cell>
          <cell r="AB158" t="str">
            <v>PISO DA ENFERMAGEM</v>
          </cell>
        </row>
        <row r="159">
          <cell r="C159" t="str">
            <v>UPA BARRA DE JANGADA - C.G 005/2022</v>
          </cell>
          <cell r="E159" t="str">
            <v>MARIA BEATRIZ DO CARMO</v>
          </cell>
          <cell r="F159" t="str">
            <v>2 - Outros Profissionais da Saúde</v>
          </cell>
          <cell r="G159" t="str">
            <v>3222-05</v>
          </cell>
          <cell r="H159">
            <v>46082</v>
          </cell>
          <cell r="J159">
            <v>285.7</v>
          </cell>
          <cell r="L159">
            <v>208.106557377049</v>
          </cell>
          <cell r="M159">
            <v>1.62</v>
          </cell>
          <cell r="P159">
            <v>0</v>
          </cell>
          <cell r="R159">
            <v>162.01</v>
          </cell>
          <cell r="S159">
            <v>97.26</v>
          </cell>
          <cell r="U159">
            <v>0</v>
          </cell>
          <cell r="Y159">
            <v>1577.78</v>
          </cell>
          <cell r="AB159" t="str">
            <v>PISO DA ENFERMAGEM</v>
          </cell>
        </row>
        <row r="160">
          <cell r="C160" t="str">
            <v>UPA BARRA DE JANGADA - C.G 005/2022</v>
          </cell>
          <cell r="E160" t="str">
            <v>MARIA CLEIDE DOS SANTOS NASCIMENTO</v>
          </cell>
          <cell r="F160" t="str">
            <v>2 - Outros Profissionais da Saúde</v>
          </cell>
          <cell r="G160" t="str">
            <v>5152-05</v>
          </cell>
          <cell r="H160">
            <v>46082</v>
          </cell>
          <cell r="J160">
            <v>207.49</v>
          </cell>
          <cell r="M160">
            <v>0</v>
          </cell>
          <cell r="P160">
            <v>0</v>
          </cell>
          <cell r="S160">
            <v>0</v>
          </cell>
          <cell r="U160">
            <v>0</v>
          </cell>
          <cell r="Y160">
            <v>0</v>
          </cell>
        </row>
        <row r="161">
          <cell r="C161" t="str">
            <v>UPA BARRA DE JANGADA - C.G 005/2022</v>
          </cell>
          <cell r="E161" t="str">
            <v xml:space="preserve">MARIA DE LOURDES DA SILVA </v>
          </cell>
          <cell r="F161" t="str">
            <v>2 - Outros Profissionais da Saúde</v>
          </cell>
          <cell r="G161" t="str">
            <v>3222-05</v>
          </cell>
          <cell r="H161">
            <v>46082</v>
          </cell>
          <cell r="J161">
            <v>305.48</v>
          </cell>
          <cell r="L161">
            <v>208.106557377049</v>
          </cell>
          <cell r="M161">
            <v>1.62</v>
          </cell>
          <cell r="P161">
            <v>0</v>
          </cell>
          <cell r="R161">
            <v>162.01</v>
          </cell>
          <cell r="S161">
            <v>97.26</v>
          </cell>
          <cell r="U161">
            <v>0</v>
          </cell>
          <cell r="Y161">
            <v>1577.78</v>
          </cell>
          <cell r="AB161" t="str">
            <v>PISO DA ENFERMAGEM</v>
          </cell>
        </row>
        <row r="162">
          <cell r="C162" t="str">
            <v>UPA BARRA DE JANGADA - C.G 005/2022</v>
          </cell>
          <cell r="E162" t="str">
            <v>MARIA ELIZANDRA DA SILVA MARCELINO</v>
          </cell>
          <cell r="F162" t="str">
            <v>2 - Outros Profissionais da Saúde</v>
          </cell>
          <cell r="G162" t="str">
            <v>3222-05</v>
          </cell>
          <cell r="H162">
            <v>46082</v>
          </cell>
          <cell r="J162">
            <v>280.08</v>
          </cell>
          <cell r="L162">
            <v>208.106557377049</v>
          </cell>
          <cell r="M162">
            <v>1.62</v>
          </cell>
          <cell r="P162">
            <v>0</v>
          </cell>
          <cell r="R162">
            <v>162.01</v>
          </cell>
          <cell r="S162">
            <v>97.26</v>
          </cell>
          <cell r="U162">
            <v>0</v>
          </cell>
          <cell r="Y162">
            <v>1577.78</v>
          </cell>
          <cell r="AB162" t="str">
            <v>PISO DA ENFERMAGEM</v>
          </cell>
        </row>
        <row r="163">
          <cell r="C163" t="str">
            <v>UPA BARRA DE JANGADA - C.G 005/2022</v>
          </cell>
          <cell r="E163" t="str">
            <v>MARIA EUFRASIO IRMA</v>
          </cell>
          <cell r="F163" t="str">
            <v>3 - Administrativo</v>
          </cell>
          <cell r="G163" t="str">
            <v>4101-05</v>
          </cell>
          <cell r="H163">
            <v>46082</v>
          </cell>
          <cell r="J163">
            <v>507.42</v>
          </cell>
          <cell r="M163">
            <v>0</v>
          </cell>
          <cell r="P163">
            <v>0</v>
          </cell>
          <cell r="S163">
            <v>0</v>
          </cell>
          <cell r="U163">
            <v>0</v>
          </cell>
          <cell r="Y163">
            <v>0</v>
          </cell>
        </row>
        <row r="164">
          <cell r="C164" t="str">
            <v>UPA BARRA DE JANGADA - C.G 005/2022</v>
          </cell>
          <cell r="E164" t="str">
            <v>MARIA EUGENIA ARAUJO DE SA</v>
          </cell>
          <cell r="F164" t="str">
            <v>3 - Administrativo</v>
          </cell>
          <cell r="G164" t="str">
            <v>2521-05</v>
          </cell>
          <cell r="H164">
            <v>46082</v>
          </cell>
          <cell r="J164">
            <v>464.35</v>
          </cell>
          <cell r="L164">
            <v>208.106557377049</v>
          </cell>
          <cell r="M164">
            <v>5.48</v>
          </cell>
          <cell r="P164">
            <v>0</v>
          </cell>
          <cell r="S164">
            <v>0</v>
          </cell>
          <cell r="U164">
            <v>0</v>
          </cell>
          <cell r="Y164">
            <v>0</v>
          </cell>
        </row>
        <row r="165">
          <cell r="C165" t="str">
            <v>UPA BARRA DE JANGADA - C.G 005/2022</v>
          </cell>
          <cell r="E165" t="str">
            <v xml:space="preserve">MARIA GABRIELA ALENCAR DE OLIVEIRA </v>
          </cell>
          <cell r="F165" t="str">
            <v>2 - Outros Profissionais da Saúde</v>
          </cell>
          <cell r="G165" t="str">
            <v>2237-10</v>
          </cell>
          <cell r="H165">
            <v>46082</v>
          </cell>
          <cell r="J165">
            <v>433.4</v>
          </cell>
          <cell r="L165">
            <v>208.106557377049</v>
          </cell>
          <cell r="M165">
            <v>3.56</v>
          </cell>
          <cell r="P165">
            <v>0</v>
          </cell>
          <cell r="S165">
            <v>0</v>
          </cell>
          <cell r="U165">
            <v>0</v>
          </cell>
          <cell r="Y165">
            <v>0</v>
          </cell>
        </row>
        <row r="166">
          <cell r="C166" t="str">
            <v>UPA BARRA DE JANGADA - C.G 005/2022</v>
          </cell>
          <cell r="E166" t="str">
            <v>MARIA GRACILENE CAVALCANTI DE FONTES</v>
          </cell>
          <cell r="F166" t="str">
            <v>2 - Outros Profissionais da Saúde</v>
          </cell>
          <cell r="G166" t="str">
            <v>3222-05</v>
          </cell>
          <cell r="H166">
            <v>46082</v>
          </cell>
          <cell r="J166">
            <v>279.24</v>
          </cell>
          <cell r="L166">
            <v>208.106557377049</v>
          </cell>
          <cell r="M166">
            <v>1.62</v>
          </cell>
          <cell r="P166">
            <v>0</v>
          </cell>
          <cell r="S166">
            <v>0</v>
          </cell>
          <cell r="U166">
            <v>0</v>
          </cell>
          <cell r="Y166">
            <v>1577.78</v>
          </cell>
          <cell r="AB166" t="str">
            <v>PISO DA ENFERMAGEM</v>
          </cell>
        </row>
        <row r="167">
          <cell r="C167" t="str">
            <v>UPA BARRA DE JANGADA - C.G 005/2022</v>
          </cell>
          <cell r="E167" t="str">
            <v>MARIA ISABEL NUNES DA SILVA</v>
          </cell>
          <cell r="F167" t="str">
            <v>2 - Outros Profissionais da Saúde</v>
          </cell>
          <cell r="G167" t="str">
            <v>3222-05</v>
          </cell>
          <cell r="H167">
            <v>46082</v>
          </cell>
          <cell r="J167">
            <v>309.05</v>
          </cell>
          <cell r="L167">
            <v>208.106557377049</v>
          </cell>
          <cell r="M167">
            <v>1.51</v>
          </cell>
          <cell r="P167">
            <v>0</v>
          </cell>
          <cell r="R167">
            <v>162.01</v>
          </cell>
          <cell r="S167">
            <v>90.78</v>
          </cell>
          <cell r="U167">
            <v>0</v>
          </cell>
          <cell r="Y167">
            <v>1577.78</v>
          </cell>
          <cell r="AB167" t="str">
            <v>PISO DA ENFERMAGEM</v>
          </cell>
        </row>
        <row r="168">
          <cell r="C168" t="str">
            <v>UPA BARRA DE JANGADA - C.G 005/2022</v>
          </cell>
          <cell r="E168" t="str">
            <v>MARIA JOSE DE SANTANA</v>
          </cell>
          <cell r="F168" t="str">
            <v>3 - Administrativo</v>
          </cell>
          <cell r="G168" t="str">
            <v>4221-05</v>
          </cell>
          <cell r="H168">
            <v>46082</v>
          </cell>
          <cell r="J168">
            <v>177.1</v>
          </cell>
          <cell r="L168">
            <v>208.106557377049</v>
          </cell>
          <cell r="M168">
            <v>1.62</v>
          </cell>
          <cell r="P168">
            <v>0</v>
          </cell>
          <cell r="R168">
            <v>162.01</v>
          </cell>
          <cell r="S168">
            <v>97.26</v>
          </cell>
          <cell r="U168">
            <v>0</v>
          </cell>
          <cell r="Y168">
            <v>0</v>
          </cell>
        </row>
        <row r="169">
          <cell r="C169" t="str">
            <v>UPA BARRA DE JANGADA - C.G 005/2022</v>
          </cell>
          <cell r="E169" t="str">
            <v>MARIA JULLYA GABRIELE FERREIRA VASCON</v>
          </cell>
          <cell r="F169" t="str">
            <v>3 - Administrativo</v>
          </cell>
          <cell r="G169" t="str">
            <v>4110-10</v>
          </cell>
          <cell r="H169">
            <v>46082</v>
          </cell>
          <cell r="J169">
            <v>21.72</v>
          </cell>
          <cell r="L169">
            <v>208.106557377049</v>
          </cell>
          <cell r="M169">
            <v>0.76</v>
          </cell>
          <cell r="P169">
            <v>0</v>
          </cell>
          <cell r="R169">
            <v>162.01</v>
          </cell>
          <cell r="S169">
            <v>45.69</v>
          </cell>
          <cell r="U169">
            <v>0</v>
          </cell>
          <cell r="Y169">
            <v>0</v>
          </cell>
        </row>
        <row r="170">
          <cell r="C170" t="str">
            <v>UPA BARRA DE JANGADA - C.G 005/2022</v>
          </cell>
          <cell r="E170" t="str">
            <v>MARIA ROSANGELA DA SILVA HERCULANO</v>
          </cell>
          <cell r="F170" t="str">
            <v>2 - Outros Profissionais da Saúde</v>
          </cell>
          <cell r="G170" t="str">
            <v>3222-05</v>
          </cell>
          <cell r="H170">
            <v>46082</v>
          </cell>
          <cell r="J170">
            <v>287.55</v>
          </cell>
          <cell r="L170">
            <v>208.106557377049</v>
          </cell>
          <cell r="M170">
            <v>1.62</v>
          </cell>
          <cell r="P170">
            <v>0</v>
          </cell>
          <cell r="S170">
            <v>0</v>
          </cell>
          <cell r="U170">
            <v>81.02</v>
          </cell>
          <cell r="X170" t="str">
            <v>AUXILIO CRECHE</v>
          </cell>
          <cell r="Y170">
            <v>1577.78</v>
          </cell>
          <cell r="AB170" t="str">
            <v>PISO DA ENFERMAGEM</v>
          </cell>
        </row>
        <row r="171">
          <cell r="C171" t="str">
            <v>UPA BARRA DE JANGADA - C.G 005/2022</v>
          </cell>
          <cell r="E171" t="str">
            <v>MARIA TAYNARA CONCEIÇAO CAMPOS</v>
          </cell>
          <cell r="F171" t="str">
            <v>2 - Outros Profissionais da Saúde</v>
          </cell>
          <cell r="G171">
            <v>322605</v>
          </cell>
          <cell r="H171">
            <v>46082</v>
          </cell>
          <cell r="J171">
            <v>145.24</v>
          </cell>
          <cell r="L171">
            <v>208.106557377049</v>
          </cell>
          <cell r="M171">
            <v>1.51</v>
          </cell>
          <cell r="P171">
            <v>0</v>
          </cell>
          <cell r="R171">
            <v>162.01</v>
          </cell>
          <cell r="S171">
            <v>90.78</v>
          </cell>
          <cell r="U171">
            <v>0</v>
          </cell>
          <cell r="Y171">
            <v>0</v>
          </cell>
        </row>
        <row r="172">
          <cell r="C172" t="str">
            <v>UPA BARRA DE JANGADA - C.G 005/2022</v>
          </cell>
          <cell r="E172" t="str">
            <v>MARIANE GEISICA SANTOS DA SILVA</v>
          </cell>
          <cell r="F172" t="str">
            <v>2 - Outros Profissionais da Saúde</v>
          </cell>
          <cell r="G172" t="str">
            <v>2234-05</v>
          </cell>
          <cell r="H172">
            <v>46082</v>
          </cell>
          <cell r="J172">
            <v>512.13</v>
          </cell>
          <cell r="L172">
            <v>208.106557377049</v>
          </cell>
          <cell r="M172">
            <v>3.96</v>
          </cell>
          <cell r="P172">
            <v>0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UPA BARRA DE JANGADA - C.G 005/2022</v>
          </cell>
          <cell r="E173" t="str">
            <v>MARILIA GABRIELA GOMES FURTADO</v>
          </cell>
          <cell r="F173" t="str">
            <v>2 - Outros Profissionais da Saúde</v>
          </cell>
          <cell r="G173" t="str">
            <v>3222-05</v>
          </cell>
          <cell r="H173">
            <v>46082</v>
          </cell>
          <cell r="J173">
            <v>288.87</v>
          </cell>
          <cell r="M173">
            <v>0</v>
          </cell>
          <cell r="P173">
            <v>0</v>
          </cell>
          <cell r="S173">
            <v>0</v>
          </cell>
          <cell r="U173">
            <v>0</v>
          </cell>
          <cell r="Y173">
            <v>1577.78</v>
          </cell>
          <cell r="AB173" t="str">
            <v>PISO DA ENFERMAGEM</v>
          </cell>
        </row>
        <row r="174">
          <cell r="C174" t="str">
            <v>UPA BARRA DE JANGADA - C.G 005/2022</v>
          </cell>
          <cell r="E174" t="str">
            <v>MARINA IZABELLE DA SILVA ARAUJO</v>
          </cell>
          <cell r="F174" t="str">
            <v>3 - Administrativo</v>
          </cell>
          <cell r="G174" t="str">
            <v>4221-05</v>
          </cell>
          <cell r="H174">
            <v>46082</v>
          </cell>
          <cell r="J174">
            <v>185.27</v>
          </cell>
          <cell r="L174">
            <v>208.106557377049</v>
          </cell>
          <cell r="M174">
            <v>1.62</v>
          </cell>
          <cell r="P174">
            <v>0</v>
          </cell>
          <cell r="R174">
            <v>162.01</v>
          </cell>
          <cell r="S174">
            <v>97.26</v>
          </cell>
          <cell r="U174">
            <v>0</v>
          </cell>
          <cell r="Y174">
            <v>0</v>
          </cell>
        </row>
        <row r="175">
          <cell r="C175" t="str">
            <v>UPA BARRA DE JANGADA - C.G 005/2022</v>
          </cell>
          <cell r="E175" t="str">
            <v>MARLENE LAURINDA DA SILVA</v>
          </cell>
          <cell r="F175" t="str">
            <v>3 - Administrativo</v>
          </cell>
          <cell r="G175" t="str">
            <v>4221-05</v>
          </cell>
          <cell r="H175">
            <v>46082</v>
          </cell>
          <cell r="J175">
            <v>178.15</v>
          </cell>
          <cell r="L175">
            <v>208.106557377049</v>
          </cell>
          <cell r="M175">
            <v>1.62</v>
          </cell>
          <cell r="P175">
            <v>0</v>
          </cell>
          <cell r="R175">
            <v>162.01</v>
          </cell>
          <cell r="S175">
            <v>97.26</v>
          </cell>
          <cell r="U175">
            <v>0</v>
          </cell>
          <cell r="Y175">
            <v>0</v>
          </cell>
        </row>
        <row r="176">
          <cell r="C176" t="str">
            <v>UPA BARRA DE JANGADA - C.G 005/2022</v>
          </cell>
          <cell r="E176" t="str">
            <v>MARYARA GLORIA SANTOS DA SILVA</v>
          </cell>
          <cell r="F176" t="str">
            <v>2 - Outros Profissionais da Saúde</v>
          </cell>
          <cell r="G176" t="str">
            <v>2235-05</v>
          </cell>
          <cell r="H176">
            <v>46082</v>
          </cell>
          <cell r="J176">
            <v>356.82</v>
          </cell>
          <cell r="L176">
            <v>208.106557377049</v>
          </cell>
          <cell r="M176">
            <v>1.86</v>
          </cell>
          <cell r="P176">
            <v>0</v>
          </cell>
          <cell r="S176">
            <v>0</v>
          </cell>
          <cell r="U176">
            <v>0</v>
          </cell>
          <cell r="Y176">
            <v>2276.9899999999998</v>
          </cell>
          <cell r="AB176" t="str">
            <v>PISO DA ENFERMAGEM</v>
          </cell>
        </row>
        <row r="177">
          <cell r="C177" t="str">
            <v>UPA BARRA DE JANGADA - C.G 005/2022</v>
          </cell>
          <cell r="E177" t="str">
            <v>MARYLLYA BEZERRA TEIXEIRA LEITE</v>
          </cell>
          <cell r="F177" t="str">
            <v>2 - Outros Profissionais da Saúde</v>
          </cell>
          <cell r="G177" t="str">
            <v>3241-20</v>
          </cell>
          <cell r="H177">
            <v>46082</v>
          </cell>
          <cell r="J177">
            <v>335.41</v>
          </cell>
          <cell r="L177">
            <v>208.106557377049</v>
          </cell>
          <cell r="M177">
            <v>2.73</v>
          </cell>
          <cell r="P177">
            <v>0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UPA BARRA DE JANGADA - C.G 005/2022</v>
          </cell>
          <cell r="E178" t="str">
            <v>MAURO ANTONIO SILVA DE LIMA</v>
          </cell>
          <cell r="F178" t="str">
            <v>2 - Outros Profissionais da Saúde</v>
          </cell>
          <cell r="G178" t="str">
            <v>2235-05</v>
          </cell>
          <cell r="H178">
            <v>46082</v>
          </cell>
          <cell r="J178">
            <v>365.79</v>
          </cell>
          <cell r="L178">
            <v>208.106557377049</v>
          </cell>
          <cell r="M178">
            <v>2.0699999999999998</v>
          </cell>
          <cell r="P178">
            <v>0</v>
          </cell>
          <cell r="S178">
            <v>0</v>
          </cell>
          <cell r="U178">
            <v>0</v>
          </cell>
          <cell r="Y178">
            <v>1941</v>
          </cell>
          <cell r="AB178" t="str">
            <v>PISO DA ENFERMAGEM</v>
          </cell>
        </row>
        <row r="179">
          <cell r="C179" t="str">
            <v>UPA BARRA DE JANGADA - C.G 005/2022</v>
          </cell>
          <cell r="E179" t="str">
            <v>MAYARA FIGUEIREDO OLIVEIRA</v>
          </cell>
          <cell r="F179" t="str">
            <v>1 - Médico</v>
          </cell>
          <cell r="G179" t="str">
            <v>2251-24</v>
          </cell>
          <cell r="H179">
            <v>46082</v>
          </cell>
          <cell r="J179">
            <v>625.24</v>
          </cell>
          <cell r="L179">
            <v>208.106557377049</v>
          </cell>
          <cell r="M179">
            <v>4.2</v>
          </cell>
          <cell r="P179">
            <v>3.29</v>
          </cell>
          <cell r="S179">
            <v>0</v>
          </cell>
          <cell r="U179">
            <v>0</v>
          </cell>
          <cell r="Y179">
            <v>0</v>
          </cell>
        </row>
        <row r="180">
          <cell r="C180" t="str">
            <v>UPA BARRA DE JANGADA - C.G 005/2022</v>
          </cell>
          <cell r="E180" t="str">
            <v>MICAELA MARIA DA PAZ</v>
          </cell>
          <cell r="F180" t="str">
            <v>2 - Outros Profissionais da Saúde</v>
          </cell>
          <cell r="G180" t="str">
            <v>3222-05</v>
          </cell>
          <cell r="H180">
            <v>46082</v>
          </cell>
          <cell r="J180">
            <v>299.64</v>
          </cell>
          <cell r="L180">
            <v>208.106557377049</v>
          </cell>
          <cell r="M180">
            <v>1.62</v>
          </cell>
          <cell r="P180">
            <v>0</v>
          </cell>
          <cell r="S180">
            <v>0</v>
          </cell>
          <cell r="U180">
            <v>0</v>
          </cell>
          <cell r="Y180">
            <v>1577.78</v>
          </cell>
          <cell r="AB180" t="str">
            <v>PISO DA ENFERMAGEM</v>
          </cell>
        </row>
        <row r="181">
          <cell r="C181" t="str">
            <v>UPA BARRA DE JANGADA - C.G 005/2022</v>
          </cell>
          <cell r="E181" t="str">
            <v>MICAELLY SILVA AMORIM</v>
          </cell>
          <cell r="F181" t="str">
            <v>2 - Outros Profissionais da Saúde</v>
          </cell>
          <cell r="G181" t="str">
            <v>3222-05</v>
          </cell>
          <cell r="H181">
            <v>46082</v>
          </cell>
          <cell r="J181">
            <v>126.22</v>
          </cell>
          <cell r="M181">
            <v>0</v>
          </cell>
          <cell r="P181">
            <v>0</v>
          </cell>
          <cell r="S181">
            <v>0</v>
          </cell>
          <cell r="U181">
            <v>0</v>
          </cell>
          <cell r="Y181">
            <v>1577.78</v>
          </cell>
          <cell r="AB181" t="str">
            <v>PISO DA ENFERMAGEM</v>
          </cell>
        </row>
        <row r="182">
          <cell r="C182" t="str">
            <v>UPA BARRA DE JANGADA - C.G 005/2022</v>
          </cell>
          <cell r="E182" t="str">
            <v>MIGUEL VENTURA DE MENDONCA</v>
          </cell>
          <cell r="F182" t="str">
            <v>3 - Administrativo</v>
          </cell>
          <cell r="G182" t="str">
            <v>7823-20</v>
          </cell>
          <cell r="H182">
            <v>46082</v>
          </cell>
          <cell r="J182">
            <v>204.9</v>
          </cell>
          <cell r="M182">
            <v>0</v>
          </cell>
          <cell r="P182">
            <v>0</v>
          </cell>
          <cell r="S182">
            <v>0</v>
          </cell>
          <cell r="U182">
            <v>0</v>
          </cell>
          <cell r="Y182">
            <v>0</v>
          </cell>
        </row>
        <row r="183">
          <cell r="C183" t="str">
            <v>UPA BARRA DE JANGADA - C.G 005/2022</v>
          </cell>
          <cell r="E183" t="str">
            <v>MILENA MARIA ANDRADE DE OLIVEIRA</v>
          </cell>
          <cell r="F183" t="str">
            <v>2 - Outros Profissionais da Saúde</v>
          </cell>
          <cell r="G183" t="str">
            <v>2235-05</v>
          </cell>
          <cell r="H183">
            <v>46082</v>
          </cell>
          <cell r="J183">
            <v>393.97</v>
          </cell>
          <cell r="L183">
            <v>208.106557377049</v>
          </cell>
          <cell r="M183">
            <v>1.86</v>
          </cell>
          <cell r="P183">
            <v>0</v>
          </cell>
          <cell r="R183">
            <v>162.01</v>
          </cell>
          <cell r="S183">
            <v>111.54</v>
          </cell>
          <cell r="U183">
            <v>0</v>
          </cell>
          <cell r="Y183">
            <v>2276.9899999999998</v>
          </cell>
          <cell r="AB183" t="str">
            <v>PISO DA ENFERMAGEM</v>
          </cell>
        </row>
        <row r="184">
          <cell r="C184" t="str">
            <v>UPA BARRA DE JANGADA - C.G 005/2022</v>
          </cell>
          <cell r="E184" t="str">
            <v>MIRELE CARLA DA SILVA</v>
          </cell>
          <cell r="F184" t="str">
            <v>3 - Administrativo</v>
          </cell>
          <cell r="G184" t="str">
            <v>3516-05</v>
          </cell>
          <cell r="H184">
            <v>46082</v>
          </cell>
          <cell r="J184">
            <v>217.74</v>
          </cell>
          <cell r="L184">
            <v>208.106557377049</v>
          </cell>
          <cell r="M184">
            <v>1.76</v>
          </cell>
          <cell r="P184">
            <v>0</v>
          </cell>
          <cell r="S184">
            <v>0</v>
          </cell>
          <cell r="U184">
            <v>0</v>
          </cell>
          <cell r="Y184">
            <v>0</v>
          </cell>
        </row>
        <row r="185">
          <cell r="C185" t="str">
            <v>UPA BARRA DE JANGADA - C.G 005/2022</v>
          </cell>
          <cell r="E185" t="str">
            <v>MONIA MARIA DA SILVA RIBEIRO</v>
          </cell>
          <cell r="F185" t="str">
            <v>3 - Administrativo</v>
          </cell>
          <cell r="G185" t="str">
            <v>5135-05</v>
          </cell>
          <cell r="H185">
            <v>46082</v>
          </cell>
          <cell r="J185">
            <v>177.33</v>
          </cell>
          <cell r="L185">
            <v>208.106557377049</v>
          </cell>
          <cell r="M185">
            <v>1.62</v>
          </cell>
          <cell r="P185">
            <v>0</v>
          </cell>
          <cell r="S185">
            <v>0</v>
          </cell>
          <cell r="U185">
            <v>0</v>
          </cell>
          <cell r="Y185">
            <v>0</v>
          </cell>
        </row>
        <row r="186">
          <cell r="C186" t="str">
            <v>UPA BARRA DE JANGADA - C.G 005/2022</v>
          </cell>
          <cell r="E186" t="str">
            <v>NADJANE MEIRA CARVALHO</v>
          </cell>
          <cell r="F186" t="str">
            <v>2 - Outros Profissionais da Saúde</v>
          </cell>
          <cell r="G186" t="str">
            <v>2235-05</v>
          </cell>
          <cell r="H186">
            <v>46082</v>
          </cell>
          <cell r="J186">
            <v>394.68</v>
          </cell>
          <cell r="L186">
            <v>208.106557377049</v>
          </cell>
          <cell r="M186">
            <v>2.2200000000000002</v>
          </cell>
          <cell r="P186">
            <v>0</v>
          </cell>
          <cell r="S186">
            <v>0</v>
          </cell>
          <cell r="U186">
            <v>0</v>
          </cell>
          <cell r="Y186">
            <v>1941</v>
          </cell>
          <cell r="AB186" t="str">
            <v>PISO DA ENFERMAGEM</v>
          </cell>
        </row>
        <row r="187">
          <cell r="C187" t="str">
            <v>UPA BARRA DE JANGADA - C.G 005/2022</v>
          </cell>
          <cell r="E187" t="str">
            <v xml:space="preserve">NATALIA GOMES DO NASCIMENTO </v>
          </cell>
          <cell r="F187" t="str">
            <v>2 - Outros Profissionais da Saúde</v>
          </cell>
          <cell r="G187" t="str">
            <v>3222-05</v>
          </cell>
          <cell r="H187">
            <v>46082</v>
          </cell>
          <cell r="J187">
            <v>304.17</v>
          </cell>
          <cell r="L187">
            <v>208.106557377049</v>
          </cell>
          <cell r="M187">
            <v>1.62</v>
          </cell>
          <cell r="P187">
            <v>0</v>
          </cell>
          <cell r="S187">
            <v>0</v>
          </cell>
          <cell r="U187">
            <v>0</v>
          </cell>
          <cell r="Y187">
            <v>1577.78</v>
          </cell>
          <cell r="AB187" t="str">
            <v>PISO DA ENFERMAGEM</v>
          </cell>
        </row>
        <row r="188">
          <cell r="C188" t="str">
            <v>UPA BARRA DE JANGADA - C.G 005/2022</v>
          </cell>
          <cell r="E188" t="str">
            <v>NATALIANE MARQUES DE VASCONCELOS</v>
          </cell>
          <cell r="F188" t="str">
            <v>2 - Outros Profissionais da Saúde</v>
          </cell>
          <cell r="G188" t="str">
            <v>2235-05</v>
          </cell>
          <cell r="H188">
            <v>46082</v>
          </cell>
          <cell r="J188">
            <v>465.44</v>
          </cell>
          <cell r="L188">
            <v>208.106557377049</v>
          </cell>
          <cell r="M188">
            <v>7.0000000000000007E-2</v>
          </cell>
          <cell r="P188">
            <v>0</v>
          </cell>
          <cell r="S188">
            <v>0</v>
          </cell>
          <cell r="U188">
            <v>276.77999999999997</v>
          </cell>
          <cell r="X188" t="str">
            <v>AUXILIO CRECHE</v>
          </cell>
          <cell r="Y188">
            <v>1941</v>
          </cell>
          <cell r="AB188" t="str">
            <v>PISO DA ENFERMAGEM</v>
          </cell>
        </row>
        <row r="189">
          <cell r="C189" t="str">
            <v>UPA BARRA DE JANGADA - C.G 005/2022</v>
          </cell>
          <cell r="E189" t="str">
            <v>OZENILDA ROBERTA DE AMORIM</v>
          </cell>
          <cell r="F189" t="str">
            <v>2 - Outros Profissionais da Saúde</v>
          </cell>
          <cell r="G189">
            <v>322605</v>
          </cell>
          <cell r="H189">
            <v>46082</v>
          </cell>
          <cell r="J189">
            <v>140.05000000000001</v>
          </cell>
          <cell r="L189">
            <v>208.106557377049</v>
          </cell>
          <cell r="M189">
            <v>1.46</v>
          </cell>
          <cell r="P189">
            <v>0</v>
          </cell>
          <cell r="R189">
            <v>162.01</v>
          </cell>
          <cell r="S189">
            <v>87.53</v>
          </cell>
          <cell r="U189">
            <v>0</v>
          </cell>
          <cell r="Y189">
            <v>0</v>
          </cell>
        </row>
        <row r="190">
          <cell r="C190" t="str">
            <v>UPA BARRA DE JANGADA - C.G 005/2022</v>
          </cell>
          <cell r="E190" t="str">
            <v>PAULA ANTAS BARBOSA DE VASCONCELOS</v>
          </cell>
          <cell r="F190" t="str">
            <v>1 - Médico</v>
          </cell>
          <cell r="G190" t="str">
            <v>2252-70</v>
          </cell>
          <cell r="H190">
            <v>46082</v>
          </cell>
          <cell r="J190">
            <v>1249.52</v>
          </cell>
          <cell r="L190">
            <v>208.106557377049</v>
          </cell>
          <cell r="M190">
            <v>12.6</v>
          </cell>
          <cell r="P190">
            <v>3.29</v>
          </cell>
          <cell r="S190">
            <v>0</v>
          </cell>
          <cell r="U190">
            <v>0</v>
          </cell>
          <cell r="Y190">
            <v>0</v>
          </cell>
        </row>
        <row r="191">
          <cell r="C191" t="str">
            <v>UPA BARRA DE JANGADA - C.G 005/2022</v>
          </cell>
          <cell r="E191" t="str">
            <v>PAULO JOSE ALVES SALDANHA FALCAO</v>
          </cell>
          <cell r="F191" t="str">
            <v>2 - Outros Profissionais da Saúde</v>
          </cell>
          <cell r="G191" t="str">
            <v>3241-20</v>
          </cell>
          <cell r="H191">
            <v>46082</v>
          </cell>
          <cell r="J191">
            <v>306.01</v>
          </cell>
          <cell r="L191">
            <v>208.106557377049</v>
          </cell>
          <cell r="M191">
            <v>2.73</v>
          </cell>
          <cell r="P191">
            <v>0</v>
          </cell>
          <cell r="S191">
            <v>0</v>
          </cell>
          <cell r="U191">
            <v>0</v>
          </cell>
          <cell r="Y191">
            <v>0</v>
          </cell>
        </row>
        <row r="192">
          <cell r="C192" t="str">
            <v>UPA BARRA DE JANGADA - C.G 005/2022</v>
          </cell>
          <cell r="E192" t="str">
            <v>PEDRO ISAIAS OLIVEIRA DOS SANTOS</v>
          </cell>
          <cell r="F192" t="str">
            <v>3 - Administrativo</v>
          </cell>
          <cell r="G192" t="str">
            <v>4110-10</v>
          </cell>
          <cell r="H192">
            <v>46082</v>
          </cell>
          <cell r="J192">
            <v>140.41</v>
          </cell>
          <cell r="L192">
            <v>208.106557377049</v>
          </cell>
          <cell r="M192">
            <v>1.62</v>
          </cell>
          <cell r="P192">
            <v>0</v>
          </cell>
          <cell r="R192">
            <v>162.01</v>
          </cell>
          <cell r="S192">
            <v>97.26</v>
          </cell>
          <cell r="U192">
            <v>0</v>
          </cell>
          <cell r="Y192">
            <v>0</v>
          </cell>
        </row>
        <row r="193">
          <cell r="C193" t="str">
            <v>UPA BARRA DE JANGADA - C.G 005/2022</v>
          </cell>
          <cell r="E193" t="str">
            <v>RAFAELA DA SILVA MONTEIRO</v>
          </cell>
          <cell r="F193" t="str">
            <v>2 - Outros Profissionais da Saúde</v>
          </cell>
          <cell r="G193" t="str">
            <v>3222-05</v>
          </cell>
          <cell r="H193">
            <v>46082</v>
          </cell>
          <cell r="J193">
            <v>310.77999999999997</v>
          </cell>
          <cell r="L193">
            <v>208.106557377049</v>
          </cell>
          <cell r="M193">
            <v>1.62</v>
          </cell>
          <cell r="P193">
            <v>0</v>
          </cell>
          <cell r="S193">
            <v>0</v>
          </cell>
          <cell r="U193">
            <v>0</v>
          </cell>
          <cell r="Y193">
            <v>1577.78</v>
          </cell>
          <cell r="AB193" t="str">
            <v>PISO DA ENFERMAGEM</v>
          </cell>
        </row>
        <row r="194">
          <cell r="C194" t="str">
            <v>UPA BARRA DE JANGADA - C.G 005/2022</v>
          </cell>
          <cell r="E194" t="str">
            <v>RAYANE MARIA DOS SANTOS SOUZA</v>
          </cell>
          <cell r="F194" t="str">
            <v>2 - Outros Profissionais da Saúde</v>
          </cell>
          <cell r="G194" t="str">
            <v>3222-05</v>
          </cell>
          <cell r="H194">
            <v>46082</v>
          </cell>
          <cell r="J194">
            <v>279.92</v>
          </cell>
          <cell r="L194">
            <v>208.106557377049</v>
          </cell>
          <cell r="M194">
            <v>1.62</v>
          </cell>
          <cell r="P194">
            <v>0</v>
          </cell>
          <cell r="S194">
            <v>0</v>
          </cell>
          <cell r="U194">
            <v>0</v>
          </cell>
          <cell r="Y194">
            <v>1577.78</v>
          </cell>
          <cell r="AB194" t="str">
            <v>PISO DA ENFERMAGEM</v>
          </cell>
        </row>
        <row r="195">
          <cell r="C195" t="str">
            <v>UPA BARRA DE JANGADA - C.G 005/2022</v>
          </cell>
          <cell r="E195" t="str">
            <v>ROBERTA KELLY RUFINO DA HORA</v>
          </cell>
          <cell r="F195" t="str">
            <v>2 - Outros Profissionais da Saúde</v>
          </cell>
          <cell r="G195" t="str">
            <v>2235-05</v>
          </cell>
          <cell r="H195">
            <v>46082</v>
          </cell>
          <cell r="J195">
            <v>370.65</v>
          </cell>
          <cell r="L195">
            <v>208.106557377049</v>
          </cell>
          <cell r="M195">
            <v>2.2200000000000002</v>
          </cell>
          <cell r="P195">
            <v>0</v>
          </cell>
          <cell r="S195">
            <v>0</v>
          </cell>
          <cell r="U195">
            <v>0</v>
          </cell>
          <cell r="Y195">
            <v>1941</v>
          </cell>
          <cell r="AB195" t="str">
            <v>PISO DA ENFERMAGEM</v>
          </cell>
        </row>
        <row r="196">
          <cell r="C196" t="str">
            <v>UPA BARRA DE JANGADA - C.G 005/2022</v>
          </cell>
          <cell r="E196" t="str">
            <v>RONALDO SALGADO</v>
          </cell>
          <cell r="F196" t="str">
            <v>2 - Outros Profissionais da Saúde</v>
          </cell>
          <cell r="G196" t="str">
            <v>7664-20</v>
          </cell>
          <cell r="H196">
            <v>46082</v>
          </cell>
          <cell r="J196">
            <v>238.03</v>
          </cell>
          <cell r="L196">
            <v>208.106557377049</v>
          </cell>
          <cell r="M196">
            <v>0.11</v>
          </cell>
          <cell r="P196">
            <v>0</v>
          </cell>
          <cell r="S196">
            <v>0</v>
          </cell>
          <cell r="U196">
            <v>0</v>
          </cell>
          <cell r="Y196">
            <v>0</v>
          </cell>
        </row>
        <row r="197">
          <cell r="C197" t="str">
            <v>UPA BARRA DE JANGADA - C.G 005/2022</v>
          </cell>
          <cell r="E197" t="str">
            <v>ROSSINA FERNANDA DOS SANTOS SILVA</v>
          </cell>
          <cell r="F197" t="str">
            <v>3 - Administrativo</v>
          </cell>
          <cell r="G197" t="str">
            <v>5135-05</v>
          </cell>
          <cell r="H197">
            <v>46082</v>
          </cell>
          <cell r="J197">
            <v>155.62</v>
          </cell>
          <cell r="L197">
            <v>208.106557377049</v>
          </cell>
          <cell r="M197">
            <v>1.62</v>
          </cell>
          <cell r="P197">
            <v>0</v>
          </cell>
          <cell r="R197">
            <v>162.01</v>
          </cell>
          <cell r="S197">
            <v>97.26</v>
          </cell>
          <cell r="U197">
            <v>0</v>
          </cell>
          <cell r="Y197">
            <v>0</v>
          </cell>
        </row>
        <row r="198">
          <cell r="C198" t="str">
            <v>UPA BARRA DE JANGADA - C.G 005/2022</v>
          </cell>
          <cell r="E198" t="str">
            <v>SAMUEL FERREIRA CARDOSO</v>
          </cell>
          <cell r="F198" t="str">
            <v>2 - Outros Profissionais da Saúde</v>
          </cell>
          <cell r="G198" t="str">
            <v>3226-05</v>
          </cell>
          <cell r="H198">
            <v>46082</v>
          </cell>
          <cell r="J198">
            <v>212.36</v>
          </cell>
          <cell r="M198">
            <v>0</v>
          </cell>
          <cell r="P198">
            <v>0</v>
          </cell>
          <cell r="S198">
            <v>0</v>
          </cell>
          <cell r="U198">
            <v>0</v>
          </cell>
          <cell r="Y198">
            <v>0</v>
          </cell>
        </row>
        <row r="199">
          <cell r="C199" t="str">
            <v>UPA BARRA DE JANGADA - C.G 005/2022</v>
          </cell>
          <cell r="E199" t="str">
            <v>SEVERINA DE FATIMA GOMES DE FREITAS</v>
          </cell>
          <cell r="F199" t="str">
            <v>2 - Outros Profissionais da Saúde</v>
          </cell>
          <cell r="G199" t="str">
            <v>3222-05</v>
          </cell>
          <cell r="H199">
            <v>46082</v>
          </cell>
          <cell r="J199">
            <v>299.52999999999997</v>
          </cell>
          <cell r="L199">
            <v>208.106557377049</v>
          </cell>
          <cell r="M199">
            <v>1.62</v>
          </cell>
          <cell r="P199">
            <v>0</v>
          </cell>
          <cell r="R199">
            <v>162.01</v>
          </cell>
          <cell r="S199">
            <v>97.26</v>
          </cell>
          <cell r="U199">
            <v>0</v>
          </cell>
          <cell r="Y199">
            <v>1577.78</v>
          </cell>
          <cell r="AB199" t="str">
            <v>PISO DA ENFERMAGEM</v>
          </cell>
        </row>
        <row r="200">
          <cell r="C200" t="str">
            <v>UPA BARRA DE JANGADA - C.G 005/2022</v>
          </cell>
          <cell r="E200" t="str">
            <v xml:space="preserve">SHEILA MARIA CAVALCANTI NOBREGA </v>
          </cell>
          <cell r="F200" t="str">
            <v>1 - Médico</v>
          </cell>
          <cell r="G200" t="str">
            <v>2251-24</v>
          </cell>
          <cell r="H200">
            <v>46082</v>
          </cell>
          <cell r="J200">
            <v>1228.7</v>
          </cell>
          <cell r="L200">
            <v>208.106557377049</v>
          </cell>
          <cell r="M200">
            <v>8.4</v>
          </cell>
          <cell r="P200">
            <v>3.29</v>
          </cell>
          <cell r="S200">
            <v>0</v>
          </cell>
          <cell r="U200">
            <v>0</v>
          </cell>
          <cell r="Y200">
            <v>0</v>
          </cell>
        </row>
        <row r="201">
          <cell r="C201" t="str">
            <v>UPA BARRA DE JANGADA - C.G 005/2022</v>
          </cell>
          <cell r="E201" t="str">
            <v xml:space="preserve">SHEYLA DA SILVA BARROS </v>
          </cell>
          <cell r="F201" t="str">
            <v>2 - Outros Profissionais da Saúde</v>
          </cell>
          <cell r="G201" t="str">
            <v>3222-05</v>
          </cell>
          <cell r="H201">
            <v>46082</v>
          </cell>
          <cell r="J201">
            <v>328.13</v>
          </cell>
          <cell r="L201">
            <v>208.106557377049</v>
          </cell>
          <cell r="M201">
            <v>1.62</v>
          </cell>
          <cell r="P201">
            <v>0</v>
          </cell>
          <cell r="R201">
            <v>162.01</v>
          </cell>
          <cell r="S201">
            <v>97.26</v>
          </cell>
          <cell r="U201">
            <v>0</v>
          </cell>
          <cell r="Y201">
            <v>1577.78</v>
          </cell>
          <cell r="AB201" t="str">
            <v>PISO DA ENFERMAGEM</v>
          </cell>
        </row>
        <row r="202">
          <cell r="C202" t="str">
            <v>UPA BARRA DE JANGADA - C.G 005/2022</v>
          </cell>
          <cell r="E202" t="str">
            <v>SHIRLY TELES ALVES</v>
          </cell>
          <cell r="F202" t="str">
            <v>2 - Outros Profissionais da Saúde</v>
          </cell>
          <cell r="G202" t="str">
            <v>3222-05</v>
          </cell>
          <cell r="H202">
            <v>46082</v>
          </cell>
          <cell r="J202">
            <v>282.52999999999997</v>
          </cell>
          <cell r="L202">
            <v>208.106557377049</v>
          </cell>
          <cell r="M202">
            <v>1.4</v>
          </cell>
          <cell r="P202">
            <v>0</v>
          </cell>
          <cell r="S202">
            <v>0</v>
          </cell>
          <cell r="U202">
            <v>0</v>
          </cell>
          <cell r="Y202">
            <v>1577.78</v>
          </cell>
          <cell r="AB202" t="str">
            <v>PISO DA ENFERMAGEM</v>
          </cell>
        </row>
        <row r="203">
          <cell r="C203" t="str">
            <v>UPA BARRA DE JANGADA - C.G 005/2022</v>
          </cell>
          <cell r="E203" t="str">
            <v>SIMONE DA CRUZ GOUVEIA</v>
          </cell>
          <cell r="F203" t="str">
            <v>3 - Administrativo</v>
          </cell>
          <cell r="G203" t="str">
            <v>4221-05</v>
          </cell>
          <cell r="H203">
            <v>46082</v>
          </cell>
          <cell r="J203">
            <v>157.79</v>
          </cell>
          <cell r="L203">
            <v>208.106557377049</v>
          </cell>
          <cell r="M203">
            <v>1.62</v>
          </cell>
          <cell r="P203">
            <v>0</v>
          </cell>
          <cell r="R203">
            <v>162.01</v>
          </cell>
          <cell r="S203">
            <v>97.26</v>
          </cell>
          <cell r="U203">
            <v>233</v>
          </cell>
          <cell r="X203" t="str">
            <v>AUXILIO CRECHE</v>
          </cell>
          <cell r="Y203">
            <v>0</v>
          </cell>
        </row>
        <row r="204">
          <cell r="C204" t="str">
            <v>UPA BARRA DE JANGADA - C.G 005/2022</v>
          </cell>
          <cell r="E204" t="str">
            <v>SIMONE LOPES DOS SANTOS</v>
          </cell>
          <cell r="F204" t="str">
            <v>2 - Outros Profissionais da Saúde</v>
          </cell>
          <cell r="G204">
            <v>322605</v>
          </cell>
          <cell r="H204">
            <v>46082</v>
          </cell>
          <cell r="J204">
            <v>140.05000000000001</v>
          </cell>
          <cell r="L204">
            <v>208.106557377049</v>
          </cell>
          <cell r="M204">
            <v>1.46</v>
          </cell>
          <cell r="P204">
            <v>0</v>
          </cell>
          <cell r="R204">
            <v>162.01</v>
          </cell>
          <cell r="S204">
            <v>87.53</v>
          </cell>
          <cell r="U204">
            <v>0</v>
          </cell>
          <cell r="Y204">
            <v>0</v>
          </cell>
        </row>
        <row r="205">
          <cell r="C205" t="str">
            <v>UPA BARRA DE JANGADA - C.G 005/2022</v>
          </cell>
          <cell r="E205" t="str">
            <v>SIMONE MARIA PEREIRA</v>
          </cell>
          <cell r="F205" t="str">
            <v>2 - Outros Profissionais da Saúde</v>
          </cell>
          <cell r="G205" t="str">
            <v>3222-05</v>
          </cell>
          <cell r="H205">
            <v>46082</v>
          </cell>
          <cell r="J205">
            <v>299.52999999999997</v>
          </cell>
          <cell r="L205">
            <v>208.106557377049</v>
          </cell>
          <cell r="M205">
            <v>1.62</v>
          </cell>
          <cell r="P205">
            <v>0</v>
          </cell>
          <cell r="R205">
            <v>162.01</v>
          </cell>
          <cell r="S205">
            <v>97.26</v>
          </cell>
          <cell r="U205">
            <v>0</v>
          </cell>
          <cell r="Y205">
            <v>1577.78</v>
          </cell>
          <cell r="AB205" t="str">
            <v>PISO DA ENFERMAGEM</v>
          </cell>
        </row>
        <row r="206">
          <cell r="C206" t="str">
            <v>UPA BARRA DE JANGADA - C.G 005/2022</v>
          </cell>
          <cell r="E206" t="str">
            <v>SOLANGE ALVES DOS SANTOS</v>
          </cell>
          <cell r="F206" t="str">
            <v>2 - Outros Profissionais da Saúde</v>
          </cell>
          <cell r="G206" t="str">
            <v>5152-10</v>
          </cell>
          <cell r="H206">
            <v>46082</v>
          </cell>
          <cell r="J206">
            <v>235.05</v>
          </cell>
          <cell r="M206">
            <v>0</v>
          </cell>
          <cell r="P206">
            <v>0</v>
          </cell>
          <cell r="S206">
            <v>0</v>
          </cell>
          <cell r="U206">
            <v>0</v>
          </cell>
          <cell r="Y206">
            <v>0</v>
          </cell>
        </row>
        <row r="207">
          <cell r="C207" t="str">
            <v>UPA BARRA DE JANGADA - C.G 005/2022</v>
          </cell>
          <cell r="E207" t="str">
            <v>TACITO HUMBERTO DE ARAUJO ROCHA</v>
          </cell>
          <cell r="F207" t="str">
            <v>2 - Outros Profissionais da Saúde</v>
          </cell>
          <cell r="G207" t="str">
            <v>2235-05</v>
          </cell>
          <cell r="H207">
            <v>46082</v>
          </cell>
          <cell r="J207">
            <v>365</v>
          </cell>
          <cell r="L207">
            <v>208.106557377049</v>
          </cell>
          <cell r="M207">
            <v>1.86</v>
          </cell>
          <cell r="P207">
            <v>0</v>
          </cell>
          <cell r="R207">
            <v>162.01</v>
          </cell>
          <cell r="S207">
            <v>111.54</v>
          </cell>
          <cell r="U207">
            <v>0</v>
          </cell>
          <cell r="Y207">
            <v>2276.9899999999998</v>
          </cell>
          <cell r="AB207" t="str">
            <v>PISO DA ENFERMAGEM</v>
          </cell>
        </row>
        <row r="208">
          <cell r="C208" t="str">
            <v>UPA BARRA DE JANGADA - C.G 005/2022</v>
          </cell>
          <cell r="E208" t="str">
            <v>TALITA OLVEIRA VALENCA</v>
          </cell>
          <cell r="F208" t="str">
            <v>3 - Administrativo</v>
          </cell>
          <cell r="G208" t="str">
            <v>1421-05</v>
          </cell>
          <cell r="H208">
            <v>46082</v>
          </cell>
          <cell r="J208">
            <v>848</v>
          </cell>
          <cell r="L208">
            <v>208.106557377049</v>
          </cell>
          <cell r="M208">
            <v>10.6</v>
          </cell>
          <cell r="P208">
            <v>0</v>
          </cell>
          <cell r="S208">
            <v>0</v>
          </cell>
          <cell r="U208">
            <v>336.3</v>
          </cell>
          <cell r="X208" t="str">
            <v>AUXILIO CRECHE</v>
          </cell>
          <cell r="Y208">
            <v>0</v>
          </cell>
        </row>
        <row r="209">
          <cell r="C209" t="str">
            <v>UPA BARRA DE JANGADA - C.G 005/2022</v>
          </cell>
          <cell r="E209" t="str">
            <v>TATIANA JANINE DA COSTA CARVALHO</v>
          </cell>
          <cell r="F209" t="str">
            <v>2 - Outros Profissionais da Saúde</v>
          </cell>
          <cell r="G209" t="str">
            <v>2235-05</v>
          </cell>
          <cell r="H209">
            <v>46082</v>
          </cell>
          <cell r="J209">
            <v>424.79</v>
          </cell>
          <cell r="L209">
            <v>208.106557377049</v>
          </cell>
          <cell r="M209">
            <v>0.06</v>
          </cell>
          <cell r="P209">
            <v>0</v>
          </cell>
          <cell r="S209">
            <v>0</v>
          </cell>
          <cell r="U209">
            <v>0</v>
          </cell>
          <cell r="Y209">
            <v>2276.9899999999998</v>
          </cell>
          <cell r="AB209" t="str">
            <v>PISO DA ENFERMAGEM</v>
          </cell>
        </row>
        <row r="210">
          <cell r="C210" t="str">
            <v>UPA BARRA DE JANGADA - C.G 005/2022</v>
          </cell>
          <cell r="E210" t="str">
            <v>TATIELE TAIS GOMES DE AGUIAR</v>
          </cell>
          <cell r="F210" t="str">
            <v>2 - Outros Profissionais da Saúde</v>
          </cell>
          <cell r="G210" t="str">
            <v>3222-05</v>
          </cell>
          <cell r="H210">
            <v>46082</v>
          </cell>
          <cell r="J210">
            <v>282.31</v>
          </cell>
          <cell r="M210">
            <v>0</v>
          </cell>
          <cell r="P210">
            <v>0</v>
          </cell>
          <cell r="S210">
            <v>0</v>
          </cell>
          <cell r="U210">
            <v>0</v>
          </cell>
          <cell r="Y210">
            <v>1577.78</v>
          </cell>
          <cell r="AB210" t="str">
            <v>PISO DA ENFERMAGEM</v>
          </cell>
        </row>
        <row r="211">
          <cell r="C211" t="str">
            <v>UPA BARRA DE JANGADA - C.G 005/2022</v>
          </cell>
          <cell r="E211" t="str">
            <v>TAYSA MIRELLE CAMPELO FERNANDES</v>
          </cell>
          <cell r="F211" t="str">
            <v>3 - Administrativo</v>
          </cell>
          <cell r="G211" t="str">
            <v>4221-05</v>
          </cell>
          <cell r="H211">
            <v>46082</v>
          </cell>
          <cell r="J211">
            <v>211.49</v>
          </cell>
          <cell r="L211">
            <v>208.106557377049</v>
          </cell>
          <cell r="M211">
            <v>1.62</v>
          </cell>
          <cell r="P211">
            <v>0</v>
          </cell>
          <cell r="S211">
            <v>0</v>
          </cell>
          <cell r="U211">
            <v>0</v>
          </cell>
          <cell r="Y211">
            <v>0</v>
          </cell>
        </row>
        <row r="212">
          <cell r="C212" t="str">
            <v>UPA BARRA DE JANGADA - C.G 005/2022</v>
          </cell>
          <cell r="E212" t="str">
            <v xml:space="preserve">THIAGO LINS DA SILVA </v>
          </cell>
          <cell r="F212" t="str">
            <v>3 - Administrativo</v>
          </cell>
          <cell r="G212" t="str">
            <v>5174-10</v>
          </cell>
          <cell r="H212">
            <v>46082</v>
          </cell>
          <cell r="J212">
            <v>142.65</v>
          </cell>
          <cell r="L212">
            <v>208.106557377049</v>
          </cell>
          <cell r="M212">
            <v>1.46</v>
          </cell>
          <cell r="P212">
            <v>0</v>
          </cell>
          <cell r="S212">
            <v>0</v>
          </cell>
          <cell r="U212">
            <v>0</v>
          </cell>
          <cell r="Y212">
            <v>0</v>
          </cell>
        </row>
        <row r="213">
          <cell r="C213" t="str">
            <v>UPA BARRA DE JANGADA - C.G 005/2022</v>
          </cell>
          <cell r="E213" t="str">
            <v>VICTORIA STAHLHOFER KONZE</v>
          </cell>
          <cell r="F213" t="str">
            <v>1 - Médico</v>
          </cell>
          <cell r="G213" t="str">
            <v>2251-24</v>
          </cell>
          <cell r="H213">
            <v>46082</v>
          </cell>
          <cell r="J213">
            <v>422.63</v>
          </cell>
          <cell r="L213">
            <v>208.106557377049</v>
          </cell>
          <cell r="M213">
            <v>3.5</v>
          </cell>
          <cell r="P213">
            <v>3.29</v>
          </cell>
          <cell r="S213">
            <v>0</v>
          </cell>
          <cell r="U213">
            <v>0</v>
          </cell>
          <cell r="Y213">
            <v>0</v>
          </cell>
        </row>
        <row r="214">
          <cell r="C214" t="str">
            <v>UPA BARRA DE JANGADA - C.G 005/2022</v>
          </cell>
          <cell r="E214" t="str">
            <v>VIVIAN KELLY MENEZES DA SILVA</v>
          </cell>
          <cell r="F214" t="str">
            <v>3 - Administrativo</v>
          </cell>
          <cell r="G214">
            <v>422105</v>
          </cell>
          <cell r="H214">
            <v>46082</v>
          </cell>
          <cell r="J214">
            <v>88.35</v>
          </cell>
          <cell r="L214">
            <v>208.106557377049</v>
          </cell>
          <cell r="M214">
            <v>0.81</v>
          </cell>
          <cell r="P214">
            <v>0</v>
          </cell>
          <cell r="R214">
            <v>162.01</v>
          </cell>
          <cell r="S214">
            <v>48.63</v>
          </cell>
          <cell r="U214">
            <v>0</v>
          </cell>
          <cell r="Y214">
            <v>0</v>
          </cell>
        </row>
        <row r="215">
          <cell r="C215" t="str">
            <v>UPA BARRA DE JANGADA - C.G 005/2022</v>
          </cell>
          <cell r="E215" t="str">
            <v>WARRLA SOUZA DA SILVA</v>
          </cell>
          <cell r="F215" t="str">
            <v>3 - Administrativo</v>
          </cell>
          <cell r="G215" t="str">
            <v>4221-05</v>
          </cell>
          <cell r="H215">
            <v>46082</v>
          </cell>
          <cell r="J215">
            <v>182.71</v>
          </cell>
          <cell r="L215">
            <v>208.106557377049</v>
          </cell>
          <cell r="M215">
            <v>1.46</v>
          </cell>
          <cell r="P215">
            <v>0</v>
          </cell>
          <cell r="S215">
            <v>0</v>
          </cell>
          <cell r="U215">
            <v>0</v>
          </cell>
          <cell r="Y215">
            <v>0</v>
          </cell>
        </row>
        <row r="216">
          <cell r="C216" t="str">
            <v>UPA BARRA DE JANGADA - C.G 005/2022</v>
          </cell>
          <cell r="E216" t="str">
            <v>WASHINGTON ALVES DE SOUZA</v>
          </cell>
          <cell r="F216" t="str">
            <v>2 - Outros Profissionais da Saúde</v>
          </cell>
          <cell r="G216" t="str">
            <v>3226-05</v>
          </cell>
          <cell r="H216">
            <v>46082</v>
          </cell>
          <cell r="J216">
            <v>251.03</v>
          </cell>
          <cell r="L216">
            <v>208.106557377049</v>
          </cell>
          <cell r="M216">
            <v>1.62</v>
          </cell>
          <cell r="P216">
            <v>0</v>
          </cell>
          <cell r="S216">
            <v>0</v>
          </cell>
          <cell r="U216">
            <v>0</v>
          </cell>
          <cell r="Y216">
            <v>0</v>
          </cell>
        </row>
        <row r="217">
          <cell r="C217" t="str">
            <v>UPA BARRA DE JANGADA - C.G 005/2022</v>
          </cell>
          <cell r="E217" t="str">
            <v>WILLIANY CARVALHO DA SILVA</v>
          </cell>
          <cell r="F217" t="str">
            <v>2 - Outros Profissionais da Saúde</v>
          </cell>
          <cell r="G217" t="str">
            <v>3222-05</v>
          </cell>
          <cell r="H217">
            <v>46082</v>
          </cell>
          <cell r="J217">
            <v>301.88</v>
          </cell>
          <cell r="L217">
            <v>208.106557377049</v>
          </cell>
          <cell r="M217">
            <v>1.62</v>
          </cell>
          <cell r="P217">
            <v>0</v>
          </cell>
          <cell r="S217">
            <v>0</v>
          </cell>
          <cell r="U217">
            <v>0</v>
          </cell>
          <cell r="Y217">
            <v>1577.78</v>
          </cell>
          <cell r="AB217" t="str">
            <v>PISO DA ENFERMAGEM</v>
          </cell>
        </row>
        <row r="218">
          <cell r="C218" t="str">
            <v>UPA BARRA DE JANGADA - C.G 005/2022</v>
          </cell>
          <cell r="E218" t="str">
            <v>YAMONIKE RAYANNE VICENTE CABRAL</v>
          </cell>
          <cell r="F218" t="str">
            <v>2 - Outros Profissionais da Saúde</v>
          </cell>
          <cell r="G218" t="str">
            <v>2235-05</v>
          </cell>
          <cell r="H218">
            <v>46082</v>
          </cell>
          <cell r="J218">
            <v>377.28</v>
          </cell>
          <cell r="L218">
            <v>208.106557377049</v>
          </cell>
          <cell r="M218">
            <v>2.04</v>
          </cell>
          <cell r="P218">
            <v>0</v>
          </cell>
          <cell r="S218">
            <v>0</v>
          </cell>
          <cell r="U218">
            <v>138.38999999999999</v>
          </cell>
          <cell r="X218" t="str">
            <v>AUXILIO CRECHE</v>
          </cell>
          <cell r="Y218">
            <v>2113.7199999999998</v>
          </cell>
          <cell r="AB218" t="str">
            <v>PISO DA ENFERMAGEM</v>
          </cell>
        </row>
        <row r="219">
          <cell r="C219" t="str">
            <v>UPA BARRA DE JANGADA - C.G 005/2022</v>
          </cell>
          <cell r="E219" t="str">
            <v>YVAN REIS DA SILVA ENTO</v>
          </cell>
          <cell r="F219" t="str">
            <v>1 - Médico</v>
          </cell>
          <cell r="G219" t="str">
            <v>2252-70</v>
          </cell>
          <cell r="H219">
            <v>46082</v>
          </cell>
          <cell r="J219">
            <v>664.5</v>
          </cell>
          <cell r="M219">
            <v>0</v>
          </cell>
          <cell r="P219">
            <v>3.29</v>
          </cell>
          <cell r="S219">
            <v>0</v>
          </cell>
          <cell r="U219">
            <v>0</v>
          </cell>
          <cell r="Y219">
            <v>0</v>
          </cell>
        </row>
        <row r="220">
          <cell r="C220" t="str">
            <v>UPA BARRA DE JANGADA - C.G 005/2022</v>
          </cell>
          <cell r="E220" t="str">
            <v>ZENAIDE GOMES DA SILVA</v>
          </cell>
          <cell r="F220" t="str">
            <v>3 - Administrativo</v>
          </cell>
          <cell r="G220" t="str">
            <v>4110-10</v>
          </cell>
          <cell r="H220">
            <v>46082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U220">
            <v>0</v>
          </cell>
          <cell r="Y220">
            <v>0</v>
          </cell>
        </row>
        <row r="221">
          <cell r="C221" t="str">
            <v>UPA BARRA DE JANGADA - C.G 005/2022</v>
          </cell>
          <cell r="E221" t="str">
            <v>JOCIANE MARIA DE SANTANA</v>
          </cell>
          <cell r="F221" t="str">
            <v>2 - Outros Profissionais da Saúde</v>
          </cell>
          <cell r="G221" t="str">
            <v>3222-05</v>
          </cell>
          <cell r="H221">
            <v>46082</v>
          </cell>
          <cell r="J221">
            <v>96.77</v>
          </cell>
          <cell r="Y221">
            <v>1209.6300000000001</v>
          </cell>
          <cell r="AB221" t="str">
            <v>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694EF-CE97-4EFC-9FBF-B323B5CA5ED7}">
  <sheetPr>
    <tabColor theme="3" tint="0.39997558519241921"/>
  </sheetPr>
  <dimension ref="A1:AB5002"/>
  <sheetViews>
    <sheetView showGridLines="0" tabSelected="1" topLeftCell="A193" workbookViewId="0">
      <selection activeCell="A206" sqref="A206:XFD20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PEREIRA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5152-10</v>
      </c>
      <c r="G3" s="13">
        <f>IF('[1]TCE - ANEXO III - Preencher'!H12="","",'[1]TCE - ANEXO III - Preencher'!H12)</f>
        <v>46082</v>
      </c>
      <c r="H3" s="14">
        <f>'[1]TCE - ANEXO III - Preencher'!I12</f>
        <v>0</v>
      </c>
      <c r="I3" s="14">
        <f>'[1]TCE - ANEXO III - Preencher'!J12</f>
        <v>182.04</v>
      </c>
      <c r="J3" s="14">
        <f>'[1]TCE - ANEXO III - Preencher'!K12</f>
        <v>0</v>
      </c>
      <c r="K3" s="15">
        <f>'[1]TCE - ANEXO III - Preencher'!L12</f>
        <v>208.106557377049</v>
      </c>
      <c r="L3" s="15">
        <f>'[1]TCE - ANEXO III - Preencher'!M12</f>
        <v>1.46</v>
      </c>
      <c r="M3" s="15">
        <f>K3-L3</f>
        <v>206.64655737704899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162.01</v>
      </c>
      <c r="R3" s="15">
        <f>'[1]TCE - ANEXO III - Preencher'!S12</f>
        <v>87.53</v>
      </c>
      <c r="S3" s="16">
        <f>Q3-R3</f>
        <v>74.47999999999999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463.166557377049</v>
      </c>
    </row>
    <row r="4" spans="1:28" x14ac:dyDescent="0.2">
      <c r="A4" s="8">
        <f>IFERROR(VLOOKUP(B4,'[1]DADOS (OCULTAR)'!$Q$3:$S$136,3,0),"")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DA SILVA BARBOSA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3222-30</v>
      </c>
      <c r="G4" s="13">
        <f>IF('[1]TCE - ANEXO III - Preencher'!H13="","",'[1]TCE - ANEXO III - Preencher'!H13)</f>
        <v>46082</v>
      </c>
      <c r="H4" s="14">
        <f>'[1]TCE - ANEXO III - Preencher'!I13</f>
        <v>0</v>
      </c>
      <c r="I4" s="14">
        <f>'[1]TCE - ANEXO III - Preencher'!J13</f>
        <v>73.8</v>
      </c>
      <c r="J4" s="14">
        <f>'[1]TCE - ANEXO III - Preencher'!K13</f>
        <v>0</v>
      </c>
      <c r="K4" s="15">
        <f>'[1]TCE - ANEXO III - Preencher'!L13</f>
        <v>208.106557377049</v>
      </c>
      <c r="L4" s="15">
        <f>'[1]TCE - ANEXO III - Preencher'!M13</f>
        <v>0.65</v>
      </c>
      <c r="M4" s="15">
        <f t="shared" ref="M4:M67" si="1">K4-L4</f>
        <v>207.45655737704899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281.25655737704898</v>
      </c>
    </row>
    <row r="5" spans="1:28" x14ac:dyDescent="0.2">
      <c r="A5" s="8">
        <f>IFERROR(VLOOKUP(B5,'[1]DADOS (OCULTAR)'!$Q$3:$S$136,3,0),"")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ADRIANO JOSE FRANCISCO RODRIGUES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46082</v>
      </c>
      <c r="H5" s="14">
        <f>'[1]TCE - ANEXO III - Preencher'!I14</f>
        <v>0</v>
      </c>
      <c r="I5" s="14">
        <f>'[1]TCE - ANEXO III - Preencher'!J14</f>
        <v>257.12</v>
      </c>
      <c r="J5" s="14">
        <f>'[1]TCE - ANEXO III - Preencher'!K14</f>
        <v>0</v>
      </c>
      <c r="K5" s="15">
        <f>'[1]TCE - ANEXO III - Preencher'!L14</f>
        <v>208.106557377049</v>
      </c>
      <c r="L5" s="15">
        <f>'[1]TCE - ANEXO III - Preencher'!M14</f>
        <v>1.1100000000000001</v>
      </c>
      <c r="M5" s="15">
        <f t="shared" si="1"/>
        <v>206.99655737704899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1941</v>
      </c>
      <c r="Y5" s="15">
        <f>'[1]TCE - ANEXO III - Preencher'!Z14</f>
        <v>0</v>
      </c>
      <c r="Z5" s="16">
        <f t="shared" si="5"/>
        <v>1941</v>
      </c>
      <c r="AA5" s="17" t="str">
        <f>IF('[1]TCE - ANEXO III - Preencher'!AB14="","",'[1]TCE - ANEXO III - Preencher'!AB14)</f>
        <v>PISO DA ENFERMAGEM</v>
      </c>
      <c r="AB5" s="15">
        <f t="shared" si="0"/>
        <v>2405.116557377049</v>
      </c>
    </row>
    <row r="6" spans="1:28" x14ac:dyDescent="0.2">
      <c r="A6" s="8">
        <f>IFERROR(VLOOKUP(B6,'[1]DADOS (OCULTAR)'!$Q$3:$S$136,3,0),"")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ALECSANDRA SEVERINA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46082</v>
      </c>
      <c r="H6" s="14">
        <f>'[1]TCE - ANEXO III - Preencher'!I15</f>
        <v>0</v>
      </c>
      <c r="I6" s="14">
        <f>'[1]TCE - ANEXO III - Preencher'!J15</f>
        <v>356.41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1577.78</v>
      </c>
      <c r="Y6" s="15">
        <f>'[1]TCE - ANEXO III - Preencher'!Z15</f>
        <v>0</v>
      </c>
      <c r="Z6" s="16">
        <f t="shared" si="5"/>
        <v>1577.78</v>
      </c>
      <c r="AA6" s="17" t="str">
        <f>IF('[1]TCE - ANEXO III - Preencher'!AB15="","",'[1]TCE - ANEXO III - Preencher'!AB15)</f>
        <v>PISO DA ENFERMAGEM</v>
      </c>
      <c r="AB6" s="15">
        <f t="shared" si="0"/>
        <v>1934.19</v>
      </c>
    </row>
    <row r="7" spans="1:28" x14ac:dyDescent="0.2">
      <c r="A7" s="8">
        <f>IFERROR(VLOOKUP(B7,'[1]DADOS (OCULTAR)'!$Q$3:$S$136,3,0),"")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ALEX CARLOS RAMOS DE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>
        <f>IF('[1]TCE - ANEXO III - Preencher'!H16="","",'[1]TCE - ANEXO III - Preencher'!H16)</f>
        <v>46082</v>
      </c>
      <c r="H7" s="14">
        <f>'[1]TCE - ANEXO III - Preencher'!I16</f>
        <v>0</v>
      </c>
      <c r="I7" s="14">
        <f>'[1]TCE - ANEXO III - Preencher'!J16</f>
        <v>185.32</v>
      </c>
      <c r="J7" s="14">
        <f>'[1]TCE - ANEXO III - Preencher'!K16</f>
        <v>0</v>
      </c>
      <c r="K7" s="15">
        <f>'[1]TCE - ANEXO III - Preencher'!L16</f>
        <v>208.106557377049</v>
      </c>
      <c r="L7" s="15">
        <f>'[1]TCE - ANEXO III - Preencher'!M16</f>
        <v>1.51</v>
      </c>
      <c r="M7" s="15">
        <f t="shared" si="1"/>
        <v>206.59655737704901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391.916557377049</v>
      </c>
    </row>
    <row r="8" spans="1:28" x14ac:dyDescent="0.2">
      <c r="A8" s="8">
        <f>IFERROR(VLOOKUP(B8,'[1]DADOS (OCULTAR)'!$Q$3:$S$136,3,0),"")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ALINE GOMES DA SILVA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2251-24</v>
      </c>
      <c r="G8" s="13">
        <f>IF('[1]TCE - ANEXO III - Preencher'!H17="","",'[1]TCE - ANEXO III - Preencher'!H17)</f>
        <v>46082</v>
      </c>
      <c r="H8" s="14">
        <f>'[1]TCE - ANEXO III - Preencher'!I17</f>
        <v>0</v>
      </c>
      <c r="I8" s="14">
        <f>'[1]TCE - ANEXO III - Preencher'!J17</f>
        <v>507.84</v>
      </c>
      <c r="J8" s="14">
        <f>'[1]TCE - ANEXO III - Preencher'!K17</f>
        <v>0</v>
      </c>
      <c r="K8" s="15">
        <f>'[1]TCE - ANEXO III - Preencher'!L17</f>
        <v>208.106557377049</v>
      </c>
      <c r="L8" s="15">
        <f>'[1]TCE - ANEXO III - Preencher'!M17</f>
        <v>4.2</v>
      </c>
      <c r="M8" s="15">
        <f t="shared" si="1"/>
        <v>203.90655737704901</v>
      </c>
      <c r="N8" s="15">
        <f>'[1]TCE - ANEXO III - Preencher'!O17</f>
        <v>0</v>
      </c>
      <c r="O8" s="15">
        <f>'[1]TCE - ANEXO III - Preencher'!P17</f>
        <v>3.29</v>
      </c>
      <c r="P8" s="16">
        <f t="shared" si="2"/>
        <v>-3.29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708.45655737704897</v>
      </c>
    </row>
    <row r="9" spans="1:28" x14ac:dyDescent="0.2">
      <c r="A9" s="8">
        <f>IFERROR(VLOOKUP(B9,'[1]DADOS (OCULTAR)'!$Q$3:$S$136,3,0),"")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ALINE NUNES MOREIRA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5152-05</v>
      </c>
      <c r="G9" s="13">
        <f>IF('[1]TCE - ANEXO III - Preencher'!H18="","",'[1]TCE - ANEXO III - Preencher'!H18)</f>
        <v>46082</v>
      </c>
      <c r="H9" s="14">
        <f>'[1]TCE - ANEXO III - Preencher'!I18</f>
        <v>0</v>
      </c>
      <c r="I9" s="14">
        <f>'[1]TCE - ANEXO III - Preencher'!J18</f>
        <v>154.68</v>
      </c>
      <c r="J9" s="14">
        <f>'[1]TCE - ANEXO III - Preencher'!K18</f>
        <v>0</v>
      </c>
      <c r="K9" s="15">
        <f>'[1]TCE - ANEXO III - Preencher'!L18</f>
        <v>208.106557377049</v>
      </c>
      <c r="L9" s="15">
        <f>'[1]TCE - ANEXO III - Preencher'!M18</f>
        <v>1.62</v>
      </c>
      <c r="M9" s="15">
        <f t="shared" si="1"/>
        <v>206.486557377049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162.01</v>
      </c>
      <c r="R9" s="15">
        <f>'[1]TCE - ANEXO III - Preencher'!S18</f>
        <v>97.26</v>
      </c>
      <c r="S9" s="16">
        <f t="shared" si="3"/>
        <v>64.749999999999986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425.916557377049</v>
      </c>
    </row>
    <row r="10" spans="1:28" x14ac:dyDescent="0.2">
      <c r="A10" s="8">
        <f>IFERROR(VLOOKUP(B10,'[1]DADOS (OCULTAR)'!$Q$3:$S$136,3,0),"")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ALMERICE MARIA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46082</v>
      </c>
      <c r="H10" s="14">
        <f>'[1]TCE - ANEXO III - Preencher'!I19</f>
        <v>0</v>
      </c>
      <c r="I10" s="14">
        <f>'[1]TCE - ANEXO III - Preencher'!J19</f>
        <v>308.87</v>
      </c>
      <c r="J10" s="14">
        <f>'[1]TCE - ANEXO III - Preencher'!K19</f>
        <v>0</v>
      </c>
      <c r="K10" s="15">
        <f>'[1]TCE - ANEXO III - Preencher'!L19</f>
        <v>208.106557377049</v>
      </c>
      <c r="L10" s="15">
        <f>'[1]TCE - ANEXO III - Preencher'!M19</f>
        <v>1.46</v>
      </c>
      <c r="M10" s="15">
        <f t="shared" si="1"/>
        <v>206.64655737704899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1577.78</v>
      </c>
      <c r="Y10" s="15">
        <f>'[1]TCE - ANEXO III - Preencher'!Z19</f>
        <v>0</v>
      </c>
      <c r="Z10" s="16">
        <f t="shared" si="5"/>
        <v>1577.78</v>
      </c>
      <c r="AA10" s="17" t="str">
        <f>IF('[1]TCE - ANEXO III - Preencher'!AB19="","",'[1]TCE - ANEXO III - Preencher'!AB19)</f>
        <v>PISO DA ENFERMAGEM</v>
      </c>
      <c r="AB10" s="15">
        <f t="shared" si="0"/>
        <v>2093.2965573770489</v>
      </c>
    </row>
    <row r="11" spans="1:28" x14ac:dyDescent="0.2">
      <c r="A11" s="8">
        <f>IFERROR(VLOOKUP(B11,'[1]DADOS (OCULTAR)'!$Q$3:$S$136,3,0),"")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AMANDA PAULA CACIANO DE BARROS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46082</v>
      </c>
      <c r="H11" s="14">
        <f>'[1]TCE - ANEXO III - Preencher'!I20</f>
        <v>0</v>
      </c>
      <c r="I11" s="14">
        <f>'[1]TCE - ANEXO III - Preencher'!J20</f>
        <v>285.91000000000003</v>
      </c>
      <c r="J11" s="14">
        <f>'[1]TCE - ANEXO III - Preencher'!K20</f>
        <v>0</v>
      </c>
      <c r="K11" s="15">
        <f>'[1]TCE - ANEXO III - Preencher'!L20</f>
        <v>208.106557377049</v>
      </c>
      <c r="L11" s="15">
        <f>'[1]TCE - ANEXO III - Preencher'!M20</f>
        <v>1.62</v>
      </c>
      <c r="M11" s="15">
        <f t="shared" si="1"/>
        <v>206.486557377049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1577.78</v>
      </c>
      <c r="Y11" s="15">
        <f>'[1]TCE - ANEXO III - Preencher'!Z20</f>
        <v>0</v>
      </c>
      <c r="Z11" s="16">
        <f t="shared" si="5"/>
        <v>1577.78</v>
      </c>
      <c r="AA11" s="17" t="str">
        <f>IF('[1]TCE - ANEXO III - Preencher'!AB20="","",'[1]TCE - ANEXO III - Preencher'!AB20)</f>
        <v>PISO DA ENFERMAGEM</v>
      </c>
      <c r="AB11" s="15">
        <f t="shared" si="0"/>
        <v>2070.176557377049</v>
      </c>
    </row>
    <row r="12" spans="1:28" x14ac:dyDescent="0.2">
      <c r="A12" s="8">
        <f>IFERROR(VLOOKUP(B12,'[1]DADOS (OCULTAR)'!$Q$3:$S$136,3,0),"")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 xml:space="preserve">ANA CARLA PEREIRA DA SILVA SA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3226-05</v>
      </c>
      <c r="G12" s="13">
        <f>IF('[1]TCE - ANEXO III - Preencher'!H21="","",'[1]TCE - ANEXO III - Preencher'!H21)</f>
        <v>46082</v>
      </c>
      <c r="H12" s="14">
        <f>'[1]TCE - ANEXO III - Preencher'!I21</f>
        <v>0</v>
      </c>
      <c r="I12" s="14">
        <f>'[1]TCE - ANEXO III - Preencher'!J21</f>
        <v>259.95999999999998</v>
      </c>
      <c r="J12" s="14">
        <f>'[1]TCE - ANEXO III - Preencher'!K21</f>
        <v>0</v>
      </c>
      <c r="K12" s="15">
        <f>'[1]TCE - ANEXO III - Preencher'!L21</f>
        <v>208.106557377049</v>
      </c>
      <c r="L12" s="15">
        <f>'[1]TCE - ANEXO III - Preencher'!M21</f>
        <v>1.62</v>
      </c>
      <c r="M12" s="15">
        <f t="shared" si="1"/>
        <v>206.486557377049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162.01</v>
      </c>
      <c r="R12" s="15">
        <f>'[1]TCE - ANEXO III - Preencher'!S21</f>
        <v>97.26</v>
      </c>
      <c r="S12" s="16">
        <f t="shared" si="3"/>
        <v>64.749999999999986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531.19655737704898</v>
      </c>
    </row>
    <row r="13" spans="1:28" x14ac:dyDescent="0.2">
      <c r="A13" s="8">
        <f>IFERROR(VLOOKUP(B13,'[1]DADOS (OCULTAR)'!$Q$3:$S$136,3,0),"")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ANA PAULA LIMA DOS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46082</v>
      </c>
      <c r="H13" s="14">
        <f>'[1]TCE - ANEXO III - Preencher'!I22</f>
        <v>0</v>
      </c>
      <c r="I13" s="14">
        <f>'[1]TCE - ANEXO III - Preencher'!J22</f>
        <v>253.31</v>
      </c>
      <c r="J13" s="14">
        <f>'[1]TCE - ANEXO III - Preencher'!K22</f>
        <v>0</v>
      </c>
      <c r="K13" s="15">
        <f>'[1]TCE - ANEXO III - Preencher'!L22</f>
        <v>208.106557377049</v>
      </c>
      <c r="L13" s="15">
        <f>'[1]TCE - ANEXO III - Preencher'!M22</f>
        <v>1.35</v>
      </c>
      <c r="M13" s="15">
        <f t="shared" si="1"/>
        <v>206.75655737704901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1577.78</v>
      </c>
      <c r="Y13" s="15">
        <f>'[1]TCE - ANEXO III - Preencher'!Z22</f>
        <v>0</v>
      </c>
      <c r="Z13" s="16">
        <f t="shared" si="5"/>
        <v>1577.78</v>
      </c>
      <c r="AA13" s="17" t="str">
        <f>IF('[1]TCE - ANEXO III - Preencher'!AB22="","",'[1]TCE - ANEXO III - Preencher'!AB22)</f>
        <v>PISO DA ENFERMAGEM</v>
      </c>
      <c r="AB13" s="15">
        <f t="shared" si="0"/>
        <v>2037.8465573770491</v>
      </c>
    </row>
    <row r="14" spans="1:28" x14ac:dyDescent="0.2">
      <c r="A14" s="8">
        <f>IFERROR(VLOOKUP(B14,'[1]DADOS (OCULTAR)'!$Q$3:$S$136,3,0),"")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ANDERSON OLIVEIRA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3222-30</v>
      </c>
      <c r="G14" s="13">
        <f>IF('[1]TCE - ANEXO III - Preencher'!H23="","",'[1]TCE - ANEXO III - Preencher'!H23)</f>
        <v>46082</v>
      </c>
      <c r="H14" s="14">
        <f>'[1]TCE - ANEXO III - Preencher'!I23</f>
        <v>0</v>
      </c>
      <c r="I14" s="14">
        <f>'[1]TCE - ANEXO III - Preencher'!J23</f>
        <v>237.12</v>
      </c>
      <c r="J14" s="14">
        <f>'[1]TCE - ANEXO III - Preencher'!K23</f>
        <v>0</v>
      </c>
      <c r="K14" s="15">
        <f>'[1]TCE - ANEXO III - Preencher'!L23</f>
        <v>208.106557377049</v>
      </c>
      <c r="L14" s="15">
        <f>'[1]TCE - ANEXO III - Preencher'!M23</f>
        <v>1.62</v>
      </c>
      <c r="M14" s="15">
        <f t="shared" si="1"/>
        <v>206.486557377049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443.606557377049</v>
      </c>
    </row>
    <row r="15" spans="1:28" x14ac:dyDescent="0.2">
      <c r="A15" s="8">
        <f>IFERROR(VLOOKUP(B15,'[1]DADOS (OCULTAR)'!$Q$3:$S$136,3,0),"")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ANDERSON VIRGILIO MELO DE VASCONCELO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46082</v>
      </c>
      <c r="H15" s="14">
        <f>'[1]TCE - ANEXO III - Preencher'!I24</f>
        <v>0</v>
      </c>
      <c r="I15" s="14">
        <f>'[1]TCE - ANEXO III - Preencher'!J24</f>
        <v>140.05000000000001</v>
      </c>
      <c r="J15" s="14">
        <f>'[1]TCE - ANEXO III - Preencher'!K24</f>
        <v>0</v>
      </c>
      <c r="K15" s="15">
        <f>'[1]TCE - ANEXO III - Preencher'!L24</f>
        <v>208.106557377049</v>
      </c>
      <c r="L15" s="15">
        <f>'[1]TCE - ANEXO III - Preencher'!M24</f>
        <v>1.46</v>
      </c>
      <c r="M15" s="15">
        <f t="shared" si="1"/>
        <v>206.64655737704899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162.01</v>
      </c>
      <c r="R15" s="15">
        <f>'[1]TCE - ANEXO III - Preencher'!S24</f>
        <v>87.53</v>
      </c>
      <c r="S15" s="16">
        <f t="shared" si="3"/>
        <v>74.47999999999999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421.17655737704899</v>
      </c>
    </row>
    <row r="16" spans="1:28" x14ac:dyDescent="0.2">
      <c r="A16" s="8">
        <f>IFERROR(VLOOKUP(B16,'[1]DADOS (OCULTAR)'!$Q$3:$S$136,3,0),"")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ANDRE DE ALMEIDA LIRA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3241-20</v>
      </c>
      <c r="G16" s="13">
        <f>IF('[1]TCE - ANEXO III - Preencher'!H25="","",'[1]TCE - ANEXO III - Preencher'!H25)</f>
        <v>46082</v>
      </c>
      <c r="H16" s="14">
        <f>'[1]TCE - ANEXO III - Preencher'!I25</f>
        <v>0</v>
      </c>
      <c r="I16" s="14">
        <f>'[1]TCE - ANEXO III - Preencher'!J25</f>
        <v>343.96</v>
      </c>
      <c r="J16" s="14">
        <f>'[1]TCE - ANEXO III - Preencher'!K25</f>
        <v>0</v>
      </c>
      <c r="K16" s="15">
        <f>'[1]TCE - ANEXO III - Preencher'!L25</f>
        <v>208.106557377049</v>
      </c>
      <c r="L16" s="15">
        <f>'[1]TCE - ANEXO III - Preencher'!M25</f>
        <v>2.73</v>
      </c>
      <c r="M16" s="15">
        <f t="shared" si="1"/>
        <v>205.37655737704901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549.33655737704896</v>
      </c>
    </row>
    <row r="17" spans="1:28" x14ac:dyDescent="0.2">
      <c r="A17" s="8">
        <f>IFERROR(VLOOKUP(B17,'[1]DADOS (OCULTAR)'!$Q$3:$S$136,3,0),"")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>ANGELICA FELIX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46082</v>
      </c>
      <c r="H17" s="14">
        <f>'[1]TCE - ANEXO III - Preencher'!I26</f>
        <v>0</v>
      </c>
      <c r="I17" s="14">
        <f>'[1]TCE - ANEXO III - Preencher'!J26</f>
        <v>302.11</v>
      </c>
      <c r="J17" s="14">
        <f>'[1]TCE - ANEXO III - Preencher'!K26</f>
        <v>0</v>
      </c>
      <c r="K17" s="15">
        <f>'[1]TCE - ANEXO III - Preencher'!L26</f>
        <v>208.106557377049</v>
      </c>
      <c r="L17" s="15">
        <f>'[1]TCE - ANEXO III - Preencher'!M26</f>
        <v>1.62</v>
      </c>
      <c r="M17" s="15">
        <f t="shared" si="1"/>
        <v>206.486557377049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1577.78</v>
      </c>
      <c r="Y17" s="15">
        <f>'[1]TCE - ANEXO III - Preencher'!Z26</f>
        <v>0</v>
      </c>
      <c r="Z17" s="16">
        <f t="shared" si="5"/>
        <v>1577.78</v>
      </c>
      <c r="AA17" s="17" t="str">
        <f>IF('[1]TCE - ANEXO III - Preencher'!AB26="","",'[1]TCE - ANEXO III - Preencher'!AB26)</f>
        <v>PISO DA ENFERMAGEM</v>
      </c>
      <c r="AB17" s="15">
        <f t="shared" si="0"/>
        <v>2086.3765573770488</v>
      </c>
    </row>
    <row r="18" spans="1:28" x14ac:dyDescent="0.2">
      <c r="A18" s="8">
        <f>IFERROR(VLOOKUP(B18,'[1]DADOS (OCULTAR)'!$Q$3:$S$136,3,0),"")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ANTONIA DA CONCEIÇAO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46082</v>
      </c>
      <c r="H18" s="14">
        <f>'[1]TCE - ANEXO III - Preencher'!I27</f>
        <v>0</v>
      </c>
      <c r="I18" s="14">
        <f>'[1]TCE - ANEXO III - Preencher'!J27</f>
        <v>304.70999999999998</v>
      </c>
      <c r="J18" s="14">
        <f>'[1]TCE - ANEXO III - Preencher'!K27</f>
        <v>0</v>
      </c>
      <c r="K18" s="15">
        <f>'[1]TCE - ANEXO III - Preencher'!L27</f>
        <v>208.106557377049</v>
      </c>
      <c r="L18" s="15">
        <f>'[1]TCE - ANEXO III - Preencher'!M27</f>
        <v>1.62</v>
      </c>
      <c r="M18" s="15">
        <f t="shared" si="1"/>
        <v>206.486557377049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1577.78</v>
      </c>
      <c r="Y18" s="15">
        <f>'[1]TCE - ANEXO III - Preencher'!Z27</f>
        <v>0</v>
      </c>
      <c r="Z18" s="16">
        <f t="shared" si="5"/>
        <v>1577.78</v>
      </c>
      <c r="AA18" s="17" t="str">
        <f>IF('[1]TCE - ANEXO III - Preencher'!AB27="","",'[1]TCE - ANEXO III - Preencher'!AB27)</f>
        <v>PISO DA ENFERMAGEM</v>
      </c>
      <c r="AB18" s="15">
        <f t="shared" si="0"/>
        <v>2088.9765573770492</v>
      </c>
    </row>
    <row r="19" spans="1:28" x14ac:dyDescent="0.2">
      <c r="A19" s="8">
        <f>IFERROR(VLOOKUP(B19,'[1]DADOS (OCULTAR)'!$Q$3:$S$136,3,0),"")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ANTONIO BARBOSA SOBRINHO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>
        <f>IF('[1]TCE - ANEXO III - Preencher'!H28="","",'[1]TCE - ANEXO III - Preencher'!H28)</f>
        <v>46082</v>
      </c>
      <c r="H19" s="14">
        <f>'[1]TCE - ANEXO III - Preencher'!I28</f>
        <v>0</v>
      </c>
      <c r="I19" s="14">
        <f>'[1]TCE - ANEXO III - Preencher'!J28</f>
        <v>258.39999999999998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258.39999999999998</v>
      </c>
    </row>
    <row r="20" spans="1:28" x14ac:dyDescent="0.2">
      <c r="A20" s="8">
        <f>IFERROR(VLOOKUP(B20,'[1]DADOS (OCULTAR)'!$Q$3:$S$136,3,0),"")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ANTONIO SERGIO DE ALBUQUERQUE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>
        <f>IF('[1]TCE - ANEXO III - Preencher'!H29="","",'[1]TCE - ANEXO III - Preencher'!H29)</f>
        <v>46082</v>
      </c>
      <c r="H20" s="14">
        <f>'[1]TCE - ANEXO III - Preencher'!I29</f>
        <v>0</v>
      </c>
      <c r="I20" s="14">
        <f>'[1]TCE - ANEXO III - Preencher'!J29</f>
        <v>204.03</v>
      </c>
      <c r="J20" s="14">
        <f>'[1]TCE - ANEXO III - Preencher'!K29</f>
        <v>0</v>
      </c>
      <c r="K20" s="15">
        <f>'[1]TCE - ANEXO III - Preencher'!L29</f>
        <v>208.106557377049</v>
      </c>
      <c r="L20" s="15">
        <f>'[1]TCE - ANEXO III - Preencher'!M29</f>
        <v>1.62</v>
      </c>
      <c r="M20" s="15">
        <f t="shared" si="1"/>
        <v>206.486557377049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410.51655737704903</v>
      </c>
    </row>
    <row r="21" spans="1:28" x14ac:dyDescent="0.2">
      <c r="A21" s="8">
        <f>IFERROR(VLOOKUP(B21,'[1]DADOS (OCULTAR)'!$Q$3:$S$136,3,0),"")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 xml:space="preserve">AUDENI RAMALHO PEREIRA DOS SANTOS 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7664-20</v>
      </c>
      <c r="G21" s="13">
        <f>IF('[1]TCE - ANEXO III - Preencher'!H30="","",'[1]TCE - ANEXO III - Preencher'!H30)</f>
        <v>46082</v>
      </c>
      <c r="H21" s="14">
        <f>'[1]TCE - ANEXO III - Preencher'!I30</f>
        <v>0</v>
      </c>
      <c r="I21" s="14">
        <f>'[1]TCE - ANEXO III - Preencher'!J30</f>
        <v>181.55</v>
      </c>
      <c r="J21" s="14">
        <f>'[1]TCE - ANEXO III - Preencher'!K30</f>
        <v>0</v>
      </c>
      <c r="K21" s="15">
        <f>'[1]TCE - ANEXO III - Preencher'!L30</f>
        <v>208.106557377049</v>
      </c>
      <c r="L21" s="15">
        <f>'[1]TCE - ANEXO III - Preencher'!M30</f>
        <v>1.62</v>
      </c>
      <c r="M21" s="15">
        <f t="shared" si="1"/>
        <v>206.486557377049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388.03655737704901</v>
      </c>
    </row>
    <row r="22" spans="1:28" x14ac:dyDescent="0.2">
      <c r="A22" s="8">
        <f>IFERROR(VLOOKUP(B22,'[1]DADOS (OCULTAR)'!$Q$3:$S$136,3,0),"")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BIANKA SANTOS LOPES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46082</v>
      </c>
      <c r="H22" s="14">
        <f>'[1]TCE - ANEXO III - Preencher'!I31</f>
        <v>0</v>
      </c>
      <c r="I22" s="14">
        <f>'[1]TCE - ANEXO III - Preencher'!J31</f>
        <v>365.75</v>
      </c>
      <c r="J22" s="14">
        <f>'[1]TCE - ANEXO III - Preencher'!K31</f>
        <v>0</v>
      </c>
      <c r="K22" s="15">
        <f>'[1]TCE - ANEXO III - Preencher'!L31</f>
        <v>208.106557377049</v>
      </c>
      <c r="L22" s="15">
        <f>'[1]TCE - ANEXO III - Preencher'!M31</f>
        <v>2.2200000000000002</v>
      </c>
      <c r="M22" s="15">
        <f t="shared" si="1"/>
        <v>205.886557377049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1941</v>
      </c>
      <c r="Y22" s="15">
        <f>'[1]TCE - ANEXO III - Preencher'!Z31</f>
        <v>0</v>
      </c>
      <c r="Z22" s="16">
        <f t="shared" si="5"/>
        <v>1941</v>
      </c>
      <c r="AA22" s="17" t="str">
        <f>IF('[1]TCE - ANEXO III - Preencher'!AB31="","",'[1]TCE - ANEXO III - Preencher'!AB31)</f>
        <v>PISO DA ENFERMAGEM</v>
      </c>
      <c r="AB22" s="15">
        <f t="shared" si="0"/>
        <v>2512.636557377049</v>
      </c>
    </row>
    <row r="23" spans="1:28" x14ac:dyDescent="0.2">
      <c r="A23" s="8">
        <f>IFERROR(VLOOKUP(B23,'[1]DADOS (OCULTAR)'!$Q$3:$S$136,3,0),"")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BRENDA KARINA VICENTE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4221-05</v>
      </c>
      <c r="G23" s="13">
        <f>IF('[1]TCE - ANEXO III - Preencher'!H32="","",'[1]TCE - ANEXO III - Preencher'!H32)</f>
        <v>46082</v>
      </c>
      <c r="H23" s="14">
        <f>'[1]TCE - ANEXO III - Preencher'!I32</f>
        <v>0</v>
      </c>
      <c r="I23" s="14">
        <f>'[1]TCE - ANEXO III - Preencher'!J32</f>
        <v>181.38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181.38</v>
      </c>
    </row>
    <row r="24" spans="1:28" x14ac:dyDescent="0.2">
      <c r="A24" s="8">
        <f>IFERROR(VLOOKUP(B24,'[1]DADOS (OCULTAR)'!$Q$3:$S$136,3,0),"")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 xml:space="preserve">CAIO CESAR BOMFIM DA SILVA 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46082</v>
      </c>
      <c r="H24" s="14">
        <f>'[1]TCE - ANEXO III - Preencher'!I33</f>
        <v>0</v>
      </c>
      <c r="I24" s="14">
        <f>'[1]TCE - ANEXO III - Preencher'!J33</f>
        <v>279.82</v>
      </c>
      <c r="J24" s="14">
        <f>'[1]TCE - ANEXO III - Preencher'!K33</f>
        <v>0</v>
      </c>
      <c r="K24" s="15">
        <f>'[1]TCE - ANEXO III - Preencher'!L33</f>
        <v>208.106557377049</v>
      </c>
      <c r="L24" s="15">
        <f>'[1]TCE - ANEXO III - Preencher'!M33</f>
        <v>1.62</v>
      </c>
      <c r="M24" s="15">
        <f t="shared" si="1"/>
        <v>206.486557377049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162.01</v>
      </c>
      <c r="R24" s="15">
        <f>'[1]TCE - ANEXO III - Preencher'!S33</f>
        <v>97.26</v>
      </c>
      <c r="S24" s="16">
        <f t="shared" si="3"/>
        <v>64.749999999999986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1577.78</v>
      </c>
      <c r="Y24" s="15">
        <f>'[1]TCE - ANEXO III - Preencher'!Z33</f>
        <v>0</v>
      </c>
      <c r="Z24" s="16">
        <f t="shared" si="5"/>
        <v>1577.78</v>
      </c>
      <c r="AA24" s="17" t="str">
        <f>IF('[1]TCE - ANEXO III - Preencher'!AB33="","",'[1]TCE - ANEXO III - Preencher'!AB33)</f>
        <v>PISO DA ENFERMAGEM</v>
      </c>
      <c r="AB24" s="15">
        <f t="shared" si="0"/>
        <v>2128.8365573770488</v>
      </c>
    </row>
    <row r="25" spans="1:28" x14ac:dyDescent="0.2">
      <c r="A25" s="8">
        <f>IFERROR(VLOOKUP(B25,'[1]DADOS (OCULTAR)'!$Q$3:$S$136,3,0),"")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CARLA CAROLINE ALVES DE OLIVEIRA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>
        <f>IF('[1]TCE - ANEXO III - Preencher'!H34="","",'[1]TCE - ANEXO III - Preencher'!H34)</f>
        <v>46082</v>
      </c>
      <c r="H25" s="14">
        <f>'[1]TCE - ANEXO III - Preencher'!I34</f>
        <v>0</v>
      </c>
      <c r="I25" s="14">
        <f>'[1]TCE - ANEXO III - Preencher'!J34</f>
        <v>456.57</v>
      </c>
      <c r="J25" s="14">
        <f>'[1]TCE - ANEXO III - Preencher'!K34</f>
        <v>0</v>
      </c>
      <c r="K25" s="15">
        <f>'[1]TCE - ANEXO III - Preencher'!L34</f>
        <v>208.106557377049</v>
      </c>
      <c r="L25" s="15">
        <f>'[1]TCE - ANEXO III - Preencher'!M34</f>
        <v>4.2</v>
      </c>
      <c r="M25" s="15">
        <f t="shared" si="1"/>
        <v>203.90655737704901</v>
      </c>
      <c r="N25" s="15">
        <f>'[1]TCE - ANEXO III - Preencher'!O34</f>
        <v>0</v>
      </c>
      <c r="O25" s="15">
        <f>'[1]TCE - ANEXO III - Preencher'!P34</f>
        <v>3.29</v>
      </c>
      <c r="P25" s="16">
        <f t="shared" si="2"/>
        <v>-3.29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657.18655737704898</v>
      </c>
    </row>
    <row r="26" spans="1:28" x14ac:dyDescent="0.2">
      <c r="A26" s="8">
        <f>IFERROR(VLOOKUP(B26,'[1]DADOS (OCULTAR)'!$Q$3:$S$136,3,0),"")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CARLA CRISTINA DA SILVA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46082</v>
      </c>
      <c r="H26" s="14">
        <f>'[1]TCE - ANEXO III - Preencher'!I35</f>
        <v>0</v>
      </c>
      <c r="I26" s="14">
        <f>'[1]TCE - ANEXO III - Preencher'!J35</f>
        <v>282.8</v>
      </c>
      <c r="J26" s="14">
        <f>'[1]TCE - ANEXO III - Preencher'!K35</f>
        <v>0</v>
      </c>
      <c r="K26" s="15">
        <f>'[1]TCE - ANEXO III - Preencher'!L35</f>
        <v>208.106557377049</v>
      </c>
      <c r="L26" s="15">
        <f>'[1]TCE - ANEXO III - Preencher'!M35</f>
        <v>1.51</v>
      </c>
      <c r="M26" s="15">
        <f t="shared" si="1"/>
        <v>206.59655737704901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1577.78</v>
      </c>
      <c r="Y26" s="15">
        <f>'[1]TCE - ANEXO III - Preencher'!Z35</f>
        <v>0</v>
      </c>
      <c r="Z26" s="16">
        <f t="shared" si="5"/>
        <v>1577.78</v>
      </c>
      <c r="AA26" s="17" t="str">
        <f>IF('[1]TCE - ANEXO III - Preencher'!AB35="","",'[1]TCE - ANEXO III - Preencher'!AB35)</f>
        <v>PISO DA ENFERMAGEM</v>
      </c>
      <c r="AB26" s="15">
        <f t="shared" si="0"/>
        <v>2067.176557377049</v>
      </c>
    </row>
    <row r="27" spans="1:28" x14ac:dyDescent="0.2">
      <c r="A27" s="8">
        <f>IFERROR(VLOOKUP(B27,'[1]DADOS (OCULTAR)'!$Q$3:$S$136,3,0),"")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>CARLOS EDUARDO ARAUJO PIMENTEL DE MEDEIROS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2251-25</v>
      </c>
      <c r="G27" s="13">
        <f>IF('[1]TCE - ANEXO III - Preencher'!H36="","",'[1]TCE - ANEXO III - Preencher'!H36)</f>
        <v>46082</v>
      </c>
      <c r="H27" s="14">
        <f>'[1]TCE - ANEXO III - Preencher'!I36</f>
        <v>0</v>
      </c>
      <c r="I27" s="14">
        <f>'[1]TCE - ANEXO III - Preencher'!J36</f>
        <v>614.15</v>
      </c>
      <c r="J27" s="14">
        <f>'[1]TCE - ANEXO III - Preencher'!K36</f>
        <v>0</v>
      </c>
      <c r="K27" s="15">
        <f>'[1]TCE - ANEXO III - Preencher'!L36</f>
        <v>208.106557377049</v>
      </c>
      <c r="L27" s="15">
        <f>'[1]TCE - ANEXO III - Preencher'!M36</f>
        <v>4.2</v>
      </c>
      <c r="M27" s="15">
        <f t="shared" si="1"/>
        <v>203.90655737704901</v>
      </c>
      <c r="N27" s="15">
        <f>'[1]TCE - ANEXO III - Preencher'!O36</f>
        <v>0</v>
      </c>
      <c r="O27" s="15">
        <f>'[1]TCE - ANEXO III - Preencher'!P36</f>
        <v>3.29</v>
      </c>
      <c r="P27" s="16">
        <f t="shared" si="2"/>
        <v>-3.29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814.76655737704903</v>
      </c>
    </row>
    <row r="28" spans="1:28" x14ac:dyDescent="0.2">
      <c r="A28" s="8">
        <f>IFERROR(VLOOKUP(B28,'[1]DADOS (OCULTAR)'!$Q$3:$S$136,3,0),"")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CARMEM LUCIA FELIX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>
        <f>IF('[1]TCE - ANEXO III - Preencher'!H37="","",'[1]TCE - ANEXO III - Preencher'!H37)</f>
        <v>46082</v>
      </c>
      <c r="H28" s="14">
        <f>'[1]TCE - ANEXO III - Preencher'!I37</f>
        <v>0</v>
      </c>
      <c r="I28" s="14">
        <f>'[1]TCE - ANEXO III - Preencher'!J37</f>
        <v>401.22</v>
      </c>
      <c r="J28" s="14">
        <f>'[1]TCE - ANEXO III - Preencher'!K37</f>
        <v>0</v>
      </c>
      <c r="K28" s="15">
        <f>'[1]TCE - ANEXO III - Preencher'!L37</f>
        <v>208.106557377049</v>
      </c>
      <c r="L28" s="15">
        <f>'[1]TCE - ANEXO III - Preencher'!M37</f>
        <v>2.2200000000000002</v>
      </c>
      <c r="M28" s="15">
        <f t="shared" si="1"/>
        <v>205.886557377049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162.01</v>
      </c>
      <c r="R28" s="15">
        <f>'[1]TCE - ANEXO III - Preencher'!S37</f>
        <v>133.31</v>
      </c>
      <c r="S28" s="16">
        <f t="shared" si="3"/>
        <v>28.699999999999989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1941</v>
      </c>
      <c r="Y28" s="15">
        <f>'[1]TCE - ANEXO III - Preencher'!Z37</f>
        <v>0</v>
      </c>
      <c r="Z28" s="16">
        <f t="shared" si="5"/>
        <v>1941</v>
      </c>
      <c r="AA28" s="17" t="str">
        <f>IF('[1]TCE - ANEXO III - Preencher'!AB37="","",'[1]TCE - ANEXO III - Preencher'!AB37)</f>
        <v>PISO DA ENFERMAGEM</v>
      </c>
      <c r="AB28" s="15">
        <f t="shared" si="0"/>
        <v>2576.8065573770491</v>
      </c>
    </row>
    <row r="29" spans="1:28" x14ac:dyDescent="0.2">
      <c r="A29" s="8">
        <f>IFERROR(VLOOKUP(B29,'[1]DADOS (OCULTAR)'!$Q$3:$S$136,3,0),"")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 xml:space="preserve">CAROLAYNE KELLY ALVES DE LIMA 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46082</v>
      </c>
      <c r="H29" s="14">
        <f>'[1]TCE - ANEXO III - Preencher'!I38</f>
        <v>0</v>
      </c>
      <c r="I29" s="14">
        <f>'[1]TCE - ANEXO III - Preencher'!J38</f>
        <v>279.24</v>
      </c>
      <c r="J29" s="14">
        <f>'[1]TCE - ANEXO III - Preencher'!K38</f>
        <v>0</v>
      </c>
      <c r="K29" s="15">
        <f>'[1]TCE - ANEXO III - Preencher'!L38</f>
        <v>208.106557377049</v>
      </c>
      <c r="L29" s="15">
        <f>'[1]TCE - ANEXO III - Preencher'!M38</f>
        <v>1.62</v>
      </c>
      <c r="M29" s="15">
        <f t="shared" si="1"/>
        <v>206.486557377049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1577.78</v>
      </c>
      <c r="Y29" s="15">
        <f>'[1]TCE - ANEXO III - Preencher'!Z38</f>
        <v>0</v>
      </c>
      <c r="Z29" s="16">
        <f t="shared" si="5"/>
        <v>1577.78</v>
      </c>
      <c r="AA29" s="17" t="str">
        <f>IF('[1]TCE - ANEXO III - Preencher'!AB38="","",'[1]TCE - ANEXO III - Preencher'!AB38)</f>
        <v>PISO DA ENFERMAGEM</v>
      </c>
      <c r="AB29" s="15">
        <f t="shared" si="0"/>
        <v>2063.5065573770489</v>
      </c>
    </row>
    <row r="30" spans="1:28" x14ac:dyDescent="0.2">
      <c r="A30" s="8">
        <f>IFERROR(VLOOKUP(B30,'[1]DADOS (OCULTAR)'!$Q$3:$S$136,3,0),"")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CASSIA IZABEL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4141-05</v>
      </c>
      <c r="G30" s="13">
        <f>IF('[1]TCE - ANEXO III - Preencher'!H39="","",'[1]TCE - ANEXO III - Preencher'!H39)</f>
        <v>46082</v>
      </c>
      <c r="H30" s="14">
        <f>'[1]TCE - ANEXO III - Preencher'!I39</f>
        <v>0</v>
      </c>
      <c r="I30" s="14">
        <f>'[1]TCE - ANEXO III - Preencher'!J39</f>
        <v>307.22000000000003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307.22000000000003</v>
      </c>
    </row>
    <row r="31" spans="1:28" x14ac:dyDescent="0.2">
      <c r="A31" s="8">
        <f>IFERROR(VLOOKUP(B31,'[1]DADOS (OCULTAR)'!$Q$3:$S$136,3,0),"")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CELIA MARIA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5135-05</v>
      </c>
      <c r="G31" s="13">
        <f>IF('[1]TCE - ANEXO III - Preencher'!H40="","",'[1]TCE - ANEXO III - Preencher'!H40)</f>
        <v>46082</v>
      </c>
      <c r="H31" s="14">
        <f>'[1]TCE - ANEXO III - Preencher'!I40</f>
        <v>0</v>
      </c>
      <c r="I31" s="14">
        <f>'[1]TCE - ANEXO III - Preencher'!J40</f>
        <v>177.06</v>
      </c>
      <c r="J31" s="14">
        <f>'[1]TCE - ANEXO III - Preencher'!K40</f>
        <v>0</v>
      </c>
      <c r="K31" s="15">
        <f>'[1]TCE - ANEXO III - Preencher'!L40</f>
        <v>208.106557377049</v>
      </c>
      <c r="L31" s="15">
        <f>'[1]TCE - ANEXO III - Preencher'!M40</f>
        <v>1.62</v>
      </c>
      <c r="M31" s="15">
        <f t="shared" si="1"/>
        <v>206.486557377049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383.546557377049</v>
      </c>
    </row>
    <row r="32" spans="1:28" x14ac:dyDescent="0.2">
      <c r="A32" s="8">
        <f>IFERROR(VLOOKUP(B32,'[1]DADOS (OCULTAR)'!$Q$3:$S$136,3,0),"")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CHARLENE ALBA DA CRUZ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2516-05</v>
      </c>
      <c r="G32" s="13">
        <f>IF('[1]TCE - ANEXO III - Preencher'!H41="","",'[1]TCE - ANEXO III - Preencher'!H41)</f>
        <v>46082</v>
      </c>
      <c r="H32" s="14">
        <f>'[1]TCE - ANEXO III - Preencher'!I41</f>
        <v>0</v>
      </c>
      <c r="I32" s="14">
        <f>'[1]TCE - ANEXO III - Preencher'!J41</f>
        <v>225.76</v>
      </c>
      <c r="J32" s="14">
        <f>'[1]TCE - ANEXO III - Preencher'!K41</f>
        <v>0</v>
      </c>
      <c r="K32" s="15">
        <f>'[1]TCE - ANEXO III - Preencher'!L41</f>
        <v>208.106557377049</v>
      </c>
      <c r="L32" s="15">
        <f>'[1]TCE - ANEXO III - Preencher'!M41</f>
        <v>2.2000000000000002</v>
      </c>
      <c r="M32" s="15">
        <f t="shared" si="1"/>
        <v>205.90655737704901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431.666557377049</v>
      </c>
    </row>
    <row r="33" spans="1:28" x14ac:dyDescent="0.2">
      <c r="A33" s="8">
        <f>IFERROR(VLOOKUP(B33,'[1]DADOS (OCULTAR)'!$Q$3:$S$136,3,0),"")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 xml:space="preserve">CINTHYA BARBOSA DA SILVA 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4131-10</v>
      </c>
      <c r="G33" s="13">
        <f>IF('[1]TCE - ANEXO III - Preencher'!H42="","",'[1]TCE - ANEXO III - Preencher'!H42)</f>
        <v>46082</v>
      </c>
      <c r="H33" s="14">
        <f>'[1]TCE - ANEXO III - Preencher'!I42</f>
        <v>0</v>
      </c>
      <c r="I33" s="14">
        <f>'[1]TCE - ANEXO III - Preencher'!J42</f>
        <v>233.43</v>
      </c>
      <c r="J33" s="14">
        <f>'[1]TCE - ANEXO III - Preencher'!K42</f>
        <v>0</v>
      </c>
      <c r="K33" s="15">
        <f>'[1]TCE - ANEXO III - Preencher'!L42</f>
        <v>208.106557377049</v>
      </c>
      <c r="L33" s="15">
        <f>'[1]TCE - ANEXO III - Preencher'!M42</f>
        <v>2.74</v>
      </c>
      <c r="M33" s="15">
        <f t="shared" si="1"/>
        <v>205.36655737704899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438.796557377049</v>
      </c>
    </row>
    <row r="34" spans="1:28" x14ac:dyDescent="0.2">
      <c r="A34" s="8">
        <f>IFERROR(VLOOKUP(B34,'[1]DADOS (OCULTAR)'!$Q$3:$S$136,3,0),"")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CINTIA KELLY SILVA DE MELO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46082</v>
      </c>
      <c r="H34" s="14">
        <f>'[1]TCE - ANEXO III - Preencher'!I43</f>
        <v>0</v>
      </c>
      <c r="I34" s="14">
        <f>'[1]TCE - ANEXO III - Preencher'!J43</f>
        <v>279.24</v>
      </c>
      <c r="J34" s="14">
        <f>'[1]TCE - ANEXO III - Preencher'!K43</f>
        <v>0</v>
      </c>
      <c r="K34" s="15">
        <f>'[1]TCE - ANEXO III - Preencher'!L43</f>
        <v>208.106557377049</v>
      </c>
      <c r="L34" s="15">
        <f>'[1]TCE - ANEXO III - Preencher'!M43</f>
        <v>1.62</v>
      </c>
      <c r="M34" s="15">
        <f t="shared" si="1"/>
        <v>206.486557377049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1577.78</v>
      </c>
      <c r="Y34" s="15">
        <f>'[1]TCE - ANEXO III - Preencher'!Z43</f>
        <v>0</v>
      </c>
      <c r="Z34" s="16">
        <f t="shared" si="5"/>
        <v>1577.78</v>
      </c>
      <c r="AA34" s="17" t="str">
        <f>IF('[1]TCE - ANEXO III - Preencher'!AB43="","",'[1]TCE - ANEXO III - Preencher'!AB43)</f>
        <v>PISO DA ENFERMAGEM</v>
      </c>
      <c r="AB34" s="15">
        <f t="shared" si="0"/>
        <v>2063.5065573770489</v>
      </c>
    </row>
    <row r="35" spans="1:28" x14ac:dyDescent="0.2">
      <c r="A35" s="8">
        <f>IFERROR(VLOOKUP(B35,'[1]DADOS (OCULTAR)'!$Q$3:$S$136,3,0),"")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CLAUDIA CATARINA DA SILVA DEMEZIO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>
        <f>IF('[1]TCE - ANEXO III - Preencher'!H44="","",'[1]TCE - ANEXO III - Preencher'!H44)</f>
        <v>46082</v>
      </c>
      <c r="H35" s="14">
        <f>'[1]TCE - ANEXO III - Preencher'!I44</f>
        <v>0</v>
      </c>
      <c r="I35" s="14">
        <f>'[1]TCE - ANEXO III - Preencher'!J44</f>
        <v>280.02999999999997</v>
      </c>
      <c r="J35" s="14">
        <f>'[1]TCE - ANEXO III - Preencher'!K44</f>
        <v>0</v>
      </c>
      <c r="K35" s="15">
        <f>'[1]TCE - ANEXO III - Preencher'!L44</f>
        <v>208.106557377049</v>
      </c>
      <c r="L35" s="15">
        <f>'[1]TCE - ANEXO III - Preencher'!M44</f>
        <v>0.28999999999999998</v>
      </c>
      <c r="M35" s="15">
        <f t="shared" si="1"/>
        <v>207.81655737704901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487.84655737704895</v>
      </c>
    </row>
    <row r="36" spans="1:28" x14ac:dyDescent="0.2">
      <c r="A36" s="8">
        <f>IFERROR(VLOOKUP(B36,'[1]DADOS (OCULTAR)'!$Q$3:$S$136,3,0),"")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CLEBSON DOUGLAS VENCESLAU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3172-05</v>
      </c>
      <c r="G36" s="13">
        <f>IF('[1]TCE - ANEXO III - Preencher'!H45="","",'[1]TCE - ANEXO III - Preencher'!H45)</f>
        <v>46082</v>
      </c>
      <c r="H36" s="14">
        <f>'[1]TCE - ANEXO III - Preencher'!I45</f>
        <v>0</v>
      </c>
      <c r="I36" s="14">
        <f>'[1]TCE - ANEXO III - Preencher'!J45</f>
        <v>411.29</v>
      </c>
      <c r="J36" s="14">
        <f>'[1]TCE - ANEXO III - Preencher'!K45</f>
        <v>0</v>
      </c>
      <c r="K36" s="15">
        <f>'[1]TCE - ANEXO III - Preencher'!L45</f>
        <v>208.106557377049</v>
      </c>
      <c r="L36" s="15">
        <f>'[1]TCE - ANEXO III - Preencher'!M45</f>
        <v>2.84</v>
      </c>
      <c r="M36" s="15">
        <f t="shared" si="1"/>
        <v>205.266557377049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616.55655737704899</v>
      </c>
    </row>
    <row r="37" spans="1:28" x14ac:dyDescent="0.2">
      <c r="A37" s="8">
        <f>IFERROR(VLOOKUP(B37,'[1]DADOS (OCULTAR)'!$Q$3:$S$136,3,0),"")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>CRISTIANE RUFINO DA HORA LIMA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2516-05</v>
      </c>
      <c r="G37" s="13">
        <f>IF('[1]TCE - ANEXO III - Preencher'!H46="","",'[1]TCE - ANEXO III - Preencher'!H46)</f>
        <v>46082</v>
      </c>
      <c r="H37" s="14">
        <f>'[1]TCE - ANEXO III - Preencher'!I46</f>
        <v>0</v>
      </c>
      <c r="I37" s="14">
        <f>'[1]TCE - ANEXO III - Preencher'!J46</f>
        <v>201.76</v>
      </c>
      <c r="J37" s="14">
        <f>'[1]TCE - ANEXO III - Preencher'!K46</f>
        <v>0</v>
      </c>
      <c r="K37" s="15">
        <f>'[1]TCE - ANEXO III - Preencher'!L46</f>
        <v>208.106557377049</v>
      </c>
      <c r="L37" s="15">
        <f>'[1]TCE - ANEXO III - Preencher'!M46</f>
        <v>2.2000000000000002</v>
      </c>
      <c r="M37" s="15">
        <f t="shared" si="1"/>
        <v>205.90655737704901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407.666557377049</v>
      </c>
    </row>
    <row r="38" spans="1:28" x14ac:dyDescent="0.2">
      <c r="A38" s="8">
        <f>IFERROR(VLOOKUP(B38,'[1]DADOS (OCULTAR)'!$Q$3:$S$136,3,0),"")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DANIELA JAQUES FAGUNDES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46082</v>
      </c>
      <c r="H38" s="14">
        <f>'[1]TCE - ANEXO III - Preencher'!I47</f>
        <v>0</v>
      </c>
      <c r="I38" s="14">
        <f>'[1]TCE - ANEXO III - Preencher'!J47</f>
        <v>280.02999999999997</v>
      </c>
      <c r="J38" s="14">
        <f>'[1]TCE - ANEXO III - Preencher'!K47</f>
        <v>0</v>
      </c>
      <c r="K38" s="15">
        <f>'[1]TCE - ANEXO III - Preencher'!L47</f>
        <v>208.106557377049</v>
      </c>
      <c r="L38" s="15">
        <f>'[1]TCE - ANEXO III - Preencher'!M47</f>
        <v>1.62</v>
      </c>
      <c r="M38" s="15">
        <f t="shared" si="1"/>
        <v>206.486557377049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1577.78</v>
      </c>
      <c r="Y38" s="15">
        <f>'[1]TCE - ANEXO III - Preencher'!Z47</f>
        <v>0</v>
      </c>
      <c r="Z38" s="16">
        <f t="shared" si="5"/>
        <v>1577.78</v>
      </c>
      <c r="AA38" s="17" t="str">
        <f>IF('[1]TCE - ANEXO III - Preencher'!AB47="","",'[1]TCE - ANEXO III - Preencher'!AB47)</f>
        <v>PISO DA ENFERMAGEM</v>
      </c>
      <c r="AB38" s="15">
        <f t="shared" si="0"/>
        <v>2064.2965573770489</v>
      </c>
    </row>
    <row r="39" spans="1:28" x14ac:dyDescent="0.2">
      <c r="A39" s="8">
        <f>IFERROR(VLOOKUP(B39,'[1]DADOS (OCULTAR)'!$Q$3:$S$136,3,0),"")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DANIELA SALLES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5152-10</v>
      </c>
      <c r="G39" s="13">
        <f>IF('[1]TCE - ANEXO III - Preencher'!H48="","",'[1]TCE - ANEXO III - Preencher'!H48)</f>
        <v>46082</v>
      </c>
      <c r="H39" s="14">
        <f>'[1]TCE - ANEXO III - Preencher'!I48</f>
        <v>0</v>
      </c>
      <c r="I39" s="14">
        <f>'[1]TCE - ANEXO III - Preencher'!J48</f>
        <v>236.55</v>
      </c>
      <c r="J39" s="14">
        <f>'[1]TCE - ANEXO III - Preencher'!K48</f>
        <v>0</v>
      </c>
      <c r="K39" s="15">
        <f>'[1]TCE - ANEXO III - Preencher'!L48</f>
        <v>208.106557377049</v>
      </c>
      <c r="L39" s="15">
        <f>'[1]TCE - ANEXO III - Preencher'!M48</f>
        <v>1.62</v>
      </c>
      <c r="M39" s="15">
        <f t="shared" si="1"/>
        <v>206.486557377049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443.03655737704901</v>
      </c>
    </row>
    <row r="40" spans="1:28" x14ac:dyDescent="0.2">
      <c r="A40" s="8">
        <f>IFERROR(VLOOKUP(B40,'[1]DADOS (OCULTAR)'!$Q$3:$S$136,3,0),"")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DANIELLE MARIA GOMES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3241-20</v>
      </c>
      <c r="G40" s="13">
        <f>IF('[1]TCE - ANEXO III - Preencher'!H49="","",'[1]TCE - ANEXO III - Preencher'!H49)</f>
        <v>46082</v>
      </c>
      <c r="H40" s="14">
        <f>'[1]TCE - ANEXO III - Preencher'!I49</f>
        <v>0</v>
      </c>
      <c r="I40" s="14">
        <f>'[1]TCE - ANEXO III - Preencher'!J49</f>
        <v>336.37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336.37</v>
      </c>
    </row>
    <row r="41" spans="1:28" x14ac:dyDescent="0.2">
      <c r="A41" s="8">
        <f>IFERROR(VLOOKUP(B41,'[1]DADOS (OCULTAR)'!$Q$3:$S$136,3,0),"")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DANNIELLY ALEXSSANDRA DA SILVA RODRIGUES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2237-10</v>
      </c>
      <c r="G41" s="13">
        <f>IF('[1]TCE - ANEXO III - Preencher'!H50="","",'[1]TCE - ANEXO III - Preencher'!H50)</f>
        <v>46082</v>
      </c>
      <c r="H41" s="14">
        <f>'[1]TCE - ANEXO III - Preencher'!I50</f>
        <v>0</v>
      </c>
      <c r="I41" s="14">
        <f>'[1]TCE - ANEXO III - Preencher'!J50</f>
        <v>310.87</v>
      </c>
      <c r="J41" s="14">
        <f>'[1]TCE - ANEXO III - Preencher'!K50</f>
        <v>0</v>
      </c>
      <c r="K41" s="15">
        <f>'[1]TCE - ANEXO III - Preencher'!L50</f>
        <v>208.106557377049</v>
      </c>
      <c r="L41" s="15">
        <f>'[1]TCE - ANEXO III - Preencher'!M50</f>
        <v>3.56</v>
      </c>
      <c r="M41" s="15">
        <f t="shared" si="1"/>
        <v>204.546557377049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515.416557377049</v>
      </c>
    </row>
    <row r="42" spans="1:28" x14ac:dyDescent="0.2">
      <c r="A42" s="8">
        <f>IFERROR(VLOOKUP(B42,'[1]DADOS (OCULTAR)'!$Q$3:$S$136,3,0),"")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 xml:space="preserve">DANNYELL FRANCISCO PAZ DE MOURA 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>
        <f>IF('[1]TCE - ANEXO III - Preencher'!H51="","",'[1]TCE - ANEXO III - Preencher'!H51)</f>
        <v>46082</v>
      </c>
      <c r="H42" s="14">
        <f>'[1]TCE - ANEXO III - Preencher'!I51</f>
        <v>0</v>
      </c>
      <c r="I42" s="14">
        <f>'[1]TCE - ANEXO III - Preencher'!J51</f>
        <v>21.72</v>
      </c>
      <c r="J42" s="14">
        <f>'[1]TCE - ANEXO III - Preencher'!K51</f>
        <v>0</v>
      </c>
      <c r="K42" s="15">
        <f>'[1]TCE - ANEXO III - Preencher'!L51</f>
        <v>208.106557377049</v>
      </c>
      <c r="L42" s="15">
        <f>'[1]TCE - ANEXO III - Preencher'!M51</f>
        <v>0.76</v>
      </c>
      <c r="M42" s="15">
        <f t="shared" si="1"/>
        <v>207.34655737704901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229.06655737704901</v>
      </c>
    </row>
    <row r="43" spans="1:28" x14ac:dyDescent="0.2">
      <c r="A43" s="8">
        <f>IFERROR(VLOOKUP(B43,'[1]DADOS (OCULTAR)'!$Q$3:$S$136,3,0),"")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 xml:space="preserve">DEISY VASCONCELOS DE AZEVEDO SOUZA 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2237-10</v>
      </c>
      <c r="G43" s="13">
        <f>IF('[1]TCE - ANEXO III - Preencher'!H52="","",'[1]TCE - ANEXO III - Preencher'!H52)</f>
        <v>46082</v>
      </c>
      <c r="H43" s="14">
        <f>'[1]TCE - ANEXO III - Preencher'!I52</f>
        <v>0</v>
      </c>
      <c r="I43" s="14">
        <f>'[1]TCE - ANEXO III - Preencher'!J52</f>
        <v>319.42</v>
      </c>
      <c r="J43" s="14">
        <f>'[1]TCE - ANEXO III - Preencher'!K52</f>
        <v>0</v>
      </c>
      <c r="K43" s="15">
        <f>'[1]TCE - ANEXO III - Preencher'!L52</f>
        <v>208.106557377049</v>
      </c>
      <c r="L43" s="15">
        <f>'[1]TCE - ANEXO III - Preencher'!M52</f>
        <v>3.56</v>
      </c>
      <c r="M43" s="15">
        <f t="shared" si="1"/>
        <v>204.546557377049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523.96655737704896</v>
      </c>
    </row>
    <row r="44" spans="1:28" x14ac:dyDescent="0.2">
      <c r="A44" s="8">
        <f>IFERROR(VLOOKUP(B44,'[1]DADOS (OCULTAR)'!$Q$3:$S$136,3,0),"")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DENISE LOPES DE BRITO ALVES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5152-05</v>
      </c>
      <c r="G44" s="13">
        <f>IF('[1]TCE - ANEXO III - Preencher'!H53="","",'[1]TCE - ANEXO III - Preencher'!H53)</f>
        <v>46082</v>
      </c>
      <c r="H44" s="14">
        <f>'[1]TCE - ANEXO III - Preencher'!I53</f>
        <v>0</v>
      </c>
      <c r="I44" s="14">
        <f>'[1]TCE - ANEXO III - Preencher'!J53</f>
        <v>177.06</v>
      </c>
      <c r="J44" s="14">
        <f>'[1]TCE - ANEXO III - Preencher'!K53</f>
        <v>0</v>
      </c>
      <c r="K44" s="15">
        <f>'[1]TCE - ANEXO III - Preencher'!L53</f>
        <v>208.106557377049</v>
      </c>
      <c r="L44" s="15">
        <f>'[1]TCE - ANEXO III - Preencher'!M53</f>
        <v>1.62</v>
      </c>
      <c r="M44" s="15">
        <f t="shared" si="1"/>
        <v>206.486557377049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383.546557377049</v>
      </c>
    </row>
    <row r="45" spans="1:28" x14ac:dyDescent="0.2">
      <c r="A45" s="8">
        <f>IFERROR(VLOOKUP(B45,'[1]DADOS (OCULTAR)'!$Q$3:$S$136,3,0),"")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DOUGLAS HENRIQUE MACENA DA CUNHA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46082</v>
      </c>
      <c r="H45" s="14">
        <f>'[1]TCE - ANEXO III - Preencher'!I54</f>
        <v>0</v>
      </c>
      <c r="I45" s="14">
        <f>'[1]TCE - ANEXO III - Preencher'!J54</f>
        <v>145.24</v>
      </c>
      <c r="J45" s="14">
        <f>'[1]TCE - ANEXO III - Preencher'!K54</f>
        <v>0</v>
      </c>
      <c r="K45" s="15">
        <f>'[1]TCE - ANEXO III - Preencher'!L54</f>
        <v>208.106557377049</v>
      </c>
      <c r="L45" s="15">
        <f>'[1]TCE - ANEXO III - Preencher'!M54</f>
        <v>1.51</v>
      </c>
      <c r="M45" s="15">
        <f t="shared" si="1"/>
        <v>206.59655737704901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162.01</v>
      </c>
      <c r="R45" s="15">
        <f>'[1]TCE - ANEXO III - Preencher'!S54</f>
        <v>90.78</v>
      </c>
      <c r="S45" s="16">
        <f t="shared" si="3"/>
        <v>71.22999999999999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423.06655737704898</v>
      </c>
    </row>
    <row r="46" spans="1:28" x14ac:dyDescent="0.2">
      <c r="A46" s="8">
        <f>IFERROR(VLOOKUP(B46,'[1]DADOS (OCULTAR)'!$Q$3:$S$136,3,0),"")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 xml:space="preserve">EDILSON BERNARDO DA SILVA 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>
        <f>IF('[1]TCE - ANEXO III - Preencher'!H55="","",'[1]TCE - ANEXO III - Preencher'!H55)</f>
        <v>46082</v>
      </c>
      <c r="H46" s="14">
        <f>'[1]TCE - ANEXO III - Preencher'!I55</f>
        <v>0</v>
      </c>
      <c r="I46" s="14">
        <f>'[1]TCE - ANEXO III - Preencher'!J55</f>
        <v>513.25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1941</v>
      </c>
      <c r="Y46" s="15">
        <f>'[1]TCE - ANEXO III - Preencher'!Z55</f>
        <v>0</v>
      </c>
      <c r="Z46" s="16">
        <f t="shared" si="5"/>
        <v>1941</v>
      </c>
      <c r="AA46" s="17" t="str">
        <f>IF('[1]TCE - ANEXO III - Preencher'!AB55="","",'[1]TCE - ANEXO III - Preencher'!AB55)</f>
        <v>PISO DA ENFERMAGEM</v>
      </c>
      <c r="AB46" s="15">
        <f t="shared" si="0"/>
        <v>2454.25</v>
      </c>
    </row>
    <row r="47" spans="1:28" x14ac:dyDescent="0.2">
      <c r="A47" s="8">
        <f>IFERROR(VLOOKUP(B47,'[1]DADOS (OCULTAR)'!$Q$3:$S$136,3,0),"")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EDUARDA SILVA FERREIRA DE PAULA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46082</v>
      </c>
      <c r="H47" s="14">
        <f>'[1]TCE - ANEXO III - Preencher'!I56</f>
        <v>0</v>
      </c>
      <c r="I47" s="14">
        <f>'[1]TCE - ANEXO III - Preencher'!J56</f>
        <v>281.52999999999997</v>
      </c>
      <c r="J47" s="14">
        <f>'[1]TCE - ANEXO III - Preencher'!K56</f>
        <v>0</v>
      </c>
      <c r="K47" s="15">
        <f>'[1]TCE - ANEXO III - Preencher'!L56</f>
        <v>208.106557377049</v>
      </c>
      <c r="L47" s="15">
        <f>'[1]TCE - ANEXO III - Preencher'!M56</f>
        <v>1.62</v>
      </c>
      <c r="M47" s="15">
        <f t="shared" si="1"/>
        <v>206.486557377049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1577.78</v>
      </c>
      <c r="Y47" s="15">
        <f>'[1]TCE - ANEXO III - Preencher'!Z56</f>
        <v>0</v>
      </c>
      <c r="Z47" s="16">
        <f t="shared" si="5"/>
        <v>1577.78</v>
      </c>
      <c r="AA47" s="17" t="str">
        <f>IF('[1]TCE - ANEXO III - Preencher'!AB56="","",'[1]TCE - ANEXO III - Preencher'!AB56)</f>
        <v>PISO DA ENFERMAGEM</v>
      </c>
      <c r="AB47" s="15">
        <f t="shared" si="0"/>
        <v>2065.7965573770489</v>
      </c>
    </row>
    <row r="48" spans="1:28" x14ac:dyDescent="0.2">
      <c r="A48" s="8">
        <f>IFERROR(VLOOKUP(B48,'[1]DADOS (OCULTAR)'!$Q$3:$S$136,3,0),"")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EDUARDO DIAS DOS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5152-05</v>
      </c>
      <c r="G48" s="13">
        <f>IF('[1]TCE - ANEXO III - Preencher'!H57="","",'[1]TCE - ANEXO III - Preencher'!H57)</f>
        <v>46082</v>
      </c>
      <c r="H48" s="14">
        <f>'[1]TCE - ANEXO III - Preencher'!I57</f>
        <v>0</v>
      </c>
      <c r="I48" s="14">
        <f>'[1]TCE - ANEXO III - Preencher'!J57</f>
        <v>180.61</v>
      </c>
      <c r="J48" s="14">
        <f>'[1]TCE - ANEXO III - Preencher'!K57</f>
        <v>0</v>
      </c>
      <c r="K48" s="15">
        <f>'[1]TCE - ANEXO III - Preencher'!L57</f>
        <v>208.106557377049</v>
      </c>
      <c r="L48" s="15">
        <f>'[1]TCE - ANEXO III - Preencher'!M57</f>
        <v>1.62</v>
      </c>
      <c r="M48" s="15">
        <f t="shared" si="1"/>
        <v>206.486557377049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387.09655737704901</v>
      </c>
    </row>
    <row r="49" spans="1:28" x14ac:dyDescent="0.2">
      <c r="A49" s="8">
        <f>IFERROR(VLOOKUP(B49,'[1]DADOS (OCULTAR)'!$Q$3:$S$136,3,0),"")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EDVANIA VIANA DE LIRA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46082</v>
      </c>
      <c r="H49" s="14">
        <f>'[1]TCE - ANEXO III - Preencher'!I58</f>
        <v>0</v>
      </c>
      <c r="I49" s="14">
        <f>'[1]TCE - ANEXO III - Preencher'!J58</f>
        <v>303.24</v>
      </c>
      <c r="J49" s="14">
        <f>'[1]TCE - ANEXO III - Preencher'!K58</f>
        <v>0</v>
      </c>
      <c r="K49" s="15">
        <f>'[1]TCE - ANEXO III - Preencher'!L58</f>
        <v>208.106557377049</v>
      </c>
      <c r="L49" s="15">
        <f>'[1]TCE - ANEXO III - Preencher'!M58</f>
        <v>1.62</v>
      </c>
      <c r="M49" s="15">
        <f t="shared" si="1"/>
        <v>206.486557377049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162.01</v>
      </c>
      <c r="R49" s="15">
        <f>'[1]TCE - ANEXO III - Preencher'!S58</f>
        <v>97.26</v>
      </c>
      <c r="S49" s="16">
        <f t="shared" si="3"/>
        <v>64.749999999999986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1577.28</v>
      </c>
      <c r="Y49" s="15">
        <f>'[1]TCE - ANEXO III - Preencher'!Z58</f>
        <v>0</v>
      </c>
      <c r="Z49" s="16">
        <f t="shared" si="5"/>
        <v>1577.28</v>
      </c>
      <c r="AA49" s="17" t="str">
        <f>IF('[1]TCE - ANEXO III - Preencher'!AB58="","",'[1]TCE - ANEXO III - Preencher'!AB58)</f>
        <v>PISO DA ENFERMAGEM</v>
      </c>
      <c r="AB49" s="15">
        <f t="shared" si="0"/>
        <v>2151.7565573770489</v>
      </c>
    </row>
    <row r="50" spans="1:28" x14ac:dyDescent="0.2">
      <c r="A50" s="8">
        <f>IFERROR(VLOOKUP(B50,'[1]DADOS (OCULTAR)'!$Q$3:$S$136,3,0),"")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EJA MIGUEL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46082</v>
      </c>
      <c r="H50" s="14">
        <f>'[1]TCE - ANEXO III - Preencher'!I59</f>
        <v>0</v>
      </c>
      <c r="I50" s="14">
        <f>'[1]TCE - ANEXO III - Preencher'!J59</f>
        <v>281.83999999999997</v>
      </c>
      <c r="J50" s="14">
        <f>'[1]TCE - ANEXO III - Preencher'!K59</f>
        <v>0</v>
      </c>
      <c r="K50" s="15">
        <f>'[1]TCE - ANEXO III - Preencher'!L59</f>
        <v>208.106557377049</v>
      </c>
      <c r="L50" s="15">
        <f>'[1]TCE - ANEXO III - Preencher'!M59</f>
        <v>1.62</v>
      </c>
      <c r="M50" s="15">
        <f t="shared" si="1"/>
        <v>206.486557377049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1577.78</v>
      </c>
      <c r="Y50" s="15">
        <f>'[1]TCE - ANEXO III - Preencher'!Z59</f>
        <v>0</v>
      </c>
      <c r="Z50" s="16">
        <f t="shared" si="5"/>
        <v>1577.78</v>
      </c>
      <c r="AA50" s="17" t="str">
        <f>IF('[1]TCE - ANEXO III - Preencher'!AB59="","",'[1]TCE - ANEXO III - Preencher'!AB59)</f>
        <v>PISO DA ENFERMAGEM</v>
      </c>
      <c r="AB50" s="15">
        <f t="shared" si="0"/>
        <v>2066.1065573770488</v>
      </c>
    </row>
    <row r="51" spans="1:28" x14ac:dyDescent="0.2">
      <c r="A51" s="8">
        <f>IFERROR(VLOOKUP(B51,'[1]DADOS (OCULTAR)'!$Q$3:$S$136,3,0),"")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ELIANE APARECIDA DE LIMA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46082</v>
      </c>
      <c r="H51" s="14">
        <f>'[1]TCE - ANEXO III - Preencher'!I60</f>
        <v>0</v>
      </c>
      <c r="I51" s="14">
        <f>'[1]TCE - ANEXO III - Preencher'!J60</f>
        <v>400.18</v>
      </c>
      <c r="J51" s="14">
        <f>'[1]TCE - ANEXO III - Preencher'!K60</f>
        <v>0</v>
      </c>
      <c r="K51" s="15">
        <f>'[1]TCE - ANEXO III - Preencher'!L60</f>
        <v>208.106557377049</v>
      </c>
      <c r="L51" s="15">
        <f>'[1]TCE - ANEXO III - Preencher'!M60</f>
        <v>2.04</v>
      </c>
      <c r="M51" s="15">
        <f t="shared" si="1"/>
        <v>206.06655737704901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2113.7199999999998</v>
      </c>
      <c r="Y51" s="15">
        <f>'[1]TCE - ANEXO III - Preencher'!Z60</f>
        <v>0</v>
      </c>
      <c r="Z51" s="16">
        <f t="shared" si="5"/>
        <v>2113.7199999999998</v>
      </c>
      <c r="AA51" s="17" t="str">
        <f>IF('[1]TCE - ANEXO III - Preencher'!AB60="","",'[1]TCE - ANEXO III - Preencher'!AB60)</f>
        <v>PISO DA ENFERMAGEM</v>
      </c>
      <c r="AB51" s="15">
        <f t="shared" si="0"/>
        <v>2719.966557377049</v>
      </c>
    </row>
    <row r="52" spans="1:28" x14ac:dyDescent="0.2">
      <c r="A52" s="8">
        <f>IFERROR(VLOOKUP(B52,'[1]DADOS (OCULTAR)'!$Q$3:$S$136,3,0),"")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ELIANE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46082</v>
      </c>
      <c r="H52" s="14">
        <f>'[1]TCE - ANEXO III - Preencher'!I61</f>
        <v>0</v>
      </c>
      <c r="I52" s="14">
        <f>'[1]TCE - ANEXO III - Preencher'!J61</f>
        <v>229.27</v>
      </c>
      <c r="J52" s="14">
        <f>'[1]TCE - ANEXO III - Preencher'!K61</f>
        <v>0</v>
      </c>
      <c r="K52" s="15">
        <f>'[1]TCE - ANEXO III - Preencher'!L61</f>
        <v>208.106557377049</v>
      </c>
      <c r="L52" s="15">
        <f>'[1]TCE - ANEXO III - Preencher'!M61</f>
        <v>1.62</v>
      </c>
      <c r="M52" s="15">
        <f t="shared" si="1"/>
        <v>206.486557377049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435.75655737704903</v>
      </c>
    </row>
    <row r="53" spans="1:28" x14ac:dyDescent="0.2">
      <c r="A53" s="8">
        <f>IFERROR(VLOOKUP(B53,'[1]DADOS (OCULTAR)'!$Q$3:$S$136,3,0),"")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ELIETE OLIVEIRA ROCHA DOS SANTOS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5135-05</v>
      </c>
      <c r="G53" s="13">
        <f>IF('[1]TCE - ANEXO III - Preencher'!H62="","",'[1]TCE - ANEXO III - Preencher'!H62)</f>
        <v>46082</v>
      </c>
      <c r="H53" s="14">
        <f>'[1]TCE - ANEXO III - Preencher'!I62</f>
        <v>0</v>
      </c>
      <c r="I53" s="14">
        <f>'[1]TCE - ANEXO III - Preencher'!J62</f>
        <v>155.62</v>
      </c>
      <c r="J53" s="14">
        <f>'[1]TCE - ANEXO III - Preencher'!K62</f>
        <v>0</v>
      </c>
      <c r="K53" s="15">
        <f>'[1]TCE - ANEXO III - Preencher'!L62</f>
        <v>208.106557377049</v>
      </c>
      <c r="L53" s="15">
        <f>'[1]TCE - ANEXO III - Preencher'!M62</f>
        <v>0.59</v>
      </c>
      <c r="M53" s="15">
        <f t="shared" si="1"/>
        <v>207.516557377049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363.13655737704903</v>
      </c>
    </row>
    <row r="54" spans="1:28" x14ac:dyDescent="0.2">
      <c r="A54" s="8">
        <f>IFERROR(VLOOKUP(B54,'[1]DADOS (OCULTAR)'!$Q$3:$S$136,3,0),"")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ELIVAN DIONIZIO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7823-05</v>
      </c>
      <c r="G54" s="13">
        <f>IF('[1]TCE - ANEXO III - Preencher'!H63="","",'[1]TCE - ANEXO III - Preencher'!H63)</f>
        <v>46082</v>
      </c>
      <c r="H54" s="14">
        <f>'[1]TCE - ANEXO III - Preencher'!I63</f>
        <v>0</v>
      </c>
      <c r="I54" s="14">
        <f>'[1]TCE - ANEXO III - Preencher'!J63</f>
        <v>189.57</v>
      </c>
      <c r="J54" s="14">
        <f>'[1]TCE - ANEXO III - Preencher'!K63</f>
        <v>0</v>
      </c>
      <c r="K54" s="15">
        <f>'[1]TCE - ANEXO III - Preencher'!L63</f>
        <v>208.106557377049</v>
      </c>
      <c r="L54" s="15">
        <f>'[1]TCE - ANEXO III - Preencher'!M63</f>
        <v>1.77</v>
      </c>
      <c r="M54" s="15">
        <f t="shared" si="1"/>
        <v>206.33655737704899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395.90655737704901</v>
      </c>
    </row>
    <row r="55" spans="1:28" x14ac:dyDescent="0.2">
      <c r="A55" s="8">
        <f>IFERROR(VLOOKUP(B55,'[1]DADOS (OCULTAR)'!$Q$3:$S$136,3,0),"")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 xml:space="preserve">EMERSON HUGO VENCESLAU 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3172-05</v>
      </c>
      <c r="G55" s="13">
        <f>IF('[1]TCE - ANEXO III - Preencher'!H64="","",'[1]TCE - ANEXO III - Preencher'!H64)</f>
        <v>46082</v>
      </c>
      <c r="H55" s="14">
        <f>'[1]TCE - ANEXO III - Preencher'!I64</f>
        <v>0</v>
      </c>
      <c r="I55" s="14">
        <f>'[1]TCE - ANEXO III - Preencher'!J64</f>
        <v>250.07</v>
      </c>
      <c r="J55" s="14">
        <f>'[1]TCE - ANEXO III - Preencher'!K64</f>
        <v>0</v>
      </c>
      <c r="K55" s="15">
        <f>'[1]TCE - ANEXO III - Preencher'!L64</f>
        <v>208.106557377049</v>
      </c>
      <c r="L55" s="15">
        <f>'[1]TCE - ANEXO III - Preencher'!M64</f>
        <v>2.19</v>
      </c>
      <c r="M55" s="15">
        <f t="shared" si="1"/>
        <v>205.916557377049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455.986557377049</v>
      </c>
    </row>
    <row r="56" spans="1:28" x14ac:dyDescent="0.2">
      <c r="A56" s="8">
        <f>IFERROR(VLOOKUP(B56,'[1]DADOS (OCULTAR)'!$Q$3:$S$136,3,0),"")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EMILI PAULA JOSE DO NASCIMENTO MELO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46082</v>
      </c>
      <c r="H56" s="14">
        <f>'[1]TCE - ANEXO III - Preencher'!I65</f>
        <v>0</v>
      </c>
      <c r="I56" s="14">
        <f>'[1]TCE - ANEXO III - Preencher'!J65</f>
        <v>279.54000000000002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1577.78</v>
      </c>
      <c r="Y56" s="15">
        <f>'[1]TCE - ANEXO III - Preencher'!Z65</f>
        <v>0</v>
      </c>
      <c r="Z56" s="16">
        <f t="shared" si="5"/>
        <v>1577.78</v>
      </c>
      <c r="AA56" s="17" t="str">
        <f>IF('[1]TCE - ANEXO III - Preencher'!AB65="","",'[1]TCE - ANEXO III - Preencher'!AB65)</f>
        <v>PISO DA ENFERMAGEM</v>
      </c>
      <c r="AB56" s="15">
        <f t="shared" si="0"/>
        <v>1857.32</v>
      </c>
    </row>
    <row r="57" spans="1:28" x14ac:dyDescent="0.2">
      <c r="A57" s="8">
        <f>IFERROR(VLOOKUP(B57,'[1]DADOS (OCULTAR)'!$Q$3:$S$136,3,0),"")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ENIDE FIGUEIREDO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2236-05</v>
      </c>
      <c r="G57" s="13">
        <f>IF('[1]TCE - ANEXO III - Preencher'!H66="","",'[1]TCE - ANEXO III - Preencher'!H66)</f>
        <v>46082</v>
      </c>
      <c r="H57" s="14">
        <f>'[1]TCE - ANEXO III - Preencher'!I66</f>
        <v>0</v>
      </c>
      <c r="I57" s="14">
        <f>'[1]TCE - ANEXO III - Preencher'!J66</f>
        <v>189.33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189.33</v>
      </c>
    </row>
    <row r="58" spans="1:28" x14ac:dyDescent="0.2">
      <c r="A58" s="8">
        <f>IFERROR(VLOOKUP(B58,'[1]DADOS (OCULTAR)'!$Q$3:$S$136,3,0),"")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ERNANDE SILVA DE ANDRADE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>
        <f>IF('[1]TCE - ANEXO III - Preencher'!H67="","",'[1]TCE - ANEXO III - Preencher'!H67)</f>
        <v>46082</v>
      </c>
      <c r="H58" s="14">
        <f>'[1]TCE - ANEXO III - Preencher'!I67</f>
        <v>0</v>
      </c>
      <c r="I58" s="14">
        <f>'[1]TCE - ANEXO III - Preencher'!J67</f>
        <v>365</v>
      </c>
      <c r="J58" s="14">
        <f>'[1]TCE - ANEXO III - Preencher'!K67</f>
        <v>0</v>
      </c>
      <c r="K58" s="15">
        <f>'[1]TCE - ANEXO III - Preencher'!L67</f>
        <v>208.106557377049</v>
      </c>
      <c r="L58" s="15">
        <f>'[1]TCE - ANEXO III - Preencher'!M67</f>
        <v>1.86</v>
      </c>
      <c r="M58" s="15">
        <f t="shared" si="1"/>
        <v>206.24655737704899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2276.9899999999998</v>
      </c>
      <c r="Y58" s="15">
        <f>'[1]TCE - ANEXO III - Preencher'!Z67</f>
        <v>0</v>
      </c>
      <c r="Z58" s="16">
        <f t="shared" si="5"/>
        <v>2276.9899999999998</v>
      </c>
      <c r="AA58" s="17" t="str">
        <f>IF('[1]TCE - ANEXO III - Preencher'!AB67="","",'[1]TCE - ANEXO III - Preencher'!AB67)</f>
        <v>PISO DA ENFERMAGEM</v>
      </c>
      <c r="AB58" s="15">
        <f t="shared" si="0"/>
        <v>2848.2365573770485</v>
      </c>
    </row>
    <row r="59" spans="1:28" x14ac:dyDescent="0.2">
      <c r="A59" s="8">
        <f>IFERROR(VLOOKUP(B59,'[1]DADOS (OCULTAR)'!$Q$3:$S$136,3,0),"")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ERONILDES MARIA DASILVA PESSOA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46082</v>
      </c>
      <c r="H59" s="14">
        <f>'[1]TCE - ANEXO III - Preencher'!I68</f>
        <v>0</v>
      </c>
      <c r="I59" s="14">
        <f>'[1]TCE - ANEXO III - Preencher'!J68</f>
        <v>303.27999999999997</v>
      </c>
      <c r="J59" s="14">
        <f>'[1]TCE - ANEXO III - Preencher'!K68</f>
        <v>0</v>
      </c>
      <c r="K59" s="15">
        <f>'[1]TCE - ANEXO III - Preencher'!L68</f>
        <v>208.106557377049</v>
      </c>
      <c r="L59" s="15">
        <f>'[1]TCE - ANEXO III - Preencher'!M68</f>
        <v>1.62</v>
      </c>
      <c r="M59" s="15">
        <f t="shared" si="1"/>
        <v>206.486557377049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1577.78</v>
      </c>
      <c r="Y59" s="15">
        <f>'[1]TCE - ANEXO III - Preencher'!Z68</f>
        <v>0</v>
      </c>
      <c r="Z59" s="16">
        <f t="shared" si="5"/>
        <v>1577.78</v>
      </c>
      <c r="AA59" s="17" t="str">
        <f>IF('[1]TCE - ANEXO III - Preencher'!AB68="","",'[1]TCE - ANEXO III - Preencher'!AB68)</f>
        <v>PISO DA ENFERMAGEM</v>
      </c>
      <c r="AB59" s="15">
        <f t="shared" si="0"/>
        <v>2087.5465573770489</v>
      </c>
    </row>
    <row r="60" spans="1:28" x14ac:dyDescent="0.2">
      <c r="A60" s="8">
        <f>IFERROR(VLOOKUP(B60,'[1]DADOS (OCULTAR)'!$Q$3:$S$136,3,0),"")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ERONITA CECILIA MACHADO LINS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46082</v>
      </c>
      <c r="H60" s="14">
        <f>'[1]TCE - ANEXO III - Preencher'!I69</f>
        <v>0</v>
      </c>
      <c r="I60" s="14">
        <f>'[1]TCE - ANEXO III - Preencher'!J69</f>
        <v>334.04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1577.78</v>
      </c>
      <c r="Y60" s="15">
        <f>'[1]TCE - ANEXO III - Preencher'!Z69</f>
        <v>0</v>
      </c>
      <c r="Z60" s="16">
        <f t="shared" si="5"/>
        <v>1577.78</v>
      </c>
      <c r="AA60" s="17" t="str">
        <f>IF('[1]TCE - ANEXO III - Preencher'!AB69="","",'[1]TCE - ANEXO III - Preencher'!AB69)</f>
        <v>PISO DA ENFERMAGEM</v>
      </c>
      <c r="AB60" s="15">
        <f t="shared" si="0"/>
        <v>1911.82</v>
      </c>
    </row>
    <row r="61" spans="1:28" x14ac:dyDescent="0.2">
      <c r="A61" s="8">
        <f>IFERROR(VLOOKUP(B61,'[1]DADOS (OCULTAR)'!$Q$3:$S$136,3,0),"")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EVANEIDE DOS SANTOS PEREIRA RAMOS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46082</v>
      </c>
      <c r="H61" s="14">
        <f>'[1]TCE - ANEXO III - Preencher'!I70</f>
        <v>0</v>
      </c>
      <c r="I61" s="14">
        <f>'[1]TCE - ANEXO III - Preencher'!J70</f>
        <v>347.44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1577.78</v>
      </c>
      <c r="Y61" s="15">
        <f>'[1]TCE - ANEXO III - Preencher'!Z70</f>
        <v>0</v>
      </c>
      <c r="Z61" s="16">
        <f t="shared" si="5"/>
        <v>1577.78</v>
      </c>
      <c r="AA61" s="17" t="str">
        <f>IF('[1]TCE - ANEXO III - Preencher'!AB70="","",'[1]TCE - ANEXO III - Preencher'!AB70)</f>
        <v>PISO DA ENFERMAGEM</v>
      </c>
      <c r="AB61" s="15">
        <f t="shared" si="0"/>
        <v>1925.22</v>
      </c>
    </row>
    <row r="62" spans="1:28" x14ac:dyDescent="0.2">
      <c r="A62" s="8">
        <f>IFERROR(VLOOKUP(B62,'[1]DADOS (OCULTAR)'!$Q$3:$S$136,3,0),"")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FABIO SANTOS DE LIMA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7823-20</v>
      </c>
      <c r="G62" s="13">
        <f>IF('[1]TCE - ANEXO III - Preencher'!H71="","",'[1]TCE - ANEXO III - Preencher'!H71)</f>
        <v>46082</v>
      </c>
      <c r="H62" s="14">
        <f>'[1]TCE - ANEXO III - Preencher'!I71</f>
        <v>0</v>
      </c>
      <c r="I62" s="14">
        <f>'[1]TCE - ANEXO III - Preencher'!J71</f>
        <v>282.86</v>
      </c>
      <c r="J62" s="14">
        <f>'[1]TCE - ANEXO III - Preencher'!K71</f>
        <v>0</v>
      </c>
      <c r="K62" s="15">
        <f>'[1]TCE - ANEXO III - Preencher'!L71</f>
        <v>208.106557377049</v>
      </c>
      <c r="L62" s="15">
        <f>'[1]TCE - ANEXO III - Preencher'!M71</f>
        <v>0.57999999999999996</v>
      </c>
      <c r="M62" s="15">
        <f t="shared" si="1"/>
        <v>207.52655737704899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490.38655737704903</v>
      </c>
    </row>
    <row r="63" spans="1:28" x14ac:dyDescent="0.2">
      <c r="A63" s="8">
        <f>IFERROR(VLOOKUP(B63,'[1]DADOS (OCULTAR)'!$Q$3:$S$136,3,0),"")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FAGNER FELIPE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3222-30</v>
      </c>
      <c r="G63" s="13">
        <f>IF('[1]TCE - ANEXO III - Preencher'!H72="","",'[1]TCE - ANEXO III - Preencher'!H72)</f>
        <v>46082</v>
      </c>
      <c r="H63" s="14">
        <f>'[1]TCE - ANEXO III - Preencher'!I72</f>
        <v>0</v>
      </c>
      <c r="I63" s="14">
        <f>'[1]TCE - ANEXO III - Preencher'!J72</f>
        <v>329.97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329.97</v>
      </c>
    </row>
    <row r="64" spans="1:28" x14ac:dyDescent="0.2">
      <c r="A64" s="8">
        <f>IFERROR(VLOOKUP(B64,'[1]DADOS (OCULTAR)'!$Q$3:$S$136,3,0),"")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 xml:space="preserve">FERNANDA IRIS TEIXEIRA DIAS DOS SANTOS 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>
        <f>IF('[1]TCE - ANEXO III - Preencher'!H73="","",'[1]TCE - ANEXO III - Preencher'!H73)</f>
        <v>46082</v>
      </c>
      <c r="H64" s="14">
        <f>'[1]TCE - ANEXO III - Preencher'!I73</f>
        <v>0</v>
      </c>
      <c r="I64" s="14">
        <f>'[1]TCE - ANEXO III - Preencher'!J73</f>
        <v>140.19</v>
      </c>
      <c r="J64" s="14">
        <f>'[1]TCE - ANEXO III - Preencher'!K73</f>
        <v>0</v>
      </c>
      <c r="K64" s="15">
        <f>'[1]TCE - ANEXO III - Preencher'!L73</f>
        <v>208.106557377049</v>
      </c>
      <c r="L64" s="15">
        <f>'[1]TCE - ANEXO III - Preencher'!M73</f>
        <v>1.62</v>
      </c>
      <c r="M64" s="15">
        <f t="shared" si="1"/>
        <v>206.486557377049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162.01</v>
      </c>
      <c r="R64" s="15">
        <f>'[1]TCE - ANEXO III - Preencher'!S73</f>
        <v>97.26</v>
      </c>
      <c r="S64" s="16">
        <f t="shared" si="3"/>
        <v>64.749999999999986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411.42655737704899</v>
      </c>
    </row>
    <row r="65" spans="1:28" x14ac:dyDescent="0.2">
      <c r="A65" s="8">
        <f>IFERROR(VLOOKUP(B65,'[1]DADOS (OCULTAR)'!$Q$3:$S$136,3,0),"")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FERNANDO JOSE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>
        <f>IF('[1]TCE - ANEXO III - Preencher'!H74="","",'[1]TCE - ANEXO III - Preencher'!H74)</f>
        <v>46082</v>
      </c>
      <c r="H65" s="14">
        <f>'[1]TCE - ANEXO III - Preencher'!I74</f>
        <v>0</v>
      </c>
      <c r="I65" s="14">
        <f>'[1]TCE - ANEXO III - Preencher'!J74</f>
        <v>368.74</v>
      </c>
      <c r="J65" s="14">
        <f>'[1]TCE - ANEXO III - Preencher'!K74</f>
        <v>0</v>
      </c>
      <c r="K65" s="15">
        <f>'[1]TCE - ANEXO III - Preencher'!L74</f>
        <v>208.106557377049</v>
      </c>
      <c r="L65" s="15">
        <f>'[1]TCE - ANEXO III - Preencher'!M74</f>
        <v>2.2200000000000002</v>
      </c>
      <c r="M65" s="15">
        <f t="shared" si="1"/>
        <v>205.886557377049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1941</v>
      </c>
      <c r="Y65" s="15">
        <f>'[1]TCE - ANEXO III - Preencher'!Z74</f>
        <v>0</v>
      </c>
      <c r="Z65" s="16">
        <f t="shared" si="5"/>
        <v>1941</v>
      </c>
      <c r="AA65" s="17" t="str">
        <f>IF('[1]TCE - ANEXO III - Preencher'!AB74="","",'[1]TCE - ANEXO III - Preencher'!AB74)</f>
        <v>PISO DA ENFERMAGEM</v>
      </c>
      <c r="AB65" s="15">
        <f t="shared" si="0"/>
        <v>2515.6265573770488</v>
      </c>
    </row>
    <row r="66" spans="1:28" x14ac:dyDescent="0.2">
      <c r="A66" s="8">
        <f>IFERROR(VLOOKUP(B66,'[1]DADOS (OCULTAR)'!$Q$3:$S$136,3,0),"")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FLAVIA DAS NEVES DO NASCIMENTO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7664-20</v>
      </c>
      <c r="G66" s="13">
        <f>IF('[1]TCE - ANEXO III - Preencher'!H75="","",'[1]TCE - ANEXO III - Preencher'!H75)</f>
        <v>46082</v>
      </c>
      <c r="H66" s="14">
        <f>'[1]TCE - ANEXO III - Preencher'!I75</f>
        <v>0</v>
      </c>
      <c r="I66" s="14">
        <f>'[1]TCE - ANEXO III - Preencher'!J75</f>
        <v>181.55</v>
      </c>
      <c r="J66" s="14">
        <f>'[1]TCE - ANEXO III - Preencher'!K75</f>
        <v>0</v>
      </c>
      <c r="K66" s="15">
        <f>'[1]TCE - ANEXO III - Preencher'!L75</f>
        <v>208.106557377049</v>
      </c>
      <c r="L66" s="15">
        <f>'[1]TCE - ANEXO III - Preencher'!M75</f>
        <v>1.62</v>
      </c>
      <c r="M66" s="15">
        <f t="shared" si="1"/>
        <v>206.486557377049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388.03655737704901</v>
      </c>
    </row>
    <row r="67" spans="1:28" x14ac:dyDescent="0.2">
      <c r="A67" s="8">
        <f>IFERROR(VLOOKUP(B67,'[1]DADOS (OCULTAR)'!$Q$3:$S$136,3,0),"")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FRANCISCO DE ASSIS CAVALCANTE SALES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3222-30</v>
      </c>
      <c r="G67" s="13">
        <f>IF('[1]TCE - ANEXO III - Preencher'!H76="","",'[1]TCE - ANEXO III - Preencher'!H76)</f>
        <v>46082</v>
      </c>
      <c r="H67" s="14">
        <f>'[1]TCE - ANEXO III - Preencher'!I76</f>
        <v>0</v>
      </c>
      <c r="I67" s="14">
        <f>'[1]TCE - ANEXO III - Preencher'!J76</f>
        <v>155.62</v>
      </c>
      <c r="J67" s="14">
        <f>'[1]TCE - ANEXO III - Preencher'!K76</f>
        <v>0</v>
      </c>
      <c r="K67" s="15">
        <f>'[1]TCE - ANEXO III - Preencher'!L76</f>
        <v>208.106557377049</v>
      </c>
      <c r="L67" s="15">
        <f>'[1]TCE - ANEXO III - Preencher'!M76</f>
        <v>1.62</v>
      </c>
      <c r="M67" s="15">
        <f t="shared" si="1"/>
        <v>206.486557377049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362.106557377049</v>
      </c>
    </row>
    <row r="68" spans="1:28" x14ac:dyDescent="0.2">
      <c r="A68" s="8">
        <f>IFERROR(VLOOKUP(B68,'[1]DADOS (OCULTAR)'!$Q$3:$S$136,3,0),"")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FRANCISCO LOPES DE AMAZONAS PIRES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2236-05</v>
      </c>
      <c r="G68" s="13">
        <f>IF('[1]TCE - ANEXO III - Preencher'!H77="","",'[1]TCE - ANEXO III - Preencher'!H77)</f>
        <v>46082</v>
      </c>
      <c r="H68" s="14">
        <f>'[1]TCE - ANEXO III - Preencher'!I77</f>
        <v>0</v>
      </c>
      <c r="I68" s="14">
        <f>'[1]TCE - ANEXO III - Preencher'!J77</f>
        <v>229.05</v>
      </c>
      <c r="J68" s="14">
        <f>'[1]TCE - ANEXO III - Preencher'!K77</f>
        <v>0</v>
      </c>
      <c r="K68" s="15">
        <f>'[1]TCE - ANEXO III - Preencher'!L77</f>
        <v>208.106557377049</v>
      </c>
      <c r="L68" s="15">
        <f>'[1]TCE - ANEXO III - Preencher'!M77</f>
        <v>2.15</v>
      </c>
      <c r="M68" s="15">
        <f t="shared" ref="M68:M131" si="7">K68-L68</f>
        <v>205.95655737704899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435.00655737704903</v>
      </c>
    </row>
    <row r="69" spans="1:28" x14ac:dyDescent="0.2">
      <c r="A69" s="8">
        <f>IFERROR(VLOOKUP(B69,'[1]DADOS (OCULTAR)'!$Q$3:$S$136,3,0),"")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FRANÇOIS TALLES MEDEIROS RODRIGUES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2236-05</v>
      </c>
      <c r="G69" s="13">
        <f>IF('[1]TCE - ANEXO III - Preencher'!H78="","",'[1]TCE - ANEXO III - Preencher'!H78)</f>
        <v>46082</v>
      </c>
      <c r="H69" s="14">
        <f>'[1]TCE - ANEXO III - Preencher'!I78</f>
        <v>0</v>
      </c>
      <c r="I69" s="14">
        <f>'[1]TCE - ANEXO III - Preencher'!J78</f>
        <v>263.31</v>
      </c>
      <c r="J69" s="14">
        <f>'[1]TCE - ANEXO III - Preencher'!K78</f>
        <v>0</v>
      </c>
      <c r="K69" s="15">
        <f>'[1]TCE - ANEXO III - Preencher'!L78</f>
        <v>208.106557377049</v>
      </c>
      <c r="L69" s="15">
        <f>'[1]TCE - ANEXO III - Preencher'!M78</f>
        <v>2.33</v>
      </c>
      <c r="M69" s="15">
        <f t="shared" si="7"/>
        <v>205.77655737704899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469.08655737704896</v>
      </c>
    </row>
    <row r="70" spans="1:28" x14ac:dyDescent="0.2">
      <c r="A70" s="8">
        <f>IFERROR(VLOOKUP(B70,'[1]DADOS (OCULTAR)'!$Q$3:$S$136,3,0),"")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 xml:space="preserve">GABRIEL FRANÇA DA SILVA 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4221-05</v>
      </c>
      <c r="G70" s="13">
        <f>IF('[1]TCE - ANEXO III - Preencher'!H79="","",'[1]TCE - ANEXO III - Preencher'!H79)</f>
        <v>46082</v>
      </c>
      <c r="H70" s="14">
        <f>'[1]TCE - ANEXO III - Preencher'!I79</f>
        <v>0</v>
      </c>
      <c r="I70" s="14">
        <f>'[1]TCE - ANEXO III - Preencher'!J79</f>
        <v>156.69999999999999</v>
      </c>
      <c r="J70" s="14">
        <f>'[1]TCE - ANEXO III - Preencher'!K79</f>
        <v>0</v>
      </c>
      <c r="K70" s="15">
        <f>'[1]TCE - ANEXO III - Preencher'!L79</f>
        <v>208.106557377049</v>
      </c>
      <c r="L70" s="15">
        <f>'[1]TCE - ANEXO III - Preencher'!M79</f>
        <v>1.46</v>
      </c>
      <c r="M70" s="15">
        <f t="shared" si="7"/>
        <v>206.64655737704899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363.34655737704895</v>
      </c>
    </row>
    <row r="71" spans="1:28" x14ac:dyDescent="0.2">
      <c r="A71" s="8">
        <f>IFERROR(VLOOKUP(B71,'[1]DADOS (OCULTAR)'!$Q$3:$S$136,3,0),"")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GABRIEL SANTANA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>
        <f>IF('[1]TCE - ANEXO III - Preencher'!H80="","",'[1]TCE - ANEXO III - Preencher'!H80)</f>
        <v>46082</v>
      </c>
      <c r="H71" s="14">
        <f>'[1]TCE - ANEXO III - Preencher'!I80</f>
        <v>0</v>
      </c>
      <c r="I71" s="14">
        <f>'[1]TCE - ANEXO III - Preencher'!J80</f>
        <v>389.2</v>
      </c>
      <c r="J71" s="14">
        <f>'[1]TCE - ANEXO III - Preencher'!K80</f>
        <v>0</v>
      </c>
      <c r="K71" s="15">
        <f>'[1]TCE - ANEXO III - Preencher'!L80</f>
        <v>208.106557377049</v>
      </c>
      <c r="L71" s="15">
        <f>'[1]TCE - ANEXO III - Preencher'!M80</f>
        <v>2.2200000000000002</v>
      </c>
      <c r="M71" s="15">
        <f t="shared" si="7"/>
        <v>205.886557377049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1941</v>
      </c>
      <c r="Y71" s="15">
        <f>'[1]TCE - ANEXO III - Preencher'!Z80</f>
        <v>0</v>
      </c>
      <c r="Z71" s="16">
        <f t="shared" si="11"/>
        <v>1941</v>
      </c>
      <c r="AA71" s="17" t="str">
        <f>IF('[1]TCE - ANEXO III - Preencher'!AB80="","",'[1]TCE - ANEXO III - Preencher'!AB80)</f>
        <v>PISO DA ENFERMAGEM</v>
      </c>
      <c r="AB71" s="15">
        <f t="shared" si="6"/>
        <v>2536.0865573770488</v>
      </c>
    </row>
    <row r="72" spans="1:28" x14ac:dyDescent="0.2">
      <c r="A72" s="8">
        <f>IFERROR(VLOOKUP(B72,'[1]DADOS (OCULTAR)'!$Q$3:$S$136,3,0),"")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GABRIEL SILVA COSTA GUERRA MORAES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2251-25</v>
      </c>
      <c r="G72" s="13">
        <f>IF('[1]TCE - ANEXO III - Preencher'!H81="","",'[1]TCE - ANEXO III - Preencher'!H81)</f>
        <v>46082</v>
      </c>
      <c r="H72" s="14">
        <f>'[1]TCE - ANEXO III - Preencher'!I81</f>
        <v>0</v>
      </c>
      <c r="I72" s="14">
        <f>'[1]TCE - ANEXO III - Preencher'!J81</f>
        <v>396.17</v>
      </c>
      <c r="J72" s="14">
        <f>'[1]TCE - ANEXO III - Preencher'!K81</f>
        <v>0</v>
      </c>
      <c r="K72" s="15">
        <f>'[1]TCE - ANEXO III - Preencher'!L81</f>
        <v>208.106557377049</v>
      </c>
      <c r="L72" s="15">
        <f>'[1]TCE - ANEXO III - Preencher'!M81</f>
        <v>4.2</v>
      </c>
      <c r="M72" s="15">
        <f t="shared" si="7"/>
        <v>203.90655737704901</v>
      </c>
      <c r="N72" s="15">
        <f>'[1]TCE - ANEXO III - Preencher'!O81</f>
        <v>0</v>
      </c>
      <c r="O72" s="15">
        <f>'[1]TCE - ANEXO III - Preencher'!P81</f>
        <v>3.29</v>
      </c>
      <c r="P72" s="16">
        <f t="shared" si="8"/>
        <v>-3.29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596.78655737704912</v>
      </c>
    </row>
    <row r="73" spans="1:28" x14ac:dyDescent="0.2">
      <c r="A73" s="8">
        <f>IFERROR(VLOOKUP(B73,'[1]DADOS (OCULTAR)'!$Q$3:$S$136,3,0),"")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GABRIELA SANTOS PACHECO DE LIMA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2251-24</v>
      </c>
      <c r="G73" s="13">
        <f>IF('[1]TCE - ANEXO III - Preencher'!H82="","",'[1]TCE - ANEXO III - Preencher'!H82)</f>
        <v>46082</v>
      </c>
      <c r="H73" s="14">
        <f>'[1]TCE - ANEXO III - Preencher'!I82</f>
        <v>0</v>
      </c>
      <c r="I73" s="14">
        <f>'[1]TCE - ANEXO III - Preencher'!J82</f>
        <v>656.06</v>
      </c>
      <c r="J73" s="14">
        <f>'[1]TCE - ANEXO III - Preencher'!K82</f>
        <v>0</v>
      </c>
      <c r="K73" s="15">
        <f>'[1]TCE - ANEXO III - Preencher'!L82</f>
        <v>208.106557377049</v>
      </c>
      <c r="L73" s="15">
        <f>'[1]TCE - ANEXO III - Preencher'!M82</f>
        <v>7.28</v>
      </c>
      <c r="M73" s="15">
        <f t="shared" si="7"/>
        <v>200.826557377049</v>
      </c>
      <c r="N73" s="15">
        <f>'[1]TCE - ANEXO III - Preencher'!O82</f>
        <v>0</v>
      </c>
      <c r="O73" s="15">
        <f>'[1]TCE - ANEXO III - Preencher'!P82</f>
        <v>3.29</v>
      </c>
      <c r="P73" s="16">
        <f t="shared" si="8"/>
        <v>-3.29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853.59655737704895</v>
      </c>
    </row>
    <row r="74" spans="1:28" x14ac:dyDescent="0.2">
      <c r="A74" s="8">
        <f>IFERROR(VLOOKUP(B74,'[1]DADOS (OCULTAR)'!$Q$3:$S$136,3,0),"")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 xml:space="preserve">GENEIDE BARBOSA GOMES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46082</v>
      </c>
      <c r="H74" s="14">
        <f>'[1]TCE - ANEXO III - Preencher'!I83</f>
        <v>0</v>
      </c>
      <c r="I74" s="14">
        <f>'[1]TCE - ANEXO III - Preencher'!J83</f>
        <v>440.64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1941</v>
      </c>
      <c r="Y74" s="15">
        <f>'[1]TCE - ANEXO III - Preencher'!Z83</f>
        <v>0</v>
      </c>
      <c r="Z74" s="16">
        <f t="shared" si="11"/>
        <v>1941</v>
      </c>
      <c r="AA74" s="17" t="str">
        <f>IF('[1]TCE - ANEXO III - Preencher'!AB83="","",'[1]TCE - ANEXO III - Preencher'!AB83)</f>
        <v>PISO DA ENFERMAGEM</v>
      </c>
      <c r="AB74" s="15">
        <f t="shared" si="6"/>
        <v>2381.64</v>
      </c>
    </row>
    <row r="75" spans="1:28" x14ac:dyDescent="0.2">
      <c r="A75" s="8">
        <f>IFERROR(VLOOKUP(B75,'[1]DADOS (OCULTAR)'!$Q$3:$S$136,3,0),"")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GEZILDA MARIA DOS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46082</v>
      </c>
      <c r="H75" s="14">
        <f>'[1]TCE - ANEXO III - Preencher'!I84</f>
        <v>0</v>
      </c>
      <c r="I75" s="14">
        <f>'[1]TCE - ANEXO III - Preencher'!J84</f>
        <v>282.19</v>
      </c>
      <c r="J75" s="14">
        <f>'[1]TCE - ANEXO III - Preencher'!K84</f>
        <v>0</v>
      </c>
      <c r="K75" s="15">
        <f>'[1]TCE - ANEXO III - Preencher'!L84</f>
        <v>208.106557377049</v>
      </c>
      <c r="L75" s="15">
        <f>'[1]TCE - ANEXO III - Preencher'!M84</f>
        <v>1.62</v>
      </c>
      <c r="M75" s="15">
        <f t="shared" si="7"/>
        <v>206.486557377049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162.01</v>
      </c>
      <c r="R75" s="15">
        <f>'[1]TCE - ANEXO III - Preencher'!S84</f>
        <v>97.26</v>
      </c>
      <c r="S75" s="16">
        <f t="shared" si="9"/>
        <v>64.749999999999986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1577.78</v>
      </c>
      <c r="Y75" s="15">
        <f>'[1]TCE - ANEXO III - Preencher'!Z84</f>
        <v>0</v>
      </c>
      <c r="Z75" s="16">
        <f t="shared" si="11"/>
        <v>1577.78</v>
      </c>
      <c r="AA75" s="17" t="str">
        <f>IF('[1]TCE - ANEXO III - Preencher'!AB84="","",'[1]TCE - ANEXO III - Preencher'!AB84)</f>
        <v>PISO DA ENFERMAGEM</v>
      </c>
      <c r="AB75" s="15">
        <f t="shared" si="6"/>
        <v>2131.2065573770487</v>
      </c>
    </row>
    <row r="76" spans="1:28" x14ac:dyDescent="0.2">
      <c r="A76" s="8">
        <f>IFERROR(VLOOKUP(B76,'[1]DADOS (OCULTAR)'!$Q$3:$S$136,3,0),"")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 xml:space="preserve">GILSON SANTANA DA SILVA 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5143-10</v>
      </c>
      <c r="G76" s="13">
        <f>IF('[1]TCE - ANEXO III - Preencher'!H85="","",'[1]TCE - ANEXO III - Preencher'!H85)</f>
        <v>46082</v>
      </c>
      <c r="H76" s="14">
        <f>'[1]TCE - ANEXO III - Preencher'!I85</f>
        <v>0</v>
      </c>
      <c r="I76" s="14">
        <f>'[1]TCE - ANEXO III - Preencher'!J85</f>
        <v>156.26</v>
      </c>
      <c r="J76" s="14">
        <f>'[1]TCE - ANEXO III - Preencher'!K85</f>
        <v>0</v>
      </c>
      <c r="K76" s="15">
        <f>'[1]TCE - ANEXO III - Preencher'!L85</f>
        <v>208.106557377049</v>
      </c>
      <c r="L76" s="15">
        <f>'[1]TCE - ANEXO III - Preencher'!M85</f>
        <v>1.62</v>
      </c>
      <c r="M76" s="15">
        <f t="shared" si="7"/>
        <v>206.486557377049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162.01</v>
      </c>
      <c r="R76" s="15">
        <f>'[1]TCE - ANEXO III - Preencher'!S85</f>
        <v>97.26</v>
      </c>
      <c r="S76" s="16">
        <f t="shared" si="9"/>
        <v>64.749999999999986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427.49655737704899</v>
      </c>
    </row>
    <row r="77" spans="1:28" x14ac:dyDescent="0.2">
      <c r="A77" s="8">
        <f>IFERROR(VLOOKUP(B77,'[1]DADOS (OCULTAR)'!$Q$3:$S$136,3,0),"")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 xml:space="preserve">GISELE REGINA LOPES DA SILVA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2516-05</v>
      </c>
      <c r="G77" s="13">
        <f>IF('[1]TCE - ANEXO III - Preencher'!H86="","",'[1]TCE - ANEXO III - Preencher'!H86)</f>
        <v>46082</v>
      </c>
      <c r="H77" s="14">
        <f>'[1]TCE - ANEXO III - Preencher'!I86</f>
        <v>0</v>
      </c>
      <c r="I77" s="14">
        <f>'[1]TCE - ANEXO III - Preencher'!J86</f>
        <v>201.76</v>
      </c>
      <c r="J77" s="14">
        <f>'[1]TCE - ANEXO III - Preencher'!K86</f>
        <v>0</v>
      </c>
      <c r="K77" s="15">
        <f>'[1]TCE - ANEXO III - Preencher'!L86</f>
        <v>208.106557377049</v>
      </c>
      <c r="L77" s="15">
        <f>'[1]TCE - ANEXO III - Preencher'!M86</f>
        <v>2.2000000000000002</v>
      </c>
      <c r="M77" s="15">
        <f t="shared" si="7"/>
        <v>205.90655737704901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407.666557377049</v>
      </c>
    </row>
    <row r="78" spans="1:28" x14ac:dyDescent="0.2">
      <c r="A78" s="8">
        <f>IFERROR(VLOOKUP(B78,'[1]DADOS (OCULTAR)'!$Q$3:$S$136,3,0),"")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 xml:space="preserve">GISLENE ALVES TOLEDO NUNES 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4221-05</v>
      </c>
      <c r="G78" s="13">
        <f>IF('[1]TCE - ANEXO III - Preencher'!H87="","",'[1]TCE - ANEXO III - Preencher'!H87)</f>
        <v>46082</v>
      </c>
      <c r="H78" s="14">
        <f>'[1]TCE - ANEXO III - Preencher'!I87</f>
        <v>0</v>
      </c>
      <c r="I78" s="14">
        <f>'[1]TCE - ANEXO III - Preencher'!J87</f>
        <v>182.94</v>
      </c>
      <c r="J78" s="14">
        <f>'[1]TCE - ANEXO III - Preencher'!K87</f>
        <v>0</v>
      </c>
      <c r="K78" s="15">
        <f>'[1]TCE - ANEXO III - Preencher'!L87</f>
        <v>208.106557377049</v>
      </c>
      <c r="L78" s="15">
        <f>'[1]TCE - ANEXO III - Preencher'!M87</f>
        <v>1.62</v>
      </c>
      <c r="M78" s="15">
        <f t="shared" si="7"/>
        <v>206.486557377049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389.42655737704899</v>
      </c>
    </row>
    <row r="79" spans="1:28" x14ac:dyDescent="0.2">
      <c r="A79" s="8">
        <f>IFERROR(VLOOKUP(B79,'[1]DADOS (OCULTAR)'!$Q$3:$S$136,3,0),"")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GLEICIANE ALVES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46082</v>
      </c>
      <c r="H79" s="14">
        <f>'[1]TCE - ANEXO III - Preencher'!I88</f>
        <v>0</v>
      </c>
      <c r="I79" s="14">
        <f>'[1]TCE - ANEXO III - Preencher'!J88</f>
        <v>304.70999999999998</v>
      </c>
      <c r="J79" s="14">
        <f>'[1]TCE - ANEXO III - Preencher'!K88</f>
        <v>0</v>
      </c>
      <c r="K79" s="15">
        <f>'[1]TCE - ANEXO III - Preencher'!L88</f>
        <v>208.106557377049</v>
      </c>
      <c r="L79" s="15">
        <f>'[1]TCE - ANEXO III - Preencher'!M88</f>
        <v>1.62</v>
      </c>
      <c r="M79" s="15">
        <f t="shared" si="7"/>
        <v>206.486557377049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1577.78</v>
      </c>
      <c r="Y79" s="15">
        <f>'[1]TCE - ANEXO III - Preencher'!Z88</f>
        <v>0</v>
      </c>
      <c r="Z79" s="16">
        <f t="shared" si="11"/>
        <v>1577.78</v>
      </c>
      <c r="AA79" s="17" t="str">
        <f>IF('[1]TCE - ANEXO III - Preencher'!AB88="","",'[1]TCE - ANEXO III - Preencher'!AB88)</f>
        <v>PISO DA ENFERMAGEM</v>
      </c>
      <c r="AB79" s="15">
        <f t="shared" si="6"/>
        <v>2088.9765573770492</v>
      </c>
    </row>
    <row r="80" spans="1:28" x14ac:dyDescent="0.2">
      <c r="A80" s="8">
        <f>IFERROR(VLOOKUP(B80,'[1]DADOS (OCULTAR)'!$Q$3:$S$136,3,0),"")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HELAN MARCELO AZEVEDO DE LIRA BEZERRA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3241-20</v>
      </c>
      <c r="G80" s="13">
        <f>IF('[1]TCE - ANEXO III - Preencher'!H89="","",'[1]TCE - ANEXO III - Preencher'!H89)</f>
        <v>46082</v>
      </c>
      <c r="H80" s="14">
        <f>'[1]TCE - ANEXO III - Preencher'!I89</f>
        <v>0</v>
      </c>
      <c r="I80" s="14">
        <f>'[1]TCE - ANEXO III - Preencher'!J89</f>
        <v>497.91</v>
      </c>
      <c r="J80" s="14">
        <f>'[1]TCE - ANEXO III - Preencher'!K89</f>
        <v>0</v>
      </c>
      <c r="K80" s="15">
        <f>'[1]TCE - ANEXO III - Preencher'!L89</f>
        <v>208.106557377049</v>
      </c>
      <c r="L80" s="15">
        <f>'[1]TCE - ANEXO III - Preencher'!M89</f>
        <v>0.18</v>
      </c>
      <c r="M80" s="15">
        <f t="shared" si="7"/>
        <v>207.92655737704899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705.83655737704908</v>
      </c>
    </row>
    <row r="81" spans="1:28" x14ac:dyDescent="0.2">
      <c r="A81" s="8">
        <f>IFERROR(VLOOKUP(B81,'[1]DADOS (OCULTAR)'!$Q$3:$S$136,3,0),"")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HEVERTON CESAR DA SILVA RAMOS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46082</v>
      </c>
      <c r="H81" s="14">
        <f>'[1]TCE - ANEXO III - Preencher'!I90</f>
        <v>0</v>
      </c>
      <c r="I81" s="14">
        <f>'[1]TCE - ANEXO III - Preencher'!J90</f>
        <v>758.31</v>
      </c>
      <c r="J81" s="14">
        <f>'[1]TCE - ANEXO III - Preencher'!K90</f>
        <v>0</v>
      </c>
      <c r="K81" s="15">
        <f>'[1]TCE - ANEXO III - Preencher'!L90</f>
        <v>208.106557377049</v>
      </c>
      <c r="L81" s="15">
        <f>'[1]TCE - ANEXO III - Preencher'!M90</f>
        <v>8.68</v>
      </c>
      <c r="M81" s="15">
        <f t="shared" si="7"/>
        <v>199.42655737704899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957.73655737704894</v>
      </c>
    </row>
    <row r="82" spans="1:28" x14ac:dyDescent="0.2">
      <c r="A82" s="8">
        <f>IFERROR(VLOOKUP(B82,'[1]DADOS (OCULTAR)'!$Q$3:$S$136,3,0),"")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INGRID BANDEIRA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5152-05</v>
      </c>
      <c r="G82" s="13">
        <f>IF('[1]TCE - ANEXO III - Preencher'!H91="","",'[1]TCE - ANEXO III - Preencher'!H91)</f>
        <v>46082</v>
      </c>
      <c r="H82" s="14">
        <f>'[1]TCE - ANEXO III - Preencher'!I91</f>
        <v>0</v>
      </c>
      <c r="I82" s="14">
        <f>'[1]TCE - ANEXO III - Preencher'!J91</f>
        <v>155.62</v>
      </c>
      <c r="J82" s="14">
        <f>'[1]TCE - ANEXO III - Preencher'!K91</f>
        <v>0</v>
      </c>
      <c r="K82" s="15">
        <f>'[1]TCE - ANEXO III - Preencher'!L91</f>
        <v>208.106557377049</v>
      </c>
      <c r="L82" s="15">
        <f>'[1]TCE - ANEXO III - Preencher'!M91</f>
        <v>1.62</v>
      </c>
      <c r="M82" s="15">
        <f t="shared" si="7"/>
        <v>206.486557377049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362.106557377049</v>
      </c>
    </row>
    <row r="83" spans="1:28" x14ac:dyDescent="0.2">
      <c r="A83" s="8">
        <f>IFERROR(VLOOKUP(B83,'[1]DADOS (OCULTAR)'!$Q$3:$S$136,3,0),"")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IRAILDE DOS SANTOS ROCHA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3241-20</v>
      </c>
      <c r="G83" s="13">
        <f>IF('[1]TCE - ANEXO III - Preencher'!H92="","",'[1]TCE - ANEXO III - Preencher'!H92)</f>
        <v>46082</v>
      </c>
      <c r="H83" s="14">
        <f>'[1]TCE - ANEXO III - Preencher'!I92</f>
        <v>0</v>
      </c>
      <c r="I83" s="14">
        <f>'[1]TCE - ANEXO III - Preencher'!J92</f>
        <v>374.32</v>
      </c>
      <c r="J83" s="14">
        <f>'[1]TCE - ANEXO III - Preencher'!K92</f>
        <v>0</v>
      </c>
      <c r="K83" s="15">
        <f>'[1]TCE - ANEXO III - Preencher'!L92</f>
        <v>208.106557377049</v>
      </c>
      <c r="L83" s="15">
        <f>'[1]TCE - ANEXO III - Preencher'!M92</f>
        <v>2.73</v>
      </c>
      <c r="M83" s="15">
        <f t="shared" si="7"/>
        <v>205.37655737704901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162.01</v>
      </c>
      <c r="R83" s="15">
        <f>'[1]TCE - ANEXO III - Preencher'!S92</f>
        <v>163.94</v>
      </c>
      <c r="S83" s="16">
        <f t="shared" si="9"/>
        <v>-1.9300000000000068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577.76655737704891</v>
      </c>
    </row>
    <row r="84" spans="1:28" x14ac:dyDescent="0.2">
      <c r="A84" s="8">
        <f>IFERROR(VLOOKUP(B84,'[1]DADOS (OCULTAR)'!$Q$3:$S$136,3,0),"")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IRONILDO FIRMINO DA SILVA FILHO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5174-10</v>
      </c>
      <c r="G84" s="13">
        <f>IF('[1]TCE - ANEXO III - Preencher'!H93="","",'[1]TCE - ANEXO III - Preencher'!H93)</f>
        <v>46082</v>
      </c>
      <c r="H84" s="14">
        <f>'[1]TCE - ANEXO III - Preencher'!I93</f>
        <v>0</v>
      </c>
      <c r="I84" s="14">
        <f>'[1]TCE - ANEXO III - Preencher'!J93</f>
        <v>348.01</v>
      </c>
      <c r="J84" s="14">
        <f>'[1]TCE - ANEXO III - Preencher'!K93</f>
        <v>0</v>
      </c>
      <c r="K84" s="15">
        <f>'[1]TCE - ANEXO III - Preencher'!L93</f>
        <v>208.106557377049</v>
      </c>
      <c r="L84" s="15">
        <f>'[1]TCE - ANEXO III - Preencher'!M93</f>
        <v>1.62</v>
      </c>
      <c r="M84" s="15">
        <f t="shared" si="7"/>
        <v>206.486557377049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162.01</v>
      </c>
      <c r="R84" s="15">
        <f>'[1]TCE - ANEXO III - Preencher'!S93</f>
        <v>97.26</v>
      </c>
      <c r="S84" s="16">
        <f t="shared" si="9"/>
        <v>64.749999999999986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619.24655737704893</v>
      </c>
    </row>
    <row r="85" spans="1:28" x14ac:dyDescent="0.2">
      <c r="A85" s="8">
        <f>IFERROR(VLOOKUP(B85,'[1]DADOS (OCULTAR)'!$Q$3:$S$136,3,0),"")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ISABELA CARINA LEITE PEIXOTO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3241-20</v>
      </c>
      <c r="G85" s="13">
        <f>IF('[1]TCE - ANEXO III - Preencher'!H94="","",'[1]TCE - ANEXO III - Preencher'!H94)</f>
        <v>46082</v>
      </c>
      <c r="H85" s="14">
        <f>'[1]TCE - ANEXO III - Preencher'!I94</f>
        <v>0</v>
      </c>
      <c r="I85" s="14">
        <f>'[1]TCE - ANEXO III - Preencher'!J94</f>
        <v>306.01</v>
      </c>
      <c r="J85" s="14">
        <f>'[1]TCE - ANEXO III - Preencher'!K94</f>
        <v>0</v>
      </c>
      <c r="K85" s="15">
        <f>'[1]TCE - ANEXO III - Preencher'!L94</f>
        <v>208.106557377049</v>
      </c>
      <c r="L85" s="15">
        <f>'[1]TCE - ANEXO III - Preencher'!M94</f>
        <v>2.73</v>
      </c>
      <c r="M85" s="15">
        <f t="shared" si="7"/>
        <v>205.37655737704901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511.38655737704903</v>
      </c>
    </row>
    <row r="86" spans="1:28" x14ac:dyDescent="0.2">
      <c r="A86" s="8">
        <f>IFERROR(VLOOKUP(B86,'[1]DADOS (OCULTAR)'!$Q$3:$S$136,3,0),"")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ISABELA SANTANA DE ARAUJO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46082</v>
      </c>
      <c r="H86" s="14">
        <f>'[1]TCE - ANEXO III - Preencher'!I95</f>
        <v>0</v>
      </c>
      <c r="I86" s="14">
        <f>'[1]TCE - ANEXO III - Preencher'!J95</f>
        <v>145.24</v>
      </c>
      <c r="J86" s="14">
        <f>'[1]TCE - ANEXO III - Preencher'!K95</f>
        <v>0</v>
      </c>
      <c r="K86" s="15">
        <f>'[1]TCE - ANEXO III - Preencher'!L95</f>
        <v>208.106557377049</v>
      </c>
      <c r="L86" s="15">
        <f>'[1]TCE - ANEXO III - Preencher'!M95</f>
        <v>1.51</v>
      </c>
      <c r="M86" s="15">
        <f t="shared" si="7"/>
        <v>206.59655737704901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162.01</v>
      </c>
      <c r="R86" s="15">
        <f>'[1]TCE - ANEXO III - Preencher'!S95</f>
        <v>90.78</v>
      </c>
      <c r="S86" s="16">
        <f t="shared" si="9"/>
        <v>71.22999999999999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423.06655737704898</v>
      </c>
    </row>
    <row r="87" spans="1:28" x14ac:dyDescent="0.2">
      <c r="A87" s="8">
        <f>IFERROR(VLOOKUP(B87,'[1]DADOS (OCULTAR)'!$Q$3:$S$136,3,0),"")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ISABELLE CRISTINA COSTA DE ALBUQUERQUE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46082</v>
      </c>
      <c r="H87" s="14">
        <f>'[1]TCE - ANEXO III - Preencher'!I96</f>
        <v>0</v>
      </c>
      <c r="I87" s="14">
        <f>'[1]TCE - ANEXO III - Preencher'!J96</f>
        <v>360.49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1941</v>
      </c>
      <c r="Y87" s="15">
        <f>'[1]TCE - ANEXO III - Preencher'!Z96</f>
        <v>0</v>
      </c>
      <c r="Z87" s="16">
        <f t="shared" si="11"/>
        <v>1941</v>
      </c>
      <c r="AA87" s="17" t="str">
        <f>IF('[1]TCE - ANEXO III - Preencher'!AB96="","",'[1]TCE - ANEXO III - Preencher'!AB96)</f>
        <v>PISO DA ENFERMAGEM</v>
      </c>
      <c r="AB87" s="15">
        <f t="shared" si="6"/>
        <v>2301.4899999999998</v>
      </c>
    </row>
    <row r="88" spans="1:28" x14ac:dyDescent="0.2">
      <c r="A88" s="8">
        <f>IFERROR(VLOOKUP(B88,'[1]DADOS (OCULTAR)'!$Q$3:$S$136,3,0),"")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ISADORA JULIA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322605</v>
      </c>
      <c r="G88" s="13">
        <f>IF('[1]TCE - ANEXO III - Preencher'!H97="","",'[1]TCE - ANEXO III - Preencher'!H97)</f>
        <v>46082</v>
      </c>
      <c r="H88" s="14">
        <f>'[1]TCE - ANEXO III - Preencher'!I97</f>
        <v>0</v>
      </c>
      <c r="I88" s="14">
        <f>'[1]TCE - ANEXO III - Preencher'!J97</f>
        <v>93.37</v>
      </c>
      <c r="J88" s="14">
        <f>'[1]TCE - ANEXO III - Preencher'!K97</f>
        <v>0</v>
      </c>
      <c r="K88" s="15">
        <f>'[1]TCE - ANEXO III - Preencher'!L97</f>
        <v>208.106557377049</v>
      </c>
      <c r="L88" s="15">
        <f>'[1]TCE - ANEXO III - Preencher'!M97</f>
        <v>0.97</v>
      </c>
      <c r="M88" s="15">
        <f t="shared" si="7"/>
        <v>207.136557377049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300.50655737704903</v>
      </c>
    </row>
    <row r="89" spans="1:28" x14ac:dyDescent="0.2">
      <c r="A89" s="8">
        <f>IFERROR(VLOOKUP(B89,'[1]DADOS (OCULTAR)'!$Q$3:$S$136,3,0),"")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ITALO MARQUES DA CUNHA CAVALCANTI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>
        <f>IF('[1]TCE - ANEXO III - Preencher'!H98="","",'[1]TCE - ANEXO III - Preencher'!H98)</f>
        <v>46082</v>
      </c>
      <c r="H89" s="14">
        <f>'[1]TCE - ANEXO III - Preencher'!I98</f>
        <v>0</v>
      </c>
      <c r="I89" s="14">
        <f>'[1]TCE - ANEXO III - Preencher'!J98</f>
        <v>368.74</v>
      </c>
      <c r="J89" s="14">
        <f>'[1]TCE - ANEXO III - Preencher'!K98</f>
        <v>0</v>
      </c>
      <c r="K89" s="15">
        <f>'[1]TCE - ANEXO III - Preencher'!L98</f>
        <v>208.106557377049</v>
      </c>
      <c r="L89" s="15">
        <f>'[1]TCE - ANEXO III - Preencher'!M98</f>
        <v>2.2200000000000002</v>
      </c>
      <c r="M89" s="15">
        <f t="shared" si="7"/>
        <v>205.886557377049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1941</v>
      </c>
      <c r="Y89" s="15">
        <f>'[1]TCE - ANEXO III - Preencher'!Z98</f>
        <v>0</v>
      </c>
      <c r="Z89" s="16">
        <f t="shared" si="11"/>
        <v>1941</v>
      </c>
      <c r="AA89" s="17" t="str">
        <f>IF('[1]TCE - ANEXO III - Preencher'!AB98="","",'[1]TCE - ANEXO III - Preencher'!AB98)</f>
        <v>PISO DA ENFERMAGEM</v>
      </c>
      <c r="AB89" s="15">
        <f t="shared" si="6"/>
        <v>2515.6265573770488</v>
      </c>
    </row>
    <row r="90" spans="1:28" x14ac:dyDescent="0.2">
      <c r="A90" s="8">
        <f>IFERROR(VLOOKUP(B90,'[1]DADOS (OCULTAR)'!$Q$3:$S$136,3,0),"")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 xml:space="preserve">ITAMAR SOARES DOS SANTOS FILHO 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>
        <f>IF('[1]TCE - ANEXO III - Preencher'!H99="","",'[1]TCE - ANEXO III - Preencher'!H99)</f>
        <v>46082</v>
      </c>
      <c r="H90" s="14">
        <f>'[1]TCE - ANEXO III - Preencher'!I99</f>
        <v>0</v>
      </c>
      <c r="I90" s="14">
        <f>'[1]TCE - ANEXO III - Preencher'!J99</f>
        <v>356.82</v>
      </c>
      <c r="J90" s="14">
        <f>'[1]TCE - ANEXO III - Preencher'!K99</f>
        <v>0</v>
      </c>
      <c r="K90" s="15">
        <f>'[1]TCE - ANEXO III - Preencher'!L99</f>
        <v>208.106557377049</v>
      </c>
      <c r="L90" s="15">
        <f>'[1]TCE - ANEXO III - Preencher'!M99</f>
        <v>1.86</v>
      </c>
      <c r="M90" s="15">
        <f t="shared" si="7"/>
        <v>206.24655737704899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2276.9899999999998</v>
      </c>
      <c r="Y90" s="15">
        <f>'[1]TCE - ANEXO III - Preencher'!Z99</f>
        <v>0</v>
      </c>
      <c r="Z90" s="16">
        <f t="shared" si="11"/>
        <v>2276.9899999999998</v>
      </c>
      <c r="AA90" s="17" t="str">
        <f>IF('[1]TCE - ANEXO III - Preencher'!AB99="","",'[1]TCE - ANEXO III - Preencher'!AB99)</f>
        <v>PISO DA ENFERMAGEM</v>
      </c>
      <c r="AB90" s="15">
        <f t="shared" si="6"/>
        <v>2840.0565573770486</v>
      </c>
    </row>
    <row r="91" spans="1:28" x14ac:dyDescent="0.2">
      <c r="A91" s="8">
        <f>IFERROR(VLOOKUP(B91,'[1]DADOS (OCULTAR)'!$Q$3:$S$136,3,0),"")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IVETE MARIA CUNHA DE SOUZA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3241-20</v>
      </c>
      <c r="G91" s="13">
        <f>IF('[1]TCE - ANEXO III - Preencher'!H100="","",'[1]TCE - ANEXO III - Preencher'!H100)</f>
        <v>46082</v>
      </c>
      <c r="H91" s="14">
        <f>'[1]TCE - ANEXO III - Preencher'!I100</f>
        <v>0</v>
      </c>
      <c r="I91" s="14">
        <f>'[1]TCE - ANEXO III - Preencher'!J100</f>
        <v>366.73</v>
      </c>
      <c r="J91" s="14">
        <f>'[1]TCE - ANEXO III - Preencher'!K100</f>
        <v>0</v>
      </c>
      <c r="K91" s="15">
        <f>'[1]TCE - ANEXO III - Preencher'!L100</f>
        <v>208.106557377049</v>
      </c>
      <c r="L91" s="15">
        <f>'[1]TCE - ANEXO III - Preencher'!M100</f>
        <v>2.73</v>
      </c>
      <c r="M91" s="15">
        <f t="shared" si="7"/>
        <v>205.37655737704901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162.01</v>
      </c>
      <c r="R91" s="15">
        <f>'[1]TCE - ANEXO III - Preencher'!S100</f>
        <v>163.94</v>
      </c>
      <c r="S91" s="16">
        <f t="shared" si="9"/>
        <v>-1.9300000000000068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570.17655737704899</v>
      </c>
    </row>
    <row r="92" spans="1:28" x14ac:dyDescent="0.2">
      <c r="A92" s="8">
        <f>IFERROR(VLOOKUP(B92,'[1]DADOS (OCULTAR)'!$Q$3:$S$136,3,0),"")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IZAMARA CARVALHO GRANJA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411010</v>
      </c>
      <c r="G92" s="13">
        <f>IF('[1]TCE - ANEXO III - Preencher'!H101="","",'[1]TCE - ANEXO III - Preencher'!H101)</f>
        <v>46082</v>
      </c>
      <c r="H92" s="14">
        <f>'[1]TCE - ANEXO III - Preencher'!I101</f>
        <v>0</v>
      </c>
      <c r="I92" s="14">
        <f>'[1]TCE - ANEXO III - Preencher'!J101</f>
        <v>246.39</v>
      </c>
      <c r="J92" s="14">
        <f>'[1]TCE - ANEXO III - Preencher'!K101</f>
        <v>0</v>
      </c>
      <c r="K92" s="15">
        <f>'[1]TCE - ANEXO III - Preencher'!L101</f>
        <v>208.106557377049</v>
      </c>
      <c r="L92" s="15">
        <f>'[1]TCE - ANEXO III - Preencher'!M101</f>
        <v>2.4300000000000002</v>
      </c>
      <c r="M92" s="15">
        <f t="shared" si="7"/>
        <v>205.67655737704899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452.06655737704898</v>
      </c>
    </row>
    <row r="93" spans="1:28" x14ac:dyDescent="0.2">
      <c r="A93" s="8">
        <f>IFERROR(VLOOKUP(B93,'[1]DADOS (OCULTAR)'!$Q$3:$S$136,3,0),"")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JACKELINE DE OLIVEIRA ROCHA FERREIRA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223505</v>
      </c>
      <c r="G93" s="13">
        <f>IF('[1]TCE - ANEXO III - Preencher'!H102="","",'[1]TCE - ANEXO III - Preencher'!H102)</f>
        <v>46082</v>
      </c>
      <c r="H93" s="14">
        <f>'[1]TCE - ANEXO III - Preencher'!I102</f>
        <v>0</v>
      </c>
      <c r="I93" s="14">
        <f>'[1]TCE - ANEXO III - Preencher'!J102</f>
        <v>151.37</v>
      </c>
      <c r="J93" s="14">
        <f>'[1]TCE - ANEXO III - Preencher'!K102</f>
        <v>0</v>
      </c>
      <c r="K93" s="15">
        <f>'[1]TCE - ANEXO III - Preencher'!L102</f>
        <v>208.106557377049</v>
      </c>
      <c r="L93" s="15">
        <f>'[1]TCE - ANEXO III - Preencher'!M102</f>
        <v>1.61</v>
      </c>
      <c r="M93" s="15">
        <f t="shared" si="7"/>
        <v>206.49655737704899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162.01</v>
      </c>
      <c r="R93" s="15">
        <f>'[1]TCE - ANEXO III - Preencher'!S102</f>
        <v>96.67</v>
      </c>
      <c r="S93" s="16">
        <f t="shared" si="9"/>
        <v>65.339999999999989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423.20655737704897</v>
      </c>
    </row>
    <row r="94" spans="1:28" x14ac:dyDescent="0.2">
      <c r="A94" s="8">
        <f>IFERROR(VLOOKUP(B94,'[1]DADOS (OCULTAR)'!$Q$3:$S$136,3,0),"")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JADEVAL JOSE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5143-10</v>
      </c>
      <c r="G94" s="13">
        <f>IF('[1]TCE - ANEXO III - Preencher'!H103="","",'[1]TCE - ANEXO III - Preencher'!H103)</f>
        <v>46082</v>
      </c>
      <c r="H94" s="14">
        <f>'[1]TCE - ANEXO III - Preencher'!I103</f>
        <v>0</v>
      </c>
      <c r="I94" s="14">
        <f>'[1]TCE - ANEXO III - Preencher'!J103</f>
        <v>155.62</v>
      </c>
      <c r="J94" s="14">
        <f>'[1]TCE - ANEXO III - Preencher'!K103</f>
        <v>0</v>
      </c>
      <c r="K94" s="15">
        <f>'[1]TCE - ANEXO III - Preencher'!L103</f>
        <v>208.106557377049</v>
      </c>
      <c r="L94" s="15">
        <f>'[1]TCE - ANEXO III - Preencher'!M103</f>
        <v>1.62</v>
      </c>
      <c r="M94" s="15">
        <f t="shared" si="7"/>
        <v>206.486557377049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362.106557377049</v>
      </c>
    </row>
    <row r="95" spans="1:28" x14ac:dyDescent="0.2">
      <c r="A95" s="8">
        <f>IFERROR(VLOOKUP(B95,'[1]DADOS (OCULTAR)'!$Q$3:$S$136,3,0),"")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JAILSON AMARO DOS SANTOS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5174-10</v>
      </c>
      <c r="G95" s="13">
        <f>IF('[1]TCE - ANEXO III - Preencher'!H104="","",'[1]TCE - ANEXO III - Preencher'!H104)</f>
        <v>46082</v>
      </c>
      <c r="H95" s="14">
        <f>'[1]TCE - ANEXO III - Preencher'!I104</f>
        <v>0</v>
      </c>
      <c r="I95" s="14">
        <f>'[1]TCE - ANEXO III - Preencher'!J104</f>
        <v>310.33999999999997</v>
      </c>
      <c r="J95" s="14">
        <f>'[1]TCE - ANEXO III - Preencher'!K104</f>
        <v>0</v>
      </c>
      <c r="K95" s="15">
        <f>'[1]TCE - ANEXO III - Preencher'!L104</f>
        <v>208.106557377049</v>
      </c>
      <c r="L95" s="15">
        <f>'[1]TCE - ANEXO III - Preencher'!M104</f>
        <v>1.62</v>
      </c>
      <c r="M95" s="15">
        <f t="shared" si="7"/>
        <v>206.486557377049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162.01</v>
      </c>
      <c r="R95" s="15">
        <f>'[1]TCE - ANEXO III - Preencher'!S104</f>
        <v>97.26</v>
      </c>
      <c r="S95" s="16">
        <f t="shared" si="9"/>
        <v>64.749999999999986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581.57655737704897</v>
      </c>
    </row>
    <row r="96" spans="1:28" x14ac:dyDescent="0.2">
      <c r="A96" s="8">
        <f>IFERROR(VLOOKUP(B96,'[1]DADOS (OCULTAR)'!$Q$3:$S$136,3,0),"")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JAMERSON MARCELO LOPES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2234-05</v>
      </c>
      <c r="G96" s="13">
        <f>IF('[1]TCE - ANEXO III - Preencher'!H105="","",'[1]TCE - ANEXO III - Preencher'!H105)</f>
        <v>46082</v>
      </c>
      <c r="H96" s="14">
        <f>'[1]TCE - ANEXO III - Preencher'!I105</f>
        <v>0</v>
      </c>
      <c r="I96" s="14">
        <f>'[1]TCE - ANEXO III - Preencher'!J105</f>
        <v>309.95999999999998</v>
      </c>
      <c r="J96" s="14">
        <f>'[1]TCE - ANEXO III - Preencher'!K105</f>
        <v>0</v>
      </c>
      <c r="K96" s="15">
        <f>'[1]TCE - ANEXO III - Preencher'!L105</f>
        <v>208.106557377049</v>
      </c>
      <c r="L96" s="15">
        <f>'[1]TCE - ANEXO III - Preencher'!M105</f>
        <v>3.55</v>
      </c>
      <c r="M96" s="15">
        <f t="shared" si="7"/>
        <v>204.55655737704899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514.51655737704891</v>
      </c>
    </row>
    <row r="97" spans="1:28" x14ac:dyDescent="0.2">
      <c r="A97" s="8">
        <f>IFERROR(VLOOKUP(B97,'[1]DADOS (OCULTAR)'!$Q$3:$S$136,3,0),"")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JANDERSON PEREIRA DE CARVALHO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2252-70</v>
      </c>
      <c r="G97" s="13">
        <f>IF('[1]TCE - ANEXO III - Preencher'!H106="","",'[1]TCE - ANEXO III - Preencher'!H106)</f>
        <v>46082</v>
      </c>
      <c r="H97" s="14">
        <f>'[1]TCE - ANEXO III - Preencher'!I106</f>
        <v>0</v>
      </c>
      <c r="I97" s="14">
        <f>'[1]TCE - ANEXO III - Preencher'!J106</f>
        <v>592.73</v>
      </c>
      <c r="J97" s="14">
        <f>'[1]TCE - ANEXO III - Preencher'!K106</f>
        <v>0</v>
      </c>
      <c r="K97" s="15">
        <f>'[1]TCE - ANEXO III - Preencher'!L106</f>
        <v>208.106557377049</v>
      </c>
      <c r="L97" s="15">
        <f>'[1]TCE - ANEXO III - Preencher'!M106</f>
        <v>4.2</v>
      </c>
      <c r="M97" s="15">
        <f t="shared" si="7"/>
        <v>203.90655737704901</v>
      </c>
      <c r="N97" s="15">
        <f>'[1]TCE - ANEXO III - Preencher'!O106</f>
        <v>0</v>
      </c>
      <c r="O97" s="15">
        <f>'[1]TCE - ANEXO III - Preencher'!P106</f>
        <v>3.29</v>
      </c>
      <c r="P97" s="16">
        <f t="shared" si="8"/>
        <v>-3.29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793.34655737704907</v>
      </c>
    </row>
    <row r="98" spans="1:28" x14ac:dyDescent="0.2">
      <c r="A98" s="8">
        <f>IFERROR(VLOOKUP(B98,'[1]DADOS (OCULTAR)'!$Q$3:$S$136,3,0),"")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 xml:space="preserve">JANNE MEYRE MARINHO ALBUQUERQUE 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46082</v>
      </c>
      <c r="H98" s="14">
        <f>'[1]TCE - ANEXO III - Preencher'!I107</f>
        <v>0</v>
      </c>
      <c r="I98" s="14">
        <f>'[1]TCE - ANEXO III - Preencher'!J107</f>
        <v>245.24</v>
      </c>
      <c r="J98" s="14">
        <f>'[1]TCE - ANEXO III - Preencher'!K107</f>
        <v>0</v>
      </c>
      <c r="K98" s="15">
        <f>'[1]TCE - ANEXO III - Preencher'!L107</f>
        <v>208.106557377049</v>
      </c>
      <c r="L98" s="15">
        <f>'[1]TCE - ANEXO III - Preencher'!M107</f>
        <v>1.08</v>
      </c>
      <c r="M98" s="15">
        <f t="shared" si="7"/>
        <v>207.02655737704899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1577.78</v>
      </c>
      <c r="Y98" s="15">
        <f>'[1]TCE - ANEXO III - Preencher'!Z107</f>
        <v>0</v>
      </c>
      <c r="Z98" s="16">
        <f t="shared" si="11"/>
        <v>1577.78</v>
      </c>
      <c r="AA98" s="17" t="str">
        <f>IF('[1]TCE - ANEXO III - Preencher'!AB107="","",'[1]TCE - ANEXO III - Preencher'!AB107)</f>
        <v>PISO DA ENFERMAGEM</v>
      </c>
      <c r="AB98" s="15">
        <f t="shared" si="6"/>
        <v>2030.0465573770489</v>
      </c>
    </row>
    <row r="99" spans="1:28" x14ac:dyDescent="0.2">
      <c r="A99" s="8">
        <f>IFERROR(VLOOKUP(B99,'[1]DADOS (OCULTAR)'!$Q$3:$S$136,3,0),"")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JAQUELINE FERREIRA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46082</v>
      </c>
      <c r="H99" s="14">
        <f>'[1]TCE - ANEXO III - Preencher'!I108</f>
        <v>0</v>
      </c>
      <c r="I99" s="14">
        <f>'[1]TCE - ANEXO III - Preencher'!J108</f>
        <v>302.27999999999997</v>
      </c>
      <c r="J99" s="14">
        <f>'[1]TCE - ANEXO III - Preencher'!K108</f>
        <v>0</v>
      </c>
      <c r="K99" s="15">
        <f>'[1]TCE - ANEXO III - Preencher'!L108</f>
        <v>208.106557377049</v>
      </c>
      <c r="L99" s="15">
        <f>'[1]TCE - ANEXO III - Preencher'!M108</f>
        <v>1.62</v>
      </c>
      <c r="M99" s="15">
        <f t="shared" si="7"/>
        <v>206.486557377049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1577.78</v>
      </c>
      <c r="Y99" s="15">
        <f>'[1]TCE - ANEXO III - Preencher'!Z108</f>
        <v>0</v>
      </c>
      <c r="Z99" s="16">
        <f t="shared" si="11"/>
        <v>1577.78</v>
      </c>
      <c r="AA99" s="17" t="str">
        <f>IF('[1]TCE - ANEXO III - Preencher'!AB108="","",'[1]TCE - ANEXO III - Preencher'!AB108)</f>
        <v>PISO DA ENFERMAGEM</v>
      </c>
      <c r="AB99" s="15">
        <f t="shared" si="6"/>
        <v>2086.5465573770489</v>
      </c>
    </row>
    <row r="100" spans="1:28" x14ac:dyDescent="0.2">
      <c r="A100" s="8">
        <f>IFERROR(VLOOKUP(B100,'[1]DADOS (OCULTAR)'!$Q$3:$S$136,3,0),"")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JEAN CARLOS DA SILVA CARNEIRO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5174-10</v>
      </c>
      <c r="G100" s="13">
        <f>IF('[1]TCE - ANEXO III - Preencher'!H109="","",'[1]TCE - ANEXO III - Preencher'!H109)</f>
        <v>46082</v>
      </c>
      <c r="H100" s="14">
        <f>'[1]TCE - ANEXO III - Preencher'!I109</f>
        <v>0</v>
      </c>
      <c r="I100" s="14">
        <f>'[1]TCE - ANEXO III - Preencher'!J109</f>
        <v>183.81</v>
      </c>
      <c r="J100" s="14">
        <f>'[1]TCE - ANEXO III - Preencher'!K109</f>
        <v>0</v>
      </c>
      <c r="K100" s="15">
        <f>'[1]TCE - ANEXO III - Preencher'!L109</f>
        <v>208.106557377049</v>
      </c>
      <c r="L100" s="15">
        <f>'[1]TCE - ANEXO III - Preencher'!M109</f>
        <v>1.73</v>
      </c>
      <c r="M100" s="15">
        <f t="shared" si="7"/>
        <v>206.37655737704901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162.01</v>
      </c>
      <c r="R100" s="15">
        <f>'[1]TCE - ANEXO III - Preencher'!S109</f>
        <v>104.01</v>
      </c>
      <c r="S100" s="16">
        <f t="shared" si="9"/>
        <v>57.999999999999986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448.18655737704898</v>
      </c>
    </row>
    <row r="101" spans="1:28" x14ac:dyDescent="0.2">
      <c r="A101" s="8">
        <f>IFERROR(VLOOKUP(B101,'[1]DADOS (OCULTAR)'!$Q$3:$S$136,3,0),"")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JEFFERSON VICTOR CHAGAS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4110-10</v>
      </c>
      <c r="G101" s="13">
        <f>IF('[1]TCE - ANEXO III - Preencher'!H110="","",'[1]TCE - ANEXO III - Preencher'!H110)</f>
        <v>46082</v>
      </c>
      <c r="H101" s="14">
        <f>'[1]TCE - ANEXO III - Preencher'!I110</f>
        <v>0</v>
      </c>
      <c r="I101" s="14">
        <f>'[1]TCE - ANEXO III - Preencher'!J110</f>
        <v>21.72</v>
      </c>
      <c r="J101" s="14">
        <f>'[1]TCE - ANEXO III - Preencher'!K110</f>
        <v>0</v>
      </c>
      <c r="K101" s="15">
        <f>'[1]TCE - ANEXO III - Preencher'!L110</f>
        <v>208.106557377049</v>
      </c>
      <c r="L101" s="15">
        <f>'[1]TCE - ANEXO III - Preencher'!M110</f>
        <v>0.76</v>
      </c>
      <c r="M101" s="15">
        <f t="shared" si="7"/>
        <v>207.34655737704901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162.01</v>
      </c>
      <c r="R101" s="15">
        <f>'[1]TCE - ANEXO III - Preencher'!S110</f>
        <v>45.69</v>
      </c>
      <c r="S101" s="16">
        <f t="shared" si="9"/>
        <v>116.32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345.38655737704903</v>
      </c>
    </row>
    <row r="102" spans="1:28" x14ac:dyDescent="0.2">
      <c r="A102" s="8">
        <f>IFERROR(VLOOKUP(B102,'[1]DADOS (OCULTAR)'!$Q$3:$S$136,3,0),"")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JEMESSON DELMONDES SANTOS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411010</v>
      </c>
      <c r="G102" s="13">
        <f>IF('[1]TCE - ANEXO III - Preencher'!H111="","",'[1]TCE - ANEXO III - Preencher'!H111)</f>
        <v>46082</v>
      </c>
      <c r="H102" s="14">
        <f>'[1]TCE - ANEXO III - Preencher'!I111</f>
        <v>0</v>
      </c>
      <c r="I102" s="14">
        <f>'[1]TCE - ANEXO III - Preencher'!J111</f>
        <v>134.87</v>
      </c>
      <c r="J102" s="14">
        <f>'[1]TCE - ANEXO III - Preencher'!K111</f>
        <v>0</v>
      </c>
      <c r="K102" s="15">
        <f>'[1]TCE - ANEXO III - Preencher'!L111</f>
        <v>208.106557377049</v>
      </c>
      <c r="L102" s="15">
        <f>'[1]TCE - ANEXO III - Preencher'!M111</f>
        <v>1.4</v>
      </c>
      <c r="M102" s="15">
        <f t="shared" si="7"/>
        <v>206.70655737704899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341.57655737704897</v>
      </c>
    </row>
    <row r="103" spans="1:28" x14ac:dyDescent="0.2">
      <c r="A103" s="8">
        <f>IFERROR(VLOOKUP(B103,'[1]DADOS (OCULTAR)'!$Q$3:$S$136,3,0),"")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JOAO BATISTA PINHEIRO DE MELO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46082</v>
      </c>
      <c r="H103" s="14">
        <f>'[1]TCE - ANEXO III - Preencher'!I112</f>
        <v>0</v>
      </c>
      <c r="I103" s="14">
        <f>'[1]TCE - ANEXO III - Preencher'!J112</f>
        <v>303.27999999999997</v>
      </c>
      <c r="J103" s="14">
        <f>'[1]TCE - ANEXO III - Preencher'!K112</f>
        <v>0</v>
      </c>
      <c r="K103" s="15">
        <f>'[1]TCE - ANEXO III - Preencher'!L112</f>
        <v>208.106557377049</v>
      </c>
      <c r="L103" s="15">
        <f>'[1]TCE - ANEXO III - Preencher'!M112</f>
        <v>1.62</v>
      </c>
      <c r="M103" s="15">
        <f t="shared" si="7"/>
        <v>206.486557377049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1577.78</v>
      </c>
      <c r="Y103" s="15">
        <f>'[1]TCE - ANEXO III - Preencher'!Z112</f>
        <v>0</v>
      </c>
      <c r="Z103" s="16">
        <f t="shared" si="11"/>
        <v>1577.78</v>
      </c>
      <c r="AA103" s="17" t="str">
        <f>IF('[1]TCE - ANEXO III - Preencher'!AB112="","",'[1]TCE - ANEXO III - Preencher'!AB112)</f>
        <v>PISO DA ENFERMAGEM</v>
      </c>
      <c r="AB103" s="15">
        <f t="shared" si="6"/>
        <v>2087.5465573770489</v>
      </c>
    </row>
    <row r="104" spans="1:28" x14ac:dyDescent="0.2">
      <c r="A104" s="8">
        <f>IFERROR(VLOOKUP(B104,'[1]DADOS (OCULTAR)'!$Q$3:$S$136,3,0),"")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JOAO ROBERTO MATIAS DE LIMA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5143-10</v>
      </c>
      <c r="G104" s="13">
        <f>IF('[1]TCE - ANEXO III - Preencher'!H113="","",'[1]TCE - ANEXO III - Preencher'!H113)</f>
        <v>46082</v>
      </c>
      <c r="H104" s="14">
        <f>'[1]TCE - ANEXO III - Preencher'!I113</f>
        <v>0</v>
      </c>
      <c r="I104" s="14">
        <f>'[1]TCE - ANEXO III - Preencher'!J113</f>
        <v>210.29</v>
      </c>
      <c r="J104" s="14">
        <f>'[1]TCE - ANEXO III - Preencher'!K113</f>
        <v>0</v>
      </c>
      <c r="K104" s="15">
        <f>'[1]TCE - ANEXO III - Preencher'!L113</f>
        <v>208.106557377049</v>
      </c>
      <c r="L104" s="15">
        <f>'[1]TCE - ANEXO III - Preencher'!M113</f>
        <v>1.62</v>
      </c>
      <c r="M104" s="15">
        <f t="shared" si="7"/>
        <v>206.486557377049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416.77655737704902</v>
      </c>
    </row>
    <row r="105" spans="1:28" x14ac:dyDescent="0.2">
      <c r="A105" s="8">
        <f>IFERROR(VLOOKUP(B105,'[1]DADOS (OCULTAR)'!$Q$3:$S$136,3,0),"")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JOAO VITOR DE LEMOS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3222-30</v>
      </c>
      <c r="G105" s="13">
        <f>IF('[1]TCE - ANEXO III - Preencher'!H114="","",'[1]TCE - ANEXO III - Preencher'!H114)</f>
        <v>46082</v>
      </c>
      <c r="H105" s="14">
        <f>'[1]TCE - ANEXO III - Preencher'!I114</f>
        <v>0</v>
      </c>
      <c r="I105" s="14">
        <f>'[1]TCE - ANEXO III - Preencher'!J114</f>
        <v>211.09</v>
      </c>
      <c r="J105" s="14">
        <f>'[1]TCE - ANEXO III - Preencher'!K114</f>
        <v>0</v>
      </c>
      <c r="K105" s="15">
        <f>'[1]TCE - ANEXO III - Preencher'!L114</f>
        <v>208.106557377049</v>
      </c>
      <c r="L105" s="15">
        <f>'[1]TCE - ANEXO III - Preencher'!M114</f>
        <v>1.62</v>
      </c>
      <c r="M105" s="15">
        <f t="shared" si="7"/>
        <v>206.486557377049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417.57655737704897</v>
      </c>
    </row>
    <row r="106" spans="1:28" x14ac:dyDescent="0.2">
      <c r="A106" s="8">
        <f>IFERROR(VLOOKUP(B106,'[1]DADOS (OCULTAR)'!$Q$3:$S$136,3,0),"")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JORGE MANOEL JERONIMO FILHO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46082</v>
      </c>
      <c r="H106" s="14">
        <f>'[1]TCE - ANEXO III - Preencher'!I115</f>
        <v>0</v>
      </c>
      <c r="I106" s="14">
        <f>'[1]TCE - ANEXO III - Preencher'!J115</f>
        <v>300.68</v>
      </c>
      <c r="J106" s="14">
        <f>'[1]TCE - ANEXO III - Preencher'!K115</f>
        <v>0</v>
      </c>
      <c r="K106" s="15">
        <f>'[1]TCE - ANEXO III - Preencher'!L115</f>
        <v>208.106557377049</v>
      </c>
      <c r="L106" s="15">
        <f>'[1]TCE - ANEXO III - Preencher'!M115</f>
        <v>1.62</v>
      </c>
      <c r="M106" s="15">
        <f t="shared" si="7"/>
        <v>206.486557377049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162.01</v>
      </c>
      <c r="R106" s="15">
        <f>'[1]TCE - ANEXO III - Preencher'!S115</f>
        <v>97.26</v>
      </c>
      <c r="S106" s="16">
        <f t="shared" si="9"/>
        <v>64.749999999999986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1577.78</v>
      </c>
      <c r="Y106" s="15">
        <f>'[1]TCE - ANEXO III - Preencher'!Z115</f>
        <v>0</v>
      </c>
      <c r="Z106" s="16">
        <f t="shared" si="11"/>
        <v>1577.78</v>
      </c>
      <c r="AA106" s="17" t="str">
        <f>IF('[1]TCE - ANEXO III - Preencher'!AB115="","",'[1]TCE - ANEXO III - Preencher'!AB115)</f>
        <v>PISO DA ENFERMAGEM</v>
      </c>
      <c r="AB106" s="15">
        <f t="shared" si="6"/>
        <v>2149.696557377049</v>
      </c>
    </row>
    <row r="107" spans="1:28" x14ac:dyDescent="0.2">
      <c r="A107" s="8">
        <f>IFERROR(VLOOKUP(B107,'[1]DADOS (OCULTAR)'!$Q$3:$S$136,3,0),"")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JOSE ALLYSON RAMOS ALVES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5152-10</v>
      </c>
      <c r="G107" s="13">
        <f>IF('[1]TCE - ANEXO III - Preencher'!H116="","",'[1]TCE - ANEXO III - Preencher'!H116)</f>
        <v>46082</v>
      </c>
      <c r="H107" s="14">
        <f>'[1]TCE - ANEXO III - Preencher'!I116</f>
        <v>0</v>
      </c>
      <c r="I107" s="14">
        <f>'[1]TCE - ANEXO III - Preencher'!J116</f>
        <v>175.41</v>
      </c>
      <c r="J107" s="14">
        <f>'[1]TCE - ANEXO III - Preencher'!K116</f>
        <v>0</v>
      </c>
      <c r="K107" s="15">
        <f>'[1]TCE - ANEXO III - Preencher'!L116</f>
        <v>208.106557377049</v>
      </c>
      <c r="L107" s="15">
        <f>'[1]TCE - ANEXO III - Preencher'!M116</f>
        <v>1.62</v>
      </c>
      <c r="M107" s="15">
        <f t="shared" si="7"/>
        <v>206.486557377049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381.89655737704902</v>
      </c>
    </row>
    <row r="108" spans="1:28" x14ac:dyDescent="0.2">
      <c r="A108" s="8">
        <f>IFERROR(VLOOKUP(B108,'[1]DADOS (OCULTAR)'!$Q$3:$S$136,3,0),"")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JOSE FERNANDO ALMEIDA DE ARAUJO JUN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2236-05</v>
      </c>
      <c r="G108" s="13">
        <f>IF('[1]TCE - ANEXO III - Preencher'!H117="","",'[1]TCE - ANEXO III - Preencher'!H117)</f>
        <v>46082</v>
      </c>
      <c r="H108" s="14">
        <f>'[1]TCE - ANEXO III - Preencher'!I117</f>
        <v>0</v>
      </c>
      <c r="I108" s="14">
        <f>'[1]TCE - ANEXO III - Preencher'!J117</f>
        <v>273.44</v>
      </c>
      <c r="J108" s="14">
        <f>'[1]TCE - ANEXO III - Preencher'!K117</f>
        <v>0</v>
      </c>
      <c r="K108" s="15">
        <f>'[1]TCE - ANEXO III - Preencher'!L117</f>
        <v>208.106557377049</v>
      </c>
      <c r="L108" s="15">
        <f>'[1]TCE - ANEXO III - Preencher'!M117</f>
        <v>2.02</v>
      </c>
      <c r="M108" s="15">
        <f t="shared" si="7"/>
        <v>206.08655737704899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479.52655737704902</v>
      </c>
    </row>
    <row r="109" spans="1:28" x14ac:dyDescent="0.2">
      <c r="A109" s="8">
        <f>IFERROR(VLOOKUP(B109,'[1]DADOS (OCULTAR)'!$Q$3:$S$136,3,0),"")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JOSE PEDRO GOMES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3222-30</v>
      </c>
      <c r="G109" s="13">
        <f>IF('[1]TCE - ANEXO III - Preencher'!H118="","",'[1]TCE - ANEXO III - Preencher'!H118)</f>
        <v>46082</v>
      </c>
      <c r="H109" s="14">
        <f>'[1]TCE - ANEXO III - Preencher'!I118</f>
        <v>0</v>
      </c>
      <c r="I109" s="14">
        <f>'[1]TCE - ANEXO III - Preencher'!J118</f>
        <v>317.49</v>
      </c>
      <c r="J109" s="14">
        <f>'[1]TCE - ANEXO III - Preencher'!K118</f>
        <v>0</v>
      </c>
      <c r="K109" s="15">
        <f>'[1]TCE - ANEXO III - Preencher'!L118</f>
        <v>208.106557377049</v>
      </c>
      <c r="L109" s="15">
        <f>'[1]TCE - ANEXO III - Preencher'!M118</f>
        <v>1.62</v>
      </c>
      <c r="M109" s="15">
        <f t="shared" si="7"/>
        <v>206.486557377049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162.01</v>
      </c>
      <c r="R109" s="15">
        <f>'[1]TCE - ANEXO III - Preencher'!S118</f>
        <v>97.26</v>
      </c>
      <c r="S109" s="16">
        <f t="shared" si="9"/>
        <v>64.749999999999986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588.72655737704895</v>
      </c>
    </row>
    <row r="110" spans="1:28" x14ac:dyDescent="0.2">
      <c r="A110" s="8">
        <f>IFERROR(VLOOKUP(B110,'[1]DADOS (OCULTAR)'!$Q$3:$S$136,3,0),"")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JOSE ROBERTO RIBEIRO DE SENA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3226-05</v>
      </c>
      <c r="G110" s="13">
        <f>IF('[1]TCE - ANEXO III - Preencher'!H119="","",'[1]TCE - ANEXO III - Preencher'!H119)</f>
        <v>46082</v>
      </c>
      <c r="H110" s="14">
        <f>'[1]TCE - ANEXO III - Preencher'!I119</f>
        <v>0</v>
      </c>
      <c r="I110" s="14">
        <f>'[1]TCE - ANEXO III - Preencher'!J119</f>
        <v>155.62</v>
      </c>
      <c r="J110" s="14">
        <f>'[1]TCE - ANEXO III - Preencher'!K119</f>
        <v>0</v>
      </c>
      <c r="K110" s="15">
        <f>'[1]TCE - ANEXO III - Preencher'!L119</f>
        <v>208.106557377049</v>
      </c>
      <c r="L110" s="15">
        <f>'[1]TCE - ANEXO III - Preencher'!M119</f>
        <v>1.62</v>
      </c>
      <c r="M110" s="15">
        <f t="shared" si="7"/>
        <v>206.486557377049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162.01</v>
      </c>
      <c r="R110" s="15">
        <f>'[1]TCE - ANEXO III - Preencher'!S119</f>
        <v>97.26</v>
      </c>
      <c r="S110" s="16">
        <f t="shared" si="9"/>
        <v>64.749999999999986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426.856557377049</v>
      </c>
    </row>
    <row r="111" spans="1:28" x14ac:dyDescent="0.2">
      <c r="A111" s="8">
        <f>IFERROR(VLOOKUP(B111,'[1]DADOS (OCULTAR)'!$Q$3:$S$136,3,0),"")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JOSE SEVERINO DE SANTANA IRMÃO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5143-10</v>
      </c>
      <c r="G111" s="13">
        <f>IF('[1]TCE - ANEXO III - Preencher'!H120="","",'[1]TCE - ANEXO III - Preencher'!H120)</f>
        <v>46082</v>
      </c>
      <c r="H111" s="14">
        <f>'[1]TCE - ANEXO III - Preencher'!I120</f>
        <v>0</v>
      </c>
      <c r="I111" s="14">
        <f>'[1]TCE - ANEXO III - Preencher'!J120</f>
        <v>210.21</v>
      </c>
      <c r="J111" s="14">
        <f>'[1]TCE - ANEXO III - Preencher'!K120</f>
        <v>0</v>
      </c>
      <c r="K111" s="15">
        <f>'[1]TCE - ANEXO III - Preencher'!L120</f>
        <v>208.106557377049</v>
      </c>
      <c r="L111" s="15">
        <f>'[1]TCE - ANEXO III - Preencher'!M120</f>
        <v>1.62</v>
      </c>
      <c r="M111" s="15">
        <f t="shared" si="7"/>
        <v>206.486557377049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416.69655737704898</v>
      </c>
    </row>
    <row r="112" spans="1:28" x14ac:dyDescent="0.2">
      <c r="A112" s="8">
        <f>IFERROR(VLOOKUP(B112,'[1]DADOS (OCULTAR)'!$Q$3:$S$136,3,0),"")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 xml:space="preserve">JOSEANE MARIA DA SILVA 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7664-20</v>
      </c>
      <c r="G112" s="13">
        <f>IF('[1]TCE - ANEXO III - Preencher'!H121="","",'[1]TCE - ANEXO III - Preencher'!H121)</f>
        <v>46082</v>
      </c>
      <c r="H112" s="14">
        <f>'[1]TCE - ANEXO III - Preencher'!I121</f>
        <v>0</v>
      </c>
      <c r="I112" s="14">
        <f>'[1]TCE - ANEXO III - Preencher'!J121</f>
        <v>199.28</v>
      </c>
      <c r="J112" s="14">
        <f>'[1]TCE - ANEXO III - Preencher'!K121</f>
        <v>0</v>
      </c>
      <c r="K112" s="15">
        <f>'[1]TCE - ANEXO III - Preencher'!L121</f>
        <v>208.106557377049</v>
      </c>
      <c r="L112" s="15">
        <f>'[1]TCE - ANEXO III - Preencher'!M121</f>
        <v>1.62</v>
      </c>
      <c r="M112" s="15">
        <f t="shared" si="7"/>
        <v>206.486557377049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405.76655737704903</v>
      </c>
    </row>
    <row r="113" spans="1:28" x14ac:dyDescent="0.2">
      <c r="A113" s="8">
        <f>IFERROR(VLOOKUP(B113,'[1]DADOS (OCULTAR)'!$Q$3:$S$136,3,0),"")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JOSELIA EGIDIO PHILOMENO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46082</v>
      </c>
      <c r="H113" s="14">
        <f>'[1]TCE - ANEXO III - Preencher'!I122</f>
        <v>0</v>
      </c>
      <c r="I113" s="14">
        <f>'[1]TCE - ANEXO III - Preencher'!J122</f>
        <v>334.91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1577.78</v>
      </c>
      <c r="Y113" s="15">
        <f>'[1]TCE - ANEXO III - Preencher'!Z122</f>
        <v>0</v>
      </c>
      <c r="Z113" s="16">
        <f t="shared" si="11"/>
        <v>1577.78</v>
      </c>
      <c r="AA113" s="17" t="str">
        <f>IF('[1]TCE - ANEXO III - Preencher'!AB122="","",'[1]TCE - ANEXO III - Preencher'!AB122)</f>
        <v>PISO DA ENFERMAGEM</v>
      </c>
      <c r="AB113" s="15">
        <f t="shared" si="6"/>
        <v>1912.69</v>
      </c>
    </row>
    <row r="114" spans="1:28" x14ac:dyDescent="0.2">
      <c r="A114" s="8">
        <f>IFERROR(VLOOKUP(B114,'[1]DADOS (OCULTAR)'!$Q$3:$S$136,3,0),"")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 xml:space="preserve">JOSENILDO CASSEMIRO DE LIMA 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5174-10</v>
      </c>
      <c r="G114" s="13">
        <f>IF('[1]TCE - ANEXO III - Preencher'!H123="","",'[1]TCE - ANEXO III - Preencher'!H123)</f>
        <v>46082</v>
      </c>
      <c r="H114" s="14">
        <f>'[1]TCE - ANEXO III - Preencher'!I123</f>
        <v>0</v>
      </c>
      <c r="I114" s="14">
        <f>'[1]TCE - ANEXO III - Preencher'!J123</f>
        <v>157.4</v>
      </c>
      <c r="J114" s="14">
        <f>'[1]TCE - ANEXO III - Preencher'!K123</f>
        <v>0</v>
      </c>
      <c r="K114" s="15">
        <f>'[1]TCE - ANEXO III - Preencher'!L123</f>
        <v>208.106557377049</v>
      </c>
      <c r="L114" s="15">
        <f>'[1]TCE - ANEXO III - Preencher'!M123</f>
        <v>1.62</v>
      </c>
      <c r="M114" s="15">
        <f t="shared" si="7"/>
        <v>206.486557377049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363.88655737704903</v>
      </c>
    </row>
    <row r="115" spans="1:28" x14ac:dyDescent="0.2">
      <c r="A115" s="8">
        <f>IFERROR(VLOOKUP(B115,'[1]DADOS (OCULTAR)'!$Q$3:$S$136,3,0),"")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JOSIANE EMILIANO DE LIMA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2524-05</v>
      </c>
      <c r="G115" s="13">
        <f>IF('[1]TCE - ANEXO III - Preencher'!H124="","",'[1]TCE - ANEXO III - Preencher'!H124)</f>
        <v>46082</v>
      </c>
      <c r="H115" s="14">
        <f>'[1]TCE - ANEXO III - Preencher'!I124</f>
        <v>0</v>
      </c>
      <c r="I115" s="14">
        <f>'[1]TCE - ANEXO III - Preencher'!J124</f>
        <v>274.20999999999998</v>
      </c>
      <c r="J115" s="14">
        <f>'[1]TCE - ANEXO III - Preencher'!K124</f>
        <v>0</v>
      </c>
      <c r="K115" s="15">
        <f>'[1]TCE - ANEXO III - Preencher'!L124</f>
        <v>208.106557377049</v>
      </c>
      <c r="L115" s="15">
        <f>'[1]TCE - ANEXO III - Preencher'!M124</f>
        <v>1.23</v>
      </c>
      <c r="M115" s="15">
        <f t="shared" si="7"/>
        <v>206.87655737704901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481.08655737704896</v>
      </c>
    </row>
    <row r="116" spans="1:28" x14ac:dyDescent="0.2">
      <c r="A116" s="8">
        <f>IFERROR(VLOOKUP(B116,'[1]DADOS (OCULTAR)'!$Q$3:$S$136,3,0),"")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JOYCE RAMOS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46082</v>
      </c>
      <c r="H116" s="14">
        <f>'[1]TCE - ANEXO III - Preencher'!I125</f>
        <v>0</v>
      </c>
      <c r="I116" s="14">
        <f>'[1]TCE - ANEXO III - Preencher'!J125</f>
        <v>350.5</v>
      </c>
      <c r="J116" s="14">
        <f>'[1]TCE - ANEXO III - Preencher'!K125</f>
        <v>0</v>
      </c>
      <c r="K116" s="15">
        <f>'[1]TCE - ANEXO III - Preencher'!L125</f>
        <v>208.106557377049</v>
      </c>
      <c r="L116" s="15">
        <f>'[1]TCE - ANEXO III - Preencher'!M125</f>
        <v>1.62</v>
      </c>
      <c r="M116" s="15">
        <f t="shared" si="7"/>
        <v>206.486557377049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1577.78</v>
      </c>
      <c r="Y116" s="15">
        <f>'[1]TCE - ANEXO III - Preencher'!Z125</f>
        <v>0</v>
      </c>
      <c r="Z116" s="16">
        <f t="shared" si="11"/>
        <v>1577.78</v>
      </c>
      <c r="AA116" s="17" t="str">
        <f>IF('[1]TCE - ANEXO III - Preencher'!AB125="","",'[1]TCE - ANEXO III - Preencher'!AB125)</f>
        <v>PISO DA ENFERMAGEM</v>
      </c>
      <c r="AB116" s="15">
        <f t="shared" si="6"/>
        <v>2134.7665573770491</v>
      </c>
    </row>
    <row r="117" spans="1:28" x14ac:dyDescent="0.2">
      <c r="A117" s="8">
        <f>IFERROR(VLOOKUP(B117,'[1]DADOS (OCULTAR)'!$Q$3:$S$136,3,0),"")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JOZINEIDE ANA DAS NEVES OLIVEIRA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4221-05</v>
      </c>
      <c r="G117" s="13">
        <f>IF('[1]TCE - ANEXO III - Preencher'!H126="","",'[1]TCE - ANEXO III - Preencher'!H126)</f>
        <v>46082</v>
      </c>
      <c r="H117" s="14">
        <f>'[1]TCE - ANEXO III - Preencher'!I126</f>
        <v>0</v>
      </c>
      <c r="I117" s="14">
        <f>'[1]TCE - ANEXO III - Preencher'!J126</f>
        <v>188.42</v>
      </c>
      <c r="J117" s="14">
        <f>'[1]TCE - ANEXO III - Preencher'!K126</f>
        <v>0</v>
      </c>
      <c r="K117" s="15">
        <f>'[1]TCE - ANEXO III - Preencher'!L126</f>
        <v>208.106557377049</v>
      </c>
      <c r="L117" s="15">
        <f>'[1]TCE - ANEXO III - Preencher'!M126</f>
        <v>1.62</v>
      </c>
      <c r="M117" s="15">
        <f t="shared" si="7"/>
        <v>206.486557377049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394.90655737704901</v>
      </c>
    </row>
    <row r="118" spans="1:28" x14ac:dyDescent="0.2">
      <c r="A118" s="8">
        <f>IFERROR(VLOOKUP(B118,'[1]DADOS (OCULTAR)'!$Q$3:$S$136,3,0),"")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>JULIA MIKAELLE ARCANJO DA COSTA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>
        <f>IF('[1]TCE - ANEXO III - Preencher'!H127="","",'[1]TCE - ANEXO III - Preencher'!H127)</f>
        <v>46082</v>
      </c>
      <c r="H118" s="14">
        <f>'[1]TCE - ANEXO III - Preencher'!I127</f>
        <v>0</v>
      </c>
      <c r="I118" s="14">
        <f>'[1]TCE - ANEXO III - Preencher'!J127</f>
        <v>21.72</v>
      </c>
      <c r="J118" s="14">
        <f>'[1]TCE - ANEXO III - Preencher'!K127</f>
        <v>0</v>
      </c>
      <c r="K118" s="15">
        <f>'[1]TCE - ANEXO III - Preencher'!L127</f>
        <v>208.106557377049</v>
      </c>
      <c r="L118" s="15">
        <f>'[1]TCE - ANEXO III - Preencher'!M127</f>
        <v>0.76</v>
      </c>
      <c r="M118" s="15">
        <f t="shared" si="7"/>
        <v>207.34655737704901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162.01</v>
      </c>
      <c r="R118" s="15">
        <f>'[1]TCE - ANEXO III - Preencher'!S127</f>
        <v>45.69</v>
      </c>
      <c r="S118" s="16">
        <f t="shared" si="9"/>
        <v>116.32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345.38655737704903</v>
      </c>
    </row>
    <row r="119" spans="1:28" x14ac:dyDescent="0.2">
      <c r="A119" s="8">
        <f>IFERROR(VLOOKUP(B119,'[1]DADOS (OCULTAR)'!$Q$3:$S$136,3,0),"")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JULIO CESAR DE MELO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322605</v>
      </c>
      <c r="G119" s="13">
        <f>IF('[1]TCE - ANEXO III - Preencher'!H128="","",'[1]TCE - ANEXO III - Preencher'!H128)</f>
        <v>46082</v>
      </c>
      <c r="H119" s="14">
        <f>'[1]TCE - ANEXO III - Preencher'!I128</f>
        <v>0</v>
      </c>
      <c r="I119" s="14">
        <f>'[1]TCE - ANEXO III - Preencher'!J128</f>
        <v>145.24</v>
      </c>
      <c r="J119" s="14">
        <f>'[1]TCE - ANEXO III - Preencher'!K128</f>
        <v>0</v>
      </c>
      <c r="K119" s="15">
        <f>'[1]TCE - ANEXO III - Preencher'!L128</f>
        <v>208.106557377049</v>
      </c>
      <c r="L119" s="15">
        <f>'[1]TCE - ANEXO III - Preencher'!M128</f>
        <v>1.51</v>
      </c>
      <c r="M119" s="15">
        <f t="shared" si="7"/>
        <v>206.59655737704901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162.01</v>
      </c>
      <c r="R119" s="15">
        <f>'[1]TCE - ANEXO III - Preencher'!S128</f>
        <v>90.78</v>
      </c>
      <c r="S119" s="16">
        <f t="shared" si="9"/>
        <v>71.22999999999999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423.06655737704898</v>
      </c>
    </row>
    <row r="120" spans="1:28" x14ac:dyDescent="0.2">
      <c r="A120" s="8">
        <f>IFERROR(VLOOKUP(B120,'[1]DADOS (OCULTAR)'!$Q$3:$S$136,3,0),"")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KACILDA MARIA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46082</v>
      </c>
      <c r="H120" s="14">
        <f>'[1]TCE - ANEXO III - Preencher'!I129</f>
        <v>0</v>
      </c>
      <c r="I120" s="14">
        <f>'[1]TCE - ANEXO III - Preencher'!J129</f>
        <v>297.16000000000003</v>
      </c>
      <c r="J120" s="14">
        <f>'[1]TCE - ANEXO III - Preencher'!K129</f>
        <v>0</v>
      </c>
      <c r="K120" s="15">
        <f>'[1]TCE - ANEXO III - Preencher'!L129</f>
        <v>208.106557377049</v>
      </c>
      <c r="L120" s="15">
        <f>'[1]TCE - ANEXO III - Preencher'!M129</f>
        <v>1.62</v>
      </c>
      <c r="M120" s="15">
        <f t="shared" si="7"/>
        <v>206.486557377049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162.01</v>
      </c>
      <c r="R120" s="15">
        <f>'[1]TCE - ANEXO III - Preencher'!S129</f>
        <v>97.26</v>
      </c>
      <c r="S120" s="16">
        <f t="shared" si="9"/>
        <v>64.749999999999986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1577.78</v>
      </c>
      <c r="Y120" s="15">
        <f>'[1]TCE - ANEXO III - Preencher'!Z129</f>
        <v>0</v>
      </c>
      <c r="Z120" s="16">
        <f t="shared" si="11"/>
        <v>1577.78</v>
      </c>
      <c r="AA120" s="17" t="str">
        <f>IF('[1]TCE - ANEXO III - Preencher'!AB129="","",'[1]TCE - ANEXO III - Preencher'!AB129)</f>
        <v>PISO DA ENFERMAGEM</v>
      </c>
      <c r="AB120" s="15">
        <f t="shared" si="6"/>
        <v>2146.176557377049</v>
      </c>
    </row>
    <row r="121" spans="1:28" x14ac:dyDescent="0.2">
      <c r="A121" s="8">
        <f>IFERROR(VLOOKUP(B121,'[1]DADOS (OCULTAR)'!$Q$3:$S$136,3,0),"")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>KARINA MARIA DE SANTANA SALES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5152-10</v>
      </c>
      <c r="G121" s="13">
        <f>IF('[1]TCE - ANEXO III - Preencher'!H130="","",'[1]TCE - ANEXO III - Preencher'!H130)</f>
        <v>46082</v>
      </c>
      <c r="H121" s="14">
        <f>'[1]TCE - ANEXO III - Preencher'!I130</f>
        <v>0</v>
      </c>
      <c r="I121" s="14">
        <f>'[1]TCE - ANEXO III - Preencher'!J130</f>
        <v>165.62</v>
      </c>
      <c r="J121" s="14">
        <f>'[1]TCE - ANEXO III - Preencher'!K130</f>
        <v>0</v>
      </c>
      <c r="K121" s="15">
        <f>'[1]TCE - ANEXO III - Preencher'!L130</f>
        <v>208.106557377049</v>
      </c>
      <c r="L121" s="15">
        <f>'[1]TCE - ANEXO III - Preencher'!M130</f>
        <v>1.62</v>
      </c>
      <c r="M121" s="15">
        <f t="shared" si="7"/>
        <v>206.486557377049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162.01</v>
      </c>
      <c r="R121" s="15">
        <f>'[1]TCE - ANEXO III - Preencher'!S130</f>
        <v>97.26</v>
      </c>
      <c r="S121" s="16">
        <f t="shared" si="9"/>
        <v>64.749999999999986</v>
      </c>
      <c r="T121" s="15">
        <f>'[1]TCE - ANEXO III - Preencher'!U130</f>
        <v>192.6</v>
      </c>
      <c r="U121" s="15">
        <f>'[1]TCE - ANEXO III - Preencher'!V130</f>
        <v>0</v>
      </c>
      <c r="V121" s="16">
        <f t="shared" si="10"/>
        <v>192.6</v>
      </c>
      <c r="W121" s="17" t="str">
        <f>IF('[1]TCE - ANEXO III - Preencher'!X130="","",'[1]TCE - ANEXO III - Preencher'!X130)</f>
        <v>AUXILIO CRECHE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629.45655737704897</v>
      </c>
    </row>
    <row r="122" spans="1:28" x14ac:dyDescent="0.2">
      <c r="A122" s="8">
        <f>IFERROR(VLOOKUP(B122,'[1]DADOS (OCULTAR)'!$Q$3:$S$136,3,0),"")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 xml:space="preserve">KARLA FREITAS NOGUEIRA DA SILVA 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4101-05</v>
      </c>
      <c r="G122" s="13">
        <f>IF('[1]TCE - ANEXO III - Preencher'!H131="","",'[1]TCE - ANEXO III - Preencher'!H131)</f>
        <v>46082</v>
      </c>
      <c r="H122" s="14">
        <f>'[1]TCE - ANEXO III - Preencher'!I131</f>
        <v>0</v>
      </c>
      <c r="I122" s="14">
        <f>'[1]TCE - ANEXO III - Preencher'!J131</f>
        <v>1360.65</v>
      </c>
      <c r="J122" s="14">
        <f>'[1]TCE - ANEXO III - Preencher'!K131</f>
        <v>0</v>
      </c>
      <c r="K122" s="15">
        <f>'[1]TCE - ANEXO III - Preencher'!L131</f>
        <v>208.106557377049</v>
      </c>
      <c r="L122" s="15">
        <f>'[1]TCE - ANEXO III - Preencher'!M131</f>
        <v>14.8</v>
      </c>
      <c r="M122" s="15">
        <f t="shared" si="7"/>
        <v>193.30655737704899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152.15</v>
      </c>
      <c r="U122" s="15">
        <f>'[1]TCE - ANEXO III - Preencher'!V131</f>
        <v>0</v>
      </c>
      <c r="V122" s="16">
        <f t="shared" si="10"/>
        <v>152.15</v>
      </c>
      <c r="W122" s="17" t="str">
        <f>IF('[1]TCE - ANEXO III - Preencher'!X131="","",'[1]TCE - ANEXO III - Preencher'!X131)</f>
        <v>AUXILIO CRECHE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1706.1065573770493</v>
      </c>
    </row>
    <row r="123" spans="1:28" x14ac:dyDescent="0.2">
      <c r="A123" s="8">
        <f>IFERROR(VLOOKUP(B123,'[1]DADOS (OCULTAR)'!$Q$3:$S$136,3,0),"")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 xml:space="preserve">KAROLINE GOMES DOS SANTOS 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4221-05</v>
      </c>
      <c r="G123" s="13">
        <f>IF('[1]TCE - ANEXO III - Preencher'!H132="","",'[1]TCE - ANEXO III - Preencher'!H132)</f>
        <v>46082</v>
      </c>
      <c r="H123" s="14">
        <f>'[1]TCE - ANEXO III - Preencher'!I132</f>
        <v>0</v>
      </c>
      <c r="I123" s="14">
        <f>'[1]TCE - ANEXO III - Preencher'!J132</f>
        <v>155.99</v>
      </c>
      <c r="J123" s="14">
        <f>'[1]TCE - ANEXO III - Preencher'!K132</f>
        <v>0</v>
      </c>
      <c r="K123" s="15">
        <f>'[1]TCE - ANEXO III - Preencher'!L132</f>
        <v>208.106557377049</v>
      </c>
      <c r="L123" s="15">
        <f>'[1]TCE - ANEXO III - Preencher'!M132</f>
        <v>1.62</v>
      </c>
      <c r="M123" s="15">
        <f t="shared" si="7"/>
        <v>206.486557377049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362.47655737704901</v>
      </c>
    </row>
    <row r="124" spans="1:28" x14ac:dyDescent="0.2">
      <c r="A124" s="8">
        <f>IFERROR(VLOOKUP(B124,'[1]DADOS (OCULTAR)'!$Q$3:$S$136,3,0),"")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KATIA LIMA BELISARIO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46082</v>
      </c>
      <c r="H124" s="14">
        <f>'[1]TCE - ANEXO III - Preencher'!I133</f>
        <v>0</v>
      </c>
      <c r="I124" s="14">
        <f>'[1]TCE - ANEXO III - Preencher'!J133</f>
        <v>289.73</v>
      </c>
      <c r="J124" s="14">
        <f>'[1]TCE - ANEXO III - Preencher'!K133</f>
        <v>0</v>
      </c>
      <c r="K124" s="15">
        <f>'[1]TCE - ANEXO III - Preencher'!L133</f>
        <v>208.106557377049</v>
      </c>
      <c r="L124" s="15">
        <f>'[1]TCE - ANEXO III - Preencher'!M133</f>
        <v>1.62</v>
      </c>
      <c r="M124" s="15">
        <f t="shared" si="7"/>
        <v>206.486557377049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162.01</v>
      </c>
      <c r="R124" s="15">
        <f>'[1]TCE - ANEXO III - Preencher'!S133</f>
        <v>97.26</v>
      </c>
      <c r="S124" s="16">
        <f t="shared" si="9"/>
        <v>64.749999999999986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1577.78</v>
      </c>
      <c r="Y124" s="15">
        <f>'[1]TCE - ANEXO III - Preencher'!Z133</f>
        <v>0</v>
      </c>
      <c r="Z124" s="16">
        <f t="shared" si="11"/>
        <v>1577.78</v>
      </c>
      <c r="AA124" s="17" t="str">
        <f>IF('[1]TCE - ANEXO III - Preencher'!AB133="","",'[1]TCE - ANEXO III - Preencher'!AB133)</f>
        <v>PISO DA ENFERMAGEM</v>
      </c>
      <c r="AB124" s="15">
        <f t="shared" si="6"/>
        <v>2138.7465573770487</v>
      </c>
    </row>
    <row r="125" spans="1:28" x14ac:dyDescent="0.2">
      <c r="A125" s="8">
        <f>IFERROR(VLOOKUP(B125,'[1]DADOS (OCULTAR)'!$Q$3:$S$136,3,0),"")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LAIS BEZERRA PERRUSI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2251-25</v>
      </c>
      <c r="G125" s="13">
        <f>IF('[1]TCE - ANEXO III - Preencher'!H134="","",'[1]TCE - ANEXO III - Preencher'!H134)</f>
        <v>46082</v>
      </c>
      <c r="H125" s="14">
        <f>'[1]TCE - ANEXO III - Preencher'!I134</f>
        <v>0</v>
      </c>
      <c r="I125" s="14">
        <f>'[1]TCE - ANEXO III - Preencher'!J134</f>
        <v>410.69</v>
      </c>
      <c r="J125" s="14">
        <f>'[1]TCE - ANEXO III - Preencher'!K134</f>
        <v>0</v>
      </c>
      <c r="K125" s="15">
        <f>'[1]TCE - ANEXO III - Preencher'!L134</f>
        <v>208.106557377049</v>
      </c>
      <c r="L125" s="15">
        <f>'[1]TCE - ANEXO III - Preencher'!M134</f>
        <v>1.1200000000000001</v>
      </c>
      <c r="M125" s="15">
        <f t="shared" si="7"/>
        <v>206.986557377049</v>
      </c>
      <c r="N125" s="15">
        <f>'[1]TCE - ANEXO III - Preencher'!O134</f>
        <v>0</v>
      </c>
      <c r="O125" s="15">
        <f>'[1]TCE - ANEXO III - Preencher'!P134</f>
        <v>3.29</v>
      </c>
      <c r="P125" s="16">
        <f t="shared" si="8"/>
        <v>-3.29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614.38655737704903</v>
      </c>
    </row>
    <row r="126" spans="1:28" x14ac:dyDescent="0.2">
      <c r="A126" s="8">
        <f>IFERROR(VLOOKUP(B126,'[1]DADOS (OCULTAR)'!$Q$3:$S$136,3,0),"")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 xml:space="preserve">LARISSA DE ARAUJO SILVA 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2236-05</v>
      </c>
      <c r="G126" s="13">
        <f>IF('[1]TCE - ANEXO III - Preencher'!H135="","",'[1]TCE - ANEXO III - Preencher'!H135)</f>
        <v>46082</v>
      </c>
      <c r="H126" s="14">
        <f>'[1]TCE - ANEXO III - Preencher'!I135</f>
        <v>0</v>
      </c>
      <c r="I126" s="14">
        <f>'[1]TCE - ANEXO III - Preencher'!J135</f>
        <v>201.25</v>
      </c>
      <c r="J126" s="14">
        <f>'[1]TCE - ANEXO III - Preencher'!K135</f>
        <v>0</v>
      </c>
      <c r="K126" s="15">
        <f>'[1]TCE - ANEXO III - Preencher'!L135</f>
        <v>208.106557377049</v>
      </c>
      <c r="L126" s="15">
        <f>'[1]TCE - ANEXO III - Preencher'!M135</f>
        <v>2.15</v>
      </c>
      <c r="M126" s="15">
        <f t="shared" si="7"/>
        <v>205.95655737704899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407.20655737704897</v>
      </c>
    </row>
    <row r="127" spans="1:28" x14ac:dyDescent="0.2">
      <c r="A127" s="8">
        <f>IFERROR(VLOOKUP(B127,'[1]DADOS (OCULTAR)'!$Q$3:$S$136,3,0),"")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>LAURA MARIA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5135-05</v>
      </c>
      <c r="G127" s="13">
        <f>IF('[1]TCE - ANEXO III - Preencher'!H136="","",'[1]TCE - ANEXO III - Preencher'!H136)</f>
        <v>46082</v>
      </c>
      <c r="H127" s="14">
        <f>'[1]TCE - ANEXO III - Preencher'!I136</f>
        <v>0</v>
      </c>
      <c r="I127" s="14">
        <f>'[1]TCE - ANEXO III - Preencher'!J136</f>
        <v>155.62</v>
      </c>
      <c r="J127" s="14">
        <f>'[1]TCE - ANEXO III - Preencher'!K136</f>
        <v>0</v>
      </c>
      <c r="K127" s="15">
        <f>'[1]TCE - ANEXO III - Preencher'!L136</f>
        <v>208.106557377049</v>
      </c>
      <c r="L127" s="15">
        <f>'[1]TCE - ANEXO III - Preencher'!M136</f>
        <v>1.62</v>
      </c>
      <c r="M127" s="15">
        <f t="shared" si="7"/>
        <v>206.486557377049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362.106557377049</v>
      </c>
    </row>
    <row r="128" spans="1:28" x14ac:dyDescent="0.2">
      <c r="A128" s="8">
        <f>IFERROR(VLOOKUP(B128,'[1]DADOS (OCULTAR)'!$Q$3:$S$136,3,0),"")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 xml:space="preserve">LEANDRO FRANCISCO DA SILVA 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5174-10</v>
      </c>
      <c r="G128" s="13">
        <f>IF('[1]TCE - ANEXO III - Preencher'!H137="","",'[1]TCE - ANEXO III - Preencher'!H137)</f>
        <v>46082</v>
      </c>
      <c r="H128" s="14">
        <f>'[1]TCE - ANEXO III - Preencher'!I137</f>
        <v>0</v>
      </c>
      <c r="I128" s="14">
        <f>'[1]TCE - ANEXO III - Preencher'!J137</f>
        <v>193.86</v>
      </c>
      <c r="J128" s="14">
        <f>'[1]TCE - ANEXO III - Preencher'!K137</f>
        <v>0</v>
      </c>
      <c r="K128" s="15">
        <f>'[1]TCE - ANEXO III - Preencher'!L137</f>
        <v>208.106557377049</v>
      </c>
      <c r="L128" s="15">
        <f>'[1]TCE - ANEXO III - Preencher'!M137</f>
        <v>1.74</v>
      </c>
      <c r="M128" s="15">
        <f t="shared" si="7"/>
        <v>206.36655737704899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400.22655737704901</v>
      </c>
    </row>
    <row r="129" spans="1:28" x14ac:dyDescent="0.2">
      <c r="A129" s="8">
        <f>IFERROR(VLOOKUP(B129,'[1]DADOS (OCULTAR)'!$Q$3:$S$136,3,0),"")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LETICIA FRANÇA DOS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46082</v>
      </c>
      <c r="H129" s="14">
        <f>'[1]TCE - ANEXO III - Preencher'!I138</f>
        <v>0</v>
      </c>
      <c r="I129" s="14">
        <f>'[1]TCE - ANEXO III - Preencher'!J138</f>
        <v>356.82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2276.9899999999998</v>
      </c>
      <c r="Y129" s="15">
        <f>'[1]TCE - ANEXO III - Preencher'!Z138</f>
        <v>0</v>
      </c>
      <c r="Z129" s="16">
        <f t="shared" si="11"/>
        <v>2276.9899999999998</v>
      </c>
      <c r="AA129" s="17" t="str">
        <f>IF('[1]TCE - ANEXO III - Preencher'!AB138="","",'[1]TCE - ANEXO III - Preencher'!AB138)</f>
        <v>PISO DA ENFERMAGEM</v>
      </c>
      <c r="AB129" s="15">
        <f t="shared" si="6"/>
        <v>2633.81</v>
      </c>
    </row>
    <row r="130" spans="1:28" x14ac:dyDescent="0.2">
      <c r="A130" s="8">
        <f>IFERROR(VLOOKUP(B130,'[1]DADOS (OCULTAR)'!$Q$3:$S$136,3,0),"")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 xml:space="preserve">LETICIA PARISI DE LIMA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46082</v>
      </c>
      <c r="H130" s="14">
        <f>'[1]TCE - ANEXO III - Preencher'!I139</f>
        <v>0</v>
      </c>
      <c r="I130" s="14">
        <f>'[1]TCE - ANEXO III - Preencher'!J139</f>
        <v>398.86</v>
      </c>
      <c r="J130" s="14">
        <f>'[1]TCE - ANEXO III - Preencher'!K139</f>
        <v>0</v>
      </c>
      <c r="K130" s="15">
        <f>'[1]TCE - ANEXO III - Preencher'!L139</f>
        <v>208.106557377049</v>
      </c>
      <c r="L130" s="15">
        <f>'[1]TCE - ANEXO III - Preencher'!M139</f>
        <v>1.86</v>
      </c>
      <c r="M130" s="15">
        <f t="shared" si="7"/>
        <v>206.24655737704899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2276.9899999999998</v>
      </c>
      <c r="Y130" s="15">
        <f>'[1]TCE - ANEXO III - Preencher'!Z139</f>
        <v>0</v>
      </c>
      <c r="Z130" s="16">
        <f t="shared" si="11"/>
        <v>2276.9899999999998</v>
      </c>
      <c r="AA130" s="17" t="str">
        <f>IF('[1]TCE - ANEXO III - Preencher'!AB139="","",'[1]TCE - ANEXO III - Preencher'!AB139)</f>
        <v>PISO DA ENFERMAGEM</v>
      </c>
      <c r="AB130" s="15">
        <f t="shared" si="6"/>
        <v>2882.0965573770491</v>
      </c>
    </row>
    <row r="131" spans="1:28" x14ac:dyDescent="0.2">
      <c r="A131" s="8">
        <f>IFERROR(VLOOKUP(B131,'[1]DADOS (OCULTAR)'!$Q$3:$S$136,3,0),"")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LIDIA GOMES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46082</v>
      </c>
      <c r="H131" s="14">
        <f>'[1]TCE - ANEXO III - Preencher'!I140</f>
        <v>0</v>
      </c>
      <c r="I131" s="14">
        <f>'[1]TCE - ANEXO III - Preencher'!J140</f>
        <v>284.89999999999998</v>
      </c>
      <c r="J131" s="14">
        <f>'[1]TCE - ANEXO III - Preencher'!K140</f>
        <v>0</v>
      </c>
      <c r="K131" s="15">
        <f>'[1]TCE - ANEXO III - Preencher'!L140</f>
        <v>208.106557377049</v>
      </c>
      <c r="L131" s="15">
        <f>'[1]TCE - ANEXO III - Preencher'!M140</f>
        <v>1.46</v>
      </c>
      <c r="M131" s="15">
        <f t="shared" si="7"/>
        <v>206.64655737704899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162.01</v>
      </c>
      <c r="R131" s="15">
        <f>'[1]TCE - ANEXO III - Preencher'!S140</f>
        <v>87.53</v>
      </c>
      <c r="S131" s="16">
        <f t="shared" si="9"/>
        <v>74.47999999999999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1577.78</v>
      </c>
      <c r="Y131" s="15">
        <f>'[1]TCE - ANEXO III - Preencher'!Z140</f>
        <v>0</v>
      </c>
      <c r="Z131" s="16">
        <f t="shared" si="11"/>
        <v>1577.78</v>
      </c>
      <c r="AA131" s="17" t="str">
        <f>IF('[1]TCE - ANEXO III - Preencher'!AB140="","",'[1]TCE - ANEXO III - Preencher'!AB140)</f>
        <v>PISO DA ENFERMAGEM</v>
      </c>
      <c r="AB131" s="15">
        <f t="shared" ref="AB131:AB194" si="12">H131+I131+J131+M131+P131+S131+V131+Z131</f>
        <v>2143.8065573770491</v>
      </c>
    </row>
    <row r="132" spans="1:28" x14ac:dyDescent="0.2">
      <c r="A132" s="8">
        <f>IFERROR(VLOOKUP(B132,'[1]DADOS (OCULTAR)'!$Q$3:$S$136,3,0),"")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 xml:space="preserve">LILIANE DE ARAUJO LEITE 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46082</v>
      </c>
      <c r="H132" s="14">
        <f>'[1]TCE - ANEXO III - Preencher'!I141</f>
        <v>0</v>
      </c>
      <c r="I132" s="14">
        <f>'[1]TCE - ANEXO III - Preencher'!J141</f>
        <v>279.24</v>
      </c>
      <c r="J132" s="14">
        <f>'[1]TCE - ANEXO III - Preencher'!K141</f>
        <v>0</v>
      </c>
      <c r="K132" s="15">
        <f>'[1]TCE - ANEXO III - Preencher'!L141</f>
        <v>208.106557377049</v>
      </c>
      <c r="L132" s="15">
        <f>'[1]TCE - ANEXO III - Preencher'!M141</f>
        <v>1.62</v>
      </c>
      <c r="M132" s="15">
        <f t="shared" ref="M132:M195" si="13">K132-L132</f>
        <v>206.486557377049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162.01</v>
      </c>
      <c r="R132" s="15">
        <f>'[1]TCE - ANEXO III - Preencher'!S141</f>
        <v>97.26</v>
      </c>
      <c r="S132" s="16">
        <f t="shared" ref="S132:S195" si="15">Q132-R132</f>
        <v>64.749999999999986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1577.78</v>
      </c>
      <c r="Y132" s="15">
        <f>'[1]TCE - ANEXO III - Preencher'!Z141</f>
        <v>0</v>
      </c>
      <c r="Z132" s="16">
        <f t="shared" ref="Z132:Z195" si="17">X132-Y132</f>
        <v>1577.78</v>
      </c>
      <c r="AA132" s="17" t="str">
        <f>IF('[1]TCE - ANEXO III - Preencher'!AB141="","",'[1]TCE - ANEXO III - Preencher'!AB141)</f>
        <v>PISO DA ENFERMAGEM</v>
      </c>
      <c r="AB132" s="15">
        <f t="shared" si="12"/>
        <v>2128.2565573770489</v>
      </c>
    </row>
    <row r="133" spans="1:28" x14ac:dyDescent="0.2">
      <c r="A133" s="8">
        <f>IFERROR(VLOOKUP(B133,'[1]DADOS (OCULTAR)'!$Q$3:$S$136,3,0),"")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LILLIAN SILVA DO NASCIMENTO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>
        <f>IF('[1]TCE - ANEXO III - Preencher'!H142="","",'[1]TCE - ANEXO III - Preencher'!H142)</f>
        <v>46082</v>
      </c>
      <c r="H133" s="14">
        <f>'[1]TCE - ANEXO III - Preencher'!I142</f>
        <v>0</v>
      </c>
      <c r="I133" s="14">
        <f>'[1]TCE - ANEXO III - Preencher'!J142</f>
        <v>395.49</v>
      </c>
      <c r="J133" s="14">
        <f>'[1]TCE - ANEXO III - Preencher'!K142</f>
        <v>0</v>
      </c>
      <c r="K133" s="15">
        <f>'[1]TCE - ANEXO III - Preencher'!L142</f>
        <v>208.106557377049</v>
      </c>
      <c r="L133" s="15">
        <f>'[1]TCE - ANEXO III - Preencher'!M142</f>
        <v>2.04</v>
      </c>
      <c r="M133" s="15">
        <f t="shared" si="13"/>
        <v>206.06655737704901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2113.7199999999998</v>
      </c>
      <c r="Y133" s="15">
        <f>'[1]TCE - ANEXO III - Preencher'!Z142</f>
        <v>0</v>
      </c>
      <c r="Z133" s="16">
        <f t="shared" si="17"/>
        <v>2113.7199999999998</v>
      </c>
      <c r="AA133" s="17" t="str">
        <f>IF('[1]TCE - ANEXO III - Preencher'!AB142="","",'[1]TCE - ANEXO III - Preencher'!AB142)</f>
        <v>PISO DA ENFERMAGEM</v>
      </c>
      <c r="AB133" s="15">
        <f t="shared" si="12"/>
        <v>2715.2765573770489</v>
      </c>
    </row>
    <row r="134" spans="1:28" x14ac:dyDescent="0.2">
      <c r="A134" s="8">
        <f>IFERROR(VLOOKUP(B134,'[1]DADOS (OCULTAR)'!$Q$3:$S$136,3,0),"")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LINDENBERG NICODEMOS DE OLIVEIRA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>
        <f>IF('[1]TCE - ANEXO III - Preencher'!H143="","",'[1]TCE - ANEXO III - Preencher'!H143)</f>
        <v>46082</v>
      </c>
      <c r="H134" s="14">
        <f>'[1]TCE - ANEXO III - Preencher'!I143</f>
        <v>0</v>
      </c>
      <c r="I134" s="14">
        <f>'[1]TCE - ANEXO III - Preencher'!J143</f>
        <v>367.82</v>
      </c>
      <c r="J134" s="14">
        <f>'[1]TCE - ANEXO III - Preencher'!K143</f>
        <v>0</v>
      </c>
      <c r="K134" s="15">
        <f>'[1]TCE - ANEXO III - Preencher'!L143</f>
        <v>208.106557377049</v>
      </c>
      <c r="L134" s="15">
        <f>'[1]TCE - ANEXO III - Preencher'!M143</f>
        <v>1.86</v>
      </c>
      <c r="M134" s="15">
        <f t="shared" si="13"/>
        <v>206.24655737704899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2276.9899999999998</v>
      </c>
      <c r="Y134" s="15">
        <f>'[1]TCE - ANEXO III - Preencher'!Z143</f>
        <v>0</v>
      </c>
      <c r="Z134" s="16">
        <f t="shared" si="17"/>
        <v>2276.9899999999998</v>
      </c>
      <c r="AA134" s="17" t="str">
        <f>IF('[1]TCE - ANEXO III - Preencher'!AB143="","",'[1]TCE - ANEXO III - Preencher'!AB143)</f>
        <v>PISO DA ENFERMAGEM</v>
      </c>
      <c r="AB134" s="15">
        <f t="shared" si="12"/>
        <v>2851.0565573770486</v>
      </c>
    </row>
    <row r="135" spans="1:28" x14ac:dyDescent="0.2">
      <c r="A135" s="8">
        <f>IFERROR(VLOOKUP(B135,'[1]DADOS (OCULTAR)'!$Q$3:$S$136,3,0),"")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LORANE FRANCA DE ANDRADE CUNHA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2236-05</v>
      </c>
      <c r="G135" s="13">
        <f>IF('[1]TCE - ANEXO III - Preencher'!H144="","",'[1]TCE - ANEXO III - Preencher'!H144)</f>
        <v>46082</v>
      </c>
      <c r="H135" s="14">
        <f>'[1]TCE - ANEXO III - Preencher'!I144</f>
        <v>0</v>
      </c>
      <c r="I135" s="14">
        <f>'[1]TCE - ANEXO III - Preencher'!J144</f>
        <v>271.3</v>
      </c>
      <c r="J135" s="14">
        <f>'[1]TCE - ANEXO III - Preencher'!K144</f>
        <v>0</v>
      </c>
      <c r="K135" s="15">
        <f>'[1]TCE - ANEXO III - Preencher'!L144</f>
        <v>208.106557377049</v>
      </c>
      <c r="L135" s="15">
        <f>'[1]TCE - ANEXO III - Preencher'!M144</f>
        <v>1.96</v>
      </c>
      <c r="M135" s="15">
        <f t="shared" si="13"/>
        <v>206.14655737704899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477.44655737704898</v>
      </c>
    </row>
    <row r="136" spans="1:28" x14ac:dyDescent="0.2">
      <c r="A136" s="8">
        <f>IFERROR(VLOOKUP(B136,'[1]DADOS (OCULTAR)'!$Q$3:$S$136,3,0),"")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LUCAS LEANDRO MARQUES DOS SANTOS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4221-05</v>
      </c>
      <c r="G136" s="13">
        <f>IF('[1]TCE - ANEXO III - Preencher'!H145="","",'[1]TCE - ANEXO III - Preencher'!H145)</f>
        <v>46082</v>
      </c>
      <c r="H136" s="14">
        <f>'[1]TCE - ANEXO III - Preencher'!I145</f>
        <v>0</v>
      </c>
      <c r="I136" s="14">
        <f>'[1]TCE - ANEXO III - Preencher'!J145</f>
        <v>161.43</v>
      </c>
      <c r="J136" s="14">
        <f>'[1]TCE - ANEXO III - Preencher'!K145</f>
        <v>0</v>
      </c>
      <c r="K136" s="15">
        <f>'[1]TCE - ANEXO III - Preencher'!L145</f>
        <v>208.106557377049</v>
      </c>
      <c r="L136" s="15">
        <f>'[1]TCE - ANEXO III - Preencher'!M145</f>
        <v>1.62</v>
      </c>
      <c r="M136" s="15">
        <f t="shared" si="13"/>
        <v>206.486557377049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162.01</v>
      </c>
      <c r="R136" s="15">
        <f>'[1]TCE - ANEXO III - Preencher'!S145</f>
        <v>97.26</v>
      </c>
      <c r="S136" s="16">
        <f t="shared" si="15"/>
        <v>64.749999999999986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432.666557377049</v>
      </c>
    </row>
    <row r="137" spans="1:28" x14ac:dyDescent="0.2">
      <c r="A137" s="8">
        <f>IFERROR(VLOOKUP(B137,'[1]DADOS (OCULTAR)'!$Q$3:$S$136,3,0),"")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LUCAS PAULO DE FRANÇA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46082</v>
      </c>
      <c r="H137" s="14">
        <f>'[1]TCE - ANEXO III - Preencher'!I146</f>
        <v>0</v>
      </c>
      <c r="I137" s="14">
        <f>'[1]TCE - ANEXO III - Preencher'!J146</f>
        <v>279.24</v>
      </c>
      <c r="J137" s="14">
        <f>'[1]TCE - ANEXO III - Preencher'!K146</f>
        <v>0</v>
      </c>
      <c r="K137" s="15">
        <f>'[1]TCE - ANEXO III - Preencher'!L146</f>
        <v>208.106557377049</v>
      </c>
      <c r="L137" s="15">
        <f>'[1]TCE - ANEXO III - Preencher'!M146</f>
        <v>1.62</v>
      </c>
      <c r="M137" s="15">
        <f t="shared" si="13"/>
        <v>206.486557377049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162.01</v>
      </c>
      <c r="R137" s="15">
        <f>'[1]TCE - ANEXO III - Preencher'!S146</f>
        <v>97.26</v>
      </c>
      <c r="S137" s="16">
        <f t="shared" si="15"/>
        <v>64.749999999999986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1577.78</v>
      </c>
      <c r="Y137" s="15">
        <f>'[1]TCE - ANEXO III - Preencher'!Z146</f>
        <v>0</v>
      </c>
      <c r="Z137" s="16">
        <f t="shared" si="17"/>
        <v>1577.78</v>
      </c>
      <c r="AA137" s="17" t="str">
        <f>IF('[1]TCE - ANEXO III - Preencher'!AB146="","",'[1]TCE - ANEXO III - Preencher'!AB146)</f>
        <v>PISO DA ENFERMAGEM</v>
      </c>
      <c r="AB137" s="15">
        <f t="shared" si="12"/>
        <v>2128.2565573770489</v>
      </c>
    </row>
    <row r="138" spans="1:28" x14ac:dyDescent="0.2">
      <c r="A138" s="8">
        <f>IFERROR(VLOOKUP(B138,'[1]DADOS (OCULTAR)'!$Q$3:$S$136,3,0),"")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LUCIANA MARIA DUTRA FERNANDES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2516-05</v>
      </c>
      <c r="G138" s="13">
        <f>IF('[1]TCE - ANEXO III - Preencher'!H147="","",'[1]TCE - ANEXO III - Preencher'!H147)</f>
        <v>46082</v>
      </c>
      <c r="H138" s="14">
        <f>'[1]TCE - ANEXO III - Preencher'!I147</f>
        <v>0</v>
      </c>
      <c r="I138" s="14">
        <f>'[1]TCE - ANEXO III - Preencher'!J147</f>
        <v>269.05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269.05</v>
      </c>
    </row>
    <row r="139" spans="1:28" x14ac:dyDescent="0.2">
      <c r="A139" s="8">
        <f>IFERROR(VLOOKUP(B139,'[1]DADOS (OCULTAR)'!$Q$3:$S$136,3,0),"")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LUCIANA MARIA GOMES DIAS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46082</v>
      </c>
      <c r="H139" s="14">
        <f>'[1]TCE - ANEXO III - Preencher'!I148</f>
        <v>0</v>
      </c>
      <c r="I139" s="14">
        <f>'[1]TCE - ANEXO III - Preencher'!J148</f>
        <v>305.86</v>
      </c>
      <c r="J139" s="14">
        <f>'[1]TCE - ANEXO III - Preencher'!K148</f>
        <v>0</v>
      </c>
      <c r="K139" s="15">
        <f>'[1]TCE - ANEXO III - Preencher'!L148</f>
        <v>208.106557377049</v>
      </c>
      <c r="L139" s="15">
        <f>'[1]TCE - ANEXO III - Preencher'!M148</f>
        <v>1.62</v>
      </c>
      <c r="M139" s="15">
        <f t="shared" si="13"/>
        <v>206.486557377049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1577.78</v>
      </c>
      <c r="Y139" s="15">
        <f>'[1]TCE - ANEXO III - Preencher'!Z148</f>
        <v>0</v>
      </c>
      <c r="Z139" s="16">
        <f t="shared" si="17"/>
        <v>1577.78</v>
      </c>
      <c r="AA139" s="17" t="str">
        <f>IF('[1]TCE - ANEXO III - Preencher'!AB148="","",'[1]TCE - ANEXO III - Preencher'!AB148)</f>
        <v>PISO DA ENFERMAGEM</v>
      </c>
      <c r="AB139" s="15">
        <f t="shared" si="12"/>
        <v>2090.1265573770488</v>
      </c>
    </row>
    <row r="140" spans="1:28" x14ac:dyDescent="0.2">
      <c r="A140" s="8">
        <f>IFERROR(VLOOKUP(B140,'[1]DADOS (OCULTAR)'!$Q$3:$S$136,3,0),"")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MAISA LEAO ATAIDE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7823-20</v>
      </c>
      <c r="G140" s="13">
        <f>IF('[1]TCE - ANEXO III - Preencher'!H149="","",'[1]TCE - ANEXO III - Preencher'!H149)</f>
        <v>46082</v>
      </c>
      <c r="H140" s="14">
        <f>'[1]TCE - ANEXO III - Preencher'!I149</f>
        <v>0</v>
      </c>
      <c r="I140" s="14">
        <f>'[1]TCE - ANEXO III - Preencher'!J149</f>
        <v>190.07</v>
      </c>
      <c r="J140" s="14">
        <f>'[1]TCE - ANEXO III - Preencher'!K149</f>
        <v>0</v>
      </c>
      <c r="K140" s="15">
        <f>'[1]TCE - ANEXO III - Preencher'!L149</f>
        <v>208.106557377049</v>
      </c>
      <c r="L140" s="15">
        <f>'[1]TCE - ANEXO III - Preencher'!M149</f>
        <v>1.39</v>
      </c>
      <c r="M140" s="15">
        <f t="shared" si="13"/>
        <v>206.71655737704901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396.78655737704901</v>
      </c>
    </row>
    <row r="141" spans="1:28" x14ac:dyDescent="0.2">
      <c r="A141" s="8">
        <f>IFERROR(VLOOKUP(B141,'[1]DADOS (OCULTAR)'!$Q$3:$S$136,3,0),"")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MANUELLA FERNANDA DA SILVA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46082</v>
      </c>
      <c r="H141" s="14">
        <f>'[1]TCE - ANEXO III - Preencher'!I150</f>
        <v>0</v>
      </c>
      <c r="I141" s="14">
        <f>'[1]TCE - ANEXO III - Preencher'!J150</f>
        <v>281.83999999999997</v>
      </c>
      <c r="J141" s="14">
        <f>'[1]TCE - ANEXO III - Preencher'!K150</f>
        <v>0</v>
      </c>
      <c r="K141" s="15">
        <f>'[1]TCE - ANEXO III - Preencher'!L150</f>
        <v>208.106557377049</v>
      </c>
      <c r="L141" s="15">
        <f>'[1]TCE - ANEXO III - Preencher'!M150</f>
        <v>1.62</v>
      </c>
      <c r="M141" s="15">
        <f t="shared" si="13"/>
        <v>206.486557377049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1577.78</v>
      </c>
      <c r="Y141" s="15">
        <f>'[1]TCE - ANEXO III - Preencher'!Z150</f>
        <v>0</v>
      </c>
      <c r="Z141" s="16">
        <f t="shared" si="17"/>
        <v>1577.78</v>
      </c>
      <c r="AA141" s="17" t="str">
        <f>IF('[1]TCE - ANEXO III - Preencher'!AB150="","",'[1]TCE - ANEXO III - Preencher'!AB150)</f>
        <v>PISO DA ENFERMAGEM</v>
      </c>
      <c r="AB141" s="15">
        <f t="shared" si="12"/>
        <v>2066.1065573770488</v>
      </c>
    </row>
    <row r="142" spans="1:28" x14ac:dyDescent="0.2">
      <c r="A142" s="8">
        <f>IFERROR(VLOOKUP(B142,'[1]DADOS (OCULTAR)'!$Q$3:$S$136,3,0),"")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MARCELA MARIA DE SANTANA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46082</v>
      </c>
      <c r="H142" s="14">
        <f>'[1]TCE - ANEXO III - Preencher'!I151</f>
        <v>0</v>
      </c>
      <c r="I142" s="14">
        <f>'[1]TCE - ANEXO III - Preencher'!J151</f>
        <v>273.10000000000002</v>
      </c>
      <c r="J142" s="14">
        <f>'[1]TCE - ANEXO III - Preencher'!K151</f>
        <v>0</v>
      </c>
      <c r="K142" s="15">
        <f>'[1]TCE - ANEXO III - Preencher'!L151</f>
        <v>208.106557377049</v>
      </c>
      <c r="L142" s="15">
        <f>'[1]TCE - ANEXO III - Preencher'!M151</f>
        <v>1.51</v>
      </c>
      <c r="M142" s="15">
        <f t="shared" si="13"/>
        <v>206.59655737704901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75.62</v>
      </c>
      <c r="U142" s="15">
        <f>'[1]TCE - ANEXO III - Preencher'!V151</f>
        <v>0</v>
      </c>
      <c r="V142" s="16">
        <f t="shared" si="16"/>
        <v>75.62</v>
      </c>
      <c r="W142" s="17" t="str">
        <f>IF('[1]TCE - ANEXO III - Preencher'!X151="","",'[1]TCE - ANEXO III - Preencher'!X151)</f>
        <v>AUXILIO CRECHE</v>
      </c>
      <c r="X142" s="15">
        <f>'[1]TCE - ANEXO III - Preencher'!Y151</f>
        <v>1577.78</v>
      </c>
      <c r="Y142" s="15">
        <f>'[1]TCE - ANEXO III - Preencher'!Z151</f>
        <v>0</v>
      </c>
      <c r="Z142" s="16">
        <f t="shared" si="17"/>
        <v>1577.78</v>
      </c>
      <c r="AA142" s="17" t="str">
        <f>IF('[1]TCE - ANEXO III - Preencher'!AB151="","",'[1]TCE - ANEXO III - Preencher'!AB151)</f>
        <v>PISO DA ENFERMAGEM</v>
      </c>
      <c r="AB142" s="15">
        <f t="shared" si="12"/>
        <v>2133.0965573770491</v>
      </c>
    </row>
    <row r="143" spans="1:28" x14ac:dyDescent="0.2">
      <c r="A143" s="8">
        <f>IFERROR(VLOOKUP(B143,'[1]DADOS (OCULTAR)'!$Q$3:$S$136,3,0),"")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MARCIA ALVES WANDERLEY PAIVA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2251-24</v>
      </c>
      <c r="G143" s="13">
        <f>IF('[1]TCE - ANEXO III - Preencher'!H152="","",'[1]TCE - ANEXO III - Preencher'!H152)</f>
        <v>46082</v>
      </c>
      <c r="H143" s="14">
        <f>'[1]TCE - ANEXO III - Preencher'!I152</f>
        <v>0</v>
      </c>
      <c r="I143" s="14">
        <f>'[1]TCE - ANEXO III - Preencher'!J152</f>
        <v>549.22</v>
      </c>
      <c r="J143" s="14">
        <f>'[1]TCE - ANEXO III - Preencher'!K152</f>
        <v>0</v>
      </c>
      <c r="K143" s="15">
        <f>'[1]TCE - ANEXO III - Preencher'!L152</f>
        <v>208.106557377049</v>
      </c>
      <c r="L143" s="15">
        <f>'[1]TCE - ANEXO III - Preencher'!M152</f>
        <v>4.2</v>
      </c>
      <c r="M143" s="15">
        <f t="shared" si="13"/>
        <v>203.90655737704901</v>
      </c>
      <c r="N143" s="15">
        <f>'[1]TCE - ANEXO III - Preencher'!O152</f>
        <v>0</v>
      </c>
      <c r="O143" s="15">
        <f>'[1]TCE - ANEXO III - Preencher'!P152</f>
        <v>3.29</v>
      </c>
      <c r="P143" s="16">
        <f t="shared" si="14"/>
        <v>-3.29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749.83655737704908</v>
      </c>
    </row>
    <row r="144" spans="1:28" x14ac:dyDescent="0.2">
      <c r="A144" s="8">
        <f>IFERROR(VLOOKUP(B144,'[1]DADOS (OCULTAR)'!$Q$3:$S$136,3,0),"")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MARCIA MARIA FERREIRA DE BARROS SILV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46082</v>
      </c>
      <c r="H144" s="14">
        <f>'[1]TCE - ANEXO III - Preencher'!I153</f>
        <v>0</v>
      </c>
      <c r="I144" s="14">
        <f>'[1]TCE - ANEXO III - Preencher'!J153</f>
        <v>281.64</v>
      </c>
      <c r="J144" s="14">
        <f>'[1]TCE - ANEXO III - Preencher'!K153</f>
        <v>0</v>
      </c>
      <c r="K144" s="15">
        <f>'[1]TCE - ANEXO III - Preencher'!L153</f>
        <v>208.106557377049</v>
      </c>
      <c r="L144" s="15">
        <f>'[1]TCE - ANEXO III - Preencher'!M153</f>
        <v>1.62</v>
      </c>
      <c r="M144" s="15">
        <f t="shared" si="13"/>
        <v>206.486557377049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1577.78</v>
      </c>
      <c r="Y144" s="15">
        <f>'[1]TCE - ANEXO III - Preencher'!Z153</f>
        <v>0</v>
      </c>
      <c r="Z144" s="16">
        <f t="shared" si="17"/>
        <v>1577.78</v>
      </c>
      <c r="AA144" s="17" t="str">
        <f>IF('[1]TCE - ANEXO III - Preencher'!AB153="","",'[1]TCE - ANEXO III - Preencher'!AB153)</f>
        <v>PISO DA ENFERMAGEM</v>
      </c>
      <c r="AB144" s="15">
        <f t="shared" si="12"/>
        <v>2065.906557377049</v>
      </c>
    </row>
    <row r="145" spans="1:28" x14ac:dyDescent="0.2">
      <c r="A145" s="8">
        <f>IFERROR(VLOOKUP(B145,'[1]DADOS (OCULTAR)'!$Q$3:$S$136,3,0),"")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MARCIANA MARIA DA CONCEIÇAO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46082</v>
      </c>
      <c r="H145" s="14">
        <f>'[1]TCE - ANEXO III - Preencher'!I154</f>
        <v>0</v>
      </c>
      <c r="I145" s="14">
        <f>'[1]TCE - ANEXO III - Preencher'!J154</f>
        <v>280.16000000000003</v>
      </c>
      <c r="J145" s="14">
        <f>'[1]TCE - ANEXO III - Preencher'!K154</f>
        <v>0</v>
      </c>
      <c r="K145" s="15">
        <f>'[1]TCE - ANEXO III - Preencher'!L154</f>
        <v>208.106557377049</v>
      </c>
      <c r="L145" s="15">
        <f>'[1]TCE - ANEXO III - Preencher'!M154</f>
        <v>1.62</v>
      </c>
      <c r="M145" s="15">
        <f t="shared" si="13"/>
        <v>206.486557377049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1577.78</v>
      </c>
      <c r="Y145" s="15">
        <f>'[1]TCE - ANEXO III - Preencher'!Z154</f>
        <v>0</v>
      </c>
      <c r="Z145" s="16">
        <f t="shared" si="17"/>
        <v>1577.78</v>
      </c>
      <c r="AA145" s="17" t="str">
        <f>IF('[1]TCE - ANEXO III - Preencher'!AB154="","",'[1]TCE - ANEXO III - Preencher'!AB154)</f>
        <v>PISO DA ENFERMAGEM</v>
      </c>
      <c r="AB145" s="15">
        <f t="shared" si="12"/>
        <v>2064.426557377049</v>
      </c>
    </row>
    <row r="146" spans="1:28" x14ac:dyDescent="0.2">
      <c r="A146" s="8">
        <f>IFERROR(VLOOKUP(B146,'[1]DADOS (OCULTAR)'!$Q$3:$S$136,3,0),"")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MARCO POLO DE MIRANDA QUIRINO NUNES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46082</v>
      </c>
      <c r="H146" s="14">
        <f>'[1]TCE - ANEXO III - Preencher'!I155</f>
        <v>0</v>
      </c>
      <c r="I146" s="14">
        <f>'[1]TCE - ANEXO III - Preencher'!J155</f>
        <v>425.41</v>
      </c>
      <c r="J146" s="14">
        <f>'[1]TCE - ANEXO III - Preencher'!K155</f>
        <v>0</v>
      </c>
      <c r="K146" s="15">
        <f>'[1]TCE - ANEXO III - Preencher'!L155</f>
        <v>208.106557377049</v>
      </c>
      <c r="L146" s="15">
        <f>'[1]TCE - ANEXO III - Preencher'!M155</f>
        <v>1.62</v>
      </c>
      <c r="M146" s="15">
        <f t="shared" si="13"/>
        <v>206.486557377049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1577.78</v>
      </c>
      <c r="Y146" s="15">
        <f>'[1]TCE - ANEXO III - Preencher'!Z155</f>
        <v>0</v>
      </c>
      <c r="Z146" s="16">
        <f t="shared" si="17"/>
        <v>1577.78</v>
      </c>
      <c r="AA146" s="17" t="str">
        <f>IF('[1]TCE - ANEXO III - Preencher'!AB155="","",'[1]TCE - ANEXO III - Preencher'!AB155)</f>
        <v>PISO DA ENFERMAGEM</v>
      </c>
      <c r="AB146" s="15">
        <f t="shared" si="12"/>
        <v>2209.676557377049</v>
      </c>
    </row>
    <row r="147" spans="1:28" x14ac:dyDescent="0.2">
      <c r="A147" s="8">
        <f>IFERROR(VLOOKUP(B147,'[1]DADOS (OCULTAR)'!$Q$3:$S$136,3,0),"")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MARCOS GOMES NASCIMENTO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1425-05</v>
      </c>
      <c r="G147" s="13">
        <f>IF('[1]TCE - ANEXO III - Preencher'!H156="","",'[1]TCE - ANEXO III - Preencher'!H156)</f>
        <v>46082</v>
      </c>
      <c r="H147" s="14">
        <f>'[1]TCE - ANEXO III - Preencher'!I156</f>
        <v>0</v>
      </c>
      <c r="I147" s="14">
        <f>'[1]TCE - ANEXO III - Preencher'!J156</f>
        <v>320.27</v>
      </c>
      <c r="J147" s="14">
        <f>'[1]TCE - ANEXO III - Preencher'!K156</f>
        <v>0</v>
      </c>
      <c r="K147" s="15">
        <f>'[1]TCE - ANEXO III - Preencher'!L156</f>
        <v>208.106557377049</v>
      </c>
      <c r="L147" s="15">
        <f>'[1]TCE - ANEXO III - Preencher'!M156</f>
        <v>4</v>
      </c>
      <c r="M147" s="15">
        <f t="shared" si="13"/>
        <v>204.106557377049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524.37655737704904</v>
      </c>
    </row>
    <row r="148" spans="1:28" x14ac:dyDescent="0.2">
      <c r="A148" s="8">
        <f>IFERROR(VLOOKUP(B148,'[1]DADOS (OCULTAR)'!$Q$3:$S$136,3,0),"")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MARCOS WANDERLEY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5174-10</v>
      </c>
      <c r="G148" s="13">
        <f>IF('[1]TCE - ANEXO III - Preencher'!H157="","",'[1]TCE - ANEXO III - Preencher'!H157)</f>
        <v>46082</v>
      </c>
      <c r="H148" s="14">
        <f>'[1]TCE - ANEXO III - Preencher'!I157</f>
        <v>0</v>
      </c>
      <c r="I148" s="14">
        <f>'[1]TCE - ANEXO III - Preencher'!J157</f>
        <v>286.38</v>
      </c>
      <c r="J148" s="14">
        <f>'[1]TCE - ANEXO III - Preencher'!K157</f>
        <v>0</v>
      </c>
      <c r="K148" s="15">
        <f>'[1]TCE - ANEXO III - Preencher'!L157</f>
        <v>208.106557377049</v>
      </c>
      <c r="L148" s="15">
        <f>'[1]TCE - ANEXO III - Preencher'!M157</f>
        <v>1.62</v>
      </c>
      <c r="M148" s="15">
        <f t="shared" si="13"/>
        <v>206.486557377049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492.86655737704899</v>
      </c>
    </row>
    <row r="149" spans="1:28" x14ac:dyDescent="0.2">
      <c r="A149" s="8">
        <f>IFERROR(VLOOKUP(B149,'[1]DADOS (OCULTAR)'!$Q$3:$S$136,3,0),"")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APARECIDA SANTOS MORAES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46082</v>
      </c>
      <c r="H149" s="14">
        <f>'[1]TCE - ANEXO III - Preencher'!I158</f>
        <v>0</v>
      </c>
      <c r="I149" s="14">
        <f>'[1]TCE - ANEXO III - Preencher'!J158</f>
        <v>327.49</v>
      </c>
      <c r="J149" s="14">
        <f>'[1]TCE - ANEXO III - Preencher'!K158</f>
        <v>0</v>
      </c>
      <c r="K149" s="15">
        <f>'[1]TCE - ANEXO III - Preencher'!L158</f>
        <v>208.106557377049</v>
      </c>
      <c r="L149" s="15">
        <f>'[1]TCE - ANEXO III - Preencher'!M158</f>
        <v>1.62</v>
      </c>
      <c r="M149" s="15">
        <f t="shared" si="13"/>
        <v>206.486557377049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162.01</v>
      </c>
      <c r="R149" s="15">
        <f>'[1]TCE - ANEXO III - Preencher'!S158</f>
        <v>97.26</v>
      </c>
      <c r="S149" s="16">
        <f t="shared" si="15"/>
        <v>64.749999999999986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1577.78</v>
      </c>
      <c r="Y149" s="15">
        <f>'[1]TCE - ANEXO III - Preencher'!Z158</f>
        <v>0</v>
      </c>
      <c r="Z149" s="16">
        <f t="shared" si="17"/>
        <v>1577.78</v>
      </c>
      <c r="AA149" s="17" t="str">
        <f>IF('[1]TCE - ANEXO III - Preencher'!AB158="","",'[1]TCE - ANEXO III - Preencher'!AB158)</f>
        <v>PISO DA ENFERMAGEM</v>
      </c>
      <c r="AB149" s="15">
        <f t="shared" si="12"/>
        <v>2176.5065573770489</v>
      </c>
    </row>
    <row r="150" spans="1:28" x14ac:dyDescent="0.2">
      <c r="A150" s="8">
        <f>IFERROR(VLOOKUP(B150,'[1]DADOS (OCULTAR)'!$Q$3:$S$136,3,0),"")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MARIA BEATRIZ DO CARMO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46082</v>
      </c>
      <c r="H150" s="14">
        <f>'[1]TCE - ANEXO III - Preencher'!I159</f>
        <v>0</v>
      </c>
      <c r="I150" s="14">
        <f>'[1]TCE - ANEXO III - Preencher'!J159</f>
        <v>285.7</v>
      </c>
      <c r="J150" s="14">
        <f>'[1]TCE - ANEXO III - Preencher'!K159</f>
        <v>0</v>
      </c>
      <c r="K150" s="15">
        <f>'[1]TCE - ANEXO III - Preencher'!L159</f>
        <v>208.106557377049</v>
      </c>
      <c r="L150" s="15">
        <f>'[1]TCE - ANEXO III - Preencher'!M159</f>
        <v>1.62</v>
      </c>
      <c r="M150" s="15">
        <f t="shared" si="13"/>
        <v>206.486557377049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162.01</v>
      </c>
      <c r="R150" s="15">
        <f>'[1]TCE - ANEXO III - Preencher'!S159</f>
        <v>97.26</v>
      </c>
      <c r="S150" s="16">
        <f t="shared" si="15"/>
        <v>64.749999999999986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1577.78</v>
      </c>
      <c r="Y150" s="15">
        <f>'[1]TCE - ANEXO III - Preencher'!Z159</f>
        <v>0</v>
      </c>
      <c r="Z150" s="16">
        <f t="shared" si="17"/>
        <v>1577.78</v>
      </c>
      <c r="AA150" s="17" t="str">
        <f>IF('[1]TCE - ANEXO III - Preencher'!AB159="","",'[1]TCE - ANEXO III - Preencher'!AB159)</f>
        <v>PISO DA ENFERMAGEM</v>
      </c>
      <c r="AB150" s="15">
        <f t="shared" si="12"/>
        <v>2134.716557377049</v>
      </c>
    </row>
    <row r="151" spans="1:28" x14ac:dyDescent="0.2">
      <c r="A151" s="8">
        <f>IFERROR(VLOOKUP(B151,'[1]DADOS (OCULTAR)'!$Q$3:$S$136,3,0),"")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CLEIDE DOS SANTOS NASCIMENTO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5152-05</v>
      </c>
      <c r="G151" s="13">
        <f>IF('[1]TCE - ANEXO III - Preencher'!H160="","",'[1]TCE - ANEXO III - Preencher'!H160)</f>
        <v>46082</v>
      </c>
      <c r="H151" s="14">
        <f>'[1]TCE - ANEXO III - Preencher'!I160</f>
        <v>0</v>
      </c>
      <c r="I151" s="14">
        <f>'[1]TCE - ANEXO III - Preencher'!J160</f>
        <v>207.49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207.49</v>
      </c>
    </row>
    <row r="152" spans="1:28" x14ac:dyDescent="0.2">
      <c r="A152" s="8">
        <f>IFERROR(VLOOKUP(B152,'[1]DADOS (OCULTAR)'!$Q$3:$S$136,3,0),"")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 xml:space="preserve">MARIA DE LOURDES DA SILVA 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46082</v>
      </c>
      <c r="H152" s="14">
        <f>'[1]TCE - ANEXO III - Preencher'!I161</f>
        <v>0</v>
      </c>
      <c r="I152" s="14">
        <f>'[1]TCE - ANEXO III - Preencher'!J161</f>
        <v>305.48</v>
      </c>
      <c r="J152" s="14">
        <f>'[1]TCE - ANEXO III - Preencher'!K161</f>
        <v>0</v>
      </c>
      <c r="K152" s="15">
        <f>'[1]TCE - ANEXO III - Preencher'!L161</f>
        <v>208.106557377049</v>
      </c>
      <c r="L152" s="15">
        <f>'[1]TCE - ANEXO III - Preencher'!M161</f>
        <v>1.62</v>
      </c>
      <c r="M152" s="15">
        <f t="shared" si="13"/>
        <v>206.486557377049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162.01</v>
      </c>
      <c r="R152" s="15">
        <f>'[1]TCE - ANEXO III - Preencher'!S161</f>
        <v>97.26</v>
      </c>
      <c r="S152" s="16">
        <f t="shared" si="15"/>
        <v>64.749999999999986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1577.78</v>
      </c>
      <c r="Y152" s="15">
        <f>'[1]TCE - ANEXO III - Preencher'!Z161</f>
        <v>0</v>
      </c>
      <c r="Z152" s="16">
        <f t="shared" si="17"/>
        <v>1577.78</v>
      </c>
      <c r="AA152" s="17" t="str">
        <f>IF('[1]TCE - ANEXO III - Preencher'!AB161="","",'[1]TCE - ANEXO III - Preencher'!AB161)</f>
        <v>PISO DA ENFERMAGEM</v>
      </c>
      <c r="AB152" s="15">
        <f t="shared" si="12"/>
        <v>2154.4965573770487</v>
      </c>
    </row>
    <row r="153" spans="1:28" x14ac:dyDescent="0.2">
      <c r="A153" s="8">
        <f>IFERROR(VLOOKUP(B153,'[1]DADOS (OCULTAR)'!$Q$3:$S$136,3,0),"")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MARIA ELIZANDRA DA SILVA MARCELINO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46082</v>
      </c>
      <c r="H153" s="14">
        <f>'[1]TCE - ANEXO III - Preencher'!I162</f>
        <v>0</v>
      </c>
      <c r="I153" s="14">
        <f>'[1]TCE - ANEXO III - Preencher'!J162</f>
        <v>280.08</v>
      </c>
      <c r="J153" s="14">
        <f>'[1]TCE - ANEXO III - Preencher'!K162</f>
        <v>0</v>
      </c>
      <c r="K153" s="15">
        <f>'[1]TCE - ANEXO III - Preencher'!L162</f>
        <v>208.106557377049</v>
      </c>
      <c r="L153" s="15">
        <f>'[1]TCE - ANEXO III - Preencher'!M162</f>
        <v>1.62</v>
      </c>
      <c r="M153" s="15">
        <f t="shared" si="13"/>
        <v>206.486557377049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162.01</v>
      </c>
      <c r="R153" s="15">
        <f>'[1]TCE - ANEXO III - Preencher'!S162</f>
        <v>97.26</v>
      </c>
      <c r="S153" s="16">
        <f t="shared" si="15"/>
        <v>64.749999999999986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1577.78</v>
      </c>
      <c r="Y153" s="15">
        <f>'[1]TCE - ANEXO III - Preencher'!Z162</f>
        <v>0</v>
      </c>
      <c r="Z153" s="16">
        <f t="shared" si="17"/>
        <v>1577.78</v>
      </c>
      <c r="AA153" s="17" t="str">
        <f>IF('[1]TCE - ANEXO III - Preencher'!AB162="","",'[1]TCE - ANEXO III - Preencher'!AB162)</f>
        <v>PISO DA ENFERMAGEM</v>
      </c>
      <c r="AB153" s="15">
        <f t="shared" si="12"/>
        <v>2129.0965573770491</v>
      </c>
    </row>
    <row r="154" spans="1:28" x14ac:dyDescent="0.2">
      <c r="A154" s="8">
        <f>IFERROR(VLOOKUP(B154,'[1]DADOS (OCULTAR)'!$Q$3:$S$136,3,0),"")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EUFRASIO IRMA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4101-05</v>
      </c>
      <c r="G154" s="13">
        <f>IF('[1]TCE - ANEXO III - Preencher'!H163="","",'[1]TCE - ANEXO III - Preencher'!H163)</f>
        <v>46082</v>
      </c>
      <c r="H154" s="14">
        <f>'[1]TCE - ANEXO III - Preencher'!I163</f>
        <v>0</v>
      </c>
      <c r="I154" s="14">
        <f>'[1]TCE - ANEXO III - Preencher'!J163</f>
        <v>507.42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507.42</v>
      </c>
    </row>
    <row r="155" spans="1:28" x14ac:dyDescent="0.2">
      <c r="A155" s="8">
        <f>IFERROR(VLOOKUP(B155,'[1]DADOS (OCULTAR)'!$Q$3:$S$136,3,0),"")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 EUGENIA ARAUJO DE SA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2521-05</v>
      </c>
      <c r="G155" s="13">
        <f>IF('[1]TCE - ANEXO III - Preencher'!H164="","",'[1]TCE - ANEXO III - Preencher'!H164)</f>
        <v>46082</v>
      </c>
      <c r="H155" s="14">
        <f>'[1]TCE - ANEXO III - Preencher'!I164</f>
        <v>0</v>
      </c>
      <c r="I155" s="14">
        <f>'[1]TCE - ANEXO III - Preencher'!J164</f>
        <v>464.35</v>
      </c>
      <c r="J155" s="14">
        <f>'[1]TCE - ANEXO III - Preencher'!K164</f>
        <v>0</v>
      </c>
      <c r="K155" s="15">
        <f>'[1]TCE - ANEXO III - Preencher'!L164</f>
        <v>208.106557377049</v>
      </c>
      <c r="L155" s="15">
        <f>'[1]TCE - ANEXO III - Preencher'!M164</f>
        <v>5.48</v>
      </c>
      <c r="M155" s="15">
        <f t="shared" si="13"/>
        <v>202.62655737704901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666.97655737704906</v>
      </c>
    </row>
    <row r="156" spans="1:28" x14ac:dyDescent="0.2">
      <c r="A156" s="8">
        <f>IFERROR(VLOOKUP(B156,'[1]DADOS (OCULTAR)'!$Q$3:$S$136,3,0),"")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 xml:space="preserve">MARIA GABRIELA ALENCAR DE OLIVEIRA 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2237-10</v>
      </c>
      <c r="G156" s="13">
        <f>IF('[1]TCE - ANEXO III - Preencher'!H165="","",'[1]TCE - ANEXO III - Preencher'!H165)</f>
        <v>46082</v>
      </c>
      <c r="H156" s="14">
        <f>'[1]TCE - ANEXO III - Preencher'!I165</f>
        <v>0</v>
      </c>
      <c r="I156" s="14">
        <f>'[1]TCE - ANEXO III - Preencher'!J165</f>
        <v>433.4</v>
      </c>
      <c r="J156" s="14">
        <f>'[1]TCE - ANEXO III - Preencher'!K165</f>
        <v>0</v>
      </c>
      <c r="K156" s="15">
        <f>'[1]TCE - ANEXO III - Preencher'!L165</f>
        <v>208.106557377049</v>
      </c>
      <c r="L156" s="15">
        <f>'[1]TCE - ANEXO III - Preencher'!M165</f>
        <v>3.56</v>
      </c>
      <c r="M156" s="15">
        <f t="shared" si="13"/>
        <v>204.546557377049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637.94655737704898</v>
      </c>
    </row>
    <row r="157" spans="1:28" x14ac:dyDescent="0.2">
      <c r="A157" s="8">
        <f>IFERROR(VLOOKUP(B157,'[1]DADOS (OCULTAR)'!$Q$3:$S$136,3,0),"")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MARIA GRACILENE CAVALCANTI DE FONTES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46082</v>
      </c>
      <c r="H157" s="14">
        <f>'[1]TCE - ANEXO III - Preencher'!I166</f>
        <v>0</v>
      </c>
      <c r="I157" s="14">
        <f>'[1]TCE - ANEXO III - Preencher'!J166</f>
        <v>279.24</v>
      </c>
      <c r="J157" s="14">
        <f>'[1]TCE - ANEXO III - Preencher'!K166</f>
        <v>0</v>
      </c>
      <c r="K157" s="15">
        <f>'[1]TCE - ANEXO III - Preencher'!L166</f>
        <v>208.106557377049</v>
      </c>
      <c r="L157" s="15">
        <f>'[1]TCE - ANEXO III - Preencher'!M166</f>
        <v>1.62</v>
      </c>
      <c r="M157" s="15">
        <f t="shared" si="13"/>
        <v>206.486557377049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1577.78</v>
      </c>
      <c r="Y157" s="15">
        <f>'[1]TCE - ANEXO III - Preencher'!Z166</f>
        <v>0</v>
      </c>
      <c r="Z157" s="16">
        <f t="shared" si="17"/>
        <v>1577.78</v>
      </c>
      <c r="AA157" s="17" t="str">
        <f>IF('[1]TCE - ANEXO III - Preencher'!AB166="","",'[1]TCE - ANEXO III - Preencher'!AB166)</f>
        <v>PISO DA ENFERMAGEM</v>
      </c>
      <c r="AB157" s="15">
        <f t="shared" si="12"/>
        <v>2063.5065573770489</v>
      </c>
    </row>
    <row r="158" spans="1:28" x14ac:dyDescent="0.2">
      <c r="A158" s="8">
        <f>IFERROR(VLOOKUP(B158,'[1]DADOS (OCULTAR)'!$Q$3:$S$136,3,0),"")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MARIA ISABEL NUNES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46082</v>
      </c>
      <c r="H158" s="14">
        <f>'[1]TCE - ANEXO III - Preencher'!I167</f>
        <v>0</v>
      </c>
      <c r="I158" s="14">
        <f>'[1]TCE - ANEXO III - Preencher'!J167</f>
        <v>309.05</v>
      </c>
      <c r="J158" s="14">
        <f>'[1]TCE - ANEXO III - Preencher'!K167</f>
        <v>0</v>
      </c>
      <c r="K158" s="15">
        <f>'[1]TCE - ANEXO III - Preencher'!L167</f>
        <v>208.106557377049</v>
      </c>
      <c r="L158" s="15">
        <f>'[1]TCE - ANEXO III - Preencher'!M167</f>
        <v>1.51</v>
      </c>
      <c r="M158" s="15">
        <f t="shared" si="13"/>
        <v>206.59655737704901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162.01</v>
      </c>
      <c r="R158" s="15">
        <f>'[1]TCE - ANEXO III - Preencher'!S167</f>
        <v>90.78</v>
      </c>
      <c r="S158" s="16">
        <f t="shared" si="15"/>
        <v>71.22999999999999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1577.78</v>
      </c>
      <c r="Y158" s="15">
        <f>'[1]TCE - ANEXO III - Preencher'!Z167</f>
        <v>0</v>
      </c>
      <c r="Z158" s="16">
        <f t="shared" si="17"/>
        <v>1577.78</v>
      </c>
      <c r="AA158" s="17" t="str">
        <f>IF('[1]TCE - ANEXO III - Preencher'!AB167="","",'[1]TCE - ANEXO III - Preencher'!AB167)</f>
        <v>PISO DA ENFERMAGEM</v>
      </c>
      <c r="AB158" s="15">
        <f t="shared" si="12"/>
        <v>2164.656557377049</v>
      </c>
    </row>
    <row r="159" spans="1:28" x14ac:dyDescent="0.2">
      <c r="A159" s="8">
        <f>IFERROR(VLOOKUP(B159,'[1]DADOS (OCULTAR)'!$Q$3:$S$136,3,0),"")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MARIA JOSE DE SANTANA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4221-05</v>
      </c>
      <c r="G159" s="13">
        <f>IF('[1]TCE - ANEXO III - Preencher'!H168="","",'[1]TCE - ANEXO III - Preencher'!H168)</f>
        <v>46082</v>
      </c>
      <c r="H159" s="14">
        <f>'[1]TCE - ANEXO III - Preencher'!I168</f>
        <v>0</v>
      </c>
      <c r="I159" s="14">
        <f>'[1]TCE - ANEXO III - Preencher'!J168</f>
        <v>177.1</v>
      </c>
      <c r="J159" s="14">
        <f>'[1]TCE - ANEXO III - Preencher'!K168</f>
        <v>0</v>
      </c>
      <c r="K159" s="15">
        <f>'[1]TCE - ANEXO III - Preencher'!L168</f>
        <v>208.106557377049</v>
      </c>
      <c r="L159" s="15">
        <f>'[1]TCE - ANEXO III - Preencher'!M168</f>
        <v>1.62</v>
      </c>
      <c r="M159" s="15">
        <f t="shared" si="13"/>
        <v>206.486557377049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162.01</v>
      </c>
      <c r="R159" s="15">
        <f>'[1]TCE - ANEXO III - Preencher'!S168</f>
        <v>97.26</v>
      </c>
      <c r="S159" s="16">
        <f t="shared" si="15"/>
        <v>64.749999999999986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448.33655737704896</v>
      </c>
    </row>
    <row r="160" spans="1:28" x14ac:dyDescent="0.2">
      <c r="A160" s="8">
        <f>IFERROR(VLOOKUP(B160,'[1]DADOS (OCULTAR)'!$Q$3:$S$136,3,0),"")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MARIA JULLYA GABRIELE FERREIRA VASCON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>
        <f>IF('[1]TCE - ANEXO III - Preencher'!H169="","",'[1]TCE - ANEXO III - Preencher'!H169)</f>
        <v>46082</v>
      </c>
      <c r="H160" s="14">
        <f>'[1]TCE - ANEXO III - Preencher'!I169</f>
        <v>0</v>
      </c>
      <c r="I160" s="14">
        <f>'[1]TCE - ANEXO III - Preencher'!J169</f>
        <v>21.72</v>
      </c>
      <c r="J160" s="14">
        <f>'[1]TCE - ANEXO III - Preencher'!K169</f>
        <v>0</v>
      </c>
      <c r="K160" s="15">
        <f>'[1]TCE - ANEXO III - Preencher'!L169</f>
        <v>208.106557377049</v>
      </c>
      <c r="L160" s="15">
        <f>'[1]TCE - ANEXO III - Preencher'!M169</f>
        <v>0.76</v>
      </c>
      <c r="M160" s="15">
        <f t="shared" si="13"/>
        <v>207.34655737704901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162.01</v>
      </c>
      <c r="R160" s="15">
        <f>'[1]TCE - ANEXO III - Preencher'!S169</f>
        <v>45.69</v>
      </c>
      <c r="S160" s="16">
        <f t="shared" si="15"/>
        <v>116.32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345.38655737704903</v>
      </c>
    </row>
    <row r="161" spans="1:28" x14ac:dyDescent="0.2">
      <c r="A161" s="8">
        <f>IFERROR(VLOOKUP(B161,'[1]DADOS (OCULTAR)'!$Q$3:$S$136,3,0),"")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MARIA ROSANGELA DA SILVA HERCULANO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46082</v>
      </c>
      <c r="H161" s="14">
        <f>'[1]TCE - ANEXO III - Preencher'!I170</f>
        <v>0</v>
      </c>
      <c r="I161" s="14">
        <f>'[1]TCE - ANEXO III - Preencher'!J170</f>
        <v>287.55</v>
      </c>
      <c r="J161" s="14">
        <f>'[1]TCE - ANEXO III - Preencher'!K170</f>
        <v>0</v>
      </c>
      <c r="K161" s="15">
        <f>'[1]TCE - ANEXO III - Preencher'!L170</f>
        <v>208.106557377049</v>
      </c>
      <c r="L161" s="15">
        <f>'[1]TCE - ANEXO III - Preencher'!M170</f>
        <v>1.62</v>
      </c>
      <c r="M161" s="15">
        <f t="shared" si="13"/>
        <v>206.486557377049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81.02</v>
      </c>
      <c r="U161" s="15">
        <f>'[1]TCE - ANEXO III - Preencher'!V170</f>
        <v>0</v>
      </c>
      <c r="V161" s="16">
        <f t="shared" si="16"/>
        <v>81.02</v>
      </c>
      <c r="W161" s="17" t="str">
        <f>IF('[1]TCE - ANEXO III - Preencher'!X170="","",'[1]TCE - ANEXO III - Preencher'!X170)</f>
        <v>AUXILIO CRECHE</v>
      </c>
      <c r="X161" s="15">
        <f>'[1]TCE - ANEXO III - Preencher'!Y170</f>
        <v>1577.78</v>
      </c>
      <c r="Y161" s="15">
        <f>'[1]TCE - ANEXO III - Preencher'!Z170</f>
        <v>0</v>
      </c>
      <c r="Z161" s="16">
        <f t="shared" si="17"/>
        <v>1577.78</v>
      </c>
      <c r="AA161" s="17" t="str">
        <f>IF('[1]TCE - ANEXO III - Preencher'!AB170="","",'[1]TCE - ANEXO III - Preencher'!AB170)</f>
        <v>PISO DA ENFERMAGEM</v>
      </c>
      <c r="AB161" s="15">
        <f t="shared" si="12"/>
        <v>2152.8365573770488</v>
      </c>
    </row>
    <row r="162" spans="1:28" x14ac:dyDescent="0.2">
      <c r="A162" s="8">
        <f>IFERROR(VLOOKUP(B162,'[1]DADOS (OCULTAR)'!$Q$3:$S$136,3,0),"")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MARIA TAYNARA CONCEIÇAO CAMPOS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322605</v>
      </c>
      <c r="G162" s="13">
        <f>IF('[1]TCE - ANEXO III - Preencher'!H171="","",'[1]TCE - ANEXO III - Preencher'!H171)</f>
        <v>46082</v>
      </c>
      <c r="H162" s="14">
        <f>'[1]TCE - ANEXO III - Preencher'!I171</f>
        <v>0</v>
      </c>
      <c r="I162" s="14">
        <f>'[1]TCE - ANEXO III - Preencher'!J171</f>
        <v>145.24</v>
      </c>
      <c r="J162" s="14">
        <f>'[1]TCE - ANEXO III - Preencher'!K171</f>
        <v>0</v>
      </c>
      <c r="K162" s="15">
        <f>'[1]TCE - ANEXO III - Preencher'!L171</f>
        <v>208.106557377049</v>
      </c>
      <c r="L162" s="15">
        <f>'[1]TCE - ANEXO III - Preencher'!M171</f>
        <v>1.51</v>
      </c>
      <c r="M162" s="15">
        <f t="shared" si="13"/>
        <v>206.59655737704901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162.01</v>
      </c>
      <c r="R162" s="15">
        <f>'[1]TCE - ANEXO III - Preencher'!S171</f>
        <v>90.78</v>
      </c>
      <c r="S162" s="16">
        <f t="shared" si="15"/>
        <v>71.22999999999999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423.06655737704898</v>
      </c>
    </row>
    <row r="163" spans="1:28" x14ac:dyDescent="0.2">
      <c r="A163" s="8">
        <f>IFERROR(VLOOKUP(B163,'[1]DADOS (OCULTAR)'!$Q$3:$S$136,3,0),"")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MARIANE GEISICA SANTOS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2234-05</v>
      </c>
      <c r="G163" s="13">
        <f>IF('[1]TCE - ANEXO III - Preencher'!H172="","",'[1]TCE - ANEXO III - Preencher'!H172)</f>
        <v>46082</v>
      </c>
      <c r="H163" s="14">
        <f>'[1]TCE - ANEXO III - Preencher'!I172</f>
        <v>0</v>
      </c>
      <c r="I163" s="14">
        <f>'[1]TCE - ANEXO III - Preencher'!J172</f>
        <v>512.13</v>
      </c>
      <c r="J163" s="14">
        <f>'[1]TCE - ANEXO III - Preencher'!K172</f>
        <v>0</v>
      </c>
      <c r="K163" s="15">
        <f>'[1]TCE - ANEXO III - Preencher'!L172</f>
        <v>208.106557377049</v>
      </c>
      <c r="L163" s="15">
        <f>'[1]TCE - ANEXO III - Preencher'!M172</f>
        <v>3.96</v>
      </c>
      <c r="M163" s="15">
        <f t="shared" si="13"/>
        <v>204.14655737704899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716.27655737704902</v>
      </c>
    </row>
    <row r="164" spans="1:28" x14ac:dyDescent="0.2">
      <c r="A164" s="8">
        <f>IFERROR(VLOOKUP(B164,'[1]DADOS (OCULTAR)'!$Q$3:$S$136,3,0),"")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MARILIA GABRIELA GOMES FURTADO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46082</v>
      </c>
      <c r="H164" s="14">
        <f>'[1]TCE - ANEXO III - Preencher'!I173</f>
        <v>0</v>
      </c>
      <c r="I164" s="14">
        <f>'[1]TCE - ANEXO III - Preencher'!J173</f>
        <v>288.87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1577.78</v>
      </c>
      <c r="Y164" s="15">
        <f>'[1]TCE - ANEXO III - Preencher'!Z173</f>
        <v>0</v>
      </c>
      <c r="Z164" s="16">
        <f t="shared" si="17"/>
        <v>1577.78</v>
      </c>
      <c r="AA164" s="17" t="str">
        <f>IF('[1]TCE - ANEXO III - Preencher'!AB173="","",'[1]TCE - ANEXO III - Preencher'!AB173)</f>
        <v>PISO DA ENFERMAGEM</v>
      </c>
      <c r="AB164" s="15">
        <f t="shared" si="12"/>
        <v>1866.65</v>
      </c>
    </row>
    <row r="165" spans="1:28" x14ac:dyDescent="0.2">
      <c r="A165" s="8">
        <f>IFERROR(VLOOKUP(B165,'[1]DADOS (OCULTAR)'!$Q$3:$S$136,3,0),"")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MARINA IZABELLE DA SILVA ARAUJO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4221-05</v>
      </c>
      <c r="G165" s="13">
        <f>IF('[1]TCE - ANEXO III - Preencher'!H174="","",'[1]TCE - ANEXO III - Preencher'!H174)</f>
        <v>46082</v>
      </c>
      <c r="H165" s="14">
        <f>'[1]TCE - ANEXO III - Preencher'!I174</f>
        <v>0</v>
      </c>
      <c r="I165" s="14">
        <f>'[1]TCE - ANEXO III - Preencher'!J174</f>
        <v>185.27</v>
      </c>
      <c r="J165" s="14">
        <f>'[1]TCE - ANEXO III - Preencher'!K174</f>
        <v>0</v>
      </c>
      <c r="K165" s="15">
        <f>'[1]TCE - ANEXO III - Preencher'!L174</f>
        <v>208.106557377049</v>
      </c>
      <c r="L165" s="15">
        <f>'[1]TCE - ANEXO III - Preencher'!M174</f>
        <v>1.62</v>
      </c>
      <c r="M165" s="15">
        <f t="shared" si="13"/>
        <v>206.486557377049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162.01</v>
      </c>
      <c r="R165" s="15">
        <f>'[1]TCE - ANEXO III - Preencher'!S174</f>
        <v>97.26</v>
      </c>
      <c r="S165" s="16">
        <f t="shared" si="15"/>
        <v>64.749999999999986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456.50655737704903</v>
      </c>
    </row>
    <row r="166" spans="1:28" x14ac:dyDescent="0.2">
      <c r="A166" s="8">
        <f>IFERROR(VLOOKUP(B166,'[1]DADOS (OCULTAR)'!$Q$3:$S$136,3,0),"")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MARLENE LAURINDA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4221-05</v>
      </c>
      <c r="G166" s="13">
        <f>IF('[1]TCE - ANEXO III - Preencher'!H175="","",'[1]TCE - ANEXO III - Preencher'!H175)</f>
        <v>46082</v>
      </c>
      <c r="H166" s="14">
        <f>'[1]TCE - ANEXO III - Preencher'!I175</f>
        <v>0</v>
      </c>
      <c r="I166" s="14">
        <f>'[1]TCE - ANEXO III - Preencher'!J175</f>
        <v>178.15</v>
      </c>
      <c r="J166" s="14">
        <f>'[1]TCE - ANEXO III - Preencher'!K175</f>
        <v>0</v>
      </c>
      <c r="K166" s="15">
        <f>'[1]TCE - ANEXO III - Preencher'!L175</f>
        <v>208.106557377049</v>
      </c>
      <c r="L166" s="15">
        <f>'[1]TCE - ANEXO III - Preencher'!M175</f>
        <v>1.62</v>
      </c>
      <c r="M166" s="15">
        <f t="shared" si="13"/>
        <v>206.486557377049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162.01</v>
      </c>
      <c r="R166" s="15">
        <f>'[1]TCE - ANEXO III - Preencher'!S175</f>
        <v>97.26</v>
      </c>
      <c r="S166" s="16">
        <f t="shared" si="15"/>
        <v>64.749999999999986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449.38655737704903</v>
      </c>
    </row>
    <row r="167" spans="1:28" x14ac:dyDescent="0.2">
      <c r="A167" s="8">
        <f>IFERROR(VLOOKUP(B167,'[1]DADOS (OCULTAR)'!$Q$3:$S$136,3,0),"")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MARYARA GLORIA SANTOS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>
        <f>IF('[1]TCE - ANEXO III - Preencher'!H176="","",'[1]TCE - ANEXO III - Preencher'!H176)</f>
        <v>46082</v>
      </c>
      <c r="H167" s="14">
        <f>'[1]TCE - ANEXO III - Preencher'!I176</f>
        <v>0</v>
      </c>
      <c r="I167" s="14">
        <f>'[1]TCE - ANEXO III - Preencher'!J176</f>
        <v>356.82</v>
      </c>
      <c r="J167" s="14">
        <f>'[1]TCE - ANEXO III - Preencher'!K176</f>
        <v>0</v>
      </c>
      <c r="K167" s="15">
        <f>'[1]TCE - ANEXO III - Preencher'!L176</f>
        <v>208.106557377049</v>
      </c>
      <c r="L167" s="15">
        <f>'[1]TCE - ANEXO III - Preencher'!M176</f>
        <v>1.86</v>
      </c>
      <c r="M167" s="15">
        <f t="shared" si="13"/>
        <v>206.24655737704899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2276.9899999999998</v>
      </c>
      <c r="Y167" s="15">
        <f>'[1]TCE - ANEXO III - Preencher'!Z176</f>
        <v>0</v>
      </c>
      <c r="Z167" s="16">
        <f t="shared" si="17"/>
        <v>2276.9899999999998</v>
      </c>
      <c r="AA167" s="17" t="str">
        <f>IF('[1]TCE - ANEXO III - Preencher'!AB176="","",'[1]TCE - ANEXO III - Preencher'!AB176)</f>
        <v>PISO DA ENFERMAGEM</v>
      </c>
      <c r="AB167" s="15">
        <f t="shared" si="12"/>
        <v>2840.0565573770486</v>
      </c>
    </row>
    <row r="168" spans="1:28" x14ac:dyDescent="0.2">
      <c r="A168" s="8">
        <f>IFERROR(VLOOKUP(B168,'[1]DADOS (OCULTAR)'!$Q$3:$S$136,3,0),"")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MARYLLYA BEZERRA TEIXEIRA LEITE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3241-20</v>
      </c>
      <c r="G168" s="13">
        <f>IF('[1]TCE - ANEXO III - Preencher'!H177="","",'[1]TCE - ANEXO III - Preencher'!H177)</f>
        <v>46082</v>
      </c>
      <c r="H168" s="14">
        <f>'[1]TCE - ANEXO III - Preencher'!I177</f>
        <v>0</v>
      </c>
      <c r="I168" s="14">
        <f>'[1]TCE - ANEXO III - Preencher'!J177</f>
        <v>335.41</v>
      </c>
      <c r="J168" s="14">
        <f>'[1]TCE - ANEXO III - Preencher'!K177</f>
        <v>0</v>
      </c>
      <c r="K168" s="15">
        <f>'[1]TCE - ANEXO III - Preencher'!L177</f>
        <v>208.106557377049</v>
      </c>
      <c r="L168" s="15">
        <f>'[1]TCE - ANEXO III - Preencher'!M177</f>
        <v>2.73</v>
      </c>
      <c r="M168" s="15">
        <f t="shared" si="13"/>
        <v>205.37655737704901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540.78655737704901</v>
      </c>
    </row>
    <row r="169" spans="1:28" x14ac:dyDescent="0.2">
      <c r="A169" s="8">
        <f>IFERROR(VLOOKUP(B169,'[1]DADOS (OCULTAR)'!$Q$3:$S$136,3,0),"")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MAURO ANTONIO SILVA DE LIMA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46082</v>
      </c>
      <c r="H169" s="14">
        <f>'[1]TCE - ANEXO III - Preencher'!I178</f>
        <v>0</v>
      </c>
      <c r="I169" s="14">
        <f>'[1]TCE - ANEXO III - Preencher'!J178</f>
        <v>365.79</v>
      </c>
      <c r="J169" s="14">
        <f>'[1]TCE - ANEXO III - Preencher'!K178</f>
        <v>0</v>
      </c>
      <c r="K169" s="15">
        <f>'[1]TCE - ANEXO III - Preencher'!L178</f>
        <v>208.106557377049</v>
      </c>
      <c r="L169" s="15">
        <f>'[1]TCE - ANEXO III - Preencher'!M178</f>
        <v>2.0699999999999998</v>
      </c>
      <c r="M169" s="15">
        <f t="shared" si="13"/>
        <v>206.03655737704901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1941</v>
      </c>
      <c r="Y169" s="15">
        <f>'[1]TCE - ANEXO III - Preencher'!Z178</f>
        <v>0</v>
      </c>
      <c r="Z169" s="16">
        <f t="shared" si="17"/>
        <v>1941</v>
      </c>
      <c r="AA169" s="17" t="str">
        <f>IF('[1]TCE - ANEXO III - Preencher'!AB178="","",'[1]TCE - ANEXO III - Preencher'!AB178)</f>
        <v>PISO DA ENFERMAGEM</v>
      </c>
      <c r="AB169" s="15">
        <f t="shared" si="12"/>
        <v>2512.8265573770491</v>
      </c>
    </row>
    <row r="170" spans="1:28" x14ac:dyDescent="0.2">
      <c r="A170" s="8">
        <f>IFERROR(VLOOKUP(B170,'[1]DADOS (OCULTAR)'!$Q$3:$S$136,3,0),"")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MAYARA FIGUEIREDO OLIVEIRA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2251-24</v>
      </c>
      <c r="G170" s="13">
        <f>IF('[1]TCE - ANEXO III - Preencher'!H179="","",'[1]TCE - ANEXO III - Preencher'!H179)</f>
        <v>46082</v>
      </c>
      <c r="H170" s="14">
        <f>'[1]TCE - ANEXO III - Preencher'!I179</f>
        <v>0</v>
      </c>
      <c r="I170" s="14">
        <f>'[1]TCE - ANEXO III - Preencher'!J179</f>
        <v>625.24</v>
      </c>
      <c r="J170" s="14">
        <f>'[1]TCE - ANEXO III - Preencher'!K179</f>
        <v>0</v>
      </c>
      <c r="K170" s="15">
        <f>'[1]TCE - ANEXO III - Preencher'!L179</f>
        <v>208.106557377049</v>
      </c>
      <c r="L170" s="15">
        <f>'[1]TCE - ANEXO III - Preencher'!M179</f>
        <v>4.2</v>
      </c>
      <c r="M170" s="15">
        <f t="shared" si="13"/>
        <v>203.90655737704901</v>
      </c>
      <c r="N170" s="15">
        <f>'[1]TCE - ANEXO III - Preencher'!O179</f>
        <v>0</v>
      </c>
      <c r="O170" s="15">
        <f>'[1]TCE - ANEXO III - Preencher'!P179</f>
        <v>3.29</v>
      </c>
      <c r="P170" s="16">
        <f t="shared" si="14"/>
        <v>-3.29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825.85655737704906</v>
      </c>
    </row>
    <row r="171" spans="1:28" x14ac:dyDescent="0.2">
      <c r="A171" s="8">
        <f>IFERROR(VLOOKUP(B171,'[1]DADOS (OCULTAR)'!$Q$3:$S$136,3,0),"")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MICAELA MARIA DA PAZ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46082</v>
      </c>
      <c r="H171" s="14">
        <f>'[1]TCE - ANEXO III - Preencher'!I180</f>
        <v>0</v>
      </c>
      <c r="I171" s="14">
        <f>'[1]TCE - ANEXO III - Preencher'!J180</f>
        <v>299.64</v>
      </c>
      <c r="J171" s="14">
        <f>'[1]TCE - ANEXO III - Preencher'!K180</f>
        <v>0</v>
      </c>
      <c r="K171" s="15">
        <f>'[1]TCE - ANEXO III - Preencher'!L180</f>
        <v>208.106557377049</v>
      </c>
      <c r="L171" s="15">
        <f>'[1]TCE - ANEXO III - Preencher'!M180</f>
        <v>1.62</v>
      </c>
      <c r="M171" s="15">
        <f t="shared" si="13"/>
        <v>206.486557377049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1577.78</v>
      </c>
      <c r="Y171" s="15">
        <f>'[1]TCE - ANEXO III - Preencher'!Z180</f>
        <v>0</v>
      </c>
      <c r="Z171" s="16">
        <f t="shared" si="17"/>
        <v>1577.78</v>
      </c>
      <c r="AA171" s="17" t="str">
        <f>IF('[1]TCE - ANEXO III - Preencher'!AB180="","",'[1]TCE - ANEXO III - Preencher'!AB180)</f>
        <v>PISO DA ENFERMAGEM</v>
      </c>
      <c r="AB171" s="15">
        <f t="shared" si="12"/>
        <v>2083.906557377049</v>
      </c>
    </row>
    <row r="172" spans="1:28" x14ac:dyDescent="0.2">
      <c r="A172" s="8">
        <f>IFERROR(VLOOKUP(B172,'[1]DADOS (OCULTAR)'!$Q$3:$S$136,3,0),"")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MICAELLY SILVA AMORIM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46082</v>
      </c>
      <c r="H172" s="14">
        <f>'[1]TCE - ANEXO III - Preencher'!I181</f>
        <v>0</v>
      </c>
      <c r="I172" s="14">
        <f>'[1]TCE - ANEXO III - Preencher'!J181</f>
        <v>126.22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1577.78</v>
      </c>
      <c r="Y172" s="15">
        <f>'[1]TCE - ANEXO III - Preencher'!Z181</f>
        <v>0</v>
      </c>
      <c r="Z172" s="16">
        <f t="shared" si="17"/>
        <v>1577.78</v>
      </c>
      <c r="AA172" s="17" t="str">
        <f>IF('[1]TCE - ANEXO III - Preencher'!AB181="","",'[1]TCE - ANEXO III - Preencher'!AB181)</f>
        <v>PISO DA ENFERMAGEM</v>
      </c>
      <c r="AB172" s="15">
        <f t="shared" si="12"/>
        <v>1704</v>
      </c>
    </row>
    <row r="173" spans="1:28" x14ac:dyDescent="0.2">
      <c r="A173" s="8">
        <f>IFERROR(VLOOKUP(B173,'[1]DADOS (OCULTAR)'!$Q$3:$S$136,3,0),"")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MIGUEL VENTURA DE MENDONCA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7823-20</v>
      </c>
      <c r="G173" s="13">
        <f>IF('[1]TCE - ANEXO III - Preencher'!H182="","",'[1]TCE - ANEXO III - Preencher'!H182)</f>
        <v>46082</v>
      </c>
      <c r="H173" s="14">
        <f>'[1]TCE - ANEXO III - Preencher'!I182</f>
        <v>0</v>
      </c>
      <c r="I173" s="14">
        <f>'[1]TCE - ANEXO III - Preencher'!J182</f>
        <v>204.9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204.9</v>
      </c>
    </row>
    <row r="174" spans="1:28" x14ac:dyDescent="0.2">
      <c r="A174" s="8">
        <f>IFERROR(VLOOKUP(B174,'[1]DADOS (OCULTAR)'!$Q$3:$S$136,3,0),"")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MILENA MARIA ANDRADE DE OLIVEIRA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46082</v>
      </c>
      <c r="H174" s="14">
        <f>'[1]TCE - ANEXO III - Preencher'!I183</f>
        <v>0</v>
      </c>
      <c r="I174" s="14">
        <f>'[1]TCE - ANEXO III - Preencher'!J183</f>
        <v>393.97</v>
      </c>
      <c r="J174" s="14">
        <f>'[1]TCE - ANEXO III - Preencher'!K183</f>
        <v>0</v>
      </c>
      <c r="K174" s="15">
        <f>'[1]TCE - ANEXO III - Preencher'!L183</f>
        <v>208.106557377049</v>
      </c>
      <c r="L174" s="15">
        <f>'[1]TCE - ANEXO III - Preencher'!M183</f>
        <v>1.86</v>
      </c>
      <c r="M174" s="15">
        <f t="shared" si="13"/>
        <v>206.24655737704899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162.01</v>
      </c>
      <c r="R174" s="15">
        <f>'[1]TCE - ANEXO III - Preencher'!S183</f>
        <v>111.54</v>
      </c>
      <c r="S174" s="16">
        <f t="shared" si="15"/>
        <v>50.469999999999985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2276.9899999999998</v>
      </c>
      <c r="Y174" s="15">
        <f>'[1]TCE - ANEXO III - Preencher'!Z183</f>
        <v>0</v>
      </c>
      <c r="Z174" s="16">
        <f t="shared" si="17"/>
        <v>2276.9899999999998</v>
      </c>
      <c r="AA174" s="17" t="str">
        <f>IF('[1]TCE - ANEXO III - Preencher'!AB183="","",'[1]TCE - ANEXO III - Preencher'!AB183)</f>
        <v>PISO DA ENFERMAGEM</v>
      </c>
      <c r="AB174" s="15">
        <f t="shared" si="12"/>
        <v>2927.676557377049</v>
      </c>
    </row>
    <row r="175" spans="1:28" x14ac:dyDescent="0.2">
      <c r="A175" s="8">
        <f>IFERROR(VLOOKUP(B175,'[1]DADOS (OCULTAR)'!$Q$3:$S$136,3,0),"")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MIRELE CARLA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3516-05</v>
      </c>
      <c r="G175" s="13">
        <f>IF('[1]TCE - ANEXO III - Preencher'!H184="","",'[1]TCE - ANEXO III - Preencher'!H184)</f>
        <v>46082</v>
      </c>
      <c r="H175" s="14">
        <f>'[1]TCE - ANEXO III - Preencher'!I184</f>
        <v>0</v>
      </c>
      <c r="I175" s="14">
        <f>'[1]TCE - ANEXO III - Preencher'!J184</f>
        <v>217.74</v>
      </c>
      <c r="J175" s="14">
        <f>'[1]TCE - ANEXO III - Preencher'!K184</f>
        <v>0</v>
      </c>
      <c r="K175" s="15">
        <f>'[1]TCE - ANEXO III - Preencher'!L184</f>
        <v>208.106557377049</v>
      </c>
      <c r="L175" s="15">
        <f>'[1]TCE - ANEXO III - Preencher'!M184</f>
        <v>1.76</v>
      </c>
      <c r="M175" s="15">
        <f t="shared" si="13"/>
        <v>206.34655737704901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424.08655737704902</v>
      </c>
    </row>
    <row r="176" spans="1:28" x14ac:dyDescent="0.2">
      <c r="A176" s="8">
        <f>IFERROR(VLOOKUP(B176,'[1]DADOS (OCULTAR)'!$Q$3:$S$136,3,0),"")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MONIA MARIA DA SILVA RIBEIRO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5135-05</v>
      </c>
      <c r="G176" s="13">
        <f>IF('[1]TCE - ANEXO III - Preencher'!H185="","",'[1]TCE - ANEXO III - Preencher'!H185)</f>
        <v>46082</v>
      </c>
      <c r="H176" s="14">
        <f>'[1]TCE - ANEXO III - Preencher'!I185</f>
        <v>0</v>
      </c>
      <c r="I176" s="14">
        <f>'[1]TCE - ANEXO III - Preencher'!J185</f>
        <v>177.33</v>
      </c>
      <c r="J176" s="14">
        <f>'[1]TCE - ANEXO III - Preencher'!K185</f>
        <v>0</v>
      </c>
      <c r="K176" s="15">
        <f>'[1]TCE - ANEXO III - Preencher'!L185</f>
        <v>208.106557377049</v>
      </c>
      <c r="L176" s="15">
        <f>'[1]TCE - ANEXO III - Preencher'!M185</f>
        <v>1.62</v>
      </c>
      <c r="M176" s="15">
        <f t="shared" si="13"/>
        <v>206.486557377049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383.81655737704898</v>
      </c>
    </row>
    <row r="177" spans="1:28" x14ac:dyDescent="0.2">
      <c r="A177" s="8">
        <f>IFERROR(VLOOKUP(B177,'[1]DADOS (OCULTAR)'!$Q$3:$S$136,3,0),"")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NADJANE MEIRA CARVALHO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46082</v>
      </c>
      <c r="H177" s="14">
        <f>'[1]TCE - ANEXO III - Preencher'!I186</f>
        <v>0</v>
      </c>
      <c r="I177" s="14">
        <f>'[1]TCE - ANEXO III - Preencher'!J186</f>
        <v>394.68</v>
      </c>
      <c r="J177" s="14">
        <f>'[1]TCE - ANEXO III - Preencher'!K186</f>
        <v>0</v>
      </c>
      <c r="K177" s="15">
        <f>'[1]TCE - ANEXO III - Preencher'!L186</f>
        <v>208.106557377049</v>
      </c>
      <c r="L177" s="15">
        <f>'[1]TCE - ANEXO III - Preencher'!M186</f>
        <v>2.2200000000000002</v>
      </c>
      <c r="M177" s="15">
        <f t="shared" si="13"/>
        <v>205.886557377049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1941</v>
      </c>
      <c r="Y177" s="15">
        <f>'[1]TCE - ANEXO III - Preencher'!Z186</f>
        <v>0</v>
      </c>
      <c r="Z177" s="16">
        <f t="shared" si="17"/>
        <v>1941</v>
      </c>
      <c r="AA177" s="17" t="str">
        <f>IF('[1]TCE - ANEXO III - Preencher'!AB186="","",'[1]TCE - ANEXO III - Preencher'!AB186)</f>
        <v>PISO DA ENFERMAGEM</v>
      </c>
      <c r="AB177" s="15">
        <f t="shared" si="12"/>
        <v>2541.5665573770489</v>
      </c>
    </row>
    <row r="178" spans="1:28" x14ac:dyDescent="0.2">
      <c r="A178" s="8">
        <f>IFERROR(VLOOKUP(B178,'[1]DADOS (OCULTAR)'!$Q$3:$S$136,3,0),"")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 xml:space="preserve">NATALIA GOMES DO NASCIMENTO 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46082</v>
      </c>
      <c r="H178" s="14">
        <f>'[1]TCE - ANEXO III - Preencher'!I187</f>
        <v>0</v>
      </c>
      <c r="I178" s="14">
        <f>'[1]TCE - ANEXO III - Preencher'!J187</f>
        <v>304.17</v>
      </c>
      <c r="J178" s="14">
        <f>'[1]TCE - ANEXO III - Preencher'!K187</f>
        <v>0</v>
      </c>
      <c r="K178" s="15">
        <f>'[1]TCE - ANEXO III - Preencher'!L187</f>
        <v>208.106557377049</v>
      </c>
      <c r="L178" s="15">
        <f>'[1]TCE - ANEXO III - Preencher'!M187</f>
        <v>1.62</v>
      </c>
      <c r="M178" s="15">
        <f t="shared" si="13"/>
        <v>206.486557377049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1577.78</v>
      </c>
      <c r="Y178" s="15">
        <f>'[1]TCE - ANEXO III - Preencher'!Z187</f>
        <v>0</v>
      </c>
      <c r="Z178" s="16">
        <f t="shared" si="17"/>
        <v>1577.78</v>
      </c>
      <c r="AA178" s="17" t="str">
        <f>IF('[1]TCE - ANEXO III - Preencher'!AB187="","",'[1]TCE - ANEXO III - Preencher'!AB187)</f>
        <v>PISO DA ENFERMAGEM</v>
      </c>
      <c r="AB178" s="15">
        <f t="shared" si="12"/>
        <v>2088.4365573770492</v>
      </c>
    </row>
    <row r="179" spans="1:28" x14ac:dyDescent="0.2">
      <c r="A179" s="8">
        <f>IFERROR(VLOOKUP(B179,'[1]DADOS (OCULTAR)'!$Q$3:$S$136,3,0),"")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NATALIANE MARQUES DE VASCONCELOS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46082</v>
      </c>
      <c r="H179" s="14">
        <f>'[1]TCE - ANEXO III - Preencher'!I188</f>
        <v>0</v>
      </c>
      <c r="I179" s="14">
        <f>'[1]TCE - ANEXO III - Preencher'!J188</f>
        <v>465.44</v>
      </c>
      <c r="J179" s="14">
        <f>'[1]TCE - ANEXO III - Preencher'!K188</f>
        <v>0</v>
      </c>
      <c r="K179" s="15">
        <f>'[1]TCE - ANEXO III - Preencher'!L188</f>
        <v>208.106557377049</v>
      </c>
      <c r="L179" s="15">
        <f>'[1]TCE - ANEXO III - Preencher'!M188</f>
        <v>7.0000000000000007E-2</v>
      </c>
      <c r="M179" s="15">
        <f t="shared" si="13"/>
        <v>208.03655737704901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276.77999999999997</v>
      </c>
      <c r="U179" s="15">
        <f>'[1]TCE - ANEXO III - Preencher'!V188</f>
        <v>0</v>
      </c>
      <c r="V179" s="16">
        <f t="shared" si="16"/>
        <v>276.77999999999997</v>
      </c>
      <c r="W179" s="17" t="str">
        <f>IF('[1]TCE - ANEXO III - Preencher'!X188="","",'[1]TCE - ANEXO III - Preencher'!X188)</f>
        <v>AUXILIO CRECHE</v>
      </c>
      <c r="X179" s="15">
        <f>'[1]TCE - ANEXO III - Preencher'!Y188</f>
        <v>1941</v>
      </c>
      <c r="Y179" s="15">
        <f>'[1]TCE - ANEXO III - Preencher'!Z188</f>
        <v>0</v>
      </c>
      <c r="Z179" s="16">
        <f t="shared" si="17"/>
        <v>1941</v>
      </c>
      <c r="AA179" s="17" t="str">
        <f>IF('[1]TCE - ANEXO III - Preencher'!AB188="","",'[1]TCE - ANEXO III - Preencher'!AB188)</f>
        <v>PISO DA ENFERMAGEM</v>
      </c>
      <c r="AB179" s="15">
        <f t="shared" si="12"/>
        <v>2891.2565573770489</v>
      </c>
    </row>
    <row r="180" spans="1:28" x14ac:dyDescent="0.2">
      <c r="A180" s="8">
        <f>IFERROR(VLOOKUP(B180,'[1]DADOS (OCULTAR)'!$Q$3:$S$136,3,0),"")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OZENILDA ROBERTA DE AMORIM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322605</v>
      </c>
      <c r="G180" s="13">
        <f>IF('[1]TCE - ANEXO III - Preencher'!H189="","",'[1]TCE - ANEXO III - Preencher'!H189)</f>
        <v>46082</v>
      </c>
      <c r="H180" s="14">
        <f>'[1]TCE - ANEXO III - Preencher'!I189</f>
        <v>0</v>
      </c>
      <c r="I180" s="14">
        <f>'[1]TCE - ANEXO III - Preencher'!J189</f>
        <v>140.05000000000001</v>
      </c>
      <c r="J180" s="14">
        <f>'[1]TCE - ANEXO III - Preencher'!K189</f>
        <v>0</v>
      </c>
      <c r="K180" s="15">
        <f>'[1]TCE - ANEXO III - Preencher'!L189</f>
        <v>208.106557377049</v>
      </c>
      <c r="L180" s="15">
        <f>'[1]TCE - ANEXO III - Preencher'!M189</f>
        <v>1.46</v>
      </c>
      <c r="M180" s="15">
        <f t="shared" si="13"/>
        <v>206.64655737704899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162.01</v>
      </c>
      <c r="R180" s="15">
        <f>'[1]TCE - ANEXO III - Preencher'!S189</f>
        <v>87.53</v>
      </c>
      <c r="S180" s="16">
        <f t="shared" si="15"/>
        <v>74.47999999999999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421.17655737704899</v>
      </c>
    </row>
    <row r="181" spans="1:28" x14ac:dyDescent="0.2">
      <c r="A181" s="8">
        <f>IFERROR(VLOOKUP(B181,'[1]DADOS (OCULTAR)'!$Q$3:$S$136,3,0),"")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PAULA ANTAS BARBOSA DE VASCONCELOS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2252-70</v>
      </c>
      <c r="G181" s="13">
        <f>IF('[1]TCE - ANEXO III - Preencher'!H190="","",'[1]TCE - ANEXO III - Preencher'!H190)</f>
        <v>46082</v>
      </c>
      <c r="H181" s="14">
        <f>'[1]TCE - ANEXO III - Preencher'!I190</f>
        <v>0</v>
      </c>
      <c r="I181" s="14">
        <f>'[1]TCE - ANEXO III - Preencher'!J190</f>
        <v>1249.52</v>
      </c>
      <c r="J181" s="14">
        <f>'[1]TCE - ANEXO III - Preencher'!K190</f>
        <v>0</v>
      </c>
      <c r="K181" s="15">
        <f>'[1]TCE - ANEXO III - Preencher'!L190</f>
        <v>208.106557377049</v>
      </c>
      <c r="L181" s="15">
        <f>'[1]TCE - ANEXO III - Preencher'!M190</f>
        <v>12.6</v>
      </c>
      <c r="M181" s="15">
        <f t="shared" si="13"/>
        <v>195.50655737704901</v>
      </c>
      <c r="N181" s="15">
        <f>'[1]TCE - ANEXO III - Preencher'!O190</f>
        <v>0</v>
      </c>
      <c r="O181" s="15">
        <f>'[1]TCE - ANEXO III - Preencher'!P190</f>
        <v>3.29</v>
      </c>
      <c r="P181" s="16">
        <f t="shared" si="14"/>
        <v>-3.29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1441.7365573770489</v>
      </c>
    </row>
    <row r="182" spans="1:28" x14ac:dyDescent="0.2">
      <c r="A182" s="8">
        <f>IFERROR(VLOOKUP(B182,'[1]DADOS (OCULTAR)'!$Q$3:$S$136,3,0),"")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PAULO JOSE ALVES SALDANHA FALCAO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3241-20</v>
      </c>
      <c r="G182" s="13">
        <f>IF('[1]TCE - ANEXO III - Preencher'!H191="","",'[1]TCE - ANEXO III - Preencher'!H191)</f>
        <v>46082</v>
      </c>
      <c r="H182" s="14">
        <f>'[1]TCE - ANEXO III - Preencher'!I191</f>
        <v>0</v>
      </c>
      <c r="I182" s="14">
        <f>'[1]TCE - ANEXO III - Preencher'!J191</f>
        <v>306.01</v>
      </c>
      <c r="J182" s="14">
        <f>'[1]TCE - ANEXO III - Preencher'!K191</f>
        <v>0</v>
      </c>
      <c r="K182" s="15">
        <f>'[1]TCE - ANEXO III - Preencher'!L191</f>
        <v>208.106557377049</v>
      </c>
      <c r="L182" s="15">
        <f>'[1]TCE - ANEXO III - Preencher'!M191</f>
        <v>2.73</v>
      </c>
      <c r="M182" s="15">
        <f t="shared" si="13"/>
        <v>205.37655737704901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511.38655737704903</v>
      </c>
    </row>
    <row r="183" spans="1:28" x14ac:dyDescent="0.2">
      <c r="A183" s="8">
        <f>IFERROR(VLOOKUP(B183,'[1]DADOS (OCULTAR)'!$Q$3:$S$136,3,0),"")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PEDRO ISAIAS OLIVEIRA DOS SANTOS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>
        <f>IF('[1]TCE - ANEXO III - Preencher'!H192="","",'[1]TCE - ANEXO III - Preencher'!H192)</f>
        <v>46082</v>
      </c>
      <c r="H183" s="14">
        <f>'[1]TCE - ANEXO III - Preencher'!I192</f>
        <v>0</v>
      </c>
      <c r="I183" s="14">
        <f>'[1]TCE - ANEXO III - Preencher'!J192</f>
        <v>140.41</v>
      </c>
      <c r="J183" s="14">
        <f>'[1]TCE - ANEXO III - Preencher'!K192</f>
        <v>0</v>
      </c>
      <c r="K183" s="15">
        <f>'[1]TCE - ANEXO III - Preencher'!L192</f>
        <v>208.106557377049</v>
      </c>
      <c r="L183" s="15">
        <f>'[1]TCE - ANEXO III - Preencher'!M192</f>
        <v>1.62</v>
      </c>
      <c r="M183" s="15">
        <f t="shared" si="13"/>
        <v>206.486557377049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162.01</v>
      </c>
      <c r="R183" s="15">
        <f>'[1]TCE - ANEXO III - Preencher'!S192</f>
        <v>97.26</v>
      </c>
      <c r="S183" s="16">
        <f t="shared" si="15"/>
        <v>64.749999999999986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411.64655737704902</v>
      </c>
    </row>
    <row r="184" spans="1:28" x14ac:dyDescent="0.2">
      <c r="A184" s="8">
        <f>IFERROR(VLOOKUP(B184,'[1]DADOS (OCULTAR)'!$Q$3:$S$136,3,0),"")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RAFAELA DA SILVA MONTEIRO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46082</v>
      </c>
      <c r="H184" s="14">
        <f>'[1]TCE - ANEXO III - Preencher'!I193</f>
        <v>0</v>
      </c>
      <c r="I184" s="14">
        <f>'[1]TCE - ANEXO III - Preencher'!J193</f>
        <v>310.77999999999997</v>
      </c>
      <c r="J184" s="14">
        <f>'[1]TCE - ANEXO III - Preencher'!K193</f>
        <v>0</v>
      </c>
      <c r="K184" s="15">
        <f>'[1]TCE - ANEXO III - Preencher'!L193</f>
        <v>208.106557377049</v>
      </c>
      <c r="L184" s="15">
        <f>'[1]TCE - ANEXO III - Preencher'!M193</f>
        <v>1.62</v>
      </c>
      <c r="M184" s="15">
        <f t="shared" si="13"/>
        <v>206.486557377049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1577.78</v>
      </c>
      <c r="Y184" s="15">
        <f>'[1]TCE - ANEXO III - Preencher'!Z193</f>
        <v>0</v>
      </c>
      <c r="Z184" s="16">
        <f t="shared" si="17"/>
        <v>1577.78</v>
      </c>
      <c r="AA184" s="17" t="str">
        <f>IF('[1]TCE - ANEXO III - Preencher'!AB193="","",'[1]TCE - ANEXO III - Preencher'!AB193)</f>
        <v>PISO DA ENFERMAGEM</v>
      </c>
      <c r="AB184" s="15">
        <f t="shared" si="12"/>
        <v>2095.0465573770489</v>
      </c>
    </row>
    <row r="185" spans="1:28" x14ac:dyDescent="0.2">
      <c r="A185" s="8">
        <f>IFERROR(VLOOKUP(B185,'[1]DADOS (OCULTAR)'!$Q$3:$S$136,3,0),"")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RAYANE MARIA DOS SANTOS SOUZA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46082</v>
      </c>
      <c r="H185" s="14">
        <f>'[1]TCE - ANEXO III - Preencher'!I194</f>
        <v>0</v>
      </c>
      <c r="I185" s="14">
        <f>'[1]TCE - ANEXO III - Preencher'!J194</f>
        <v>279.92</v>
      </c>
      <c r="J185" s="14">
        <f>'[1]TCE - ANEXO III - Preencher'!K194</f>
        <v>0</v>
      </c>
      <c r="K185" s="15">
        <f>'[1]TCE - ANEXO III - Preencher'!L194</f>
        <v>208.106557377049</v>
      </c>
      <c r="L185" s="15">
        <f>'[1]TCE - ANEXO III - Preencher'!M194</f>
        <v>1.62</v>
      </c>
      <c r="M185" s="15">
        <f t="shared" si="13"/>
        <v>206.486557377049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1577.78</v>
      </c>
      <c r="Y185" s="15">
        <f>'[1]TCE - ANEXO III - Preencher'!Z194</f>
        <v>0</v>
      </c>
      <c r="Z185" s="16">
        <f t="shared" si="17"/>
        <v>1577.78</v>
      </c>
      <c r="AA185" s="17" t="str">
        <f>IF('[1]TCE - ANEXO III - Preencher'!AB194="","",'[1]TCE - ANEXO III - Preencher'!AB194)</f>
        <v>PISO DA ENFERMAGEM</v>
      </c>
      <c r="AB185" s="15">
        <f t="shared" si="12"/>
        <v>2064.1865573770492</v>
      </c>
    </row>
    <row r="186" spans="1:28" x14ac:dyDescent="0.2">
      <c r="A186" s="8">
        <f>IFERROR(VLOOKUP(B186,'[1]DADOS (OCULTAR)'!$Q$3:$S$136,3,0),"")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ROBERTA KELLY RUFINO DA HORA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>
        <f>IF('[1]TCE - ANEXO III - Preencher'!H195="","",'[1]TCE - ANEXO III - Preencher'!H195)</f>
        <v>46082</v>
      </c>
      <c r="H186" s="14">
        <f>'[1]TCE - ANEXO III - Preencher'!I195</f>
        <v>0</v>
      </c>
      <c r="I186" s="14">
        <f>'[1]TCE - ANEXO III - Preencher'!J195</f>
        <v>370.65</v>
      </c>
      <c r="J186" s="14">
        <f>'[1]TCE - ANEXO III - Preencher'!K195</f>
        <v>0</v>
      </c>
      <c r="K186" s="15">
        <f>'[1]TCE - ANEXO III - Preencher'!L195</f>
        <v>208.106557377049</v>
      </c>
      <c r="L186" s="15">
        <f>'[1]TCE - ANEXO III - Preencher'!M195</f>
        <v>2.2200000000000002</v>
      </c>
      <c r="M186" s="15">
        <f t="shared" si="13"/>
        <v>205.886557377049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1941</v>
      </c>
      <c r="Y186" s="15">
        <f>'[1]TCE - ANEXO III - Preencher'!Z195</f>
        <v>0</v>
      </c>
      <c r="Z186" s="16">
        <f t="shared" si="17"/>
        <v>1941</v>
      </c>
      <c r="AA186" s="17" t="str">
        <f>IF('[1]TCE - ANEXO III - Preencher'!AB195="","",'[1]TCE - ANEXO III - Preencher'!AB195)</f>
        <v>PISO DA ENFERMAGEM</v>
      </c>
      <c r="AB186" s="15">
        <f t="shared" si="12"/>
        <v>2517.5365573770491</v>
      </c>
    </row>
    <row r="187" spans="1:28" x14ac:dyDescent="0.2">
      <c r="A187" s="8">
        <f>IFERROR(VLOOKUP(B187,'[1]DADOS (OCULTAR)'!$Q$3:$S$136,3,0),"")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RONALDO SALGADO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7664-20</v>
      </c>
      <c r="G187" s="13">
        <f>IF('[1]TCE - ANEXO III - Preencher'!H196="","",'[1]TCE - ANEXO III - Preencher'!H196)</f>
        <v>46082</v>
      </c>
      <c r="H187" s="14">
        <f>'[1]TCE - ANEXO III - Preencher'!I196</f>
        <v>0</v>
      </c>
      <c r="I187" s="14">
        <f>'[1]TCE - ANEXO III - Preencher'!J196</f>
        <v>238.03</v>
      </c>
      <c r="J187" s="14">
        <f>'[1]TCE - ANEXO III - Preencher'!K196</f>
        <v>0</v>
      </c>
      <c r="K187" s="15">
        <f>'[1]TCE - ANEXO III - Preencher'!L196</f>
        <v>208.106557377049</v>
      </c>
      <c r="L187" s="15">
        <f>'[1]TCE - ANEXO III - Preencher'!M196</f>
        <v>0.11</v>
      </c>
      <c r="M187" s="15">
        <f t="shared" si="13"/>
        <v>207.99655737704899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446.02655737704902</v>
      </c>
    </row>
    <row r="188" spans="1:28" x14ac:dyDescent="0.2">
      <c r="A188" s="8">
        <f>IFERROR(VLOOKUP(B188,'[1]DADOS (OCULTAR)'!$Q$3:$S$136,3,0),"")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ROSSINA FERNANDA DOS SANTOS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5135-05</v>
      </c>
      <c r="G188" s="13">
        <f>IF('[1]TCE - ANEXO III - Preencher'!H197="","",'[1]TCE - ANEXO III - Preencher'!H197)</f>
        <v>46082</v>
      </c>
      <c r="H188" s="14">
        <f>'[1]TCE - ANEXO III - Preencher'!I197</f>
        <v>0</v>
      </c>
      <c r="I188" s="14">
        <f>'[1]TCE - ANEXO III - Preencher'!J197</f>
        <v>155.62</v>
      </c>
      <c r="J188" s="14">
        <f>'[1]TCE - ANEXO III - Preencher'!K197</f>
        <v>0</v>
      </c>
      <c r="K188" s="15">
        <f>'[1]TCE - ANEXO III - Preencher'!L197</f>
        <v>208.106557377049</v>
      </c>
      <c r="L188" s="15">
        <f>'[1]TCE - ANEXO III - Preencher'!M197</f>
        <v>1.62</v>
      </c>
      <c r="M188" s="15">
        <f t="shared" si="13"/>
        <v>206.486557377049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162.01</v>
      </c>
      <c r="R188" s="15">
        <f>'[1]TCE - ANEXO III - Preencher'!S197</f>
        <v>97.26</v>
      </c>
      <c r="S188" s="16">
        <f t="shared" si="15"/>
        <v>64.749999999999986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426.856557377049</v>
      </c>
    </row>
    <row r="189" spans="1:28" x14ac:dyDescent="0.2">
      <c r="A189" s="8">
        <f>IFERROR(VLOOKUP(B189,'[1]DADOS (OCULTAR)'!$Q$3:$S$136,3,0),"")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SAMUEL FERREIRA CARDOSO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3226-05</v>
      </c>
      <c r="G189" s="13">
        <f>IF('[1]TCE - ANEXO III - Preencher'!H198="","",'[1]TCE - ANEXO III - Preencher'!H198)</f>
        <v>46082</v>
      </c>
      <c r="H189" s="14">
        <f>'[1]TCE - ANEXO III - Preencher'!I198</f>
        <v>0</v>
      </c>
      <c r="I189" s="14">
        <f>'[1]TCE - ANEXO III - Preencher'!J198</f>
        <v>212.36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212.36</v>
      </c>
    </row>
    <row r="190" spans="1:28" x14ac:dyDescent="0.2">
      <c r="A190" s="8">
        <f>IFERROR(VLOOKUP(B190,'[1]DADOS (OCULTAR)'!$Q$3:$S$136,3,0),"")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SEVERINA DE FATIMA GOMES DE FREITAS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46082</v>
      </c>
      <c r="H190" s="14">
        <f>'[1]TCE - ANEXO III - Preencher'!I199</f>
        <v>0</v>
      </c>
      <c r="I190" s="14">
        <f>'[1]TCE - ANEXO III - Preencher'!J199</f>
        <v>299.52999999999997</v>
      </c>
      <c r="J190" s="14">
        <f>'[1]TCE - ANEXO III - Preencher'!K199</f>
        <v>0</v>
      </c>
      <c r="K190" s="15">
        <f>'[1]TCE - ANEXO III - Preencher'!L199</f>
        <v>208.106557377049</v>
      </c>
      <c r="L190" s="15">
        <f>'[1]TCE - ANEXO III - Preencher'!M199</f>
        <v>1.62</v>
      </c>
      <c r="M190" s="15">
        <f t="shared" si="13"/>
        <v>206.486557377049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162.01</v>
      </c>
      <c r="R190" s="15">
        <f>'[1]TCE - ANEXO III - Preencher'!S199</f>
        <v>97.26</v>
      </c>
      <c r="S190" s="16">
        <f t="shared" si="15"/>
        <v>64.749999999999986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1577.78</v>
      </c>
      <c r="Y190" s="15">
        <f>'[1]TCE - ANEXO III - Preencher'!Z199</f>
        <v>0</v>
      </c>
      <c r="Z190" s="16">
        <f t="shared" si="17"/>
        <v>1577.78</v>
      </c>
      <c r="AA190" s="17" t="str">
        <f>IF('[1]TCE - ANEXO III - Preencher'!AB199="","",'[1]TCE - ANEXO III - Preencher'!AB199)</f>
        <v>PISO DA ENFERMAGEM</v>
      </c>
      <c r="AB190" s="15">
        <f t="shared" si="12"/>
        <v>2148.5465573770489</v>
      </c>
    </row>
    <row r="191" spans="1:28" x14ac:dyDescent="0.2">
      <c r="A191" s="8">
        <f>IFERROR(VLOOKUP(B191,'[1]DADOS (OCULTAR)'!$Q$3:$S$136,3,0),"")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 xml:space="preserve">SHEILA MARIA CAVALCANTI NOBREGA 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2251-24</v>
      </c>
      <c r="G191" s="13">
        <f>IF('[1]TCE - ANEXO III - Preencher'!H200="","",'[1]TCE - ANEXO III - Preencher'!H200)</f>
        <v>46082</v>
      </c>
      <c r="H191" s="14">
        <f>'[1]TCE - ANEXO III - Preencher'!I200</f>
        <v>0</v>
      </c>
      <c r="I191" s="14">
        <f>'[1]TCE - ANEXO III - Preencher'!J200</f>
        <v>1228.7</v>
      </c>
      <c r="J191" s="14">
        <f>'[1]TCE - ANEXO III - Preencher'!K200</f>
        <v>0</v>
      </c>
      <c r="K191" s="15">
        <f>'[1]TCE - ANEXO III - Preencher'!L200</f>
        <v>208.106557377049</v>
      </c>
      <c r="L191" s="15">
        <f>'[1]TCE - ANEXO III - Preencher'!M200</f>
        <v>8.4</v>
      </c>
      <c r="M191" s="15">
        <f t="shared" si="13"/>
        <v>199.70655737704899</v>
      </c>
      <c r="N191" s="15">
        <f>'[1]TCE - ANEXO III - Preencher'!O200</f>
        <v>0</v>
      </c>
      <c r="O191" s="15">
        <f>'[1]TCE - ANEXO III - Preencher'!P200</f>
        <v>3.29</v>
      </c>
      <c r="P191" s="16">
        <f t="shared" si="14"/>
        <v>-3.29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1425.116557377049</v>
      </c>
    </row>
    <row r="192" spans="1:28" x14ac:dyDescent="0.2">
      <c r="A192" s="8">
        <f>IFERROR(VLOOKUP(B192,'[1]DADOS (OCULTAR)'!$Q$3:$S$136,3,0),"")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 xml:space="preserve">SHEYLA DA SILVA BARROS 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46082</v>
      </c>
      <c r="H192" s="14">
        <f>'[1]TCE - ANEXO III - Preencher'!I201</f>
        <v>0</v>
      </c>
      <c r="I192" s="14">
        <f>'[1]TCE - ANEXO III - Preencher'!J201</f>
        <v>328.13</v>
      </c>
      <c r="J192" s="14">
        <f>'[1]TCE - ANEXO III - Preencher'!K201</f>
        <v>0</v>
      </c>
      <c r="K192" s="15">
        <f>'[1]TCE - ANEXO III - Preencher'!L201</f>
        <v>208.106557377049</v>
      </c>
      <c r="L192" s="15">
        <f>'[1]TCE - ANEXO III - Preencher'!M201</f>
        <v>1.62</v>
      </c>
      <c r="M192" s="15">
        <f t="shared" si="13"/>
        <v>206.486557377049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162.01</v>
      </c>
      <c r="R192" s="15">
        <f>'[1]TCE - ANEXO III - Preencher'!S201</f>
        <v>97.26</v>
      </c>
      <c r="S192" s="16">
        <f t="shared" si="15"/>
        <v>64.749999999999986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1577.78</v>
      </c>
      <c r="Y192" s="15">
        <f>'[1]TCE - ANEXO III - Preencher'!Z201</f>
        <v>0</v>
      </c>
      <c r="Z192" s="16">
        <f t="shared" si="17"/>
        <v>1577.78</v>
      </c>
      <c r="AA192" s="17" t="str">
        <f>IF('[1]TCE - ANEXO III - Preencher'!AB201="","",'[1]TCE - ANEXO III - Preencher'!AB201)</f>
        <v>PISO DA ENFERMAGEM</v>
      </c>
      <c r="AB192" s="15">
        <f t="shared" si="12"/>
        <v>2177.1465573770492</v>
      </c>
    </row>
    <row r="193" spans="1:28" x14ac:dyDescent="0.2">
      <c r="A193" s="8">
        <f>IFERROR(VLOOKUP(B193,'[1]DADOS (OCULTAR)'!$Q$3:$S$136,3,0),"")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SHIRLY TELES ALVES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46082</v>
      </c>
      <c r="H193" s="14">
        <f>'[1]TCE - ANEXO III - Preencher'!I202</f>
        <v>0</v>
      </c>
      <c r="I193" s="14">
        <f>'[1]TCE - ANEXO III - Preencher'!J202</f>
        <v>282.52999999999997</v>
      </c>
      <c r="J193" s="14">
        <f>'[1]TCE - ANEXO III - Preencher'!K202</f>
        <v>0</v>
      </c>
      <c r="K193" s="15">
        <f>'[1]TCE - ANEXO III - Preencher'!L202</f>
        <v>208.106557377049</v>
      </c>
      <c r="L193" s="15">
        <f>'[1]TCE - ANEXO III - Preencher'!M202</f>
        <v>1.4</v>
      </c>
      <c r="M193" s="15">
        <f t="shared" si="13"/>
        <v>206.70655737704899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1577.78</v>
      </c>
      <c r="Y193" s="15">
        <f>'[1]TCE - ANEXO III - Preencher'!Z202</f>
        <v>0</v>
      </c>
      <c r="Z193" s="16">
        <f t="shared" si="17"/>
        <v>1577.78</v>
      </c>
      <c r="AA193" s="17" t="str">
        <f>IF('[1]TCE - ANEXO III - Preencher'!AB202="","",'[1]TCE - ANEXO III - Preencher'!AB202)</f>
        <v>PISO DA ENFERMAGEM</v>
      </c>
      <c r="AB193" s="15">
        <f t="shared" si="12"/>
        <v>2067.0165573770491</v>
      </c>
    </row>
    <row r="194" spans="1:28" x14ac:dyDescent="0.2">
      <c r="A194" s="8">
        <f>IFERROR(VLOOKUP(B194,'[1]DADOS (OCULTAR)'!$Q$3:$S$136,3,0),"")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SIMONE DA CRUZ GOUVEIA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4221-05</v>
      </c>
      <c r="G194" s="13">
        <f>IF('[1]TCE - ANEXO III - Preencher'!H203="","",'[1]TCE - ANEXO III - Preencher'!H203)</f>
        <v>46082</v>
      </c>
      <c r="H194" s="14">
        <f>'[1]TCE - ANEXO III - Preencher'!I203</f>
        <v>0</v>
      </c>
      <c r="I194" s="14">
        <f>'[1]TCE - ANEXO III - Preencher'!J203</f>
        <v>157.79</v>
      </c>
      <c r="J194" s="14">
        <f>'[1]TCE - ANEXO III - Preencher'!K203</f>
        <v>0</v>
      </c>
      <c r="K194" s="15">
        <f>'[1]TCE - ANEXO III - Preencher'!L203</f>
        <v>208.106557377049</v>
      </c>
      <c r="L194" s="15">
        <f>'[1]TCE - ANEXO III - Preencher'!M203</f>
        <v>1.62</v>
      </c>
      <c r="M194" s="15">
        <f t="shared" si="13"/>
        <v>206.486557377049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162.01</v>
      </c>
      <c r="R194" s="15">
        <f>'[1]TCE - ANEXO III - Preencher'!S203</f>
        <v>97.26</v>
      </c>
      <c r="S194" s="16">
        <f t="shared" si="15"/>
        <v>64.749999999999986</v>
      </c>
      <c r="T194" s="15">
        <f>'[1]TCE - ANEXO III - Preencher'!U203</f>
        <v>233</v>
      </c>
      <c r="U194" s="15">
        <f>'[1]TCE - ANEXO III - Preencher'!V203</f>
        <v>0</v>
      </c>
      <c r="V194" s="16">
        <f t="shared" si="16"/>
        <v>233</v>
      </c>
      <c r="W194" s="17" t="str">
        <f>IF('[1]TCE - ANEXO III - Preencher'!X203="","",'[1]TCE - ANEXO III - Preencher'!X203)</f>
        <v>AUXILIO CRECHE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662.02655737704902</v>
      </c>
    </row>
    <row r="195" spans="1:28" x14ac:dyDescent="0.2">
      <c r="A195" s="8">
        <f>IFERROR(VLOOKUP(B195,'[1]DADOS (OCULTAR)'!$Q$3:$S$136,3,0),"")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SIMONE LOPES DOS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322605</v>
      </c>
      <c r="G195" s="13">
        <f>IF('[1]TCE - ANEXO III - Preencher'!H204="","",'[1]TCE - ANEXO III - Preencher'!H204)</f>
        <v>46082</v>
      </c>
      <c r="H195" s="14">
        <f>'[1]TCE - ANEXO III - Preencher'!I204</f>
        <v>0</v>
      </c>
      <c r="I195" s="14">
        <f>'[1]TCE - ANEXO III - Preencher'!J204</f>
        <v>140.05000000000001</v>
      </c>
      <c r="J195" s="14">
        <f>'[1]TCE - ANEXO III - Preencher'!K204</f>
        <v>0</v>
      </c>
      <c r="K195" s="15">
        <f>'[1]TCE - ANEXO III - Preencher'!L204</f>
        <v>208.106557377049</v>
      </c>
      <c r="L195" s="15">
        <f>'[1]TCE - ANEXO III - Preencher'!M204</f>
        <v>1.46</v>
      </c>
      <c r="M195" s="15">
        <f t="shared" si="13"/>
        <v>206.64655737704899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162.01</v>
      </c>
      <c r="R195" s="15">
        <f>'[1]TCE - ANEXO III - Preencher'!S204</f>
        <v>87.53</v>
      </c>
      <c r="S195" s="16">
        <f t="shared" si="15"/>
        <v>74.47999999999999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421.17655737704899</v>
      </c>
    </row>
    <row r="196" spans="1:28" x14ac:dyDescent="0.2">
      <c r="A196" s="8">
        <f>IFERROR(VLOOKUP(B196,'[1]DADOS (OCULTAR)'!$Q$3:$S$136,3,0),"")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SIMONE MARIA PEREIRA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46082</v>
      </c>
      <c r="H196" s="14">
        <f>'[1]TCE - ANEXO III - Preencher'!I205</f>
        <v>0</v>
      </c>
      <c r="I196" s="14">
        <f>'[1]TCE - ANEXO III - Preencher'!J205</f>
        <v>299.52999999999997</v>
      </c>
      <c r="J196" s="14">
        <f>'[1]TCE - ANEXO III - Preencher'!K205</f>
        <v>0</v>
      </c>
      <c r="K196" s="15">
        <f>'[1]TCE - ANEXO III - Preencher'!L205</f>
        <v>208.106557377049</v>
      </c>
      <c r="L196" s="15">
        <f>'[1]TCE - ANEXO III - Preencher'!M205</f>
        <v>1.62</v>
      </c>
      <c r="M196" s="15">
        <f t="shared" ref="M196:M259" si="19">K196-L196</f>
        <v>206.486557377049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162.01</v>
      </c>
      <c r="R196" s="15">
        <f>'[1]TCE - ANEXO III - Preencher'!S205</f>
        <v>97.26</v>
      </c>
      <c r="S196" s="16">
        <f t="shared" ref="S196:S259" si="21">Q196-R196</f>
        <v>64.749999999999986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1577.78</v>
      </c>
      <c r="Y196" s="15">
        <f>'[1]TCE - ANEXO III - Preencher'!Z205</f>
        <v>0</v>
      </c>
      <c r="Z196" s="16">
        <f t="shared" ref="Z196:Z259" si="23">X196-Y196</f>
        <v>1577.78</v>
      </c>
      <c r="AA196" s="17" t="str">
        <f>IF('[1]TCE - ANEXO III - Preencher'!AB205="","",'[1]TCE - ANEXO III - Preencher'!AB205)</f>
        <v>PISO DA ENFERMAGEM</v>
      </c>
      <c r="AB196" s="15">
        <f t="shared" si="18"/>
        <v>2148.5465573770489</v>
      </c>
    </row>
    <row r="197" spans="1:28" x14ac:dyDescent="0.2">
      <c r="A197" s="8">
        <f>IFERROR(VLOOKUP(B197,'[1]DADOS (OCULTAR)'!$Q$3:$S$136,3,0),"")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SOLANGE ALVES DOS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5152-10</v>
      </c>
      <c r="G197" s="13">
        <f>IF('[1]TCE - ANEXO III - Preencher'!H206="","",'[1]TCE - ANEXO III - Preencher'!H206)</f>
        <v>46082</v>
      </c>
      <c r="H197" s="14">
        <f>'[1]TCE - ANEXO III - Preencher'!I206</f>
        <v>0</v>
      </c>
      <c r="I197" s="14">
        <f>'[1]TCE - ANEXO III - Preencher'!J206</f>
        <v>235.05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235.05</v>
      </c>
    </row>
    <row r="198" spans="1:28" x14ac:dyDescent="0.2">
      <c r="A198" s="8">
        <f>IFERROR(VLOOKUP(B198,'[1]DADOS (OCULTAR)'!$Q$3:$S$136,3,0),"")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TACITO HUMBERTO DE ARAUJO ROCHA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>
        <f>IF('[1]TCE - ANEXO III - Preencher'!H207="","",'[1]TCE - ANEXO III - Preencher'!H207)</f>
        <v>46082</v>
      </c>
      <c r="H198" s="14">
        <f>'[1]TCE - ANEXO III - Preencher'!I207</f>
        <v>0</v>
      </c>
      <c r="I198" s="14">
        <f>'[1]TCE - ANEXO III - Preencher'!J207</f>
        <v>365</v>
      </c>
      <c r="J198" s="14">
        <f>'[1]TCE - ANEXO III - Preencher'!K207</f>
        <v>0</v>
      </c>
      <c r="K198" s="15">
        <f>'[1]TCE - ANEXO III - Preencher'!L207</f>
        <v>208.106557377049</v>
      </c>
      <c r="L198" s="15">
        <f>'[1]TCE - ANEXO III - Preencher'!M207</f>
        <v>1.86</v>
      </c>
      <c r="M198" s="15">
        <f t="shared" si="19"/>
        <v>206.24655737704899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162.01</v>
      </c>
      <c r="R198" s="15">
        <f>'[1]TCE - ANEXO III - Preencher'!S207</f>
        <v>111.54</v>
      </c>
      <c r="S198" s="16">
        <f t="shared" si="21"/>
        <v>50.469999999999985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2276.9899999999998</v>
      </c>
      <c r="Y198" s="15">
        <f>'[1]TCE - ANEXO III - Preencher'!Z207</f>
        <v>0</v>
      </c>
      <c r="Z198" s="16">
        <f t="shared" si="23"/>
        <v>2276.9899999999998</v>
      </c>
      <c r="AA198" s="17" t="str">
        <f>IF('[1]TCE - ANEXO III - Preencher'!AB207="","",'[1]TCE - ANEXO III - Preencher'!AB207)</f>
        <v>PISO DA ENFERMAGEM</v>
      </c>
      <c r="AB198" s="15">
        <f t="shared" si="18"/>
        <v>2898.7065573770487</v>
      </c>
    </row>
    <row r="199" spans="1:28" x14ac:dyDescent="0.2">
      <c r="A199" s="8">
        <f>IFERROR(VLOOKUP(B199,'[1]DADOS (OCULTAR)'!$Q$3:$S$136,3,0),"")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TALITA OLVEIRA VALENCA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1421-05</v>
      </c>
      <c r="G199" s="13">
        <f>IF('[1]TCE - ANEXO III - Preencher'!H208="","",'[1]TCE - ANEXO III - Preencher'!H208)</f>
        <v>46082</v>
      </c>
      <c r="H199" s="14">
        <f>'[1]TCE - ANEXO III - Preencher'!I208</f>
        <v>0</v>
      </c>
      <c r="I199" s="14">
        <f>'[1]TCE - ANEXO III - Preencher'!J208</f>
        <v>848</v>
      </c>
      <c r="J199" s="14">
        <f>'[1]TCE - ANEXO III - Preencher'!K208</f>
        <v>0</v>
      </c>
      <c r="K199" s="15">
        <f>'[1]TCE - ANEXO III - Preencher'!L208</f>
        <v>208.106557377049</v>
      </c>
      <c r="L199" s="15">
        <f>'[1]TCE - ANEXO III - Preencher'!M208</f>
        <v>10.6</v>
      </c>
      <c r="M199" s="15">
        <f t="shared" si="19"/>
        <v>197.50655737704901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336.3</v>
      </c>
      <c r="U199" s="15">
        <f>'[1]TCE - ANEXO III - Preencher'!V208</f>
        <v>0</v>
      </c>
      <c r="V199" s="16">
        <f t="shared" si="22"/>
        <v>336.3</v>
      </c>
      <c r="W199" s="17" t="str">
        <f>IF('[1]TCE - ANEXO III - Preencher'!X208="","",'[1]TCE - ANEXO III - Preencher'!X208)</f>
        <v>AUXILIO CRECHE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1381.8065573770489</v>
      </c>
    </row>
    <row r="200" spans="1:28" x14ac:dyDescent="0.2">
      <c r="A200" s="8">
        <f>IFERROR(VLOOKUP(B200,'[1]DADOS (OCULTAR)'!$Q$3:$S$136,3,0),"")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>TATIANA JANINE DA COSTA CARVALHO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>
        <f>IF('[1]TCE - ANEXO III - Preencher'!H209="","",'[1]TCE - ANEXO III - Preencher'!H209)</f>
        <v>46082</v>
      </c>
      <c r="H200" s="14">
        <f>'[1]TCE - ANEXO III - Preencher'!I209</f>
        <v>0</v>
      </c>
      <c r="I200" s="14">
        <f>'[1]TCE - ANEXO III - Preencher'!J209</f>
        <v>424.79</v>
      </c>
      <c r="J200" s="14">
        <f>'[1]TCE - ANEXO III - Preencher'!K209</f>
        <v>0</v>
      </c>
      <c r="K200" s="15">
        <f>'[1]TCE - ANEXO III - Preencher'!L209</f>
        <v>208.106557377049</v>
      </c>
      <c r="L200" s="15">
        <f>'[1]TCE - ANEXO III - Preencher'!M209</f>
        <v>0.06</v>
      </c>
      <c r="M200" s="15">
        <f t="shared" si="19"/>
        <v>208.046557377049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2276.9899999999998</v>
      </c>
      <c r="Y200" s="15">
        <f>'[1]TCE - ANEXO III - Preencher'!Z209</f>
        <v>0</v>
      </c>
      <c r="Z200" s="16">
        <f t="shared" si="23"/>
        <v>2276.9899999999998</v>
      </c>
      <c r="AA200" s="17" t="str">
        <f>IF('[1]TCE - ANEXO III - Preencher'!AB209="","",'[1]TCE - ANEXO III - Preencher'!AB209)</f>
        <v>PISO DA ENFERMAGEM</v>
      </c>
      <c r="AB200" s="15">
        <f t="shared" si="18"/>
        <v>2909.8265573770486</v>
      </c>
    </row>
    <row r="201" spans="1:28" x14ac:dyDescent="0.2">
      <c r="A201" s="8">
        <f>IFERROR(VLOOKUP(B201,'[1]DADOS (OCULTAR)'!$Q$3:$S$136,3,0),"")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TATIELE TAIS GOMES DE AGUIAR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46082</v>
      </c>
      <c r="H201" s="14">
        <f>'[1]TCE - ANEXO III - Preencher'!I210</f>
        <v>0</v>
      </c>
      <c r="I201" s="14">
        <f>'[1]TCE - ANEXO III - Preencher'!J210</f>
        <v>282.31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1577.78</v>
      </c>
      <c r="Y201" s="15">
        <f>'[1]TCE - ANEXO III - Preencher'!Z210</f>
        <v>0</v>
      </c>
      <c r="Z201" s="16">
        <f t="shared" si="23"/>
        <v>1577.78</v>
      </c>
      <c r="AA201" s="17" t="str">
        <f>IF('[1]TCE - ANEXO III - Preencher'!AB210="","",'[1]TCE - ANEXO III - Preencher'!AB210)</f>
        <v>PISO DA ENFERMAGEM</v>
      </c>
      <c r="AB201" s="15">
        <f t="shared" si="18"/>
        <v>1860.09</v>
      </c>
    </row>
    <row r="202" spans="1:28" x14ac:dyDescent="0.2">
      <c r="A202" s="8">
        <f>IFERROR(VLOOKUP(B202,'[1]DADOS (OCULTAR)'!$Q$3:$S$136,3,0),"")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TAYSA MIRELLE CAMPELO FERNANDES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4221-05</v>
      </c>
      <c r="G202" s="13">
        <f>IF('[1]TCE - ANEXO III - Preencher'!H211="","",'[1]TCE - ANEXO III - Preencher'!H211)</f>
        <v>46082</v>
      </c>
      <c r="H202" s="14">
        <f>'[1]TCE - ANEXO III - Preencher'!I211</f>
        <v>0</v>
      </c>
      <c r="I202" s="14">
        <f>'[1]TCE - ANEXO III - Preencher'!J211</f>
        <v>211.49</v>
      </c>
      <c r="J202" s="14">
        <f>'[1]TCE - ANEXO III - Preencher'!K211</f>
        <v>0</v>
      </c>
      <c r="K202" s="15">
        <f>'[1]TCE - ANEXO III - Preencher'!L211</f>
        <v>208.106557377049</v>
      </c>
      <c r="L202" s="15">
        <f>'[1]TCE - ANEXO III - Preencher'!M211</f>
        <v>1.62</v>
      </c>
      <c r="M202" s="15">
        <f t="shared" si="19"/>
        <v>206.486557377049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417.97655737704901</v>
      </c>
    </row>
    <row r="203" spans="1:28" x14ac:dyDescent="0.2">
      <c r="A203" s="8">
        <f>IFERROR(VLOOKUP(B203,'[1]DADOS (OCULTAR)'!$Q$3:$S$136,3,0),"")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 xml:space="preserve">THIAGO LINS DA SILVA 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5174-10</v>
      </c>
      <c r="G203" s="13">
        <f>IF('[1]TCE - ANEXO III - Preencher'!H212="","",'[1]TCE - ANEXO III - Preencher'!H212)</f>
        <v>46082</v>
      </c>
      <c r="H203" s="14">
        <f>'[1]TCE - ANEXO III - Preencher'!I212</f>
        <v>0</v>
      </c>
      <c r="I203" s="14">
        <f>'[1]TCE - ANEXO III - Preencher'!J212</f>
        <v>142.65</v>
      </c>
      <c r="J203" s="14">
        <f>'[1]TCE - ANEXO III - Preencher'!K212</f>
        <v>0</v>
      </c>
      <c r="K203" s="15">
        <f>'[1]TCE - ANEXO III - Preencher'!L212</f>
        <v>208.106557377049</v>
      </c>
      <c r="L203" s="15">
        <f>'[1]TCE - ANEXO III - Preencher'!M212</f>
        <v>1.46</v>
      </c>
      <c r="M203" s="15">
        <f t="shared" si="19"/>
        <v>206.64655737704899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349.296557377049</v>
      </c>
    </row>
    <row r="204" spans="1:28" x14ac:dyDescent="0.2">
      <c r="A204" s="8">
        <f>IFERROR(VLOOKUP(B204,'[1]DADOS (OCULTAR)'!$Q$3:$S$136,3,0),"")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VICTORIA STAHLHOFER KONZE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2251-24</v>
      </c>
      <c r="G204" s="13">
        <f>IF('[1]TCE - ANEXO III - Preencher'!H213="","",'[1]TCE - ANEXO III - Preencher'!H213)</f>
        <v>46082</v>
      </c>
      <c r="H204" s="14">
        <f>'[1]TCE - ANEXO III - Preencher'!I213</f>
        <v>0</v>
      </c>
      <c r="I204" s="14">
        <f>'[1]TCE - ANEXO III - Preencher'!J213</f>
        <v>422.63</v>
      </c>
      <c r="J204" s="14">
        <f>'[1]TCE - ANEXO III - Preencher'!K213</f>
        <v>0</v>
      </c>
      <c r="K204" s="15">
        <f>'[1]TCE - ANEXO III - Preencher'!L213</f>
        <v>208.106557377049</v>
      </c>
      <c r="L204" s="15">
        <f>'[1]TCE - ANEXO III - Preencher'!M213</f>
        <v>3.5</v>
      </c>
      <c r="M204" s="15">
        <f t="shared" si="19"/>
        <v>204.606557377049</v>
      </c>
      <c r="N204" s="15">
        <f>'[1]TCE - ANEXO III - Preencher'!O213</f>
        <v>0</v>
      </c>
      <c r="O204" s="15">
        <f>'[1]TCE - ANEXO III - Preencher'!P213</f>
        <v>3.29</v>
      </c>
      <c r="P204" s="16">
        <f t="shared" si="20"/>
        <v>-3.29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623.94655737704898</v>
      </c>
    </row>
    <row r="205" spans="1:28" x14ac:dyDescent="0.2">
      <c r="A205" s="8">
        <f>IFERROR(VLOOKUP(B205,'[1]DADOS (OCULTAR)'!$Q$3:$S$136,3,0),"")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VIVIAN KELLY MENEZES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422105</v>
      </c>
      <c r="G205" s="13">
        <f>IF('[1]TCE - ANEXO III - Preencher'!H214="","",'[1]TCE - ANEXO III - Preencher'!H214)</f>
        <v>46082</v>
      </c>
      <c r="H205" s="14">
        <f>'[1]TCE - ANEXO III - Preencher'!I214</f>
        <v>0</v>
      </c>
      <c r="I205" s="14">
        <f>'[1]TCE - ANEXO III - Preencher'!J214</f>
        <v>88.35</v>
      </c>
      <c r="J205" s="14">
        <f>'[1]TCE - ANEXO III - Preencher'!K214</f>
        <v>0</v>
      </c>
      <c r="K205" s="15">
        <f>'[1]TCE - ANEXO III - Preencher'!L214</f>
        <v>208.106557377049</v>
      </c>
      <c r="L205" s="15">
        <f>'[1]TCE - ANEXO III - Preencher'!M214</f>
        <v>0.81</v>
      </c>
      <c r="M205" s="15">
        <f t="shared" si="19"/>
        <v>207.296557377049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162.01</v>
      </c>
      <c r="R205" s="15">
        <f>'[1]TCE - ANEXO III - Preencher'!S214</f>
        <v>48.63</v>
      </c>
      <c r="S205" s="16">
        <f t="shared" si="21"/>
        <v>113.38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409.02655737704902</v>
      </c>
    </row>
    <row r="206" spans="1:28" x14ac:dyDescent="0.2">
      <c r="A206" s="8">
        <f>IFERROR(VLOOKUP(B206,'[1]DADOS (OCULTAR)'!$Q$3:$S$136,3,0),"")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>WARRLA SOUZA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4221-05</v>
      </c>
      <c r="G206" s="13">
        <f>IF('[1]TCE - ANEXO III - Preencher'!H215="","",'[1]TCE - ANEXO III - Preencher'!H215)</f>
        <v>46082</v>
      </c>
      <c r="H206" s="14">
        <f>'[1]TCE - ANEXO III - Preencher'!I215</f>
        <v>0</v>
      </c>
      <c r="I206" s="14">
        <f>'[1]TCE - ANEXO III - Preencher'!J215</f>
        <v>182.71</v>
      </c>
      <c r="J206" s="14">
        <f>'[1]TCE - ANEXO III - Preencher'!K215</f>
        <v>0</v>
      </c>
      <c r="K206" s="15">
        <f>'[1]TCE - ANEXO III - Preencher'!L215</f>
        <v>208.106557377049</v>
      </c>
      <c r="L206" s="15">
        <f>'[1]TCE - ANEXO III - Preencher'!M215</f>
        <v>1.46</v>
      </c>
      <c r="M206" s="15">
        <f t="shared" si="19"/>
        <v>206.64655737704899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389.356557377049</v>
      </c>
    </row>
    <row r="207" spans="1:28" x14ac:dyDescent="0.2">
      <c r="A207" s="8">
        <f>IFERROR(VLOOKUP(B207,'[1]DADOS (OCULTAR)'!$Q$3:$S$136,3,0),"")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WASHINGTON ALVES DE SOUZA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3226-05</v>
      </c>
      <c r="G207" s="13">
        <f>IF('[1]TCE - ANEXO III - Preencher'!H216="","",'[1]TCE - ANEXO III - Preencher'!H216)</f>
        <v>46082</v>
      </c>
      <c r="H207" s="14">
        <f>'[1]TCE - ANEXO III - Preencher'!I216</f>
        <v>0</v>
      </c>
      <c r="I207" s="14">
        <f>'[1]TCE - ANEXO III - Preencher'!J216</f>
        <v>251.03</v>
      </c>
      <c r="J207" s="14">
        <f>'[1]TCE - ANEXO III - Preencher'!K216</f>
        <v>0</v>
      </c>
      <c r="K207" s="15">
        <f>'[1]TCE - ANEXO III - Preencher'!L216</f>
        <v>208.106557377049</v>
      </c>
      <c r="L207" s="15">
        <f>'[1]TCE - ANEXO III - Preencher'!M216</f>
        <v>1.62</v>
      </c>
      <c r="M207" s="15">
        <f t="shared" si="19"/>
        <v>206.486557377049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457.51655737704903</v>
      </c>
    </row>
    <row r="208" spans="1:28" x14ac:dyDescent="0.2">
      <c r="A208" s="8">
        <f>IFERROR(VLOOKUP(B208,'[1]DADOS (OCULTAR)'!$Q$3:$S$136,3,0),"")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WILLIANY CARVALHO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46082</v>
      </c>
      <c r="H208" s="14">
        <f>'[1]TCE - ANEXO III - Preencher'!I217</f>
        <v>0</v>
      </c>
      <c r="I208" s="14">
        <f>'[1]TCE - ANEXO III - Preencher'!J217</f>
        <v>301.88</v>
      </c>
      <c r="J208" s="14">
        <f>'[1]TCE - ANEXO III - Preencher'!K217</f>
        <v>0</v>
      </c>
      <c r="K208" s="15">
        <f>'[1]TCE - ANEXO III - Preencher'!L217</f>
        <v>208.106557377049</v>
      </c>
      <c r="L208" s="15">
        <f>'[1]TCE - ANEXO III - Preencher'!M217</f>
        <v>1.62</v>
      </c>
      <c r="M208" s="15">
        <f t="shared" si="19"/>
        <v>206.486557377049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1577.78</v>
      </c>
      <c r="Y208" s="15">
        <f>'[1]TCE - ANEXO III - Preencher'!Z217</f>
        <v>0</v>
      </c>
      <c r="Z208" s="16">
        <f t="shared" si="23"/>
        <v>1577.78</v>
      </c>
      <c r="AA208" s="17" t="str">
        <f>IF('[1]TCE - ANEXO III - Preencher'!AB217="","",'[1]TCE - ANEXO III - Preencher'!AB217)</f>
        <v>PISO DA ENFERMAGEM</v>
      </c>
      <c r="AB208" s="15">
        <f t="shared" si="18"/>
        <v>2086.1465573770488</v>
      </c>
    </row>
    <row r="209" spans="1:28" x14ac:dyDescent="0.2">
      <c r="A209" s="8">
        <f>IFERROR(VLOOKUP(B209,'[1]DADOS (OCULTAR)'!$Q$3:$S$136,3,0),"")</f>
        <v>10739225002242</v>
      </c>
      <c r="B209" s="9" t="str">
        <f>'[1]TCE - ANEXO III - Preencher'!C218</f>
        <v>UPA BARRA DE JANGADA - C.G 005/2022</v>
      </c>
      <c r="C209" s="10"/>
      <c r="D209" s="11" t="str">
        <f>'[1]TCE - ANEXO III - Preencher'!E218</f>
        <v>YAMONIKE RAYANNE VICENTE CABRAL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>
        <f>IF('[1]TCE - ANEXO III - Preencher'!H218="","",'[1]TCE - ANEXO III - Preencher'!H218)</f>
        <v>46082</v>
      </c>
      <c r="H209" s="14">
        <f>'[1]TCE - ANEXO III - Preencher'!I218</f>
        <v>0</v>
      </c>
      <c r="I209" s="14">
        <f>'[1]TCE - ANEXO III - Preencher'!J218</f>
        <v>377.28</v>
      </c>
      <c r="J209" s="14">
        <f>'[1]TCE - ANEXO III - Preencher'!K218</f>
        <v>0</v>
      </c>
      <c r="K209" s="15">
        <f>'[1]TCE - ANEXO III - Preencher'!L218</f>
        <v>208.106557377049</v>
      </c>
      <c r="L209" s="15">
        <f>'[1]TCE - ANEXO III - Preencher'!M218</f>
        <v>2.04</v>
      </c>
      <c r="M209" s="15">
        <f t="shared" si="19"/>
        <v>206.06655737704901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138.38999999999999</v>
      </c>
      <c r="U209" s="15">
        <f>'[1]TCE - ANEXO III - Preencher'!V218</f>
        <v>0</v>
      </c>
      <c r="V209" s="16">
        <f t="shared" si="22"/>
        <v>138.38999999999999</v>
      </c>
      <c r="W209" s="17" t="str">
        <f>IF('[1]TCE - ANEXO III - Preencher'!X218="","",'[1]TCE - ANEXO III - Preencher'!X218)</f>
        <v>AUXILIO CRECHE</v>
      </c>
      <c r="X209" s="15">
        <f>'[1]TCE - ANEXO III - Preencher'!Y218</f>
        <v>2113.7199999999998</v>
      </c>
      <c r="Y209" s="15">
        <f>'[1]TCE - ANEXO III - Preencher'!Z218</f>
        <v>0</v>
      </c>
      <c r="Z209" s="16">
        <f t="shared" si="23"/>
        <v>2113.7199999999998</v>
      </c>
      <c r="AA209" s="17" t="str">
        <f>IF('[1]TCE - ANEXO III - Preencher'!AB218="","",'[1]TCE - ANEXO III - Preencher'!AB218)</f>
        <v>PISO DA ENFERMAGEM</v>
      </c>
      <c r="AB209" s="15">
        <f t="shared" si="18"/>
        <v>2835.4565573770487</v>
      </c>
    </row>
    <row r="210" spans="1:28" x14ac:dyDescent="0.2">
      <c r="A210" s="8">
        <f>IFERROR(VLOOKUP(B210,'[1]DADOS (OCULTAR)'!$Q$3:$S$136,3,0),"")</f>
        <v>10739225002242</v>
      </c>
      <c r="B210" s="9" t="str">
        <f>'[1]TCE - ANEXO III - Preencher'!C219</f>
        <v>UPA BARRA DE JANGADA - C.G 005/2022</v>
      </c>
      <c r="C210" s="10"/>
      <c r="D210" s="11" t="str">
        <f>'[1]TCE - ANEXO III - Preencher'!E219</f>
        <v>YVAN REIS DA SILVA ENTO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2252-70</v>
      </c>
      <c r="G210" s="13">
        <f>IF('[1]TCE - ANEXO III - Preencher'!H219="","",'[1]TCE - ANEXO III - Preencher'!H219)</f>
        <v>46082</v>
      </c>
      <c r="H210" s="14">
        <f>'[1]TCE - ANEXO III - Preencher'!I219</f>
        <v>0</v>
      </c>
      <c r="I210" s="14">
        <f>'[1]TCE - ANEXO III - Preencher'!J219</f>
        <v>664.5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3.29</v>
      </c>
      <c r="P210" s="16">
        <f t="shared" si="20"/>
        <v>-3.29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661.21</v>
      </c>
    </row>
    <row r="211" spans="1:28" x14ac:dyDescent="0.2">
      <c r="A211" s="8">
        <f>IFERROR(VLOOKUP(B211,'[1]DADOS (OCULTAR)'!$Q$3:$S$136,3,0),"")</f>
        <v>10739225002242</v>
      </c>
      <c r="B211" s="9" t="str">
        <f>'[1]TCE - ANEXO III - Preencher'!C220</f>
        <v>UPA BARRA DE JANGADA - C.G 005/2022</v>
      </c>
      <c r="C211" s="10"/>
      <c r="D211" s="11" t="str">
        <f>'[1]TCE - ANEXO III - Preencher'!E220</f>
        <v>ZENAIDE GOMES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4110-10</v>
      </c>
      <c r="G211" s="13">
        <f>IF('[1]TCE - ANEXO III - Preencher'!H220="","",'[1]TCE - ANEXO III - Preencher'!H220)</f>
        <v>46082</v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>
        <f>IFERROR(VLOOKUP(B212,'[1]DADOS (OCULTAR)'!$Q$3:$S$136,3,0),"")</f>
        <v>10739225002242</v>
      </c>
      <c r="B212" s="9" t="str">
        <f>'[1]TCE - ANEXO III - Preencher'!C221</f>
        <v>UPA BARRA DE JANGADA - C.G 005/2022</v>
      </c>
      <c r="C212" s="10"/>
      <c r="D212" s="11" t="str">
        <f>'[1]TCE - ANEXO III - Preencher'!E221</f>
        <v>JOCIANE MARIA DE SANTANA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46082</v>
      </c>
      <c r="H212" s="14">
        <f>'[1]TCE - ANEXO III - Preencher'!I221</f>
        <v>0</v>
      </c>
      <c r="I212" s="14">
        <f>'[1]TCE - ANEXO III - Preencher'!J221</f>
        <v>96.77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1209.6300000000001</v>
      </c>
      <c r="Y212" s="15">
        <f>'[1]TCE - ANEXO III - Preencher'!Z221</f>
        <v>0</v>
      </c>
      <c r="Z212" s="16">
        <f t="shared" si="23"/>
        <v>1209.6300000000001</v>
      </c>
      <c r="AA212" s="17" t="str">
        <f>IF('[1]TCE - ANEXO III - Preencher'!AB221="","",'[1]TCE - ANEXO III - Preencher'!AB221)</f>
        <v>PISO DA ENFERMAGEM</v>
      </c>
      <c r="AB212" s="15">
        <f t="shared" si="18"/>
        <v>1306.4000000000001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Cinthya Barbosa</dc:creator>
  <cp:lastModifiedBy>Cinthya Barbosa</cp:lastModifiedBy>
  <dcterms:created xsi:type="dcterms:W3CDTF">2026-04-27T19:00:29Z</dcterms:created>
  <dcterms:modified xsi:type="dcterms:W3CDTF">2026-04-27T19:00:40Z</dcterms:modified>
</cp:coreProperties>
</file>