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Março\14.4 Arquivo ZIP Excel Publicação - 2026_03\"/>
    </mc:Choice>
  </mc:AlternateContent>
  <xr:revisionPtr revIDLastSave="0" documentId="8_{1A83D362-CED5-4499-AF4B-18B637F23BFB}" xr6:coauthVersionLast="36" xr6:coauthVersionMax="36" xr10:uidLastSave="{00000000-0000-0000-0000-000000000000}"/>
  <bookViews>
    <workbookView xWindow="0" yWindow="0" windowWidth="21600" windowHeight="9405" xr2:uid="{01DBC5A4-94AC-4778-BD5B-FD75CC754AED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<sst xmlns="http://schemas.openxmlformats.org/spreadsheetml/2006/main" count="602" uniqueCount="284">
  <si>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</si>
  <si>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</si>
  <si>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</si>
  <si>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</si>
  <si>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</si>
  <si>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</si>
  <si>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</si>
  <si>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</si>
  <si>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</si>
  <si>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CABO DE SANTO AGOSTINHO - CG nº 012/2022</t>
  </si>
  <si>
    <t>AÇÃO SERVIÇOS TELECOM</t>
  </si>
  <si>
    <t>https://www.hospitalmarialucinda.org/files/pdf/acao-servicos-telecom-1o-termo-aditivo-16_23_4-3218076861-acao-servicos-telecom-1o-termo-aditivo.pdf</t>
  </si>
  <si>
    <t>ACR COMERCIAL LTDA</t>
  </si>
  <si>
    <t>https://www.hospitalmarialucinda.org/files/pdf/acr-comercial-ltda-1a-termo-aditivo-16_23_4-4157170867-acr-comercial-ltda-1a-termo-aditivo.pdf</t>
  </si>
  <si>
    <t>FARIAS E ROCHA ADVOCACIA</t>
  </si>
  <si>
    <t>https://www.hospitalmarialucinda.org/files/pdf/farias-e-rocha-1o-termo-aditivo-16_23_4-3928368394-farias-e-rocha-1o-termo-aditivo.pdf</t>
  </si>
  <si>
    <t>2°</t>
  </si>
  <si>
    <t>https://www.hospitalmarialucinda.org/files/pdf/2o-t.a--acr-comercial-ltda-16_23_4-2o-t.a-acr.pdf</t>
  </si>
  <si>
    <t>LIMPSERVICE LTDA</t>
  </si>
  <si>
    <t>https://www.hospitalmarialucinda.org/files/pdf/1o-t.a-limpservice-ltda-16_23_4-1o-t.a-limpservice.pdf</t>
  </si>
  <si>
    <t>ASTECH - ALMERI ANGELO SALVIANO DA SILVA - ME</t>
  </si>
  <si>
    <t>https://www.hospitalmarialucinda.org/files/pdf/1o-t.a-astech---almeri-angelo-salviano-da-silva---me-16_23_4-1o-t.a-astech.pdf</t>
  </si>
  <si>
    <t>LAVECLIN LAVANDERIA HOSPITALAR EIRELI</t>
  </si>
  <si>
    <t>https://www.hospitalmarialucinda.org/files/pdf/laveclin--1o-termo-aditivo-16_23_4-4189682832-laveclin--1o-termo-aditivo.pdf</t>
  </si>
  <si>
    <t>MARINHO E CASTRO SERVIÇOS LTDA - ME</t>
  </si>
  <si>
    <t>https://www.hospitalmarialucinda.org/files/pdf/1o-t.a-marinho-e-castro-servicos-ltda---me--gps-servicos--16_23_4-1o-t.a-gps.pdf</t>
  </si>
  <si>
    <t>MEDLIFE LOCAÇÕES DE MAQUINAS E EQUIPAMENTOS</t>
  </si>
  <si>
    <t>https://www.hospitalmarialucinda.org/files/pdf/1o-t.a-medlife-locacoes-de-maquinas-e-equipamentos-16_23_4-1o-t.a-medlife.pdf</t>
  </si>
  <si>
    <t>GERASTEP - GERADORES ASSISTÊNCIA TÉCNICA E PEÇAS LTDA</t>
  </si>
  <si>
    <t>https://www.hospitalmarialucinda.org/files/pdf/gerastep-1o-termo-aditivo-16_23_4-2589957268-gerastep-1o-termo-aditivo.pdf</t>
  </si>
  <si>
    <t>BRASCON GESTÃO AMBIENTAL LTDA</t>
  </si>
  <si>
    <t>https://www.hospitalmarialucinda.org/files/pdf/1o-t.a-brascon-gestao-ambiental-ltda-16_23_4-1-t.a.-brascon.pdf</t>
  </si>
  <si>
    <t>CONSULTLAB LABORATÓRIO DE ANÁLISES CLINICAS LTDA</t>
  </si>
  <si>
    <t>https://www.hospitalmarialucinda.org/files/pdf/1o-t.a-consultlab-laboratorio-de-analises-clinicas-ltda-16_23_4-1o-t.a-consultlab.pdf</t>
  </si>
  <si>
    <t>ASOS OCUPACIONAL LTDA</t>
  </si>
  <si>
    <t>https://www.hospitalmarialucinda.org/files/pdf/1o-t.a-asos-ocupacional-ltda-16_23_4-1o-t.a-asos.pdf</t>
  </si>
  <si>
    <t>ADVISERSIT SERVIÇOS DE INFORMÁTICA LTDA</t>
  </si>
  <si>
    <t>https://www.hospitalmarialucinda.org/files/pdf/advisersit-informatica-e-tecno-1o-termo-aditivo-16_23_4-3852726723-advisersit-informatica-e-tecno-1o-termo-aditivo.pdf</t>
  </si>
  <si>
    <t>ALBUQUERQUE SERVICOS MEDICOS LTDA - PJ MED</t>
  </si>
  <si>
    <t>https://www.hospitalmarialucinda.org/files/pdf/1%C2%B0-t.-a---albuquerque-servicos-medicos-ltda---pj-med-16_23_4-albuquerque-servicos-medicos.pdf</t>
  </si>
  <si>
    <t>BARBARA SUED FABIANA LEONEL VILAR - PJ MED</t>
  </si>
  <si>
    <t>https://www.hospitalmarialucinda.org/files/pdf/1%C2%B0-t.a---barbara-sued-fabiana-leonel-vilar---pj-med-16_23_4-barbara-sued-fabiana-l-vilar.pdf</t>
  </si>
  <si>
    <t>CAMILA E RENATA CARE SERVICOS MEDICOS LTDA - PJ MED</t>
  </si>
  <si>
    <t>https://www.hospitalmarialucinda.org/files/pdf/1%C2%B0-t.a---camila-e-renata-care-servicos-medicos-ltda---pj-med-16_23_4-camila-e-renata-care-servicos-medicos.pdf</t>
  </si>
  <si>
    <t>CATHARINA DE ANDRADE MORAIS PINHEIRO PRATES SERVICOS EM SAUDE - PJ MED</t>
  </si>
  <si>
    <t>https://www.hospitalmarialucinda.org/files/pdf/1%C2%B0-t.a---catharina-de-andrade-morais-pinheiro-prates-servicos-em-saude---pj-med-16_23_4-catharina-de-andrade-m-p-servicos-em-saude.pdf</t>
  </si>
  <si>
    <t>CD SERVICOS MEDICOS LTDA - PJ MED</t>
  </si>
  <si>
    <t>https://www.hospitalmarialucinda.org/files/pdf/1%C2%B0-t.a---cd-servicos-medicos-ltda---pj-med-16_23_4-cd-servicos-medicos-ltda.pdf</t>
  </si>
  <si>
    <t>CLINICA DRA MARIANA CAVALCANTI FRAGA LTDA - PJ MED</t>
  </si>
  <si>
    <t>https://www.hospitalmarialucinda.org/files/pdf/1%C2%B0-t.-a---clinica-dra-mariana-cavalcanti-fraga-ltda---pj-med-16_23_4-clinica-dra-mariana-fraga.pdf</t>
  </si>
  <si>
    <t>CLINICA NEW MEDIC LTDA - PJ MED</t>
  </si>
  <si>
    <t>https://www.hospitalmarialucinda.org/files/pdf/1%C2%B0-t.-a---clinica-new-medic-ltda---pj-med-16_23_4-clinica-new-medic.pdf</t>
  </si>
  <si>
    <t>COORPSMED SERVICOS DE SAUDE LTDA - PJ MED</t>
  </si>
  <si>
    <t>https://www.hospitalmarialucinda.org/files/pdf/1%C2%B0-t.a---coorpsmed-servicos-de-saude-ltda---pj-med-16_23_4-coorpsmed-servicos-de-saude.pdf</t>
  </si>
  <si>
    <t>DBL SERVICOS MEDICOS LTDA - PJ MED</t>
  </si>
  <si>
    <t>https://www.hospitalmarialucinda.org/files/pdf/1%C2%B0-t.a---dbl-servicos-medicos-ltda---pj-med-16_23_4-dbl-servicos-medicos.pdf</t>
  </si>
  <si>
    <t xml:space="preserve"> DIANA RAISSA DE SANTANA ANDRADE - PJ MED</t>
  </si>
  <si>
    <t>https://www.hospitalmarialucinda.org/files/pdf/1%C2%B0-t.a---diana-raissa-de-santana-andrade---pj-med-16_23_4-diana-raissa-de-santana-andrade.pdf</t>
  </si>
  <si>
    <t>G&amp;M SERVICOS MEDICOS LTDA - PJ MED</t>
  </si>
  <si>
    <t>https://www.hospitalmarialucinda.org/files/pdf/1%C2%B0-t.-a---g-m-servicos-medicos-ltda---pj-med-16_23_4-g-m-servicos-medicos.pdf</t>
  </si>
  <si>
    <t>GJJ SAUDE LTDA - PJ MED</t>
  </si>
  <si>
    <t>https://www.hospitalmarialucinda.org/files/pdf/1%C2%B0-t.-a---gjj-saude-ltda---pj-med-16_23_4-gjj-saude.pdf</t>
  </si>
  <si>
    <t>GLOBALMED ATIVIDADES MEDICAS LTDA - PJ MED</t>
  </si>
  <si>
    <t>https://www.hospitalmarialucinda.org/files/pdf/1%C2%B0-t.-a---globalmed-atividades-medicas-ltda---pj-med-16_23_4-globalmed-atividades-medicas.pdf</t>
  </si>
  <si>
    <t>HIGIA SERVICOS MEDICOS DE SAUDE LTDA - PJ MED</t>
  </si>
  <si>
    <t>https://www.hospitalmarialucinda.org/files/pdf/1%C2%B0-t.-a---higia-servicos-medicos-de-saude-ltda---pj-med-16_23_4-higia-servicos-medicos-de-saude.pdf</t>
  </si>
  <si>
    <t>HPC SAUDE SERVICOS MEDICOS LTDA - PJ MED</t>
  </si>
  <si>
    <t>https://www.hospitalmarialucinda.org/files/pdf/1%C2%B0-t.-a---hpc-saude-servicos-medicos-ltda---pj-med-16_23_4-hpc-saude-servicos-medicos.pdf</t>
  </si>
  <si>
    <t>IATRICA SOLUCOES EM SAUDE LTDA - PJ MED</t>
  </si>
  <si>
    <t>https://www.hospitalmarialucinda.org/files/pdf/1%C2%B0-t.-a---iatrica-solucoes-em-saude-ltda---pj-med-16_23_4-iatrica-solucoes-em-saude.pdf</t>
  </si>
  <si>
    <t>JOYCE PAULINO SERVICOS MEDICOS LTDA - PJ MED</t>
  </si>
  <si>
    <t>https://www.hospitalmarialucinda.org/files/pdf/1%C2%B0-t.-a---joyce-paulino-servicos-medicos-ltda---pj-med-16_23_4-joyce-paulino-servicos-medicos.pdf</t>
  </si>
  <si>
    <t>LS PERNAMBUCO ASSISTENCIA MEDICA LTDA - PJ MED</t>
  </si>
  <si>
    <t>https://www.hospitalmarialucinda.org/files/pdf/1%C2%B0-t.-a---ls-pernambuco-assistencia-medica-ltda---pj-med-16_23_4-ls-pernambuco-assistencia-medica.pdf</t>
  </si>
  <si>
    <t>MEDCENTER ATIVIDADES MEDICAS LTDA - PJ MED</t>
  </si>
  <si>
    <t>https://www.hospitalmarialucinda.org/files/pdf/1%C2%B0-t.-a---medcenter-atividades-medicas-ltda---pj-med-16_23_4-medcenter-atividades-medicas.pdf</t>
  </si>
  <si>
    <t>N N FERREIRA SERVICOS DE PRESTACOES HOSPITALARES LTDA - PJ MED</t>
  </si>
  <si>
    <t>https://www.hospitalmarialucinda.org/files/pdf/1%C2%B0-t.-a---n-n-ferreira-servicos-de-prestacoes-hospitalares-ltda---pj-med-16_23_4-n-n-ferreira-servicos-de-prestacoes-hospitalares.pdf</t>
  </si>
  <si>
    <t xml:space="preserve"> MEDICALMED ATIVIDADES MEDICAS LTDA - PJ MED</t>
  </si>
  <si>
    <t>https://www.hospitalmarialucinda.org/files/pdf/1%C2%B0-t.-a---medicalmed-atividades-medicas-ltda---pj-med-16_23_4-medicalmed-atividades-medicas.pdf</t>
  </si>
  <si>
    <t>MEDMAIS ATIVIDADES MEDICAS LTDA - PJ MED</t>
  </si>
  <si>
    <t>https://www.hospitalmarialucinda.org/files/pdf/1%C2%B0-t.-a---medmais-atividades-medicas-ltda---pj-med-16_23_4-medmais-atividades-medicas.pdf</t>
  </si>
  <si>
    <t>PROGRAMAMED CONSULTAS MEDICAS LTDA - PJ MED</t>
  </si>
  <si>
    <t>https://www.hospitalmarialucinda.org/files/pdf/1%C2%B0-t.-a---programamed-consultas-medicas-ltda---pj-med-16_23_4-programamed-consultas-medicas.pdf</t>
  </si>
  <si>
    <t>PREVENTMED ATIVIDADES MEDICAS LTDA - PJ MED</t>
  </si>
  <si>
    <t>https://www.hospitalmarialucinda.org/files/pdf/1%C2%B0-t.-a---preventmed-atividades-medicas-ltda---pj-med-16_23_4-preventmed-atividades-medicas.pdf</t>
  </si>
  <si>
    <t>PODIUMMED ATIVIDADES MEDICAS LTDA - PJ MED</t>
  </si>
  <si>
    <t>https://www.hospitalmarialucinda.org/files/pdf/1%C2%B0-t.-a---podiummed-atividades-medicas-ltda---pj-med-16_23_4-podiummed-atividades-medicas.pdf</t>
  </si>
  <si>
    <t>PERFILMED ATIVIDADES MEDICAS LTDA - PJ MED</t>
  </si>
  <si>
    <t>https://www.hospitalmarialucinda.org/files/pdf/1%C2%B0-t.-a---perfilmed-atividades-medicas-ltda---pj-med-16_23_4-perfilmed-atividades-medicas.pdf</t>
  </si>
  <si>
    <t>VIVAMED ATIVIDADES MEDICAS LTDA - PJ MED</t>
  </si>
  <si>
    <t>https://www.hospitalmarialucinda.org/files/pdf/1%C2%B0-t.-a---vivamed-atividades-medicas-ltda---pj-med-16_23_4-vivamed-atividades-medicas.pdf</t>
  </si>
  <si>
    <t>RC CONSULTORIA MED1 LTDA - PJ MED</t>
  </si>
  <si>
    <t>https://www.hospitalmarialucinda.org/files/pdf/1%C2%B0-t.-a---rc-consultoria-med1-ltda---pj-med-16_23_4-rc-consultoria-med1-ltda.pdf</t>
  </si>
  <si>
    <t xml:space="preserve"> MM SERVICOS MEDICOS LTDA - PJ MED</t>
  </si>
  <si>
    <t>https://www.hospitalmarialucinda.org/files/pdf/1%C2%B0-t.-a---mm-servicos-medicos-ltda---pj-med-16_23_4-mm-servicos-medicos-ltda.pdf</t>
  </si>
  <si>
    <t>1º T.A - AC SERVICOS MEDICOS LTDA </t>
  </si>
  <si>
    <t>https://www.hospitalmarialucinda.org/files/pdf/1o-t.a----ac-servicos-medicos-ltda---pj-med-16_23_4-1-%C2%B0-termo-aditivo---ac-servicos-medicos-ltda.pdf</t>
  </si>
  <si>
    <t>1° TA SERVAL SERVIÇOS E LIMPEZA</t>
  </si>
  <si>
    <t>https://www.hospitalmarialucinda.org/files/pdf/serval-1o-termo-aditivo-16_23_4-4078294028-serval-1o-termo-aditivo.pdf</t>
  </si>
  <si>
    <t>2° TA SERVAL SERVIÇOS E LIMPEZA</t>
  </si>
  <si>
    <t>1°</t>
  </si>
  <si>
    <t>https://www.hospitalmarialucinda.org/files/pdf/serval-2o-termo-aditivo-16_23_4-3551889573-serval-2o-termo-aditivo.pdf</t>
  </si>
  <si>
    <t xml:space="preserve">1° TA SINTESE LICENCIAMENTO </t>
  </si>
  <si>
    <t>https://www.hospitalmarialucinda.org/files/pdf/sintese-1o-termo-aditivo-16_23_4-3061344887-sintese-1o-termo-aditivo.pdf</t>
  </si>
  <si>
    <t>1° TA C2 COMERCIO E SERVIÇOS</t>
  </si>
  <si>
    <t>https://www.hospitalmarialucinda.org/files/pdf/c2--termo-aditivo-alteracao-cnpj-16_23_4-3456411787-c2--termo-aditivo-alteracao-cnpj.pdf</t>
  </si>
  <si>
    <t>1° TA BRAVO LOCAÇÃO DE MAQUINAS E EQUIPAMENTOS</t>
  </si>
  <si>
    <t>https://www.hospitalmarialucinda.org/files/pdf/1%C2%B0-termo-aditivo---empresa-bravo---n%C2%B0-1047-16_23_4-864599196-1%C2%B0-termo-aditivo--n%C2%B0-1047-empresa-bravo-locacao-de-maquinas-e-equipamentos-ltda.pdf</t>
  </si>
  <si>
    <t>https://www.hospitalmarialucinda.org/files/pdf/1%C2%B0-termo-aditivo---empresa-bravo---n%C2%B0-1124-16_23_4-1539894865-1%C2%B0-termo-aditivo--n%C2%B0-1124-empresa-bravo-locacao-de-maquinas-e-equipamentos-ltda.pdf</t>
  </si>
  <si>
    <t>2° TA SINTESE LICENCIAMENTO DE PROGRAMAS</t>
  </si>
  <si>
    <t>https://www.hospitalmarialucinda.org/files/pdf/sintese-bionexo-2o-termo-aditivo-16_23_4-2534888749-sintese-bionexo-2o-termo-aditivo.pdf</t>
  </si>
  <si>
    <t>1° TA SINTESE LICENCIAMENTO DE PROGRAMAS</t>
  </si>
  <si>
    <t>https://www.hospitalmarialucinda.org/files/pdf/1o-t.a-sintese-licenciamento-de-compras-on-line-s-a-16_23_4-944316112-1o-t.a-sintese.pdf</t>
  </si>
  <si>
    <t>2° TA MARINHO E CASTRO SERVICOS LTDA</t>
  </si>
  <si>
    <t>https://www.hospitalmarialucinda.org/files/pdf/2o-t.a-marinho-e-castro-servicos-ltda---me--gps-servicos--16_23_4-3341633603-19786063000143-t.a---2.pdf</t>
  </si>
  <si>
    <t>3° TA MARINHO E CASTRO SERVICOS LTDA</t>
  </si>
  <si>
    <t>3°</t>
  </si>
  <si>
    <t>https://www.hospitalmarialucinda.org/files/pdf/3o-t.a-marinho-e-castro-servicos-ltda---me--gps-servicos--16_23_4-985692337-3%C2%B0-t.a---gps.pdf</t>
  </si>
  <si>
    <t>1° TA MARINHO E CASTRO SERVICOS LTDA</t>
  </si>
  <si>
    <t xml:space="preserve">INOWA SOLUCOES EM FORNECIMENTO DE ALIMENTOS </t>
  </si>
  <si>
    <t>https://www.hospitalmarialucinda.org/files/pdf/2%C2%B0-termo-aditivo---inowa-solucoes-em-fornecimento-de-alimentos-eirelli-16_23_4-3705054947-2%C2%B0-termo-aditivo-inowa.pdf</t>
  </si>
  <si>
    <t>SURFIX TECNOLOGIA EM INTERNET LTDA</t>
  </si>
  <si>
    <t>https://www.hospitalmarialucinda.org/files/pdf/1%C2%B0-termo-aditivo---surfix-16_23_4-4217894640-1%C2%B0-termo-aditivo---surfix.pdf</t>
  </si>
  <si>
    <t>4°</t>
  </si>
  <si>
    <t>https://www.hospitalmarialucinda.org/files/pdf/4%C2%B0-termo-aditivo---acr-comercial-ltda-16_23_4-3615958674-4%C2%B0-termo-aditivo---acr-comercial.pdf</t>
  </si>
  <si>
    <t>https://www.hospitalmarialucinda.org/files/pdf/bravo-1124-16_23_4-2415643891-bravo-cabo-1124.pdf</t>
  </si>
  <si>
    <t xml:space="preserve">MEDLIFE LOCACOES DE MAQUINAS E EQUIPAMENTOS </t>
  </si>
  <si>
    <t>https://www.hospitalmarialucinda.org/files/pdf/2o-t.a-medlife-locacoes-de-maquinas-e-equipamentos-16_23_4-4129590466-2%C2%B0-termo-aditivo---medlife.pdf</t>
  </si>
  <si>
    <t>BIOSYSTEMS NE COM DE PRODS LAB E HOSP LTDA</t>
  </si>
  <si>
    <t>https://www.hospitalmarialucinda.org/files/pdf/2%C2%B0-termo-aditivo---biosystems-16_23_4-1765775893-2%C2%B0-termo-aditivo--biosystems.pdf</t>
  </si>
  <si>
    <t>WHITE MARTINS GASES INDUSTRIAIS DO NORDESTE LTDA</t>
  </si>
  <si>
    <t>https://www.hospitalmarialucinda.org/files/pdf/white-martins-1o-termo-aditivo-16_23_4-2141885238-white-martins-1o-termo-aditivo.pdf</t>
  </si>
  <si>
    <t>RESFISIO FISIOTERAPIA LTDA</t>
  </si>
  <si>
    <t>https://www.hospitalmarialucinda.org/files/pdf/1o-t.a-inspire-fisioterapia-ltda-16_23_4-1493691447-termo-aditivo-inspire-resfisio.pdf</t>
  </si>
  <si>
    <t>CONSULTLAB LABORATORIO DE ANALISES CLINICAS LTDA</t>
  </si>
  <si>
    <t>https://www.hospitalmarialucinda.org/files/pdf/2%C2%B0-termo-aditivo---consultlab-16_23_4-427450123-2%C2%B0-termo-aditivo---consultlab.pdf</t>
  </si>
  <si>
    <t>https://www.hospitalmarialucinda.org/files/pdf/consultlab-3o-termo-aditivo-16_23_4-3103298759-consultlab-3o-termo-aditivo.pdf</t>
  </si>
  <si>
    <t>https://www.hospitalmarialucinda.org/files/pdf/laveclin-2o-termo-aditivo-16_23_4-95291517-laveclin-2o-termo-aditivo.pdf</t>
  </si>
  <si>
    <t>https://www.hospitalmarialucinda.org/files/pdf/laveclin-3o-termo-aditivo-16_23_4-791528359-laveclin-3o-termo-aditivo.pdf</t>
  </si>
  <si>
    <t>https://www.hospitalmarialucinda.org/files/pdf/2o-t.a-brascon-gestao-ambiental-ltda-16_23_4-484964717-2%C2%B0-t.a-brascon.pdf</t>
  </si>
  <si>
    <t>https://www.hospitalmarialucinda.org/files/pdf/3%C2%B0-termo-aditivo---brascon-solucoes-em-residuos-16_23_4-1303857450-3%C2%B0-termo-aditivo---brascon..pdf</t>
  </si>
  <si>
    <t>https://www.hospitalmarialucinda.org/files/pdf/advisersit-informatica-e-tecno-2o-termo-aditivo-16_23_4-4057007161-advisersit-informatica-e-tecno-2o-termo-aditivo.pdf</t>
  </si>
  <si>
    <t>https://www.hospitalmarialucinda.org/files/pdf/advisersit-informatica-e-tecno-3o-termo-aditivo-16_23_4-500914190-advisersit-informatica-e-tecno-3o-termo-aditivo.pdf</t>
  </si>
  <si>
    <t>SOSERVI SOCIEDADE DE SERVIÇOS GERAIS LTDA</t>
  </si>
  <si>
    <t>https://www.hospitalmarialucinda.org/files/pdf/soservi-limpeza-1o-termo-aditivo-16_23_4-1712354439-soservi-limpeza-1o-termo-aditivo.pdf</t>
  </si>
  <si>
    <t>SERVAL SERVICOS E LIMPEZA LTDA</t>
  </si>
  <si>
    <t>VITORINO E MAIA ADVOGADOS</t>
  </si>
  <si>
    <t>https://www.hospitalmarialucinda.org/files/pdf/1%C2%B0-termo-aditivo---vitorino-e-maia-advogados-16_23_4-742439235-1%C2%B0-termo-aditivo---vitorino-e-maia-advogados.pdf</t>
  </si>
  <si>
    <t>https://www.hospitalmarialucinda.org/files/pdf/2o-t.a-farias---rocha-advocacia-16_23_4-2411107622-2%C2%B0-termo-aditivo---farias-e-rocha-advocacia.pdf</t>
  </si>
  <si>
    <t>https://www.hospitalmarialucinda.org/files/pdf/limpservice-2o-termo-aditivo-16_23_4-340481911-limpservice-2o-termo-aditivo.pdf</t>
  </si>
  <si>
    <t>https://www.hospitalmarialucinda.org/files/pdf/asos-ocupacional-1o-termo-aditivo-16_23_4-2614115936-asos-ocupacional-1o-termo-aditivo.pdf</t>
  </si>
  <si>
    <t>EMBRAESTER EMPRESA BRASILEIRA DE ESTERILIZAÇÃO</t>
  </si>
  <si>
    <t>https://www.hospitalmarialucinda.org/files/pdf/embraster--1o-termo-aditivo-16_23_4-476551334-embraster--1o-termo-aditivo.pdf</t>
  </si>
  <si>
    <t>https://www.hospitalmarialucinda.org/files/pdf/embraster-2o-termo-aditivo-16_23_4-368094123-embraster-2o-termo-aditivo.pdf</t>
  </si>
  <si>
    <t>https://www.hospitalmarialucinda.org/files/pdf/gerastep-2o-termo-aditivo-16_23_4-1951568985-gerastep-2o-termo-aditivo.pdf</t>
  </si>
  <si>
    <t>C2 COMERCIO E SERVICOS LTDA ME</t>
  </si>
  <si>
    <t>https://www.hospitalmarialucinda.org/files/pdf/c2-1o-termo-aditivo-16_23_4-2394748433-c2-1o-termo-aditivo.pdf</t>
  </si>
  <si>
    <t>BRAVO LOCAÇÃO DE MAQUINAS E EQUIPAMENTOS</t>
  </si>
  <si>
    <t>https://www.hospitalmarialucinda.org/files/pdf/bravo--2%C2%B0-termo-aditivo-n%C2%B0-1124-16_23_4-87787167-bravo--2-%C2%B0termo-aditivo-n%C2%B0-1124.pdf</t>
  </si>
  <si>
    <t xml:space="preserve">ALEXSANDRA DE GUSMÃO NERES </t>
  </si>
  <si>
    <t>https://www.hospitalmarialucinda.org/files/pdf/alexsandra-gusmao-uniservice-aditivo-16_23_4-3656628362-alexsandra-gusmao-uniservice-aditivo.pdf</t>
  </si>
  <si>
    <t xml:space="preserve">TA AIR LIQUIDE BRASIL LTDA </t>
  </si>
  <si>
    <t>https://www.hospitalmarialucinda.org/files/pdf/air-liquide-1o-termo-aditivo-16_23_4-1397850263-air-liquide-1o-termo-aditivo.pdf</t>
  </si>
  <si>
    <t xml:space="preserve">AIR LIQUIDE BRASIL LTDA </t>
  </si>
  <si>
    <t>https://www.hospitalmarialucinda.org/files/pdf/air-liquide-2%C2%B0-termo-aditivo-16_23_4-29257951-air-liquide-2%C2%B0-termo-aditivo.pdf</t>
  </si>
  <si>
    <t>https://www.hospitalmarialucinda.org/files/pdf/air-liquide-3%C2%B0-termo-aditivo-16_23_4-3037161074-air-liquide-3%C2%B0-termo-aditivo.pdf</t>
  </si>
  <si>
    <t>https://www.hospitalmarialucinda.org/files/pdf/white-martins-2%C2%B0-termo-aditivo-16_23_4-2450030776-white-martins-2%C2%B0-termo-aditivo.pdf</t>
  </si>
  <si>
    <t>https://www.hospitalmarialucinda.org/files/pdf/white-martins-3o-termo-aditivo-16_23_4-3791415357-white-martins-3o-termo-aditivo.pdf</t>
  </si>
  <si>
    <t>https://www.hospitalmarialucinda.org/files/pdf/resfisio-1o-termo-aditivo-16_23_4-2306866217-resfisio-1o-termo-aditivo.pdf</t>
  </si>
  <si>
    <t>https://www.hospitalmarialucinda.org/files/pdf/inspire-resfisio-2o-termo-aditivo-16_23_4-3284206074-inspire-resfisio-2o-termo-aditivo.pdf</t>
  </si>
  <si>
    <t>https://www.hospitalmarialucinda.org/files/pdf/consultlab-4o-termo-aditivo-16_23_4-2906981070-consultlab-4o-termo-aditivo.pdf</t>
  </si>
  <si>
    <t>PROVTEL TECNOLOGIA SERVIÇOS GERENCIADOS LTDA</t>
  </si>
  <si>
    <t>https://www.hospitalmarialucinda.org/files/pdf/provtel-1o-termo-aditivo-16_23_4-231244261-provtel-1o-termo-aditivo.pdf</t>
  </si>
  <si>
    <t>WEK TECHNOLOGY IN BUSINESS LTDA</t>
  </si>
  <si>
    <t>https://www.hospitalmarialucinda.org/files/pdf/wek-technology-1%C2%B0-termo-aditivo-16_23_4-2892547680-wek-technology-1%C2%B0-termo-aditivo.pdf</t>
  </si>
  <si>
    <t>SEQUENCE INFORMATICA LTDA</t>
  </si>
  <si>
    <t>https://www.hospitalmarialucinda.org/files/pdf/sequencerh3-1%C2%B0-termo-aditivo-16_23_4-902365439-sequencerh3-1%C2%B0-termo-aditivo.pdf</t>
  </si>
  <si>
    <t>MV INFORMATICA NORDESTE LTDA</t>
  </si>
  <si>
    <t>https://www.hospitalmarialucinda.org/files/pdf/mv-informatica-1%C2%B0-termo-aditivo-de-manutencao-atualizacao-e-suporte-de-sistemas-informaticos-16_23_4-2558073600-mv-informatica-1%C2%B0-termo-aditivo-de-manutencao-atualizacao-e-suporte-de-sistemas-informaticos.pdf</t>
  </si>
  <si>
    <t>https://www.hospitalmarialucinda.org/files/pdf/advisersit-informatica-e-tecno-4o-termo-aditivo-16_23_4-2940173780-advisersit-informatica-e-tecno-4o-termo-aditivo.pdf</t>
  </si>
  <si>
    <t>https://www.hospitalmarialucinda.org/files/pdf/serval-3o-termo-aditivo-16_23_4-236533219-serval-3o-termo-aditivo.pdf</t>
  </si>
  <si>
    <t>https://www.hospitalmarialucinda.org/files/pdf/limpservice-1o-termo-aditivo-16_23_4-565337242-limpservice-1o-termo-aditivo.pdf</t>
  </si>
  <si>
    <t>LINUS LOG LTDA</t>
  </si>
  <si>
    <t>https://www.hospitalmarialucinda.org/files/pdf/linuslog-1o-termo-aditivo-16_23_4-1707441444-linuslog-1o-termo-aditivo.pdf</t>
  </si>
  <si>
    <t>https://www.hospitalmarialucinda.org/files/pdf/linuslog-2o-termo-aditivo-16_23_4-1098280922-linuslog-2o-termo-aditivo.pdf</t>
  </si>
  <si>
    <t>https://www.hospitalmarialucinda.org/files/pdf/linuslog-3o-termo-aditivo-16_23_4-2991775449-linuslog-3o-termo-aditivo.pdf</t>
  </si>
  <si>
    <t xml:space="preserve">INSPETORIA SALESIANA DO NORDESTE DO BRASIL </t>
  </si>
  <si>
    <t>https://www.hospitalmarialucinda.org/files/pdf/inspetoria-salesiano-1%C2%B0-aditivo-2023-16_23_4-2903900315-inspetoria-salesiano-1%C2%B0-aditivo-2023.pdf</t>
  </si>
  <si>
    <t>https://www.hospitalmarialucinda.org/files/pdf/inspetoria-salesiano-2%C2%B0-aditivo-2023-16_23_4-2411604934-inspetoria-salesiano-2%C2%B0-aditivo-2023.pdf</t>
  </si>
  <si>
    <t>https://www.hospitalmarialucinda.org/files/pdf/2%C2%B0-termo-aditivo---asos-ocupacional-ltda-me-16_23_4-543728058-2%C2%B0-termo-aditivo---asos-ocupacional.pdf</t>
  </si>
  <si>
    <t xml:space="preserve">MEDCALL COMERCIO E SERVIÇOS DE EQUIPAMENTOS MÉDICOS </t>
  </si>
  <si>
    <t>https://www.hospitalmarialucinda.org/files/pdf/medcall--aditivo-processadora-raio-x-2023-16_23_4-2203989349-medcall--aditivo-processadora-raio-x-2023.pdf</t>
  </si>
  <si>
    <t>https://www.hospitalmarialucinda.org/files/pdf/gerastep-3o-termo-aditivo-16_23_4-2123865408-gerastep-3o-termo-aditivo.pdf</t>
  </si>
  <si>
    <t>1° TA INTEGREMED SERVICOS EM SAUDE LTDA</t>
  </si>
  <si>
    <t>https://www.hospitalmarialucinda.org/files/pdf/1%C2%B0-t.-a---integremed-servicos-em-saude-ltda---pj-med-16_23_4-integremed-servicos-em-saude.pdf</t>
  </si>
  <si>
    <t>1° TA ULTRASAUDE LTDA</t>
  </si>
  <si>
    <t>https://www.hospitalmarialucinda.org/files/pdf/1%C2%B0-t.-a---ultrasaude-ltda---pj-med-16_23_4-ultrasaude-ltda.pdf</t>
  </si>
  <si>
    <t xml:space="preserve">1° TA JHP SERVIÇOS MEDICOS LTDA </t>
  </si>
  <si>
    <t>https://www.hospitalmarialucinda.org/files/pdf/1%C2%B0-t.-a---jhp-servicos-medicos-ltda---pj-med-16_23_4-jhp-servicos-medicos.pdf</t>
  </si>
  <si>
    <t>SARAH LIMA GUSMAO NERES EPP</t>
  </si>
  <si>
    <t>https://www.hospitalmarialucinda.org/files/pdf/alexsandra-gusmao-uniservice-sarah-lima-2%C2%B0-termo-aditivo-16_23_4-4188037365-alexsandra-gusmao-uniservice-sarah-lima-2%C2%B0-termo-aditivo.pdf</t>
  </si>
  <si>
    <t>ZURICH MINAS BRASIL SEGUROS SA</t>
  </si>
  <si>
    <t>https://www.hospitalmarialucinda.org/files/pdf/seguro-de-vida-zurich-1%C2%B0-termo-aditivo-16_23_4-1682643204-seguro-de-vida-zurich-1%C2%B0-termo-aditivo.pdf</t>
  </si>
  <si>
    <t>https://www.hospitalmarialucinda.org/files/pdf/seguro-de-vida-zurich-2%C2%B0-termo-aditivo-16_23_4-23701753-seguro-de-vida-zurich-2%C2%B0-termo-aditivo.pdf</t>
  </si>
  <si>
    <t>https://www.hospitalmarialucinda.org/files/pdf/ls-pernambuco-assistencia-medicas-ltda-16_23_7-2968413574-ls-pernambuco-assistencia-medica-ltda.pdf</t>
  </si>
  <si>
    <t>https://www.hospitalmarialucinda.org/files/pdf/gjj-saude-ltda-16_23_7-30517591-gjj-saude-ltda.pdf</t>
  </si>
  <si>
    <t>https://www.hospitalmarialucinda.org/files/pdf/medcenter-atividades-medicas-ltda-16_23_7-909231577-medcenter-atividades-medicas-ltda.pdf</t>
  </si>
  <si>
    <t>https://www.hospitalmarialucinda.org/files/pdf/hpc-saude-servicos-medicos-ltda-16_23_7-3071629632-hpc-saude-servicos-medicos-ltda.pdf</t>
  </si>
  <si>
    <t>ULTRASAUDE LTDA</t>
  </si>
  <si>
    <t>https://www.hospitalmarialucinda.org/files/pdf/2%C2%B0-t.a---ultrasaude-ltda-16_23_7-1296432872-ultrasaude-ltda.pdf</t>
  </si>
  <si>
    <t xml:space="preserve">MEDMAIS ATIVIDADES MEDICAS LTDA </t>
  </si>
  <si>
    <t>https://www.hospitalmarialucinda.org/files/pdf/medmais-atividades-medicas-ltda-16_23_7-244919800-medmais-atividades-medicas-ltda.pdf</t>
  </si>
  <si>
    <t>https://www.hospitalmarialucinda.org/files/pdf/2%C2%B0-t.a---globalmed-atividades-medicas-ltda-16_23_7-3757418889-globalmed-atividades-medicas-ltda.pdf</t>
  </si>
  <si>
    <t>https://www.hospitalmarialucinda.org/files/pdf/2%C2%B0-t.a---podiummed-atividades-medicas-ltda-16_23_7-3598264482-podiummed-atividades-medicas-ltda.pdf</t>
  </si>
  <si>
    <t>INTEGREMED SERVICOS EM SAUDE LTDA</t>
  </si>
  <si>
    <t>https://www.hospitalmarialucinda.org/files/pdf/integremed-servicos-em-saude-ltda-16_23_7-3395088385-integremed-servicos-em-saude-ltda.pdf</t>
  </si>
  <si>
    <t>https://www.hospitalmarialucinda.org/files/pdf/2%C2%B0-t.a---medicalmed-atividades-medicas-ltda-16_23_7-267931829-medicalmed-atividades-medicas-ltda.pdf</t>
  </si>
  <si>
    <t>https://www.hospitalmarialucinda.org/files/pdf/perfilmed-atividades-medicas-ltda-16_23_7-4204539138-perfilmed-atividades-medicas-ltda.pdf</t>
  </si>
  <si>
    <t>PRONTOMED ATIVIDADES MEDICAS LTDA</t>
  </si>
  <si>
    <t>https://www.hospitalmarialucinda.org/files/pdf/1%C2%B0-t.-a---prontomed-atividades-medicas-ltda---pj-med-16_23_4-prontomed-atividades-medicas.pdf</t>
  </si>
  <si>
    <t>https://www.hospitalmarialucinda.org/files/pdf/2%C2%B0-t.a---prontomed-atividades-medicas-ltda-16_23_7-1196482053-prontomed-atividades-medicas-ltda.pdf</t>
  </si>
  <si>
    <t>https://www.hospitalmarialucinda.org/files/pdf/vivamed-atividades-medicas-ltda-16_23_7-1649425535-vivamed-atividades-medicas-ltda.pdf</t>
  </si>
  <si>
    <t>https://www.hospitalmarialucinda.org/files/pdf/2%C2%B0-t.a---albuquerque-servicos-medicos-ltda-16_23_7-2670948158-albuquerque-servicos-medicos-ltda.pdf</t>
  </si>
  <si>
    <t xml:space="preserve">MEDICINA DIAGNOSTICA DO RECIFE LTDA </t>
  </si>
  <si>
    <t>https://www.hospitalmarialucinda.org/files/pdf/1%C2%B0-t.-a---medicina-diagnostica-do-recife-ltda---pj-med-16_23_4-medicina-diagnostica-do-recife-ltda.pdf</t>
  </si>
  <si>
    <t>https://www.hospitalmarialucinda.org/files/pdf/2%C2%B0-t.a---medicina-diagnostica-do-recife-ltda-16_23_7-1095981268-medicina-diagnostica-do-recife-ltda.pdf</t>
  </si>
  <si>
    <t>https://www.hospitalmarialucinda.org/files/pdf/2%C2%B0-t.a---g-m-servicos-medicos-ltda-16_23_7-2954036289-g-m-servicos-medicos-ltda.pdf</t>
  </si>
  <si>
    <t>https://www.hospitalmarialucinda.org/files/pdf/2%C2%B0-t.a---dbl-servicos-medicos-ltda-16_23_7-2900872977-dbl-servicos-medicos-ltda.pdf</t>
  </si>
  <si>
    <t>BARBARA SUED FABIANA LEONEL VILAR</t>
  </si>
  <si>
    <t>https://www.hospitalmarialucinda.org/files/pdf/2%C2%B0-t.a---barbara-sued-fabiana-leonel-vilar-16_23_7-4231820545-barbara-sued-fabiana-leonel-vilar.pdf</t>
  </si>
  <si>
    <t>J L SERVICOS DE MEDICINA LTDA</t>
  </si>
  <si>
    <t>https://www.hospitalmarialucinda.org/files/pdf/1%C2%B0-t.-a---j-l-servicos-de-medicina-ltda---pj-med-16_23_4-j-l-servicos-de-medicina-ltda.pdf</t>
  </si>
  <si>
    <t>https://www.hospitalmarialucinda.org/files/pdf/j-l-servicos-de-medicina-ltda-16_23_7-3025382613-j-l-servicos-de-medicina-ltda.pdf</t>
  </si>
  <si>
    <t>https://www.hospitalmarialucinda.org/files/pdf/2%C2%B0-t.a---diana-raissa-de-santana-andrade-me-16_23_7-3156031728-diana-raissa-de-santana-andrade-me.pdf</t>
  </si>
  <si>
    <t xml:space="preserve">JHP SERVIÇOS MEDICOS LTDA </t>
  </si>
  <si>
    <t>https://www.hospitalmarialucinda.org/files/pdf/jhp-servicos-medicos-ltda-16_23_7-1425305633-jhp-servicos-medicos-ltda.pdf</t>
  </si>
  <si>
    <t>https://www.hospitalmarialucinda.org/files/pdf/n-n-ferreira-servicos-de-prestacoes-hospitalares-ltda-16_23_7-91865599-n-n-ferreira-servicos-de-prestacoes-hospitalares-ltda.pdf</t>
  </si>
  <si>
    <t>https://www.hospitalmarialucinda.org/files/pdf/astech-almeri-angelo-2-o-termo-aditivo-16_23_4-1879120649-astech-almeri-angelo-2-o-termo-aditivo.pdf</t>
  </si>
  <si>
    <t>https://www.hospitalmarialucinda.org/files/pdf/astech-almeri-angelo-3o-termo-aditivo-16_23_4-358442660-astech-almeri-angelo-3o-termo-aditivo.pdf</t>
  </si>
  <si>
    <t>https://www.hospitalmarialucinda.org/files/pdf/2%C2%B0-t.a---perfilmed-atividades-medicas-ltda-16_23_7-3137691829-perfilmed-atividades-medicas-ltda.pdf</t>
  </si>
  <si>
    <t>https://www.hospitalmarialucinda.org/files/pdf/2%C2%B0-t.a---ls-pernambuco-assistencia-medicas-ltda-16_23_7-2611438395-ls-pernambuco-assistencia-medicas-ltda.pdf</t>
  </si>
  <si>
    <t>MEDMAIS ATIVIDADES MEDICAS LTDA</t>
  </si>
  <si>
    <t>https://www.hospitalmarialucinda.org/files/pdf/2%C2%B0-t.a---medmais-atividades-medicas-ltda-16_23_7-1271718897-medmais-atividades-medicas-ltda.pdf</t>
  </si>
  <si>
    <t>https://www.hospitalmarialucinda.org/files/pdf/2%C2%B0-t.a---prontomed-atividades-medicas-ltda-16_23_7-2207345781-prontomed-atividades-medicas-ltda.pdf</t>
  </si>
  <si>
    <t xml:space="preserve">PODIUMMED ATIVIDADES MEDICAS LTDA </t>
  </si>
  <si>
    <t>https://www.hospitalmarialucinda.org/files/pdf/2%C2%B0-t.a---podiummed-atividades-medicas-ltda-16_23_7-567138728-podiummed-atividades-medicas-ltda.pdf</t>
  </si>
  <si>
    <t>SAUDEMED ATIVIDADES MEDICAS LTDA</t>
  </si>
  <si>
    <t>https://www.hospitalmarialucinda.org/files/pdf/2%C2%B0-t.a---saudemed-atividades-medicas-ltda-16_23_7-3982853649-saudemed-atividades-medicas-ltda.pdf</t>
  </si>
  <si>
    <t xml:space="preserve">MEDCENTER ATIVIDADES MEDICAS LTDA </t>
  </si>
  <si>
    <t>https://www.hospitalmarialucinda.org/files/pdf/2%C2%B0-t.a---medcenter-atividades-medicas-ltda-16_23_7-3627273189-medcenter-atividades-medicas-ltda.pdf</t>
  </si>
  <si>
    <t>https://www.hospitalmarialucinda.org/files/pdf/ultrasaude-ltda-16_23_7-1094726299-ultrasaude-ltda.pdf</t>
  </si>
  <si>
    <t>PONTOMED ATIVIDADES MEDICAS LTDA</t>
  </si>
  <si>
    <t>https://www.hospitalmarialucinda.org/files/pdf/2%C2%B0-t.a---pontomed-atividades-medicas-ltda-16_23_7-2102445611-pontomed-atividades-medicas-ltda.pdf</t>
  </si>
  <si>
    <t>https://www.hospitalmarialucinda.org/files/pdf/2%C2%B0-t.a---vivamed-atividades-medicas-ltda-16_23_7-620930700-vivamed-atividades-medicas-ltda.pdf</t>
  </si>
  <si>
    <t>https://www.hospitalmarialucinda.org/files/pdf/2%C2%B0-t.a---integremed-servicos-em-saude-ltda-16_23_7-3385900471-integremed-servicos-em-saude-ltda.pdf</t>
  </si>
  <si>
    <t>https://www.hospitalmarialucinda.org/files/pdf/2%C2%B0-t.a---j-l-servicos-de-medicina-ltda-16_23_7-3520853413-j-l-servicos-de-medicina-ltda.pdf</t>
  </si>
  <si>
    <t>MEDICALMED ATIVIDADES MEDICAS</t>
  </si>
  <si>
    <t>https://www.hospitalmarialucinda.org/files/pdf/2%C2%B0-t.a---medicalmed-atividades-medicas-ltda-16_23_7-1237603094-medicalmed-atividades-medicas-ltda.pdf</t>
  </si>
  <si>
    <t>L B P SERVIÇOS DE MEDICINA LTDA</t>
  </si>
  <si>
    <t>https://www.hospitalmarialucinda.org/files/pdf/l-b-p-servicos-de-medicina-ltda---pj-med-16_23_4-l-b-p-servicos-de-medicina-ltda.pdf</t>
  </si>
  <si>
    <t>CERTMED ATIVIDADES MEDICAS LTDA</t>
  </si>
  <si>
    <t>https://www.hospitalmarialucinda.org/files/pdf/certmed-atividades-medicas-ltda-16_23_7-429409251-certmed-atividades-medicas-ltda.pdf</t>
  </si>
  <si>
    <t>https://www.hospitalmarialucinda.org/files/pdf/farias-e-rocha-3o-termo-aditivo-16_23_4-3407093619-farias-e-rocha-3o-termo-aditivo.pdf</t>
  </si>
  <si>
    <t>ASTECH - ASSISTENCIA E COMERCIO DE PRODUTOS HOSPITALARES</t>
  </si>
  <si>
    <t>https://www.hospitalmarialucinda.org/files/pdf/astech-almeri-angelo-4o-termo-aditivo-16_23_4-3554960499-astech-almeri-angelo-4o-termo-aditivo.pdf</t>
  </si>
  <si>
    <t>https://www.hospitalmarialucinda.org/files/pdf/astech-almeri-angelo-termo-aditivo-a-partir-de-01-11-2022-16_23_4-1166637686-astech-termo-aditivo-a-partir-de-nov-2022.pdf</t>
  </si>
  <si>
    <t>https://www.hospitalmarialucinda.org/files/pdf/astech-almeri-angelo-termo-aditivo-16_23_4-2251695218-astech-termo-aditivo-a-partir-de-out-2022.pdf</t>
  </si>
  <si>
    <t>6°</t>
  </si>
  <si>
    <t>https://www.hospitalmarialucinda.org/files/pdf/acao-servicos-telecom-6o-termo-aditivo-16_23_4-4129243268-acao-servicos-telecom-6o-termo-aditivo.pdf</t>
  </si>
  <si>
    <t xml:space="preserve"> BRAVO LOCAÇÃO DE MÁQUINAS E EQUIPAMENTOS LTDA</t>
  </si>
  <si>
    <t>https://www.hospitalmarialucinda.org/files/pdf/bravo-termo-aditivo-n%C2%B0-1047-16_23_4-2975069626-bravo-termo-aditivo-n%C2%B0-1047.pdf</t>
  </si>
  <si>
    <t>AVANNTE COMERCIO E SERVIÇOS LTDA</t>
  </si>
  <si>
    <t>https://www.hospitalmarialucinda.org/files/pdf/avannte---1%C2%B0-termo-aditivo-16_23_4-272235887-avannte---1%C2%B0-termo-aditivo.pdf</t>
  </si>
  <si>
    <t>BIONEXO S A</t>
  </si>
  <si>
    <t>https://www.hospitalmarialucinda.org/files/pdf/bionexo-1o-termo-aditivo-16_23_4-2495999198-bionexo-1o-termo-aditivo.pdf</t>
  </si>
  <si>
    <t>INSPETORIA SALESIANA DO NORDESTE DO BRASIL (ESCOLA DOM BOSCO)</t>
  </si>
  <si>
    <t>https://www.hospitalmarialucinda.org/files/pdf/medlife-3o-termo-aditivo-16_23_4-2199092453-medlife-3o-termo-aditivo.pdf</t>
  </si>
  <si>
    <t>https://www.hospitalmarialucinda.org/files/pdf/acao-servicos-telecom-2o-termo-aditivo-16_23_4-1642794799-acao-servicos-telecom-2o-termo-aditivo.pdf</t>
  </si>
  <si>
    <t>https://www.hospitalmarialucinda.org/files/pdf/acao-servicos-telecom-3o-termo-aditivo-16_23_4-1852319375-acao-servicos-telecom-3o-termo-aditivo.pdf</t>
  </si>
  <si>
    <t>https://www.hospitalmarialucinda.org/files/pdf/acao-servicos-telecom-4o-termo-aditivo-16_23_4-1196316470-acao-servicos-telecom-4o-termo-aditivo.pdf</t>
  </si>
  <si>
    <t>https://www.hospitalmarialucinda.org/files/pdf/acao-servicos-telecom-5o-termo-aditivo-16_23_4-2911080242-acao-servicos-telecom-5o-termo-aditivo.pdf</t>
  </si>
  <si>
    <t xml:space="preserve">CG REFRIGERAÇÕES </t>
  </si>
  <si>
    <t>https://www.hospitalmarialucinda.org/files/pdf/cg-refrigeracoes-ltda-me-1%C2%B0-termo-aditivo-16_23_4-446911858-cg-refrigeracoes-ltda-me-1%C2%B0-termo-aditivo.pdf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</si>
</sst>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Mar&#231;o/13.2_PCF_em_EXCEL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7D32-EB79-48E4-AD6C-228BCD82090D}">
  <sheetPr>
    <tabColor indexed="13"/>
  </sheetPr>
  <dimension ref="A1:I991"/>
  <sheetViews>
    <sheetView showGridLines="0" tabSelected="1" topLeftCell="A133" zoomScale="80" zoomScaleNormal="80" workbookViewId="0">
      <selection activeCell="B2" sqref="B2:B180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9767633000790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44652</v>
      </c>
      <c r="G2" s="7">
        <v>45353</v>
      </c>
      <c r="H2" s="8">
        <v>2392.65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9767633000790</v>
      </c>
      <c r="B3" s="3" t="s">
        <v>9</v>
      </c>
      <c r="C3" s="4">
        <v>6983851000188</v>
      </c>
      <c r="D3" s="5" t="s">
        <v>12</v>
      </c>
      <c r="E3" s="6">
        <v>1</v>
      </c>
      <c r="F3" s="7">
        <v>44756</v>
      </c>
      <c r="G3" s="7">
        <v>45121</v>
      </c>
      <c r="H3" s="8">
        <v>53940</v>
      </c>
      <c r="I3" s="9" t="s">
        <v>13</v>
      </c>
    </row>
    <row r="4" spans="1:9" ht="21" customHeight="1" x14ac:dyDescent="0.2">
      <c r="A4" s="2">
        <f>IFERROR(VLOOKUP(B4,'[1]DADOS (OCULTAR)'!$Q$3:$S$136,3,0),"")</f>
        <v>9767633000790</v>
      </c>
      <c r="B4" s="3" t="s">
        <v>9</v>
      </c>
      <c r="C4" s="4">
        <v>7523792000128</v>
      </c>
      <c r="D4" s="5" t="s">
        <v>14</v>
      </c>
      <c r="E4" s="6">
        <v>1</v>
      </c>
      <c r="F4" s="7">
        <v>44783</v>
      </c>
      <c r="G4" s="7">
        <v>44986</v>
      </c>
      <c r="H4" s="8">
        <v>2233.5100000000002</v>
      </c>
      <c r="I4" s="9" t="s">
        <v>15</v>
      </c>
    </row>
    <row r="5" spans="1:9" ht="21" customHeight="1" x14ac:dyDescent="0.2">
      <c r="A5" s="2">
        <f>IFERROR(VLOOKUP(B5,'[1]DADOS (OCULTAR)'!$Q$3:$S$136,3,0),"")</f>
        <v>9767633000790</v>
      </c>
      <c r="B5" s="3" t="s">
        <v>9</v>
      </c>
      <c r="C5" s="4">
        <v>6983851000188</v>
      </c>
      <c r="D5" s="5" t="s">
        <v>12</v>
      </c>
      <c r="E5" s="6" t="s">
        <v>16</v>
      </c>
      <c r="F5" s="7">
        <v>44894</v>
      </c>
      <c r="G5" s="7">
        <v>44894</v>
      </c>
      <c r="H5" s="8">
        <v>5955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9767633000790</v>
      </c>
      <c r="B6" s="3" t="s">
        <v>9</v>
      </c>
      <c r="C6" s="4">
        <v>35474980000149</v>
      </c>
      <c r="D6" s="5" t="s">
        <v>18</v>
      </c>
      <c r="E6" s="6">
        <v>1</v>
      </c>
      <c r="F6" s="7">
        <v>44621</v>
      </c>
      <c r="G6" s="7">
        <v>44987</v>
      </c>
      <c r="H6" s="8">
        <v>342.51</v>
      </c>
      <c r="I6" s="9" t="s">
        <v>19</v>
      </c>
    </row>
    <row r="7" spans="1:9" ht="21" customHeight="1" x14ac:dyDescent="0.2">
      <c r="A7" s="2">
        <f>IFERROR(VLOOKUP(B7,'[1]DADOS (OCULTAR)'!$Q$3:$S$136,3,0),"")</f>
        <v>9767633000790</v>
      </c>
      <c r="B7" s="3" t="s">
        <v>9</v>
      </c>
      <c r="C7" s="4">
        <v>5011743000180</v>
      </c>
      <c r="D7" s="5" t="s">
        <v>20</v>
      </c>
      <c r="E7" s="6">
        <v>1</v>
      </c>
      <c r="F7" s="7">
        <v>44593</v>
      </c>
      <c r="G7" s="7">
        <v>44958</v>
      </c>
      <c r="H7" s="8">
        <v>3800</v>
      </c>
      <c r="I7" s="9" t="s">
        <v>21</v>
      </c>
    </row>
    <row r="8" spans="1:9" ht="21" customHeight="1" x14ac:dyDescent="0.2">
      <c r="A8" s="2">
        <f>IFERROR(VLOOKUP(B8,'[1]DADOS (OCULTAR)'!$Q$3:$S$136,3,0),"")</f>
        <v>9767633000790</v>
      </c>
      <c r="B8" s="3" t="s">
        <v>9</v>
      </c>
      <c r="C8" s="4">
        <v>31675417000188</v>
      </c>
      <c r="D8" s="5" t="s">
        <v>22</v>
      </c>
      <c r="E8" s="6">
        <v>1</v>
      </c>
      <c r="F8" s="7">
        <v>44621</v>
      </c>
      <c r="G8" s="7">
        <v>44987</v>
      </c>
      <c r="H8" s="8">
        <v>2200</v>
      </c>
      <c r="I8" s="9" t="s">
        <v>23</v>
      </c>
    </row>
    <row r="9" spans="1:9" ht="21" customHeight="1" x14ac:dyDescent="0.2">
      <c r="A9" s="2">
        <f>IFERROR(VLOOKUP(B9,'[1]DADOS (OCULTAR)'!$Q$3:$S$136,3,0),"")</f>
        <v>9767633000790</v>
      </c>
      <c r="B9" s="3" t="s">
        <v>9</v>
      </c>
      <c r="C9" s="4">
        <v>19786063000143</v>
      </c>
      <c r="D9" s="5" t="s">
        <v>24</v>
      </c>
      <c r="E9" s="6">
        <v>1</v>
      </c>
      <c r="F9" s="7">
        <v>44805</v>
      </c>
      <c r="G9" s="7">
        <v>45170</v>
      </c>
      <c r="H9" s="8">
        <v>3850</v>
      </c>
      <c r="I9" s="9" t="s">
        <v>25</v>
      </c>
    </row>
    <row r="10" spans="1:9" ht="21" customHeight="1" x14ac:dyDescent="0.2">
      <c r="A10" s="2">
        <f>IFERROR(VLOOKUP(B10,'[1]DADOS (OCULTAR)'!$Q$3:$S$136,3,0),"")</f>
        <v>9767633000790</v>
      </c>
      <c r="B10" s="3" t="s">
        <v>9</v>
      </c>
      <c r="C10" s="4">
        <v>29932922000119</v>
      </c>
      <c r="D10" s="5" t="s">
        <v>26</v>
      </c>
      <c r="E10" s="6">
        <v>1</v>
      </c>
      <c r="F10" s="7">
        <v>44805</v>
      </c>
      <c r="G10" s="7">
        <v>45870</v>
      </c>
      <c r="H10" s="8">
        <v>24000</v>
      </c>
      <c r="I10" s="9" t="s">
        <v>27</v>
      </c>
    </row>
    <row r="11" spans="1:9" ht="21" customHeight="1" x14ac:dyDescent="0.2">
      <c r="A11" s="2">
        <f>IFERROR(VLOOKUP(B11,'[1]DADOS (OCULTAR)'!$Q$3:$S$136,3,0),"")</f>
        <v>9767633000790</v>
      </c>
      <c r="B11" s="3" t="s">
        <v>9</v>
      </c>
      <c r="C11" s="4">
        <v>40893042000113</v>
      </c>
      <c r="D11" s="5" t="s">
        <v>28</v>
      </c>
      <c r="E11" s="6">
        <v>1</v>
      </c>
      <c r="F11" s="7">
        <v>44805</v>
      </c>
      <c r="G11" s="7">
        <v>45170</v>
      </c>
      <c r="H11" s="8">
        <v>400</v>
      </c>
      <c r="I11" s="9" t="s">
        <v>29</v>
      </c>
    </row>
    <row r="12" spans="1:9" ht="21" customHeight="1" x14ac:dyDescent="0.2">
      <c r="A12" s="2">
        <f>IFERROR(VLOOKUP(B12,'[1]DADOS (OCULTAR)'!$Q$3:$S$136,3,0),"")</f>
        <v>9767633000790</v>
      </c>
      <c r="B12" s="3" t="s">
        <v>9</v>
      </c>
      <c r="C12" s="4">
        <v>11863530000180</v>
      </c>
      <c r="D12" s="5" t="s">
        <v>30</v>
      </c>
      <c r="E12" s="6">
        <v>1</v>
      </c>
      <c r="F12" s="7">
        <v>44805</v>
      </c>
      <c r="G12" s="7">
        <v>45170</v>
      </c>
      <c r="H12" s="8">
        <v>1200</v>
      </c>
      <c r="I12" s="9" t="s">
        <v>31</v>
      </c>
    </row>
    <row r="13" spans="1:9" ht="21" customHeight="1" x14ac:dyDescent="0.2">
      <c r="A13" s="2">
        <f>IFERROR(VLOOKUP(B13,'[1]DADOS (OCULTAR)'!$Q$3:$S$136,3,0),"")</f>
        <v>9767633000790</v>
      </c>
      <c r="B13" s="3" t="s">
        <v>9</v>
      </c>
      <c r="C13" s="4">
        <v>31145185000156</v>
      </c>
      <c r="D13" s="5" t="s">
        <v>32</v>
      </c>
      <c r="E13" s="6">
        <v>1</v>
      </c>
      <c r="F13" s="7">
        <v>44805</v>
      </c>
      <c r="G13" s="7">
        <v>44986</v>
      </c>
      <c r="H13" s="8">
        <v>25893.16</v>
      </c>
      <c r="I13" s="9" t="s">
        <v>33</v>
      </c>
    </row>
    <row r="14" spans="1:9" ht="21" customHeight="1" x14ac:dyDescent="0.2">
      <c r="A14" s="2">
        <f>IFERROR(VLOOKUP(B14,'[1]DADOS (OCULTAR)'!$Q$3:$S$136,3,0),"")</f>
        <v>9767633000790</v>
      </c>
      <c r="B14" s="3" t="s">
        <v>9</v>
      </c>
      <c r="C14" s="4">
        <v>21794062000192</v>
      </c>
      <c r="D14" s="5" t="s">
        <v>34</v>
      </c>
      <c r="E14" s="6">
        <v>1</v>
      </c>
      <c r="F14" s="7">
        <v>44805</v>
      </c>
      <c r="G14" s="7">
        <v>45170</v>
      </c>
      <c r="H14" s="8">
        <v>3200</v>
      </c>
      <c r="I14" s="9" t="s">
        <v>35</v>
      </c>
    </row>
    <row r="15" spans="1:9" ht="21" customHeight="1" x14ac:dyDescent="0.2">
      <c r="A15" s="2">
        <f>IFERROR(VLOOKUP(B15,'[1]DADOS (OCULTAR)'!$Q$3:$S$136,3,0),"")</f>
        <v>9767633000790</v>
      </c>
      <c r="B15" s="3" t="s">
        <v>9</v>
      </c>
      <c r="C15" s="4">
        <v>10891998000115</v>
      </c>
      <c r="D15" s="5" t="s">
        <v>36</v>
      </c>
      <c r="E15" s="6">
        <v>1</v>
      </c>
      <c r="F15" s="7">
        <v>44805</v>
      </c>
      <c r="G15" s="7">
        <v>44957</v>
      </c>
      <c r="H15" s="8">
        <v>1200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9767633000790</v>
      </c>
      <c r="B16" s="3" t="s">
        <v>9</v>
      </c>
      <c r="C16" s="4">
        <v>25256692000164</v>
      </c>
      <c r="D16" s="5" t="s">
        <v>38</v>
      </c>
      <c r="E16" s="6">
        <v>1</v>
      </c>
      <c r="F16" s="7">
        <v>44805</v>
      </c>
      <c r="G16" s="7">
        <v>45109</v>
      </c>
      <c r="H16" s="8">
        <v>6600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9767633000790</v>
      </c>
      <c r="B17" s="3" t="s">
        <v>9</v>
      </c>
      <c r="C17" s="4">
        <v>32566472000100</v>
      </c>
      <c r="D17" s="5" t="s">
        <v>40</v>
      </c>
      <c r="E17" s="6">
        <v>1</v>
      </c>
      <c r="F17" s="7">
        <v>44805</v>
      </c>
      <c r="G17" s="7">
        <v>45048</v>
      </c>
      <c r="H17" s="8">
        <v>5950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9767633000790</v>
      </c>
      <c r="B18" s="3" t="s">
        <v>9</v>
      </c>
      <c r="C18" s="4">
        <v>37494866000106</v>
      </c>
      <c r="D18" s="5" t="s">
        <v>42</v>
      </c>
      <c r="E18" s="6">
        <v>1</v>
      </c>
      <c r="F18" s="7">
        <v>44805</v>
      </c>
      <c r="G18" s="7">
        <v>45170</v>
      </c>
      <c r="H18" s="8">
        <v>1250</v>
      </c>
      <c r="I18" s="9" t="s">
        <v>43</v>
      </c>
    </row>
    <row r="19" spans="1:9" ht="21" customHeight="1" x14ac:dyDescent="0.2">
      <c r="A19" s="2">
        <f>IFERROR(VLOOKUP(B19,'[1]DADOS (OCULTAR)'!$Q$3:$S$136,3,0),"")</f>
        <v>9767633000790</v>
      </c>
      <c r="B19" s="3" t="s">
        <v>9</v>
      </c>
      <c r="C19" s="4">
        <v>46744432000108</v>
      </c>
      <c r="D19" s="5" t="s">
        <v>44</v>
      </c>
      <c r="E19" s="6">
        <v>1</v>
      </c>
      <c r="F19" s="7">
        <v>44805</v>
      </c>
      <c r="G19" s="7">
        <v>45170</v>
      </c>
      <c r="H19" s="8">
        <v>1250</v>
      </c>
      <c r="I19" s="9" t="s">
        <v>45</v>
      </c>
    </row>
    <row r="20" spans="1:9" ht="21" customHeight="1" x14ac:dyDescent="0.2">
      <c r="A20" s="2">
        <f>IFERROR(VLOOKUP(B20,'[1]DADOS (OCULTAR)'!$Q$3:$S$136,3,0),"")</f>
        <v>9767633000790</v>
      </c>
      <c r="B20" s="3" t="s">
        <v>9</v>
      </c>
      <c r="C20" s="4">
        <v>40258426000164</v>
      </c>
      <c r="D20" s="5" t="s">
        <v>46</v>
      </c>
      <c r="E20" s="6">
        <v>1</v>
      </c>
      <c r="F20" s="7">
        <v>44805</v>
      </c>
      <c r="G20" s="7">
        <v>45170</v>
      </c>
      <c r="H20" s="8">
        <v>1250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9767633000790</v>
      </c>
      <c r="B21" s="3" t="s">
        <v>9</v>
      </c>
      <c r="C21" s="4">
        <v>45526649000189</v>
      </c>
      <c r="D21" s="5" t="s">
        <v>48</v>
      </c>
      <c r="E21" s="6">
        <v>1</v>
      </c>
      <c r="F21" s="7">
        <v>44805</v>
      </c>
      <c r="G21" s="7">
        <v>45170</v>
      </c>
      <c r="H21" s="8">
        <v>1250</v>
      </c>
      <c r="I21" s="9" t="s">
        <v>49</v>
      </c>
    </row>
    <row r="22" spans="1:9" ht="21" customHeight="1" x14ac:dyDescent="0.2">
      <c r="A22" s="2">
        <f>IFERROR(VLOOKUP(B22,'[1]DADOS (OCULTAR)'!$Q$3:$S$136,3,0),"")</f>
        <v>9767633000790</v>
      </c>
      <c r="B22" s="3" t="s">
        <v>9</v>
      </c>
      <c r="C22" s="4">
        <v>28859477000146</v>
      </c>
      <c r="D22" s="5" t="s">
        <v>50</v>
      </c>
      <c r="E22" s="6">
        <v>1</v>
      </c>
      <c r="F22" s="7">
        <v>44805</v>
      </c>
      <c r="G22" s="7">
        <v>45170</v>
      </c>
      <c r="H22" s="8">
        <v>1250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9767633000790</v>
      </c>
      <c r="B23" s="3" t="s">
        <v>9</v>
      </c>
      <c r="C23" s="4">
        <v>42715605000109</v>
      </c>
      <c r="D23" s="5" t="s">
        <v>52</v>
      </c>
      <c r="E23" s="6">
        <v>1</v>
      </c>
      <c r="F23" s="7">
        <v>44805</v>
      </c>
      <c r="G23" s="7">
        <v>45170</v>
      </c>
      <c r="H23" s="8">
        <v>1250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9767633000790</v>
      </c>
      <c r="B24" s="3" t="s">
        <v>9</v>
      </c>
      <c r="C24" s="4">
        <v>46966662000111</v>
      </c>
      <c r="D24" s="5" t="s">
        <v>54</v>
      </c>
      <c r="E24" s="6">
        <v>1</v>
      </c>
      <c r="F24" s="7">
        <v>44805</v>
      </c>
      <c r="G24" s="7">
        <v>45079</v>
      </c>
      <c r="H24" s="8">
        <v>7000</v>
      </c>
      <c r="I24" s="9" t="s">
        <v>55</v>
      </c>
    </row>
    <row r="25" spans="1:9" ht="21" customHeight="1" x14ac:dyDescent="0.2">
      <c r="A25" s="2">
        <f>IFERROR(VLOOKUP(B25,'[1]DADOS (OCULTAR)'!$Q$3:$S$136,3,0),"")</f>
        <v>9767633000790</v>
      </c>
      <c r="B25" s="3" t="s">
        <v>9</v>
      </c>
      <c r="C25" s="4">
        <v>40373993000161</v>
      </c>
      <c r="D25" s="5" t="s">
        <v>56</v>
      </c>
      <c r="E25" s="6">
        <v>1</v>
      </c>
      <c r="F25" s="7">
        <v>44805</v>
      </c>
      <c r="G25" s="7">
        <v>44623</v>
      </c>
      <c r="H25" s="8">
        <v>7200</v>
      </c>
      <c r="I25" s="9" t="s">
        <v>57</v>
      </c>
    </row>
    <row r="26" spans="1:9" ht="21" customHeight="1" x14ac:dyDescent="0.2">
      <c r="A26" s="2">
        <f>IFERROR(VLOOKUP(B26,'[1]DADOS (OCULTAR)'!$Q$3:$S$136,3,0),"")</f>
        <v>9767633000790</v>
      </c>
      <c r="B26" s="3" t="s">
        <v>9</v>
      </c>
      <c r="C26" s="4">
        <v>46099346000190</v>
      </c>
      <c r="D26" s="5" t="s">
        <v>58</v>
      </c>
      <c r="E26" s="6">
        <v>1</v>
      </c>
      <c r="F26" s="7">
        <v>44805</v>
      </c>
      <c r="G26" s="7">
        <v>45079</v>
      </c>
      <c r="H26" s="8">
        <v>6350</v>
      </c>
      <c r="I26" s="9" t="s">
        <v>59</v>
      </c>
    </row>
    <row r="27" spans="1:9" ht="21" customHeight="1" x14ac:dyDescent="0.2">
      <c r="A27" s="2">
        <f>IFERROR(VLOOKUP(B27,'[1]DADOS (OCULTAR)'!$Q$3:$S$136,3,0),"")</f>
        <v>9767633000790</v>
      </c>
      <c r="B27" s="3" t="s">
        <v>9</v>
      </c>
      <c r="C27" s="4">
        <v>45515598000190</v>
      </c>
      <c r="D27" s="5" t="s">
        <v>60</v>
      </c>
      <c r="E27" s="6">
        <v>1</v>
      </c>
      <c r="F27" s="7">
        <v>44805</v>
      </c>
      <c r="G27" s="7">
        <v>44988</v>
      </c>
      <c r="H27" s="8">
        <v>13350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9767633000790</v>
      </c>
      <c r="B28" s="3" t="s">
        <v>9</v>
      </c>
      <c r="C28" s="4">
        <v>45735127000197</v>
      </c>
      <c r="D28" s="5" t="s">
        <v>62</v>
      </c>
      <c r="E28" s="6">
        <v>1</v>
      </c>
      <c r="F28" s="7">
        <v>44805</v>
      </c>
      <c r="G28" s="7">
        <v>44988</v>
      </c>
      <c r="H28" s="8">
        <v>21450</v>
      </c>
      <c r="I28" s="9" t="s">
        <v>63</v>
      </c>
    </row>
    <row r="29" spans="1:9" ht="21" customHeight="1" x14ac:dyDescent="0.2">
      <c r="A29" s="2">
        <f>IFERROR(VLOOKUP(B29,'[1]DADOS (OCULTAR)'!$Q$3:$S$136,3,0),"")</f>
        <v>9767633000790</v>
      </c>
      <c r="B29" s="3" t="s">
        <v>9</v>
      </c>
      <c r="C29" s="4">
        <v>36950224000101</v>
      </c>
      <c r="D29" s="5" t="s">
        <v>64</v>
      </c>
      <c r="E29" s="6">
        <v>1</v>
      </c>
      <c r="F29" s="7">
        <v>44805</v>
      </c>
      <c r="G29" s="7">
        <v>45170</v>
      </c>
      <c r="H29" s="8">
        <v>1350</v>
      </c>
      <c r="I29" s="9" t="s">
        <v>65</v>
      </c>
    </row>
    <row r="30" spans="1:9" ht="21" customHeight="1" x14ac:dyDescent="0.2">
      <c r="A30" s="2">
        <f>IFERROR(VLOOKUP(B30,'[1]DADOS (OCULTAR)'!$Q$3:$S$136,3,0),"")</f>
        <v>9767633000790</v>
      </c>
      <c r="B30" s="3" t="s">
        <v>9</v>
      </c>
      <c r="C30" s="4">
        <v>46190399000111</v>
      </c>
      <c r="D30" s="5" t="s">
        <v>66</v>
      </c>
      <c r="E30" s="6">
        <v>1</v>
      </c>
      <c r="F30" s="7">
        <v>44805</v>
      </c>
      <c r="G30" s="7">
        <v>45048</v>
      </c>
      <c r="H30" s="8">
        <v>10100</v>
      </c>
      <c r="I30" s="9" t="s">
        <v>67</v>
      </c>
    </row>
    <row r="31" spans="1:9" ht="21" customHeight="1" x14ac:dyDescent="0.2">
      <c r="A31" s="2">
        <f>IFERROR(VLOOKUP(B31,'[1]DADOS (OCULTAR)'!$Q$3:$S$136,3,0),"")</f>
        <v>9767633000790</v>
      </c>
      <c r="B31" s="3" t="s">
        <v>9</v>
      </c>
      <c r="C31" s="4">
        <v>44446795000131</v>
      </c>
      <c r="D31" s="5" t="s">
        <v>68</v>
      </c>
      <c r="E31" s="6">
        <v>1</v>
      </c>
      <c r="F31" s="7">
        <v>44805</v>
      </c>
      <c r="G31" s="7">
        <v>45170</v>
      </c>
      <c r="H31" s="8">
        <v>1100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9767633000790</v>
      </c>
      <c r="B32" s="3" t="s">
        <v>9</v>
      </c>
      <c r="C32" s="4">
        <v>46452613000160</v>
      </c>
      <c r="D32" s="5" t="s">
        <v>70</v>
      </c>
      <c r="E32" s="6">
        <v>1</v>
      </c>
      <c r="F32" s="7">
        <v>44805</v>
      </c>
      <c r="G32" s="7">
        <v>45170</v>
      </c>
      <c r="H32" s="8">
        <v>1100</v>
      </c>
      <c r="I32" s="9" t="s">
        <v>71</v>
      </c>
    </row>
    <row r="33" spans="1:9" ht="21" customHeight="1" x14ac:dyDescent="0.2">
      <c r="A33" s="2">
        <f>IFERROR(VLOOKUP(B33,'[1]DADOS (OCULTAR)'!$Q$3:$S$136,3,0),"")</f>
        <v>9767633000790</v>
      </c>
      <c r="B33" s="3" t="s">
        <v>9</v>
      </c>
      <c r="C33" s="4">
        <v>26245293000160</v>
      </c>
      <c r="D33" s="5" t="s">
        <v>72</v>
      </c>
      <c r="E33" s="6">
        <v>1</v>
      </c>
      <c r="F33" s="7">
        <v>44805</v>
      </c>
      <c r="G33" s="7">
        <v>44988</v>
      </c>
      <c r="H33" s="8">
        <v>15650</v>
      </c>
      <c r="I33" s="9" t="s">
        <v>73</v>
      </c>
    </row>
    <row r="34" spans="1:9" ht="21" customHeight="1" x14ac:dyDescent="0.2">
      <c r="A34" s="2">
        <f>IFERROR(VLOOKUP(B34,'[1]DADOS (OCULTAR)'!$Q$3:$S$136,3,0),"")</f>
        <v>9767633000790</v>
      </c>
      <c r="B34" s="3" t="s">
        <v>9</v>
      </c>
      <c r="C34" s="4">
        <v>45237924000144</v>
      </c>
      <c r="D34" s="5" t="s">
        <v>74</v>
      </c>
      <c r="E34" s="6">
        <v>1</v>
      </c>
      <c r="F34" s="7">
        <v>44805</v>
      </c>
      <c r="G34" s="7">
        <v>44988</v>
      </c>
      <c r="H34" s="8">
        <v>20650</v>
      </c>
      <c r="I34" s="9" t="s">
        <v>75</v>
      </c>
    </row>
    <row r="35" spans="1:9" ht="21" customHeight="1" x14ac:dyDescent="0.2">
      <c r="A35" s="2">
        <f>IFERROR(VLOOKUP(B35,'[1]DADOS (OCULTAR)'!$Q$3:$S$136,3,0),"")</f>
        <v>9767633000790</v>
      </c>
      <c r="B35" s="3" t="s">
        <v>9</v>
      </c>
      <c r="C35" s="4">
        <v>45472841000130</v>
      </c>
      <c r="D35" s="5" t="s">
        <v>76</v>
      </c>
      <c r="E35" s="6">
        <v>1</v>
      </c>
      <c r="F35" s="7">
        <v>44805</v>
      </c>
      <c r="G35" s="7">
        <v>44988</v>
      </c>
      <c r="H35" s="8">
        <v>2500</v>
      </c>
      <c r="I35" s="9" t="s">
        <v>77</v>
      </c>
    </row>
    <row r="36" spans="1:9" ht="21" customHeight="1" x14ac:dyDescent="0.2">
      <c r="A36" s="2">
        <f>IFERROR(VLOOKUP(B36,'[1]DADOS (OCULTAR)'!$Q$3:$S$136,3,0),"")</f>
        <v>9767633000790</v>
      </c>
      <c r="B36" s="3" t="s">
        <v>9</v>
      </c>
      <c r="C36" s="4">
        <v>46560147000137</v>
      </c>
      <c r="D36" s="5" t="s">
        <v>78</v>
      </c>
      <c r="E36" s="6">
        <v>1</v>
      </c>
      <c r="F36" s="7">
        <v>44805</v>
      </c>
      <c r="G36" s="7">
        <v>45079</v>
      </c>
      <c r="H36" s="8">
        <v>4050</v>
      </c>
      <c r="I36" s="9" t="s">
        <v>79</v>
      </c>
    </row>
    <row r="37" spans="1:9" ht="21" customHeight="1" x14ac:dyDescent="0.2">
      <c r="A37" s="2">
        <f>IFERROR(VLOOKUP(B37,'[1]DADOS (OCULTAR)'!$Q$3:$S$136,3,0),"")</f>
        <v>9767633000790</v>
      </c>
      <c r="B37" s="3" t="s">
        <v>9</v>
      </c>
      <c r="C37" s="4">
        <v>45969705000150</v>
      </c>
      <c r="D37" s="5" t="s">
        <v>80</v>
      </c>
      <c r="E37" s="6">
        <v>1</v>
      </c>
      <c r="F37" s="7">
        <v>44805</v>
      </c>
      <c r="G37" s="7">
        <v>44988</v>
      </c>
      <c r="H37" s="8">
        <v>20200</v>
      </c>
      <c r="I37" s="9" t="s">
        <v>81</v>
      </c>
    </row>
    <row r="38" spans="1:9" ht="21" customHeight="1" x14ac:dyDescent="0.2">
      <c r="A38" s="2">
        <f>IFERROR(VLOOKUP(B38,'[1]DADOS (OCULTAR)'!$Q$3:$S$136,3,0),"")</f>
        <v>9767633000790</v>
      </c>
      <c r="B38" s="3" t="s">
        <v>9</v>
      </c>
      <c r="C38" s="4">
        <v>39571322000126</v>
      </c>
      <c r="D38" s="5" t="s">
        <v>82</v>
      </c>
      <c r="E38" s="6">
        <v>1</v>
      </c>
      <c r="F38" s="7">
        <v>44805</v>
      </c>
      <c r="G38" s="7">
        <v>45170</v>
      </c>
      <c r="H38" s="8">
        <v>1350</v>
      </c>
      <c r="I38" s="9" t="s">
        <v>83</v>
      </c>
    </row>
    <row r="39" spans="1:9" ht="21" customHeight="1" x14ac:dyDescent="0.2">
      <c r="A39" s="2">
        <f>IFERROR(VLOOKUP(B39,'[1]DADOS (OCULTAR)'!$Q$3:$S$136,3,0),"")</f>
        <v>9767633000790</v>
      </c>
      <c r="B39" s="3" t="s">
        <v>9</v>
      </c>
      <c r="C39" s="4">
        <v>40924886000184</v>
      </c>
      <c r="D39" s="5" t="s">
        <v>84</v>
      </c>
      <c r="E39" s="6">
        <v>1</v>
      </c>
      <c r="F39" s="7">
        <v>44805</v>
      </c>
      <c r="G39" s="7">
        <v>45170</v>
      </c>
      <c r="H39" s="8">
        <v>1250</v>
      </c>
      <c r="I39" s="9" t="s">
        <v>85</v>
      </c>
    </row>
    <row r="40" spans="1:9" ht="21" customHeight="1" x14ac:dyDescent="0.2">
      <c r="A40" s="2">
        <f>IFERROR(VLOOKUP(B40,'[1]DADOS (OCULTAR)'!$Q$3:$S$136,3,0),"")</f>
        <v>9767633000790</v>
      </c>
      <c r="B40" s="3" t="s">
        <v>9</v>
      </c>
      <c r="C40" s="4">
        <v>40440176000189</v>
      </c>
      <c r="D40" s="5" t="s">
        <v>86</v>
      </c>
      <c r="E40" s="6">
        <v>1</v>
      </c>
      <c r="F40" s="7">
        <v>44805</v>
      </c>
      <c r="G40" s="7">
        <v>44987</v>
      </c>
      <c r="H40" s="8">
        <v>20050</v>
      </c>
      <c r="I40" s="9" t="s">
        <v>87</v>
      </c>
    </row>
    <row r="41" spans="1:9" ht="21" customHeight="1" x14ac:dyDescent="0.2">
      <c r="A41" s="2">
        <f>IFERROR(VLOOKUP(B41,'[1]DADOS (OCULTAR)'!$Q$3:$S$136,3,0),"")</f>
        <v>9767633000790</v>
      </c>
      <c r="B41" s="3" t="s">
        <v>9</v>
      </c>
      <c r="C41" s="4">
        <v>42529464000130</v>
      </c>
      <c r="D41" s="5" t="s">
        <v>88</v>
      </c>
      <c r="E41" s="6">
        <v>1</v>
      </c>
      <c r="F41" s="7">
        <v>44805</v>
      </c>
      <c r="G41" s="7">
        <v>44988</v>
      </c>
      <c r="H41" s="8">
        <v>2700</v>
      </c>
      <c r="I41" s="9" t="s">
        <v>89</v>
      </c>
    </row>
    <row r="42" spans="1:9" ht="21" customHeight="1" x14ac:dyDescent="0.2">
      <c r="A42" s="2">
        <f>IFERROR(VLOOKUP(B42,'[1]DADOS (OCULTAR)'!$Q$3:$S$136,3,0),"")</f>
        <v>9767633000790</v>
      </c>
      <c r="B42" s="3" t="s">
        <v>9</v>
      </c>
      <c r="C42" s="4">
        <v>45018032000152</v>
      </c>
      <c r="D42" s="5" t="s">
        <v>90</v>
      </c>
      <c r="E42" s="6">
        <v>1</v>
      </c>
      <c r="F42" s="7">
        <v>44805</v>
      </c>
      <c r="G42" s="7">
        <v>44988</v>
      </c>
      <c r="H42" s="8">
        <v>45334</v>
      </c>
      <c r="I42" s="9" t="s">
        <v>91</v>
      </c>
    </row>
    <row r="43" spans="1:9" ht="21" customHeight="1" x14ac:dyDescent="0.2">
      <c r="A43" s="2">
        <f>IFERROR(VLOOKUP(B43,'[1]DADOS (OCULTAR)'!$Q$3:$S$136,3,0),"")</f>
        <v>9767633000790</v>
      </c>
      <c r="B43" s="3" t="s">
        <v>9</v>
      </c>
      <c r="C43" s="4">
        <v>40554268000190</v>
      </c>
      <c r="D43" s="5" t="s">
        <v>92</v>
      </c>
      <c r="E43" s="6">
        <v>1</v>
      </c>
      <c r="F43" s="10">
        <v>44805</v>
      </c>
      <c r="G43" s="10">
        <v>45170</v>
      </c>
      <c r="H43" s="8">
        <v>1100</v>
      </c>
      <c r="I43" s="9" t="s">
        <v>93</v>
      </c>
    </row>
    <row r="44" spans="1:9" ht="21" customHeight="1" x14ac:dyDescent="0.2">
      <c r="A44" s="2">
        <f>IFERROR(VLOOKUP(B44,'[1]DADOS (OCULTAR)'!$Q$3:$S$136,3,0),"")</f>
        <v>9767633000790</v>
      </c>
      <c r="B44" s="3" t="s">
        <v>9</v>
      </c>
      <c r="C44" s="4">
        <v>45340695000199</v>
      </c>
      <c r="D44" s="5" t="s">
        <v>94</v>
      </c>
      <c r="E44" s="6">
        <v>1</v>
      </c>
      <c r="F44" s="10">
        <v>44805</v>
      </c>
      <c r="G44" s="10">
        <v>45170</v>
      </c>
      <c r="H44" s="8">
        <v>1250</v>
      </c>
      <c r="I44" s="9" t="s">
        <v>95</v>
      </c>
    </row>
    <row r="45" spans="1:9" ht="21" customHeight="1" x14ac:dyDescent="0.2">
      <c r="A45" s="2">
        <f>IFERROR(VLOOKUP(B45,'[1]DADOS (OCULTAR)'!$Q$3:$S$136,3,0),"")</f>
        <v>9767633000790</v>
      </c>
      <c r="B45" s="3" t="s">
        <v>9</v>
      </c>
      <c r="C45" s="4">
        <v>45092317000133</v>
      </c>
      <c r="D45" s="5" t="s">
        <v>96</v>
      </c>
      <c r="E45" s="6">
        <v>1</v>
      </c>
      <c r="F45" s="10">
        <v>44896</v>
      </c>
      <c r="G45" s="10">
        <v>45261</v>
      </c>
      <c r="H45" s="8">
        <v>1250</v>
      </c>
      <c r="I45" s="9" t="s">
        <v>97</v>
      </c>
    </row>
    <row r="46" spans="1:9" ht="21" customHeight="1" x14ac:dyDescent="0.2">
      <c r="A46" s="2">
        <f>IFERROR(VLOOKUP(B46,'[1]DADOS (OCULTAR)'!$Q$3:$S$136,3,0),"")</f>
        <v>9767633000790</v>
      </c>
      <c r="B46" s="3" t="s">
        <v>9</v>
      </c>
      <c r="C46" s="4">
        <v>7360290000123</v>
      </c>
      <c r="D46" s="5" t="s">
        <v>98</v>
      </c>
      <c r="E46" s="6">
        <v>1</v>
      </c>
      <c r="F46" s="10">
        <v>44805</v>
      </c>
      <c r="G46" s="10">
        <v>45170</v>
      </c>
      <c r="H46" s="8">
        <v>32752.52</v>
      </c>
      <c r="I46" s="9" t="s">
        <v>99</v>
      </c>
    </row>
    <row r="47" spans="1:9" ht="21" customHeight="1" x14ac:dyDescent="0.2">
      <c r="A47" s="2">
        <f>IFERROR(VLOOKUP(B47,'[1]DADOS (OCULTAR)'!$Q$3:$S$136,3,0),"")</f>
        <v>9767633000790</v>
      </c>
      <c r="B47" s="3" t="s">
        <v>9</v>
      </c>
      <c r="C47" s="4">
        <v>7360290000123</v>
      </c>
      <c r="D47" s="5" t="s">
        <v>100</v>
      </c>
      <c r="E47" s="6" t="s">
        <v>101</v>
      </c>
      <c r="F47" s="10">
        <v>44622</v>
      </c>
      <c r="G47" s="10">
        <v>45077</v>
      </c>
      <c r="H47" s="8">
        <v>28388.81</v>
      </c>
      <c r="I47" s="9" t="s">
        <v>102</v>
      </c>
    </row>
    <row r="48" spans="1:9" ht="21" customHeight="1" x14ac:dyDescent="0.2">
      <c r="A48" s="2">
        <f>IFERROR(VLOOKUP(B48,'[1]DADOS (OCULTAR)'!$Q$3:$S$136,3,0),"")</f>
        <v>9767633000790</v>
      </c>
      <c r="B48" s="3" t="s">
        <v>9</v>
      </c>
      <c r="C48" s="4">
        <v>16783034000130</v>
      </c>
      <c r="D48" s="5" t="s">
        <v>103</v>
      </c>
      <c r="E48" s="6" t="s">
        <v>101</v>
      </c>
      <c r="F48" s="10">
        <v>44805</v>
      </c>
      <c r="G48" s="10">
        <v>45170</v>
      </c>
      <c r="H48" s="8">
        <v>900</v>
      </c>
      <c r="I48" s="9" t="s">
        <v>104</v>
      </c>
    </row>
    <row r="49" spans="1:9" ht="21" customHeight="1" x14ac:dyDescent="0.2">
      <c r="A49" s="2">
        <f>IFERROR(VLOOKUP(B49,'[1]DADOS (OCULTAR)'!$Q$3:$S$136,3,0),"")</f>
        <v>9767633000790</v>
      </c>
      <c r="B49" s="3" t="s">
        <v>9</v>
      </c>
      <c r="C49" s="4">
        <v>7221834000176</v>
      </c>
      <c r="D49" s="5" t="s">
        <v>105</v>
      </c>
      <c r="E49" s="6">
        <v>1</v>
      </c>
      <c r="F49" s="10">
        <v>44806</v>
      </c>
      <c r="G49" s="10">
        <v>44986</v>
      </c>
      <c r="H49" s="8">
        <v>3300</v>
      </c>
      <c r="I49" s="9" t="s">
        <v>106</v>
      </c>
    </row>
    <row r="50" spans="1:9" ht="21" customHeight="1" x14ac:dyDescent="0.2">
      <c r="A50" s="2">
        <f>IFERROR(VLOOKUP(B50,'[1]DADOS (OCULTAR)'!$Q$3:$S$136,3,0),"")</f>
        <v>9767633000790</v>
      </c>
      <c r="B50" s="3" t="s">
        <v>9</v>
      </c>
      <c r="C50" s="4">
        <v>14543772000184</v>
      </c>
      <c r="D50" s="5" t="s">
        <v>107</v>
      </c>
      <c r="E50" s="6" t="s">
        <v>101</v>
      </c>
      <c r="F50" s="10">
        <v>45139</v>
      </c>
      <c r="G50" s="10">
        <v>45505</v>
      </c>
      <c r="H50" s="8">
        <v>1000</v>
      </c>
      <c r="I50" s="9" t="s">
        <v>108</v>
      </c>
    </row>
    <row r="51" spans="1:9" ht="21" customHeight="1" x14ac:dyDescent="0.2">
      <c r="A51" s="2">
        <f>IFERROR(VLOOKUP(B51,'[1]DADOS (OCULTAR)'!$Q$3:$S$136,3,0),"")</f>
        <v>9767633000790</v>
      </c>
      <c r="B51" s="3" t="s">
        <v>9</v>
      </c>
      <c r="C51" s="4">
        <v>14543772000184</v>
      </c>
      <c r="D51" s="5" t="s">
        <v>107</v>
      </c>
      <c r="E51" s="6" t="s">
        <v>101</v>
      </c>
      <c r="F51" s="10">
        <v>45139</v>
      </c>
      <c r="G51" s="10">
        <v>45869</v>
      </c>
      <c r="H51" s="8">
        <v>1000</v>
      </c>
      <c r="I51" s="9" t="s">
        <v>109</v>
      </c>
    </row>
    <row r="52" spans="1:9" ht="21" customHeight="1" x14ac:dyDescent="0.2">
      <c r="A52" s="2">
        <f>IFERROR(VLOOKUP(B52,'[1]DADOS (OCULTAR)'!$Q$3:$S$136,3,0),"")</f>
        <v>9767633000790</v>
      </c>
      <c r="B52" s="3" t="s">
        <v>9</v>
      </c>
      <c r="C52" s="4">
        <v>16783034000130</v>
      </c>
      <c r="D52" s="5" t="s">
        <v>110</v>
      </c>
      <c r="E52" s="6" t="s">
        <v>16</v>
      </c>
      <c r="F52" s="10">
        <v>44853</v>
      </c>
      <c r="G52" s="10">
        <v>45017</v>
      </c>
      <c r="H52" s="8">
        <v>900</v>
      </c>
      <c r="I52" s="9" t="s">
        <v>111</v>
      </c>
    </row>
    <row r="53" spans="1:9" ht="21" customHeight="1" x14ac:dyDescent="0.2">
      <c r="A53" s="2">
        <f>IFERROR(VLOOKUP(B53,'[1]DADOS (OCULTAR)'!$Q$3:$S$136,3,0),"")</f>
        <v>9767633000790</v>
      </c>
      <c r="B53" s="3" t="s">
        <v>9</v>
      </c>
      <c r="C53" s="4">
        <v>16783034000130</v>
      </c>
      <c r="D53" s="5" t="s">
        <v>112</v>
      </c>
      <c r="E53" s="6" t="s">
        <v>101</v>
      </c>
      <c r="F53" s="10">
        <v>44805</v>
      </c>
      <c r="G53" s="10">
        <v>44972</v>
      </c>
      <c r="H53" s="8">
        <v>10800</v>
      </c>
      <c r="I53" s="9" t="s">
        <v>113</v>
      </c>
    </row>
    <row r="54" spans="1:9" ht="21" customHeight="1" x14ac:dyDescent="0.2">
      <c r="A54" s="2">
        <f>IFERROR(VLOOKUP(B54,'[1]DADOS (OCULTAR)'!$Q$3:$S$136,3,0),"")</f>
        <v>9767633000790</v>
      </c>
      <c r="B54" s="3" t="s">
        <v>9</v>
      </c>
      <c r="C54" s="4">
        <v>19786063000143</v>
      </c>
      <c r="D54" s="5" t="s">
        <v>114</v>
      </c>
      <c r="E54" s="6" t="s">
        <v>16</v>
      </c>
      <c r="F54" s="10">
        <v>44987</v>
      </c>
      <c r="G54" s="10">
        <v>45046</v>
      </c>
      <c r="H54" s="8">
        <v>34000</v>
      </c>
      <c r="I54" s="9" t="s">
        <v>115</v>
      </c>
    </row>
    <row r="55" spans="1:9" ht="21" customHeight="1" x14ac:dyDescent="0.2">
      <c r="A55" s="2">
        <f>IFERROR(VLOOKUP(B55,'[1]DADOS (OCULTAR)'!$Q$3:$S$136,3,0),"")</f>
        <v>9767633000790</v>
      </c>
      <c r="B55" s="3" t="s">
        <v>9</v>
      </c>
      <c r="C55" s="4">
        <v>19786063000143</v>
      </c>
      <c r="D55" s="5" t="s">
        <v>116</v>
      </c>
      <c r="E55" s="6" t="s">
        <v>117</v>
      </c>
      <c r="F55" s="10">
        <v>45042</v>
      </c>
      <c r="G55" s="10">
        <v>45077</v>
      </c>
      <c r="H55" s="8">
        <v>34000</v>
      </c>
      <c r="I55" s="9" t="s">
        <v>118</v>
      </c>
    </row>
    <row r="56" spans="1:9" ht="21" customHeight="1" x14ac:dyDescent="0.2">
      <c r="A56" s="2">
        <f>IFERROR(VLOOKUP(B56,'[1]DADOS (OCULTAR)'!$Q$3:$S$136,3,0),"")</f>
        <v>9767633000790</v>
      </c>
      <c r="B56" s="3" t="s">
        <v>9</v>
      </c>
      <c r="C56" s="4">
        <v>19786063000143</v>
      </c>
      <c r="D56" s="5" t="s">
        <v>119</v>
      </c>
      <c r="E56" s="6" t="s">
        <v>101</v>
      </c>
      <c r="F56" s="10">
        <v>45170</v>
      </c>
      <c r="G56" s="10">
        <v>44987</v>
      </c>
      <c r="H56" s="8">
        <v>34000</v>
      </c>
      <c r="I56" s="5" t="s">
        <v>25</v>
      </c>
    </row>
    <row r="57" spans="1:9" ht="21" customHeight="1" x14ac:dyDescent="0.2">
      <c r="A57" s="2">
        <f>IFERROR(VLOOKUP(B57,'[1]DADOS (OCULTAR)'!$Q$3:$S$136,3,0),"")</f>
        <v>9767633000790</v>
      </c>
      <c r="B57" s="3" t="s">
        <v>9</v>
      </c>
      <c r="C57" s="4">
        <v>28637117000108</v>
      </c>
      <c r="D57" s="5" t="s">
        <v>120</v>
      </c>
      <c r="E57" s="6" t="s">
        <v>16</v>
      </c>
      <c r="F57" s="10">
        <v>44622</v>
      </c>
      <c r="G57" s="10">
        <v>45138</v>
      </c>
      <c r="H57" s="8">
        <v>42000</v>
      </c>
      <c r="I57" s="5" t="s">
        <v>121</v>
      </c>
    </row>
    <row r="58" spans="1:9" ht="21" customHeight="1" x14ac:dyDescent="0.2">
      <c r="A58" s="2">
        <f>IFERROR(VLOOKUP(B58,'[1]DADOS (OCULTAR)'!$Q$3:$S$136,3,0),"")</f>
        <v>9767633000790</v>
      </c>
      <c r="B58" s="3" t="s">
        <v>9</v>
      </c>
      <c r="C58" s="4">
        <v>11678913000188</v>
      </c>
      <c r="D58" s="5" t="s">
        <v>122</v>
      </c>
      <c r="E58" s="6" t="s">
        <v>101</v>
      </c>
      <c r="F58" s="10">
        <v>44928</v>
      </c>
      <c r="G58" s="10">
        <v>45293</v>
      </c>
      <c r="H58" s="8">
        <v>9000</v>
      </c>
      <c r="I58" s="5" t="s">
        <v>123</v>
      </c>
    </row>
    <row r="59" spans="1:9" ht="21" customHeight="1" x14ac:dyDescent="0.2">
      <c r="A59" s="2">
        <f>IFERROR(VLOOKUP(B59,'[1]DADOS (OCULTAR)'!$Q$3:$S$136,3,0),"")</f>
        <v>9767633000790</v>
      </c>
      <c r="B59" s="3" t="s">
        <v>9</v>
      </c>
      <c r="C59" s="4">
        <v>6983851000188</v>
      </c>
      <c r="D59" s="5" t="s">
        <v>12</v>
      </c>
      <c r="E59" s="6" t="s">
        <v>16</v>
      </c>
      <c r="F59" s="10">
        <v>44894</v>
      </c>
      <c r="G59" s="10">
        <v>45259</v>
      </c>
      <c r="H59" s="8">
        <v>71460</v>
      </c>
      <c r="I59" s="5" t="s">
        <v>17</v>
      </c>
    </row>
    <row r="60" spans="1:9" ht="21" customHeight="1" x14ac:dyDescent="0.2">
      <c r="A60" s="2">
        <f>IFERROR(VLOOKUP(B60,'[1]DADOS (OCULTAR)'!$Q$3:$S$136,3,0),"")</f>
        <v>9767633000790</v>
      </c>
      <c r="B60" s="3" t="s">
        <v>9</v>
      </c>
      <c r="C60" s="4">
        <v>6983851000188</v>
      </c>
      <c r="D60" s="5" t="s">
        <v>12</v>
      </c>
      <c r="E60" s="6" t="s">
        <v>124</v>
      </c>
      <c r="F60" s="10">
        <v>45078</v>
      </c>
      <c r="G60" s="10">
        <v>45107</v>
      </c>
      <c r="H60" s="8">
        <v>10367.5</v>
      </c>
      <c r="I60" s="5" t="s">
        <v>125</v>
      </c>
    </row>
    <row r="61" spans="1:9" ht="21" customHeight="1" x14ac:dyDescent="0.2">
      <c r="A61" s="2">
        <f>IFERROR(VLOOKUP(B61,'[1]DADOS (OCULTAR)'!$Q$3:$S$136,3,0),"")</f>
        <v>9767633000790</v>
      </c>
      <c r="B61" s="3" t="s">
        <v>9</v>
      </c>
      <c r="C61" s="4">
        <v>14543772000184</v>
      </c>
      <c r="D61" s="5" t="s">
        <v>107</v>
      </c>
      <c r="E61" s="6" t="s">
        <v>101</v>
      </c>
      <c r="F61" s="10">
        <v>44848</v>
      </c>
      <c r="G61" s="10">
        <v>45213</v>
      </c>
      <c r="H61" s="8">
        <v>1000</v>
      </c>
      <c r="I61" s="5" t="s">
        <v>126</v>
      </c>
    </row>
    <row r="62" spans="1:9" ht="21" customHeight="1" x14ac:dyDescent="0.2">
      <c r="A62" s="2">
        <f>IFERROR(VLOOKUP(B62,'[1]DADOS (OCULTAR)'!$Q$3:$S$136,3,0),"")</f>
        <v>9767633000790</v>
      </c>
      <c r="B62" s="3" t="s">
        <v>9</v>
      </c>
      <c r="C62" s="4">
        <v>29932922000119</v>
      </c>
      <c r="D62" s="5" t="s">
        <v>127</v>
      </c>
      <c r="E62" s="6" t="s">
        <v>16</v>
      </c>
      <c r="F62" s="10">
        <v>44988</v>
      </c>
      <c r="G62" s="10">
        <v>45138</v>
      </c>
      <c r="H62" s="8">
        <v>24000</v>
      </c>
      <c r="I62" s="5" t="s">
        <v>128</v>
      </c>
    </row>
    <row r="63" spans="1:9" ht="21" customHeight="1" x14ac:dyDescent="0.2">
      <c r="A63" s="2">
        <f>IFERROR(VLOOKUP(B63,'[1]DADOS (OCULTAR)'!$Q$3:$S$136,3,0),"")</f>
        <v>9767633000790</v>
      </c>
      <c r="B63" s="3" t="s">
        <v>9</v>
      </c>
      <c r="C63" s="4">
        <v>8282077000103</v>
      </c>
      <c r="D63" s="5" t="s">
        <v>129</v>
      </c>
      <c r="E63" s="6" t="s">
        <v>16</v>
      </c>
      <c r="F63" s="10">
        <v>45086</v>
      </c>
      <c r="G63" s="10">
        <v>45138</v>
      </c>
      <c r="H63" s="8">
        <v>571.41999999999996</v>
      </c>
      <c r="I63" s="5" t="s">
        <v>130</v>
      </c>
    </row>
    <row r="64" spans="1:9" ht="21" customHeight="1" x14ac:dyDescent="0.2">
      <c r="A64" s="2">
        <f>IFERROR(VLOOKUP(B64,'[1]DADOS (OCULTAR)'!$Q$3:$S$136,3,0),"")</f>
        <v>9767633000790</v>
      </c>
      <c r="B64" s="3" t="s">
        <v>9</v>
      </c>
      <c r="C64" s="4">
        <v>24380578002041</v>
      </c>
      <c r="D64" s="5" t="s">
        <v>131</v>
      </c>
      <c r="E64" s="6" t="s">
        <v>101</v>
      </c>
      <c r="F64" s="10">
        <v>44774</v>
      </c>
      <c r="G64" s="10">
        <v>46600</v>
      </c>
      <c r="H64" s="8">
        <v>1567.01</v>
      </c>
      <c r="I64" s="5" t="s">
        <v>132</v>
      </c>
    </row>
    <row r="65" spans="1:9" ht="21" customHeight="1" x14ac:dyDescent="0.2">
      <c r="A65" s="2">
        <f>IFERROR(VLOOKUP(B65,'[1]DADOS (OCULTAR)'!$Q$3:$S$136,3,0),"")</f>
        <v>9767633000790</v>
      </c>
      <c r="B65" s="3" t="s">
        <v>9</v>
      </c>
      <c r="C65" s="4">
        <v>46705567000164</v>
      </c>
      <c r="D65" s="5" t="s">
        <v>133</v>
      </c>
      <c r="E65" s="6" t="s">
        <v>101</v>
      </c>
      <c r="F65" s="10">
        <v>45108</v>
      </c>
      <c r="G65" s="10">
        <v>45291</v>
      </c>
      <c r="H65" s="8">
        <v>21800</v>
      </c>
      <c r="I65" s="5" t="s">
        <v>134</v>
      </c>
    </row>
    <row r="66" spans="1:9" ht="21" customHeight="1" x14ac:dyDescent="0.2">
      <c r="A66" s="2">
        <f>IFERROR(VLOOKUP(B66,'[1]DADOS (OCULTAR)'!$Q$3:$S$136,3,0),"")</f>
        <v>9767633000790</v>
      </c>
      <c r="B66" s="3" t="s">
        <v>9</v>
      </c>
      <c r="C66" s="4">
        <v>31145185000156</v>
      </c>
      <c r="D66" s="5" t="s">
        <v>135</v>
      </c>
      <c r="E66" s="6">
        <v>2</v>
      </c>
      <c r="F66" s="10">
        <v>44987</v>
      </c>
      <c r="G66" s="10">
        <v>45077</v>
      </c>
      <c r="H66" s="8">
        <v>25893.16</v>
      </c>
      <c r="I66" s="5" t="s">
        <v>136</v>
      </c>
    </row>
    <row r="67" spans="1:9" ht="21" customHeight="1" x14ac:dyDescent="0.2">
      <c r="A67" s="2">
        <f>IFERROR(VLOOKUP(B67,'[1]DADOS (OCULTAR)'!$Q$3:$S$136,3,0),"")</f>
        <v>9767633000790</v>
      </c>
      <c r="B67" s="3" t="s">
        <v>9</v>
      </c>
      <c r="C67" s="4">
        <v>31145185000156</v>
      </c>
      <c r="D67" s="5" t="s">
        <v>135</v>
      </c>
      <c r="E67" s="6">
        <v>3</v>
      </c>
      <c r="F67" s="10">
        <v>45077</v>
      </c>
      <c r="G67" s="10">
        <v>45138</v>
      </c>
      <c r="H67" s="8">
        <v>25893.16</v>
      </c>
      <c r="I67" s="5" t="s">
        <v>137</v>
      </c>
    </row>
    <row r="68" spans="1:9" ht="21" customHeight="1" x14ac:dyDescent="0.2">
      <c r="A68" s="2">
        <f>IFERROR(VLOOKUP(B68,'[1]DADOS (OCULTAR)'!$Q$3:$S$136,3,0),"")</f>
        <v>9767633000790</v>
      </c>
      <c r="B68" s="3" t="s">
        <v>9</v>
      </c>
      <c r="C68" s="4">
        <v>31675417000188</v>
      </c>
      <c r="D68" s="5" t="s">
        <v>22</v>
      </c>
      <c r="E68" s="6" t="s">
        <v>16</v>
      </c>
      <c r="F68" s="10">
        <v>44986</v>
      </c>
      <c r="G68" s="10">
        <v>45077</v>
      </c>
      <c r="H68" s="8">
        <v>2200</v>
      </c>
      <c r="I68" s="5" t="s">
        <v>138</v>
      </c>
    </row>
    <row r="69" spans="1:9" ht="21" customHeight="1" x14ac:dyDescent="0.2">
      <c r="A69" s="2">
        <f>IFERROR(VLOOKUP(B69,'[1]DADOS (OCULTAR)'!$Q$3:$S$136,3,0),"")</f>
        <v>9767633000790</v>
      </c>
      <c r="B69" s="3" t="s">
        <v>9</v>
      </c>
      <c r="C69" s="4">
        <v>31675417000188</v>
      </c>
      <c r="D69" s="5" t="s">
        <v>22</v>
      </c>
      <c r="E69" s="6" t="s">
        <v>117</v>
      </c>
      <c r="F69" s="10">
        <v>45078</v>
      </c>
      <c r="G69" s="10">
        <v>45138</v>
      </c>
      <c r="H69" s="8">
        <v>2200</v>
      </c>
      <c r="I69" s="5" t="s">
        <v>139</v>
      </c>
    </row>
    <row r="70" spans="1:9" ht="21" customHeight="1" x14ac:dyDescent="0.2">
      <c r="A70" s="2">
        <f>IFERROR(VLOOKUP(B70,'[1]DADOS (OCULTAR)'!$Q$3:$S$136,3,0),"")</f>
        <v>9767633000790</v>
      </c>
      <c r="B70" s="3" t="s">
        <v>9</v>
      </c>
      <c r="C70" s="4">
        <v>11863530000180</v>
      </c>
      <c r="D70" s="5" t="s">
        <v>30</v>
      </c>
      <c r="E70" s="6" t="s">
        <v>16</v>
      </c>
      <c r="F70" s="10">
        <v>45028</v>
      </c>
      <c r="G70" s="10">
        <v>45077</v>
      </c>
      <c r="H70" s="8">
        <v>1500</v>
      </c>
      <c r="I70" s="5" t="s">
        <v>140</v>
      </c>
    </row>
    <row r="71" spans="1:9" ht="21" customHeight="1" x14ac:dyDescent="0.2">
      <c r="A71" s="2">
        <f>IFERROR(VLOOKUP(B71,'[1]DADOS (OCULTAR)'!$Q$3:$S$136,3,0),"")</f>
        <v>9767633000790</v>
      </c>
      <c r="B71" s="3" t="s">
        <v>9</v>
      </c>
      <c r="C71" s="4">
        <v>11863530000180</v>
      </c>
      <c r="D71" s="5" t="s">
        <v>30</v>
      </c>
      <c r="E71" s="6" t="s">
        <v>117</v>
      </c>
      <c r="F71" s="10">
        <v>45078</v>
      </c>
      <c r="G71" s="10">
        <v>45138</v>
      </c>
      <c r="H71" s="8">
        <v>1500</v>
      </c>
      <c r="I71" s="5" t="s">
        <v>141</v>
      </c>
    </row>
    <row r="72" spans="1:9" ht="21" customHeight="1" x14ac:dyDescent="0.2">
      <c r="A72" s="2">
        <f>IFERROR(VLOOKUP(B72,'[1]DADOS (OCULTAR)'!$Q$3:$S$136,3,0),"")</f>
        <v>9767633000790</v>
      </c>
      <c r="B72" s="3" t="s">
        <v>9</v>
      </c>
      <c r="C72" s="4">
        <v>10891998000115</v>
      </c>
      <c r="D72" s="5" t="s">
        <v>36</v>
      </c>
      <c r="E72" s="6" t="s">
        <v>16</v>
      </c>
      <c r="F72" s="10">
        <v>44987</v>
      </c>
      <c r="G72" s="10">
        <v>45077</v>
      </c>
      <c r="H72" s="8">
        <v>1200</v>
      </c>
      <c r="I72" s="5" t="s">
        <v>142</v>
      </c>
    </row>
    <row r="73" spans="1:9" ht="21" customHeight="1" x14ac:dyDescent="0.2">
      <c r="A73" s="2">
        <f>IFERROR(VLOOKUP(B73,'[1]DADOS (OCULTAR)'!$Q$3:$S$136,3,0),"")</f>
        <v>9767633000790</v>
      </c>
      <c r="B73" s="3" t="s">
        <v>9</v>
      </c>
      <c r="C73" s="4">
        <v>10891998000115</v>
      </c>
      <c r="D73" s="5" t="s">
        <v>36</v>
      </c>
      <c r="E73" s="6" t="s">
        <v>117</v>
      </c>
      <c r="F73" s="10">
        <v>45078</v>
      </c>
      <c r="G73" s="10">
        <v>45138</v>
      </c>
      <c r="H73" s="8">
        <v>1200</v>
      </c>
      <c r="I73" s="5" t="s">
        <v>143</v>
      </c>
    </row>
    <row r="74" spans="1:9" ht="21" customHeight="1" x14ac:dyDescent="0.2">
      <c r="A74" s="2">
        <f>IFERROR(VLOOKUP(B74,'[1]DADOS (OCULTAR)'!$Q$3:$S$136,3,0),"")</f>
        <v>9767633000790</v>
      </c>
      <c r="B74" s="3" t="s">
        <v>9</v>
      </c>
      <c r="C74" s="4">
        <v>9863853000121</v>
      </c>
      <c r="D74" s="5" t="s">
        <v>144</v>
      </c>
      <c r="E74" s="6" t="s">
        <v>101</v>
      </c>
      <c r="F74" s="10">
        <v>44927</v>
      </c>
      <c r="G74" s="10">
        <v>45291</v>
      </c>
      <c r="H74" s="8">
        <v>53958</v>
      </c>
      <c r="I74" s="5" t="s">
        <v>145</v>
      </c>
    </row>
    <row r="75" spans="1:9" ht="21" customHeight="1" x14ac:dyDescent="0.2">
      <c r="A75" s="2">
        <f>IFERROR(VLOOKUP(B75,'[1]DADOS (OCULTAR)'!$Q$3:$S$136,3,0),"")</f>
        <v>9767633000790</v>
      </c>
      <c r="B75" s="3" t="s">
        <v>9</v>
      </c>
      <c r="C75" s="4">
        <v>7360290000123</v>
      </c>
      <c r="D75" s="5" t="s">
        <v>146</v>
      </c>
      <c r="E75" s="6" t="s">
        <v>16</v>
      </c>
      <c r="F75" s="10">
        <v>44622</v>
      </c>
      <c r="G75" s="10">
        <v>45077</v>
      </c>
      <c r="H75" s="8">
        <v>32752.52</v>
      </c>
      <c r="I75" s="5" t="s">
        <v>102</v>
      </c>
    </row>
    <row r="76" spans="1:9" ht="21" customHeight="1" x14ac:dyDescent="0.2">
      <c r="A76" s="2">
        <f>IFERROR(VLOOKUP(B76,'[1]DADOS (OCULTAR)'!$Q$3:$S$136,3,0),"")</f>
        <v>9767633000790</v>
      </c>
      <c r="B76" s="3" t="s">
        <v>9</v>
      </c>
      <c r="C76" s="4">
        <v>45671533000133</v>
      </c>
      <c r="D76" s="5" t="s">
        <v>147</v>
      </c>
      <c r="E76" s="6" t="s">
        <v>101</v>
      </c>
      <c r="F76" s="10">
        <v>44986</v>
      </c>
      <c r="G76" s="10">
        <v>45352</v>
      </c>
      <c r="H76" s="8">
        <v>2233.5100000000002</v>
      </c>
      <c r="I76" s="5" t="s">
        <v>148</v>
      </c>
    </row>
    <row r="77" spans="1:9" ht="21" customHeight="1" x14ac:dyDescent="0.2">
      <c r="A77" s="2">
        <f>IFERROR(VLOOKUP(B77,'[1]DADOS (OCULTAR)'!$Q$3:$S$136,3,0),"")</f>
        <v>9767633000790</v>
      </c>
      <c r="B77" s="3" t="s">
        <v>9</v>
      </c>
      <c r="C77" s="4">
        <v>7523792000128</v>
      </c>
      <c r="D77" s="5" t="s">
        <v>14</v>
      </c>
      <c r="E77" s="6" t="s">
        <v>16</v>
      </c>
      <c r="F77" s="10">
        <v>44988</v>
      </c>
      <c r="G77" s="10">
        <v>45354</v>
      </c>
      <c r="H77" s="8">
        <v>2233.5100000000002</v>
      </c>
      <c r="I77" s="5" t="s">
        <v>149</v>
      </c>
    </row>
    <row r="78" spans="1:9" ht="21" customHeight="1" x14ac:dyDescent="0.2">
      <c r="A78" s="2">
        <f>IFERROR(VLOOKUP(B78,'[1]DADOS (OCULTAR)'!$Q$3:$S$136,3,0),"")</f>
        <v>9767633000790</v>
      </c>
      <c r="B78" s="3" t="s">
        <v>9</v>
      </c>
      <c r="C78" s="4">
        <v>35474980000149</v>
      </c>
      <c r="D78" s="5" t="s">
        <v>18</v>
      </c>
      <c r="E78" s="6" t="s">
        <v>16</v>
      </c>
      <c r="F78" s="10">
        <v>45078</v>
      </c>
      <c r="G78" s="10">
        <v>45808</v>
      </c>
      <c r="H78" s="8">
        <v>342.51</v>
      </c>
      <c r="I78" s="5" t="s">
        <v>150</v>
      </c>
    </row>
    <row r="79" spans="1:9" ht="21" customHeight="1" x14ac:dyDescent="0.2">
      <c r="A79" s="2">
        <f>IFERROR(VLOOKUP(B79,'[1]DADOS (OCULTAR)'!$Q$3:$S$136,3,0),"")</f>
        <v>9767633000790</v>
      </c>
      <c r="B79" s="3" t="s">
        <v>9</v>
      </c>
      <c r="C79" s="4">
        <v>21794062000192</v>
      </c>
      <c r="D79" s="5" t="s">
        <v>34</v>
      </c>
      <c r="E79" s="6" t="s">
        <v>101</v>
      </c>
      <c r="F79" s="10">
        <v>45027</v>
      </c>
      <c r="G79" s="10">
        <v>45077</v>
      </c>
      <c r="H79" s="8">
        <v>3200</v>
      </c>
      <c r="I79" s="5" t="s">
        <v>151</v>
      </c>
    </row>
    <row r="80" spans="1:9" ht="21" customHeight="1" x14ac:dyDescent="0.2">
      <c r="A80" s="2">
        <f>IFERROR(VLOOKUP(B80,'[1]DADOS (OCULTAR)'!$Q$3:$S$136,3,0),"")</f>
        <v>9767633000790</v>
      </c>
      <c r="B80" s="3" t="s">
        <v>9</v>
      </c>
      <c r="C80" s="4">
        <v>35343136000189</v>
      </c>
      <c r="D80" s="5" t="s">
        <v>152</v>
      </c>
      <c r="E80" s="6" t="s">
        <v>101</v>
      </c>
      <c r="F80" s="10">
        <v>44987</v>
      </c>
      <c r="G80" s="10">
        <v>45077</v>
      </c>
      <c r="H80" s="8">
        <v>7276.5</v>
      </c>
      <c r="I80" s="5" t="s">
        <v>153</v>
      </c>
    </row>
    <row r="81" spans="1:9" ht="21" customHeight="1" x14ac:dyDescent="0.2">
      <c r="A81" s="2">
        <f>IFERROR(VLOOKUP(B81,'[1]DADOS (OCULTAR)'!$Q$3:$S$136,3,0),"")</f>
        <v>9767633000790</v>
      </c>
      <c r="B81" s="3" t="s">
        <v>9</v>
      </c>
      <c r="C81" s="4">
        <v>35343136000189</v>
      </c>
      <c r="D81" s="5" t="s">
        <v>152</v>
      </c>
      <c r="E81" s="6" t="s">
        <v>16</v>
      </c>
      <c r="F81" s="10">
        <v>45078</v>
      </c>
      <c r="G81" s="10">
        <v>45138</v>
      </c>
      <c r="H81" s="8">
        <v>7276.5</v>
      </c>
      <c r="I81" s="5" t="s">
        <v>154</v>
      </c>
    </row>
    <row r="82" spans="1:9" ht="21" customHeight="1" x14ac:dyDescent="0.2">
      <c r="A82" s="2">
        <f>IFERROR(VLOOKUP(B82,'[1]DADOS (OCULTAR)'!$Q$3:$S$136,3,0),"")</f>
        <v>9767633000790</v>
      </c>
      <c r="B82" s="3" t="s">
        <v>9</v>
      </c>
      <c r="C82" s="4">
        <v>40893042000113</v>
      </c>
      <c r="D82" s="5" t="s">
        <v>28</v>
      </c>
      <c r="E82" s="6" t="s">
        <v>16</v>
      </c>
      <c r="F82" s="10">
        <v>44987</v>
      </c>
      <c r="G82" s="10">
        <v>45077</v>
      </c>
      <c r="H82" s="8">
        <v>400</v>
      </c>
      <c r="I82" s="5" t="s">
        <v>155</v>
      </c>
    </row>
    <row r="83" spans="1:9" ht="21" customHeight="1" x14ac:dyDescent="0.2">
      <c r="A83" s="2">
        <f>IFERROR(VLOOKUP(B83,'[1]DADOS (OCULTAR)'!$Q$3:$S$136,3,0),"")</f>
        <v>9767633000790</v>
      </c>
      <c r="B83" s="3" t="s">
        <v>9</v>
      </c>
      <c r="C83" s="4">
        <v>7221834000176</v>
      </c>
      <c r="D83" s="5" t="s">
        <v>156</v>
      </c>
      <c r="E83" s="6">
        <v>2</v>
      </c>
      <c r="F83" s="10">
        <v>44986</v>
      </c>
      <c r="G83" s="10">
        <v>45077</v>
      </c>
      <c r="H83" s="8">
        <v>3300</v>
      </c>
      <c r="I83" s="5" t="s">
        <v>157</v>
      </c>
    </row>
    <row r="84" spans="1:9" ht="21" customHeight="1" x14ac:dyDescent="0.2">
      <c r="A84" s="2">
        <f>IFERROR(VLOOKUP(B84,'[1]DADOS (OCULTAR)'!$Q$3:$S$136,3,0),"")</f>
        <v>9767633000790</v>
      </c>
      <c r="B84" s="3" t="s">
        <v>9</v>
      </c>
      <c r="C84" s="4">
        <v>14543772000184</v>
      </c>
      <c r="D84" s="5" t="s">
        <v>158</v>
      </c>
      <c r="E84" s="6" t="s">
        <v>16</v>
      </c>
      <c r="F84" s="10">
        <v>45261</v>
      </c>
      <c r="G84" s="10">
        <v>45627</v>
      </c>
      <c r="H84" s="8">
        <v>1000</v>
      </c>
      <c r="I84" s="5" t="s">
        <v>159</v>
      </c>
    </row>
    <row r="85" spans="1:9" ht="21" customHeight="1" x14ac:dyDescent="0.2">
      <c r="A85" s="2">
        <f>IFERROR(VLOOKUP(B85,'[1]DADOS (OCULTAR)'!$Q$3:$S$136,3,0),"")</f>
        <v>9767633000790</v>
      </c>
      <c r="B85" s="3" t="s">
        <v>9</v>
      </c>
      <c r="C85" s="4">
        <v>19533734000164</v>
      </c>
      <c r="D85" s="5" t="s">
        <v>160</v>
      </c>
      <c r="E85" s="6" t="s">
        <v>101</v>
      </c>
      <c r="F85" s="10">
        <v>44743</v>
      </c>
      <c r="G85" s="10">
        <v>45474</v>
      </c>
      <c r="H85" s="8">
        <v>2700</v>
      </c>
      <c r="I85" s="5" t="s">
        <v>161</v>
      </c>
    </row>
    <row r="86" spans="1:9" ht="21" customHeight="1" x14ac:dyDescent="0.2">
      <c r="A86" s="2">
        <f>IFERROR(VLOOKUP(B86,'[1]DADOS (OCULTAR)'!$Q$3:$S$136,3,0),"")</f>
        <v>9767633000790</v>
      </c>
      <c r="B86" s="3" t="s">
        <v>9</v>
      </c>
      <c r="C86" s="4">
        <v>19533734000164</v>
      </c>
      <c r="D86" s="5" t="s">
        <v>160</v>
      </c>
      <c r="E86" s="6" t="s">
        <v>101</v>
      </c>
      <c r="F86" s="10">
        <v>44743</v>
      </c>
      <c r="G86" s="10">
        <v>45474</v>
      </c>
      <c r="H86" s="8">
        <v>5455.56</v>
      </c>
      <c r="I86" s="5" t="s">
        <v>161</v>
      </c>
    </row>
    <row r="87" spans="1:9" ht="21" customHeight="1" x14ac:dyDescent="0.2">
      <c r="A87" s="2">
        <f>IFERROR(VLOOKUP(B87,'[1]DADOS (OCULTAR)'!$Q$3:$S$136,3,0),"")</f>
        <v>9767633000790</v>
      </c>
      <c r="B87" s="3" t="s">
        <v>9</v>
      </c>
      <c r="C87" s="4">
        <v>331788000119</v>
      </c>
      <c r="D87" s="5" t="s">
        <v>162</v>
      </c>
      <c r="E87" s="6" t="s">
        <v>101</v>
      </c>
      <c r="F87" s="10">
        <v>44593</v>
      </c>
      <c r="G87" s="10">
        <v>45688</v>
      </c>
      <c r="H87" s="8">
        <v>2477.61</v>
      </c>
      <c r="I87" s="5" t="s">
        <v>163</v>
      </c>
    </row>
    <row r="88" spans="1:9" ht="21" customHeight="1" x14ac:dyDescent="0.2">
      <c r="A88" s="2">
        <f>IFERROR(VLOOKUP(B88,'[1]DADOS (OCULTAR)'!$Q$3:$S$136,3,0),"")</f>
        <v>9767633000790</v>
      </c>
      <c r="B88" s="3" t="s">
        <v>9</v>
      </c>
      <c r="C88" s="4">
        <v>331788000119</v>
      </c>
      <c r="D88" s="5" t="s">
        <v>164</v>
      </c>
      <c r="E88" s="6" t="s">
        <v>16</v>
      </c>
      <c r="F88" s="10">
        <v>44593</v>
      </c>
      <c r="G88" s="10">
        <v>45688</v>
      </c>
      <c r="H88" s="8">
        <v>2477.61</v>
      </c>
      <c r="I88" s="5" t="s">
        <v>165</v>
      </c>
    </row>
    <row r="89" spans="1:9" ht="21" customHeight="1" x14ac:dyDescent="0.2">
      <c r="A89" s="2">
        <f>IFERROR(VLOOKUP(B89,'[1]DADOS (OCULTAR)'!$Q$3:$S$136,3,0),"")</f>
        <v>9767633000790</v>
      </c>
      <c r="B89" s="3" t="s">
        <v>9</v>
      </c>
      <c r="C89" s="4">
        <v>331788000119</v>
      </c>
      <c r="D89" s="5" t="s">
        <v>164</v>
      </c>
      <c r="E89" s="6" t="s">
        <v>117</v>
      </c>
      <c r="F89" s="10">
        <v>44621</v>
      </c>
      <c r="G89" s="10">
        <v>45352</v>
      </c>
      <c r="H89" s="8">
        <v>2477.61</v>
      </c>
      <c r="I89" s="5" t="s">
        <v>166</v>
      </c>
    </row>
    <row r="90" spans="1:9" ht="21" customHeight="1" x14ac:dyDescent="0.2">
      <c r="A90" s="2">
        <f>IFERROR(VLOOKUP(B90,'[1]DADOS (OCULTAR)'!$Q$3:$S$136,3,0),"")</f>
        <v>9767633000790</v>
      </c>
      <c r="B90" s="3" t="s">
        <v>9</v>
      </c>
      <c r="C90" s="4">
        <v>24380578002041</v>
      </c>
      <c r="D90" s="5" t="s">
        <v>131</v>
      </c>
      <c r="E90" s="6">
        <v>2</v>
      </c>
      <c r="F90" s="10">
        <v>44622</v>
      </c>
      <c r="G90" s="10">
        <v>46448</v>
      </c>
      <c r="H90" s="8">
        <v>1115.8800000000001</v>
      </c>
      <c r="I90" s="5" t="s">
        <v>167</v>
      </c>
    </row>
    <row r="91" spans="1:9" ht="21" customHeight="1" x14ac:dyDescent="0.2">
      <c r="A91" s="2">
        <f>IFERROR(VLOOKUP(B91,'[1]DADOS (OCULTAR)'!$Q$3:$S$136,3,0),"")</f>
        <v>9767633000790</v>
      </c>
      <c r="B91" s="3" t="s">
        <v>9</v>
      </c>
      <c r="C91" s="4">
        <v>24380578002041</v>
      </c>
      <c r="D91" s="5" t="s">
        <v>131</v>
      </c>
      <c r="E91" s="6">
        <v>3</v>
      </c>
      <c r="F91" s="10">
        <v>45352</v>
      </c>
      <c r="G91" s="10">
        <v>46447</v>
      </c>
      <c r="H91" s="8">
        <v>1567.01</v>
      </c>
      <c r="I91" s="5" t="s">
        <v>168</v>
      </c>
    </row>
    <row r="92" spans="1:9" ht="21" customHeight="1" x14ac:dyDescent="0.2">
      <c r="A92" s="2">
        <f>IFERROR(VLOOKUP(B92,'[1]DADOS (OCULTAR)'!$Q$3:$S$136,3,0),"")</f>
        <v>9767633000790</v>
      </c>
      <c r="B92" s="3" t="s">
        <v>9</v>
      </c>
      <c r="C92" s="4">
        <v>46705567000164</v>
      </c>
      <c r="D92" s="5" t="s">
        <v>133</v>
      </c>
      <c r="E92" s="6" t="s">
        <v>101</v>
      </c>
      <c r="F92" s="10">
        <v>45292</v>
      </c>
      <c r="G92" s="10">
        <v>45657</v>
      </c>
      <c r="H92" s="8">
        <v>21800</v>
      </c>
      <c r="I92" s="5" t="s">
        <v>169</v>
      </c>
    </row>
    <row r="93" spans="1:9" ht="21" customHeight="1" x14ac:dyDescent="0.2">
      <c r="A93" s="2">
        <f>IFERROR(VLOOKUP(B93,'[1]DADOS (OCULTAR)'!$Q$3:$S$136,3,0),"")</f>
        <v>9767633000790</v>
      </c>
      <c r="B93" s="3" t="s">
        <v>9</v>
      </c>
      <c r="C93" s="4">
        <v>46705567000164</v>
      </c>
      <c r="D93" s="5" t="s">
        <v>133</v>
      </c>
      <c r="E93" s="6" t="s">
        <v>16</v>
      </c>
      <c r="F93" s="10">
        <v>44743</v>
      </c>
      <c r="G93" s="10">
        <v>44926</v>
      </c>
      <c r="H93" s="8">
        <v>21800</v>
      </c>
      <c r="I93" s="5" t="s">
        <v>170</v>
      </c>
    </row>
    <row r="94" spans="1:9" ht="21" customHeight="1" x14ac:dyDescent="0.2">
      <c r="A94" s="2">
        <f>IFERROR(VLOOKUP(B94,'[1]DADOS (OCULTAR)'!$Q$3:$S$136,3,0),"")</f>
        <v>9767633000790</v>
      </c>
      <c r="B94" s="3" t="s">
        <v>9</v>
      </c>
      <c r="C94" s="4">
        <v>31145185000156</v>
      </c>
      <c r="D94" s="5" t="s">
        <v>135</v>
      </c>
      <c r="E94" s="6">
        <v>4</v>
      </c>
      <c r="F94" s="10">
        <v>45139</v>
      </c>
      <c r="G94" s="10">
        <v>45869</v>
      </c>
      <c r="H94" s="8">
        <v>25893.16</v>
      </c>
      <c r="I94" s="5" t="s">
        <v>171</v>
      </c>
    </row>
    <row r="95" spans="1:9" ht="21" customHeight="1" x14ac:dyDescent="0.2">
      <c r="A95" s="2">
        <f>IFERROR(VLOOKUP(B95,'[1]DADOS (OCULTAR)'!$Q$3:$S$136,3,0),"")</f>
        <v>9767633000790</v>
      </c>
      <c r="B95" s="3" t="s">
        <v>9</v>
      </c>
      <c r="C95" s="4">
        <v>18630942000119</v>
      </c>
      <c r="D95" s="5" t="s">
        <v>172</v>
      </c>
      <c r="E95" s="6">
        <v>1</v>
      </c>
      <c r="F95" s="10">
        <v>44805</v>
      </c>
      <c r="G95" s="10">
        <v>45901</v>
      </c>
      <c r="H95" s="8">
        <v>4246</v>
      </c>
      <c r="I95" s="5" t="s">
        <v>173</v>
      </c>
    </row>
    <row r="96" spans="1:9" ht="21" customHeight="1" x14ac:dyDescent="0.2">
      <c r="A96" s="2">
        <f>IFERROR(VLOOKUP(B96,'[1]DADOS (OCULTAR)'!$Q$3:$S$136,3,0),"")</f>
        <v>9767633000790</v>
      </c>
      <c r="B96" s="3" t="s">
        <v>9</v>
      </c>
      <c r="C96" s="4">
        <v>23412408000176</v>
      </c>
      <c r="D96" s="5" t="s">
        <v>174</v>
      </c>
      <c r="E96" s="6">
        <v>1</v>
      </c>
      <c r="F96" s="10">
        <v>45309</v>
      </c>
      <c r="G96" s="10">
        <v>45675</v>
      </c>
      <c r="H96" s="8">
        <v>1080</v>
      </c>
      <c r="I96" s="5" t="s">
        <v>175</v>
      </c>
    </row>
    <row r="97" spans="1:9" ht="21" customHeight="1" x14ac:dyDescent="0.2">
      <c r="A97" s="2">
        <f>IFERROR(VLOOKUP(B97,'[1]DADOS (OCULTAR)'!$Q$3:$S$136,3,0),"")</f>
        <v>9767633000790</v>
      </c>
      <c r="B97" s="3" t="s">
        <v>9</v>
      </c>
      <c r="C97" s="4">
        <v>23412408000176</v>
      </c>
      <c r="D97" s="5" t="s">
        <v>174</v>
      </c>
      <c r="E97" s="6">
        <v>1</v>
      </c>
      <c r="F97" s="10">
        <v>45309</v>
      </c>
      <c r="G97" s="10">
        <v>45675</v>
      </c>
      <c r="H97" s="8">
        <v>197.04</v>
      </c>
      <c r="I97" s="5" t="s">
        <v>175</v>
      </c>
    </row>
    <row r="98" spans="1:9" ht="21" customHeight="1" x14ac:dyDescent="0.2">
      <c r="A98" s="2">
        <f>IFERROR(VLOOKUP(B98,'[1]DADOS (OCULTAR)'!$Q$3:$S$136,3,0),"")</f>
        <v>9767633000790</v>
      </c>
      <c r="B98" s="3" t="s">
        <v>9</v>
      </c>
      <c r="C98" s="4">
        <v>3613658000167</v>
      </c>
      <c r="D98" s="5" t="s">
        <v>176</v>
      </c>
      <c r="E98" s="6">
        <v>1</v>
      </c>
      <c r="F98" s="10">
        <v>45017</v>
      </c>
      <c r="G98" s="10">
        <v>45748</v>
      </c>
      <c r="H98" s="8">
        <v>795.34</v>
      </c>
      <c r="I98" s="5" t="s">
        <v>177</v>
      </c>
    </row>
    <row r="99" spans="1:9" ht="21" customHeight="1" x14ac:dyDescent="0.2">
      <c r="A99" s="2">
        <f>IFERROR(VLOOKUP(B99,'[1]DADOS (OCULTAR)'!$Q$3:$S$136,3,0),"")</f>
        <v>9767633000790</v>
      </c>
      <c r="B99" s="3" t="s">
        <v>9</v>
      </c>
      <c r="C99" s="4">
        <v>92306257000194</v>
      </c>
      <c r="D99" s="5" t="s">
        <v>178</v>
      </c>
      <c r="E99" s="6">
        <v>1</v>
      </c>
      <c r="F99" s="10">
        <v>45023</v>
      </c>
      <c r="G99" s="10">
        <v>45389</v>
      </c>
      <c r="H99" s="8">
        <v>11419.05</v>
      </c>
      <c r="I99" s="5" t="s">
        <v>179</v>
      </c>
    </row>
    <row r="100" spans="1:9" ht="21" customHeight="1" x14ac:dyDescent="0.2">
      <c r="A100" s="2">
        <f>IFERROR(VLOOKUP(B100,'[1]DADOS (OCULTAR)'!$Q$3:$S$136,3,0),"")</f>
        <v>9767633000790</v>
      </c>
      <c r="B100" s="3" t="s">
        <v>9</v>
      </c>
      <c r="C100" s="4">
        <v>10891998000115</v>
      </c>
      <c r="D100" s="5" t="s">
        <v>36</v>
      </c>
      <c r="E100" s="6">
        <v>4</v>
      </c>
      <c r="F100" s="10">
        <v>45139</v>
      </c>
      <c r="G100" s="10">
        <v>45869</v>
      </c>
      <c r="H100" s="8">
        <v>1200</v>
      </c>
      <c r="I100" s="5" t="s">
        <v>180</v>
      </c>
    </row>
    <row r="101" spans="1:9" ht="21" customHeight="1" x14ac:dyDescent="0.2">
      <c r="A101" s="2">
        <f>IFERROR(VLOOKUP(B101,'[1]DADOS (OCULTAR)'!$Q$3:$S$136,3,0),"")</f>
        <v>9767633000790</v>
      </c>
      <c r="B101" s="3" t="s">
        <v>9</v>
      </c>
      <c r="C101" s="4">
        <v>7360290000123</v>
      </c>
      <c r="D101" s="5" t="s">
        <v>146</v>
      </c>
      <c r="E101" s="6">
        <v>3</v>
      </c>
      <c r="F101" s="10">
        <v>45078</v>
      </c>
      <c r="G101" s="10">
        <v>45138</v>
      </c>
      <c r="H101" s="8">
        <v>32752.52</v>
      </c>
      <c r="I101" s="5" t="s">
        <v>181</v>
      </c>
    </row>
    <row r="102" spans="1:9" ht="21" customHeight="1" x14ac:dyDescent="0.2">
      <c r="A102" s="2">
        <f>IFERROR(VLOOKUP(B102,'[1]DADOS (OCULTAR)'!$Q$3:$S$136,3,0),"")</f>
        <v>9767633000790</v>
      </c>
      <c r="B102" s="3" t="s">
        <v>9</v>
      </c>
      <c r="C102" s="4">
        <v>35474980000149</v>
      </c>
      <c r="D102" s="5" t="s">
        <v>18</v>
      </c>
      <c r="E102" s="6">
        <v>1</v>
      </c>
      <c r="F102" s="10">
        <v>44616</v>
      </c>
      <c r="G102" s="10">
        <v>45077</v>
      </c>
      <c r="H102" s="8">
        <v>342.51</v>
      </c>
      <c r="I102" s="5" t="s">
        <v>182</v>
      </c>
    </row>
    <row r="103" spans="1:9" ht="21" customHeight="1" x14ac:dyDescent="0.2">
      <c r="A103" s="2">
        <f>IFERROR(VLOOKUP(B103,'[1]DADOS (OCULTAR)'!$Q$3:$S$136,3,0),"")</f>
        <v>9767633000790</v>
      </c>
      <c r="B103" s="3" t="s">
        <v>9</v>
      </c>
      <c r="C103" s="4">
        <v>13409775000329</v>
      </c>
      <c r="D103" s="5" t="s">
        <v>183</v>
      </c>
      <c r="E103" s="6">
        <v>1</v>
      </c>
      <c r="F103" s="10">
        <v>45041</v>
      </c>
      <c r="G103" s="10">
        <v>45077</v>
      </c>
      <c r="H103" s="8">
        <v>1971.83</v>
      </c>
      <c r="I103" s="5" t="s">
        <v>184</v>
      </c>
    </row>
    <row r="104" spans="1:9" ht="21" customHeight="1" x14ac:dyDescent="0.2">
      <c r="A104" s="2">
        <f>IFERROR(VLOOKUP(B104,'[1]DADOS (OCULTAR)'!$Q$3:$S$136,3,0),"")</f>
        <v>9767633000790</v>
      </c>
      <c r="B104" s="3" t="s">
        <v>9</v>
      </c>
      <c r="C104" s="4">
        <v>13409775000329</v>
      </c>
      <c r="D104" s="5" t="s">
        <v>183</v>
      </c>
      <c r="E104" s="6">
        <v>2</v>
      </c>
      <c r="F104" s="10">
        <v>45078</v>
      </c>
      <c r="G104" s="10">
        <v>45138</v>
      </c>
      <c r="H104" s="8">
        <v>1971.83</v>
      </c>
      <c r="I104" s="5" t="s">
        <v>185</v>
      </c>
    </row>
    <row r="105" spans="1:9" ht="21" customHeight="1" x14ac:dyDescent="0.2">
      <c r="A105" s="2">
        <f>IFERROR(VLOOKUP(B105,'[1]DADOS (OCULTAR)'!$Q$3:$S$136,3,0),"")</f>
        <v>9767633000790</v>
      </c>
      <c r="B105" s="3" t="s">
        <v>9</v>
      </c>
      <c r="C105" s="4">
        <v>13409775000329</v>
      </c>
      <c r="D105" s="5" t="s">
        <v>183</v>
      </c>
      <c r="E105" s="6">
        <v>3</v>
      </c>
      <c r="F105" s="10">
        <v>45139</v>
      </c>
      <c r="G105" s="10">
        <v>45869</v>
      </c>
      <c r="H105" s="8">
        <v>1971.83</v>
      </c>
      <c r="I105" s="5" t="s">
        <v>186</v>
      </c>
    </row>
    <row r="106" spans="1:9" ht="21" customHeight="1" x14ac:dyDescent="0.2">
      <c r="A106" s="2">
        <f>IFERROR(VLOOKUP(B106,'[1]DADOS (OCULTAR)'!$Q$3:$S$136,3,0),"")</f>
        <v>9767633000790</v>
      </c>
      <c r="B106" s="3" t="s">
        <v>9</v>
      </c>
      <c r="C106" s="4">
        <v>10816775000274</v>
      </c>
      <c r="D106" s="5" t="s">
        <v>187</v>
      </c>
      <c r="E106" s="6">
        <v>1</v>
      </c>
      <c r="F106" s="10">
        <v>45048</v>
      </c>
      <c r="G106" s="10">
        <v>45778</v>
      </c>
      <c r="H106" s="8">
        <v>440</v>
      </c>
      <c r="I106" s="5" t="s">
        <v>188</v>
      </c>
    </row>
    <row r="107" spans="1:9" ht="21" customHeight="1" x14ac:dyDescent="0.2">
      <c r="A107" s="2">
        <f>IFERROR(VLOOKUP(B107,'[1]DADOS (OCULTAR)'!$Q$3:$S$136,3,0),"")</f>
        <v>9767633000790</v>
      </c>
      <c r="B107" s="3" t="s">
        <v>9</v>
      </c>
      <c r="C107" s="4">
        <v>10816775000274</v>
      </c>
      <c r="D107" s="5" t="s">
        <v>187</v>
      </c>
      <c r="E107" s="6">
        <v>2</v>
      </c>
      <c r="F107" s="10">
        <v>45200</v>
      </c>
      <c r="G107" s="10">
        <v>45778</v>
      </c>
      <c r="H107" s="8">
        <v>440</v>
      </c>
      <c r="I107" s="5" t="s">
        <v>189</v>
      </c>
    </row>
    <row r="108" spans="1:9" ht="21" customHeight="1" x14ac:dyDescent="0.2">
      <c r="A108" s="2">
        <f>IFERROR(VLOOKUP(B108,'[1]DADOS (OCULTAR)'!$Q$3:$S$136,3,0),"")</f>
        <v>9767633000790</v>
      </c>
      <c r="B108" s="3" t="s">
        <v>9</v>
      </c>
      <c r="C108" s="4">
        <v>21794062000192</v>
      </c>
      <c r="D108" s="5" t="s">
        <v>34</v>
      </c>
      <c r="E108" s="6">
        <v>2</v>
      </c>
      <c r="F108" s="10">
        <v>45078</v>
      </c>
      <c r="G108" s="10">
        <v>45138</v>
      </c>
      <c r="H108" s="8">
        <v>3200</v>
      </c>
      <c r="I108" s="5" t="s">
        <v>190</v>
      </c>
    </row>
    <row r="109" spans="1:9" ht="21" customHeight="1" x14ac:dyDescent="0.2">
      <c r="A109" s="2">
        <f>IFERROR(VLOOKUP(B109,'[1]DADOS (OCULTAR)'!$Q$3:$S$136,3,0),"")</f>
        <v>9767633000790</v>
      </c>
      <c r="B109" s="3" t="s">
        <v>9</v>
      </c>
      <c r="C109" s="4">
        <v>1141468000169</v>
      </c>
      <c r="D109" s="5" t="s">
        <v>191</v>
      </c>
      <c r="E109" s="6">
        <v>1</v>
      </c>
      <c r="F109" s="10">
        <v>44986</v>
      </c>
      <c r="G109" s="10">
        <v>45717</v>
      </c>
      <c r="H109" s="8">
        <v>1100</v>
      </c>
      <c r="I109" s="5" t="s">
        <v>192</v>
      </c>
    </row>
    <row r="110" spans="1:9" ht="21" customHeight="1" x14ac:dyDescent="0.2">
      <c r="A110" s="2">
        <f>IFERROR(VLOOKUP(B110,'[1]DADOS (OCULTAR)'!$Q$3:$S$136,3,0),"")</f>
        <v>9767633000790</v>
      </c>
      <c r="B110" s="3" t="s">
        <v>9</v>
      </c>
      <c r="C110" s="4">
        <v>40893042000113</v>
      </c>
      <c r="D110" s="5" t="s">
        <v>28</v>
      </c>
      <c r="E110" s="6">
        <v>3</v>
      </c>
      <c r="F110" s="10">
        <v>45078</v>
      </c>
      <c r="G110" s="10">
        <v>45138</v>
      </c>
      <c r="H110" s="8">
        <v>400</v>
      </c>
      <c r="I110" s="5" t="s">
        <v>193</v>
      </c>
    </row>
    <row r="111" spans="1:9" ht="21" customHeight="1" x14ac:dyDescent="0.2">
      <c r="A111" s="2">
        <f>IFERROR(VLOOKUP(B111,'[1]DADOS (OCULTAR)'!$Q$3:$S$136,3,0),"")</f>
        <v>9767633000790</v>
      </c>
      <c r="B111" s="3" t="s">
        <v>9</v>
      </c>
      <c r="C111" s="4">
        <v>30466362000133</v>
      </c>
      <c r="D111" s="5" t="s">
        <v>194</v>
      </c>
      <c r="E111" s="6">
        <v>1</v>
      </c>
      <c r="F111" s="10">
        <v>44805</v>
      </c>
      <c r="G111" s="10">
        <v>44988</v>
      </c>
      <c r="H111" s="8">
        <v>21750</v>
      </c>
      <c r="I111" s="5" t="s">
        <v>195</v>
      </c>
    </row>
    <row r="112" spans="1:9" ht="21" customHeight="1" x14ac:dyDescent="0.2">
      <c r="A112" s="2">
        <f>IFERROR(VLOOKUP(B112,'[1]DADOS (OCULTAR)'!$Q$3:$S$136,3,0),"")</f>
        <v>9767633000790</v>
      </c>
      <c r="B112" s="3" t="s">
        <v>9</v>
      </c>
      <c r="C112" s="4">
        <v>44005081000198</v>
      </c>
      <c r="D112" s="5" t="s">
        <v>196</v>
      </c>
      <c r="E112" s="6">
        <v>1</v>
      </c>
      <c r="F112" s="10">
        <v>44805</v>
      </c>
      <c r="G112" s="10">
        <v>44988</v>
      </c>
      <c r="H112" s="8">
        <v>25050</v>
      </c>
      <c r="I112" s="5" t="s">
        <v>197</v>
      </c>
    </row>
    <row r="113" spans="1:9" ht="21" customHeight="1" x14ac:dyDescent="0.2">
      <c r="A113" s="2">
        <f>IFERROR(VLOOKUP(B113,'[1]DADOS (OCULTAR)'!$Q$3:$S$136,3,0),"")</f>
        <v>9767633000790</v>
      </c>
      <c r="B113" s="3" t="s">
        <v>9</v>
      </c>
      <c r="C113" s="4">
        <v>46621167000170</v>
      </c>
      <c r="D113" s="5" t="s">
        <v>198</v>
      </c>
      <c r="E113" s="6">
        <v>1</v>
      </c>
      <c r="F113" s="10">
        <v>44805</v>
      </c>
      <c r="G113" s="10">
        <v>45109</v>
      </c>
      <c r="H113" s="8">
        <v>5100</v>
      </c>
      <c r="I113" s="5" t="s">
        <v>199</v>
      </c>
    </row>
    <row r="114" spans="1:9" ht="21" customHeight="1" x14ac:dyDescent="0.2">
      <c r="A114" s="2">
        <f>IFERROR(VLOOKUP(B114,'[1]DADOS (OCULTAR)'!$Q$3:$S$136,3,0),"")</f>
        <v>9767633000790</v>
      </c>
      <c r="B114" s="3" t="s">
        <v>9</v>
      </c>
      <c r="C114" s="4">
        <v>43559107000187</v>
      </c>
      <c r="D114" s="5" t="s">
        <v>200</v>
      </c>
      <c r="E114" s="6">
        <v>2</v>
      </c>
      <c r="F114" s="10">
        <v>45296</v>
      </c>
      <c r="G114" s="10">
        <v>45689</v>
      </c>
      <c r="H114" s="8">
        <v>5725</v>
      </c>
      <c r="I114" s="5" t="s">
        <v>201</v>
      </c>
    </row>
    <row r="115" spans="1:9" ht="21" customHeight="1" x14ac:dyDescent="0.2">
      <c r="A115" s="2">
        <f>IFERROR(VLOOKUP(B115,'[1]DADOS (OCULTAR)'!$Q$3:$S$136,3,0),"")</f>
        <v>9767633000790</v>
      </c>
      <c r="B115" s="3" t="s">
        <v>9</v>
      </c>
      <c r="C115" s="4">
        <v>17197385000121</v>
      </c>
      <c r="D115" s="5" t="s">
        <v>202</v>
      </c>
      <c r="E115" s="6">
        <v>1</v>
      </c>
      <c r="F115" s="10">
        <v>45122</v>
      </c>
      <c r="G115" s="10">
        <v>45488</v>
      </c>
      <c r="H115" s="8">
        <v>420.98</v>
      </c>
      <c r="I115" s="5" t="s">
        <v>203</v>
      </c>
    </row>
    <row r="116" spans="1:9" ht="21" customHeight="1" x14ac:dyDescent="0.2">
      <c r="A116" s="2">
        <f>IFERROR(VLOOKUP(B116,'[1]DADOS (OCULTAR)'!$Q$3:$S$136,3,0),"")</f>
        <v>9767633000790</v>
      </c>
      <c r="B116" s="3" t="s">
        <v>9</v>
      </c>
      <c r="C116" s="4">
        <v>17197385000121</v>
      </c>
      <c r="D116" s="5" t="s">
        <v>202</v>
      </c>
      <c r="E116" s="6">
        <v>2</v>
      </c>
      <c r="F116" s="10">
        <v>45122</v>
      </c>
      <c r="G116" s="10">
        <v>45488</v>
      </c>
      <c r="H116" s="8">
        <v>420.98</v>
      </c>
      <c r="I116" s="5" t="s">
        <v>204</v>
      </c>
    </row>
    <row r="117" spans="1:9" ht="21" customHeight="1" x14ac:dyDescent="0.2">
      <c r="A117" s="2">
        <f>IFERROR(VLOOKUP(B117,'[1]DADOS (OCULTAR)'!$Q$3:$S$136,3,0),"")</f>
        <v>9767633000790</v>
      </c>
      <c r="B117" s="3" t="s">
        <v>9</v>
      </c>
      <c r="C117" s="4">
        <v>26245293000160</v>
      </c>
      <c r="D117" s="5" t="s">
        <v>72</v>
      </c>
      <c r="E117" s="6">
        <v>2</v>
      </c>
      <c r="F117" s="10">
        <v>44988</v>
      </c>
      <c r="G117" s="10">
        <v>45719</v>
      </c>
      <c r="H117" s="8">
        <v>15650</v>
      </c>
      <c r="I117" s="5" t="s">
        <v>205</v>
      </c>
    </row>
    <row r="118" spans="1:9" ht="21" customHeight="1" x14ac:dyDescent="0.2">
      <c r="A118" s="2">
        <f>IFERROR(VLOOKUP(B118,'[1]DADOS (OCULTAR)'!$Q$3:$S$136,3,0),"")</f>
        <v>9767633000790</v>
      </c>
      <c r="B118" s="3" t="s">
        <v>9</v>
      </c>
      <c r="C118" s="4">
        <v>45515598000190</v>
      </c>
      <c r="D118" s="5" t="s">
        <v>60</v>
      </c>
      <c r="E118" s="6">
        <v>2</v>
      </c>
      <c r="F118" s="10">
        <v>44988</v>
      </c>
      <c r="G118" s="10">
        <v>45719</v>
      </c>
      <c r="H118" s="8">
        <v>13350</v>
      </c>
      <c r="I118" s="5" t="s">
        <v>206</v>
      </c>
    </row>
    <row r="119" spans="1:9" ht="21" customHeight="1" x14ac:dyDescent="0.2">
      <c r="A119" s="2">
        <f>IFERROR(VLOOKUP(B119,'[1]DADOS (OCULTAR)'!$Q$3:$S$136,3,0),"")</f>
        <v>9767633000790</v>
      </c>
      <c r="B119" s="3" t="s">
        <v>9</v>
      </c>
      <c r="C119" s="4">
        <v>45237924000144</v>
      </c>
      <c r="D119" s="5" t="s">
        <v>74</v>
      </c>
      <c r="E119" s="6">
        <v>2</v>
      </c>
      <c r="F119" s="10">
        <v>44988</v>
      </c>
      <c r="G119" s="10">
        <v>45719</v>
      </c>
      <c r="H119" s="8">
        <v>20650</v>
      </c>
      <c r="I119" s="5" t="s">
        <v>207</v>
      </c>
    </row>
    <row r="120" spans="1:9" ht="21" customHeight="1" x14ac:dyDescent="0.2">
      <c r="A120" s="2">
        <f>IFERROR(VLOOKUP(B120,'[1]DADOS (OCULTAR)'!$Q$3:$S$136,3,0),"")</f>
        <v>9767633000790</v>
      </c>
      <c r="B120" s="3" t="s">
        <v>9</v>
      </c>
      <c r="C120" s="4">
        <v>46190399000111</v>
      </c>
      <c r="D120" s="5" t="s">
        <v>66</v>
      </c>
      <c r="E120" s="6">
        <v>2</v>
      </c>
      <c r="F120" s="10">
        <v>44988</v>
      </c>
      <c r="G120" s="10">
        <v>45719</v>
      </c>
      <c r="H120" s="8">
        <v>10100</v>
      </c>
      <c r="I120" s="5" t="s">
        <v>208</v>
      </c>
    </row>
    <row r="121" spans="1:9" ht="21" customHeight="1" x14ac:dyDescent="0.2">
      <c r="A121" s="2">
        <f>IFERROR(VLOOKUP(B121,'[1]DADOS (OCULTAR)'!$Q$3:$S$136,3,0),"")</f>
        <v>9767633000790</v>
      </c>
      <c r="B121" s="3" t="s">
        <v>9</v>
      </c>
      <c r="C121" s="4">
        <v>44005081000198</v>
      </c>
      <c r="D121" s="5" t="s">
        <v>209</v>
      </c>
      <c r="E121" s="6">
        <v>2</v>
      </c>
      <c r="F121" s="10">
        <v>44988</v>
      </c>
      <c r="G121" s="10">
        <v>45719</v>
      </c>
      <c r="H121" s="8">
        <v>25050</v>
      </c>
      <c r="I121" s="5" t="s">
        <v>210</v>
      </c>
    </row>
    <row r="122" spans="1:9" ht="21" customHeight="1" x14ac:dyDescent="0.2">
      <c r="A122" s="2">
        <f>IFERROR(VLOOKUP(B122,'[1]DADOS (OCULTAR)'!$Q$3:$S$136,3,0),"")</f>
        <v>9767633000790</v>
      </c>
      <c r="B122" s="3" t="s">
        <v>9</v>
      </c>
      <c r="C122" s="4">
        <v>45969705000150</v>
      </c>
      <c r="D122" s="5" t="s">
        <v>211</v>
      </c>
      <c r="E122" s="6">
        <v>2</v>
      </c>
      <c r="F122" s="10">
        <v>44988</v>
      </c>
      <c r="G122" s="10">
        <v>45719</v>
      </c>
      <c r="H122" s="8">
        <v>20200</v>
      </c>
      <c r="I122" s="5" t="s">
        <v>212</v>
      </c>
    </row>
    <row r="123" spans="1:9" ht="21" customHeight="1" x14ac:dyDescent="0.2">
      <c r="A123" s="2">
        <f>IFERROR(VLOOKUP(B123,'[1]DADOS (OCULTAR)'!$Q$3:$S$136,3,0),"")</f>
        <v>9767633000790</v>
      </c>
      <c r="B123" s="3" t="s">
        <v>9</v>
      </c>
      <c r="C123" s="4">
        <v>45735127000197</v>
      </c>
      <c r="D123" s="5" t="s">
        <v>62</v>
      </c>
      <c r="E123" s="6">
        <v>2</v>
      </c>
      <c r="F123" s="10">
        <v>44988</v>
      </c>
      <c r="G123" s="10">
        <v>45719</v>
      </c>
      <c r="H123" s="8">
        <v>21450</v>
      </c>
      <c r="I123" s="5" t="s">
        <v>213</v>
      </c>
    </row>
    <row r="124" spans="1:9" ht="21" customHeight="1" x14ac:dyDescent="0.2">
      <c r="A124" s="2">
        <f>IFERROR(VLOOKUP(B124,'[1]DADOS (OCULTAR)'!$Q$3:$S$136,3,0),"")</f>
        <v>9767633000790</v>
      </c>
      <c r="B124" s="3" t="s">
        <v>9</v>
      </c>
      <c r="C124" s="4">
        <v>40440176000189</v>
      </c>
      <c r="D124" s="5" t="s">
        <v>86</v>
      </c>
      <c r="E124" s="6">
        <v>2</v>
      </c>
      <c r="F124" s="10">
        <v>44988</v>
      </c>
      <c r="G124" s="10">
        <v>45719</v>
      </c>
      <c r="H124" s="8">
        <v>20050</v>
      </c>
      <c r="I124" s="5" t="s">
        <v>214</v>
      </c>
    </row>
    <row r="125" spans="1:9" ht="21" customHeight="1" x14ac:dyDescent="0.2">
      <c r="A125" s="2">
        <f>IFERROR(VLOOKUP(B125,'[1]DADOS (OCULTAR)'!$Q$3:$S$136,3,0),"")</f>
        <v>9767633000790</v>
      </c>
      <c r="B125" s="3" t="s">
        <v>9</v>
      </c>
      <c r="C125" s="4">
        <v>30466362000133</v>
      </c>
      <c r="D125" s="5" t="s">
        <v>215</v>
      </c>
      <c r="E125" s="6">
        <v>2</v>
      </c>
      <c r="F125" s="10">
        <v>44988</v>
      </c>
      <c r="G125" s="10">
        <v>45719</v>
      </c>
      <c r="H125" s="8">
        <v>21750</v>
      </c>
      <c r="I125" s="5" t="s">
        <v>216</v>
      </c>
    </row>
    <row r="126" spans="1:9" ht="21" customHeight="1" x14ac:dyDescent="0.2">
      <c r="A126" s="2">
        <f>IFERROR(VLOOKUP(B126,'[1]DADOS (OCULTAR)'!$Q$3:$S$136,3,0),"")</f>
        <v>9767633000790</v>
      </c>
      <c r="B126" s="3" t="s">
        <v>9</v>
      </c>
      <c r="C126" s="4">
        <v>46560147000137</v>
      </c>
      <c r="D126" s="5" t="s">
        <v>78</v>
      </c>
      <c r="E126" s="6">
        <v>2</v>
      </c>
      <c r="F126" s="10">
        <v>44988</v>
      </c>
      <c r="G126" s="10">
        <v>45719</v>
      </c>
      <c r="H126" s="8">
        <v>4050</v>
      </c>
      <c r="I126" s="5" t="s">
        <v>217</v>
      </c>
    </row>
    <row r="127" spans="1:9" ht="21" customHeight="1" x14ac:dyDescent="0.2">
      <c r="A127" s="2">
        <f>IFERROR(VLOOKUP(B127,'[1]DADOS (OCULTAR)'!$Q$3:$S$136,3,0),"")</f>
        <v>9767633000790</v>
      </c>
      <c r="B127" s="3" t="s">
        <v>9</v>
      </c>
      <c r="C127" s="4">
        <v>42529464000130</v>
      </c>
      <c r="D127" s="5" t="s">
        <v>88</v>
      </c>
      <c r="E127" s="6">
        <v>2</v>
      </c>
      <c r="F127" s="10">
        <v>44988</v>
      </c>
      <c r="G127" s="10">
        <v>45719</v>
      </c>
      <c r="H127" s="8">
        <v>2700</v>
      </c>
      <c r="I127" s="5" t="s">
        <v>218</v>
      </c>
    </row>
    <row r="128" spans="1:9" ht="21" customHeight="1" x14ac:dyDescent="0.2">
      <c r="A128" s="2">
        <f>IFERROR(VLOOKUP(B128,'[1]DADOS (OCULTAR)'!$Q$3:$S$136,3,0),"")</f>
        <v>9767633000790</v>
      </c>
      <c r="B128" s="3" t="s">
        <v>9</v>
      </c>
      <c r="C128" s="4">
        <v>40407276000103</v>
      </c>
      <c r="D128" s="5" t="s">
        <v>219</v>
      </c>
      <c r="E128" s="6">
        <v>1</v>
      </c>
      <c r="F128" s="10">
        <v>44805</v>
      </c>
      <c r="G128" s="10">
        <v>44988</v>
      </c>
      <c r="H128" s="8">
        <v>7600</v>
      </c>
      <c r="I128" s="5" t="s">
        <v>220</v>
      </c>
    </row>
    <row r="129" spans="1:9" ht="21" customHeight="1" x14ac:dyDescent="0.2">
      <c r="A129" s="2">
        <f>IFERROR(VLOOKUP(B129,'[1]DADOS (OCULTAR)'!$Q$3:$S$136,3,0),"")</f>
        <v>9767633000790</v>
      </c>
      <c r="B129" s="3" t="s">
        <v>9</v>
      </c>
      <c r="C129" s="4">
        <v>40407276000103</v>
      </c>
      <c r="D129" s="5" t="s">
        <v>219</v>
      </c>
      <c r="E129" s="6">
        <v>2</v>
      </c>
      <c r="F129" s="10">
        <v>44988</v>
      </c>
      <c r="G129" s="10">
        <v>45719</v>
      </c>
      <c r="H129" s="8">
        <v>7600</v>
      </c>
      <c r="I129" s="5" t="s">
        <v>221</v>
      </c>
    </row>
    <row r="130" spans="1:9" ht="21" customHeight="1" x14ac:dyDescent="0.2">
      <c r="A130" s="2">
        <f>IFERROR(VLOOKUP(B130,'[1]DADOS (OCULTAR)'!$Q$3:$S$136,3,0),"")</f>
        <v>9767633000790</v>
      </c>
      <c r="B130" s="3" t="s">
        <v>9</v>
      </c>
      <c r="C130" s="4">
        <v>45018032000152</v>
      </c>
      <c r="D130" s="5" t="s">
        <v>90</v>
      </c>
      <c r="E130" s="6">
        <v>2</v>
      </c>
      <c r="F130" s="10">
        <v>44988</v>
      </c>
      <c r="G130" s="10">
        <v>45719</v>
      </c>
      <c r="H130" s="8">
        <v>45334</v>
      </c>
      <c r="I130" s="5" t="s">
        <v>222</v>
      </c>
    </row>
    <row r="131" spans="1:9" ht="21" customHeight="1" x14ac:dyDescent="0.2">
      <c r="A131" s="2">
        <f>IFERROR(VLOOKUP(B131,'[1]DADOS (OCULTAR)'!$Q$3:$S$136,3,0),"")</f>
        <v>9767633000790</v>
      </c>
      <c r="B131" s="3" t="s">
        <v>9</v>
      </c>
      <c r="C131" s="4">
        <v>25256692000164</v>
      </c>
      <c r="D131" s="5" t="s">
        <v>38</v>
      </c>
      <c r="E131" s="6">
        <v>2</v>
      </c>
      <c r="F131" s="10">
        <v>44988</v>
      </c>
      <c r="G131" s="10">
        <v>45719</v>
      </c>
      <c r="H131" s="8">
        <v>6600</v>
      </c>
      <c r="I131" s="5" t="s">
        <v>223</v>
      </c>
    </row>
    <row r="132" spans="1:9" ht="21" customHeight="1" x14ac:dyDescent="0.2">
      <c r="A132" s="2">
        <f>IFERROR(VLOOKUP(B132,'[1]DADOS (OCULTAR)'!$Q$3:$S$136,3,0),"")</f>
        <v>9767633000790</v>
      </c>
      <c r="B132" s="3" t="s">
        <v>9</v>
      </c>
      <c r="C132" s="4">
        <v>42557640000147</v>
      </c>
      <c r="D132" s="5" t="s">
        <v>224</v>
      </c>
      <c r="E132" s="6">
        <v>1</v>
      </c>
      <c r="F132" s="10">
        <v>44805</v>
      </c>
      <c r="G132" s="10">
        <v>44988</v>
      </c>
      <c r="H132" s="8">
        <v>6650</v>
      </c>
      <c r="I132" s="5" t="s">
        <v>225</v>
      </c>
    </row>
    <row r="133" spans="1:9" ht="21" customHeight="1" x14ac:dyDescent="0.2">
      <c r="A133" s="2">
        <f>IFERROR(VLOOKUP(B133,'[1]DADOS (OCULTAR)'!$Q$3:$S$136,3,0),"")</f>
        <v>9767633000790</v>
      </c>
      <c r="B133" s="3" t="s">
        <v>9</v>
      </c>
      <c r="C133" s="4">
        <v>42557640000147</v>
      </c>
      <c r="D133" s="5" t="s">
        <v>224</v>
      </c>
      <c r="E133" s="6">
        <v>2</v>
      </c>
      <c r="F133" s="10">
        <v>44988</v>
      </c>
      <c r="G133" s="10">
        <v>45719</v>
      </c>
      <c r="H133" s="8">
        <v>6650</v>
      </c>
      <c r="I133" s="5" t="s">
        <v>226</v>
      </c>
    </row>
    <row r="134" spans="1:9" ht="21" customHeight="1" x14ac:dyDescent="0.2">
      <c r="A134" s="2">
        <f>IFERROR(VLOOKUP(B134,'[1]DADOS (OCULTAR)'!$Q$3:$S$136,3,0),"")</f>
        <v>9767633000790</v>
      </c>
      <c r="B134" s="3" t="s">
        <v>9</v>
      </c>
      <c r="C134" s="4">
        <v>46099346000190</v>
      </c>
      <c r="D134" s="5" t="s">
        <v>58</v>
      </c>
      <c r="E134" s="6">
        <v>2</v>
      </c>
      <c r="F134" s="10">
        <v>44988</v>
      </c>
      <c r="G134" s="10">
        <v>45719</v>
      </c>
      <c r="H134" s="8">
        <v>6350</v>
      </c>
      <c r="I134" s="5" t="s">
        <v>227</v>
      </c>
    </row>
    <row r="135" spans="1:9" ht="21" customHeight="1" x14ac:dyDescent="0.2">
      <c r="A135" s="2">
        <f>IFERROR(VLOOKUP(B135,'[1]DADOS (OCULTAR)'!$Q$3:$S$136,3,0),"")</f>
        <v>9767633000790</v>
      </c>
      <c r="B135" s="3" t="s">
        <v>9</v>
      </c>
      <c r="C135" s="4">
        <v>46966662000111</v>
      </c>
      <c r="D135" s="5" t="s">
        <v>54</v>
      </c>
      <c r="E135" s="6">
        <v>2</v>
      </c>
      <c r="F135" s="10">
        <v>44988</v>
      </c>
      <c r="G135" s="10">
        <v>45719</v>
      </c>
      <c r="H135" s="8">
        <v>7000</v>
      </c>
      <c r="I135" s="5" t="s">
        <v>228</v>
      </c>
    </row>
    <row r="136" spans="1:9" ht="21" customHeight="1" x14ac:dyDescent="0.2">
      <c r="A136" s="2">
        <f>IFERROR(VLOOKUP(B136,'[1]DADOS (OCULTAR)'!$Q$3:$S$136,3,0),"")</f>
        <v>9767633000790</v>
      </c>
      <c r="B136" s="3" t="s">
        <v>9</v>
      </c>
      <c r="C136" s="4">
        <v>32566472000100</v>
      </c>
      <c r="D136" s="5" t="s">
        <v>229</v>
      </c>
      <c r="E136" s="6">
        <v>2</v>
      </c>
      <c r="F136" s="10">
        <v>44988</v>
      </c>
      <c r="G136" s="10">
        <v>45719</v>
      </c>
      <c r="H136" s="8">
        <v>5950</v>
      </c>
      <c r="I136" s="5" t="s">
        <v>230</v>
      </c>
    </row>
    <row r="137" spans="1:9" ht="21" customHeight="1" x14ac:dyDescent="0.2">
      <c r="A137" s="2">
        <f>IFERROR(VLOOKUP(B137,'[1]DADOS (OCULTAR)'!$Q$3:$S$136,3,0),"")</f>
        <v>9767633000790</v>
      </c>
      <c r="B137" s="3" t="s">
        <v>9</v>
      </c>
      <c r="C137" s="4">
        <v>46711666000159</v>
      </c>
      <c r="D137" s="5" t="s">
        <v>231</v>
      </c>
      <c r="E137" s="6">
        <v>1</v>
      </c>
      <c r="F137" s="10">
        <v>44805</v>
      </c>
      <c r="G137" s="10">
        <v>45079</v>
      </c>
      <c r="H137" s="8">
        <v>2600</v>
      </c>
      <c r="I137" s="5" t="s">
        <v>232</v>
      </c>
    </row>
    <row r="138" spans="1:9" ht="21" customHeight="1" x14ac:dyDescent="0.2">
      <c r="A138" s="2">
        <f>IFERROR(VLOOKUP(B138,'[1]DADOS (OCULTAR)'!$Q$3:$S$136,3,0),"")</f>
        <v>9767633000790</v>
      </c>
      <c r="B138" s="3" t="s">
        <v>9</v>
      </c>
      <c r="C138" s="4">
        <v>46711666000159</v>
      </c>
      <c r="D138" s="5" t="s">
        <v>231</v>
      </c>
      <c r="E138" s="6">
        <v>2</v>
      </c>
      <c r="F138" s="10">
        <v>44988</v>
      </c>
      <c r="G138" s="10">
        <v>45719</v>
      </c>
      <c r="H138" s="8">
        <v>2600</v>
      </c>
      <c r="I138" s="5" t="s">
        <v>233</v>
      </c>
    </row>
    <row r="139" spans="1:9" ht="21" customHeight="1" x14ac:dyDescent="0.2">
      <c r="A139" s="2">
        <f>IFERROR(VLOOKUP(B139,'[1]DADOS (OCULTAR)'!$Q$3:$S$136,3,0),"")</f>
        <v>9767633000790</v>
      </c>
      <c r="B139" s="3" t="s">
        <v>9</v>
      </c>
      <c r="C139" s="4">
        <v>40373993000161</v>
      </c>
      <c r="D139" s="5" t="s">
        <v>56</v>
      </c>
      <c r="E139" s="6">
        <v>2</v>
      </c>
      <c r="F139" s="10">
        <v>44988</v>
      </c>
      <c r="G139" s="10">
        <v>45719</v>
      </c>
      <c r="H139" s="8">
        <v>7200</v>
      </c>
      <c r="I139" s="5" t="s">
        <v>234</v>
      </c>
    </row>
    <row r="140" spans="1:9" ht="21" customHeight="1" x14ac:dyDescent="0.2">
      <c r="A140" s="2">
        <f>IFERROR(VLOOKUP(B140,'[1]DADOS (OCULTAR)'!$Q$3:$S$136,3,0),"")</f>
        <v>9767633000790</v>
      </c>
      <c r="B140" s="3" t="s">
        <v>9</v>
      </c>
      <c r="C140" s="4">
        <v>46621167000170</v>
      </c>
      <c r="D140" s="5" t="s">
        <v>235</v>
      </c>
      <c r="E140" s="6">
        <v>2</v>
      </c>
      <c r="F140" s="10">
        <v>44988</v>
      </c>
      <c r="G140" s="10">
        <v>45719</v>
      </c>
      <c r="H140" s="8">
        <v>5100</v>
      </c>
      <c r="I140" s="5" t="s">
        <v>236</v>
      </c>
    </row>
    <row r="141" spans="1:9" ht="21" customHeight="1" x14ac:dyDescent="0.2">
      <c r="A141" s="2">
        <f>IFERROR(VLOOKUP(B141,'[1]DADOS (OCULTAR)'!$Q$3:$S$136,3,0),"")</f>
        <v>9767633000790</v>
      </c>
      <c r="B141" s="3" t="s">
        <v>9</v>
      </c>
      <c r="C141" s="4">
        <v>45472841000130</v>
      </c>
      <c r="D141" s="5" t="s">
        <v>76</v>
      </c>
      <c r="E141" s="6">
        <v>2</v>
      </c>
      <c r="F141" s="10">
        <v>44988</v>
      </c>
      <c r="G141" s="10">
        <v>45719</v>
      </c>
      <c r="H141" s="8">
        <v>2500</v>
      </c>
      <c r="I141" s="5" t="s">
        <v>237</v>
      </c>
    </row>
    <row r="142" spans="1:9" ht="21" customHeight="1" x14ac:dyDescent="0.2">
      <c r="A142" s="2">
        <f>IFERROR(VLOOKUP(B142,'[1]DADOS (OCULTAR)'!$Q$3:$S$136,3,0),"")</f>
        <v>9767633000790</v>
      </c>
      <c r="B142" s="3" t="s">
        <v>9</v>
      </c>
      <c r="C142" s="4">
        <v>5011743000180</v>
      </c>
      <c r="D142" s="5" t="s">
        <v>20</v>
      </c>
      <c r="E142" s="6">
        <v>2</v>
      </c>
      <c r="F142" s="10">
        <v>44986</v>
      </c>
      <c r="G142" s="10">
        <v>45108</v>
      </c>
      <c r="H142" s="8">
        <v>3800</v>
      </c>
      <c r="I142" s="5" t="s">
        <v>238</v>
      </c>
    </row>
    <row r="143" spans="1:9" ht="21" customHeight="1" x14ac:dyDescent="0.2">
      <c r="A143" s="2">
        <f>IFERROR(VLOOKUP(B143,'[1]DADOS (OCULTAR)'!$Q$3:$S$136,3,0),"")</f>
        <v>9767633000790</v>
      </c>
      <c r="B143" s="3" t="s">
        <v>9</v>
      </c>
      <c r="C143" s="4">
        <v>5011743000180</v>
      </c>
      <c r="D143" s="5" t="s">
        <v>20</v>
      </c>
      <c r="E143" s="6">
        <v>3</v>
      </c>
      <c r="F143" s="10">
        <v>45152</v>
      </c>
      <c r="G143" s="10">
        <v>45883</v>
      </c>
      <c r="H143" s="8">
        <v>3800</v>
      </c>
      <c r="I143" s="5" t="s">
        <v>239</v>
      </c>
    </row>
    <row r="144" spans="1:9" ht="21" customHeight="1" x14ac:dyDescent="0.2">
      <c r="A144" s="2">
        <f>IFERROR(VLOOKUP(B144,'[1]DADOS (OCULTAR)'!$Q$3:$S$136,3,0),"")</f>
        <v>9767633000790</v>
      </c>
      <c r="B144" s="3" t="s">
        <v>9</v>
      </c>
      <c r="C144" s="4">
        <v>42529464000130</v>
      </c>
      <c r="D144" s="5" t="s">
        <v>88</v>
      </c>
      <c r="E144" s="6">
        <v>2</v>
      </c>
      <c r="F144" s="10">
        <v>44988</v>
      </c>
      <c r="G144" s="10">
        <v>45719</v>
      </c>
      <c r="H144" s="8">
        <v>2700</v>
      </c>
      <c r="I144" s="5" t="s">
        <v>240</v>
      </c>
    </row>
    <row r="145" spans="1:9" ht="21" customHeight="1" x14ac:dyDescent="0.2">
      <c r="A145" s="2">
        <f>IFERROR(VLOOKUP(B145,'[1]DADOS (OCULTAR)'!$Q$3:$S$136,3,0),"")</f>
        <v>9767633000790</v>
      </c>
      <c r="B145" s="3" t="s">
        <v>9</v>
      </c>
      <c r="C145" s="4">
        <v>26245293000160</v>
      </c>
      <c r="D145" s="5" t="s">
        <v>72</v>
      </c>
      <c r="E145" s="6">
        <v>2</v>
      </c>
      <c r="F145" s="10">
        <v>44988</v>
      </c>
      <c r="G145" s="10">
        <v>45719</v>
      </c>
      <c r="H145" s="8">
        <v>15650</v>
      </c>
      <c r="I145" s="5" t="s">
        <v>241</v>
      </c>
    </row>
    <row r="146" spans="1:9" ht="21" customHeight="1" x14ac:dyDescent="0.2">
      <c r="A146" s="2">
        <f>IFERROR(VLOOKUP(B146,'[1]DADOS (OCULTAR)'!$Q$3:$S$136,3,0),"")</f>
        <v>9767633000790</v>
      </c>
      <c r="B146" s="3" t="s">
        <v>9</v>
      </c>
      <c r="C146" s="4">
        <v>45969705000150</v>
      </c>
      <c r="D146" s="5" t="s">
        <v>242</v>
      </c>
      <c r="E146" s="6">
        <v>2</v>
      </c>
      <c r="F146" s="10">
        <v>44988</v>
      </c>
      <c r="G146" s="10">
        <v>45719</v>
      </c>
      <c r="H146" s="8">
        <v>20200</v>
      </c>
      <c r="I146" s="5" t="s">
        <v>243</v>
      </c>
    </row>
    <row r="147" spans="1:9" ht="21" customHeight="1" x14ac:dyDescent="0.2">
      <c r="A147" s="2">
        <f>IFERROR(VLOOKUP(B147,'[1]DADOS (OCULTAR)'!$Q$3:$S$136,3,0),"")</f>
        <v>9767633000790</v>
      </c>
      <c r="B147" s="3" t="s">
        <v>9</v>
      </c>
      <c r="C147" s="4">
        <v>40407276000103</v>
      </c>
      <c r="D147" s="5" t="s">
        <v>219</v>
      </c>
      <c r="E147" s="6">
        <v>2</v>
      </c>
      <c r="F147" s="10">
        <v>44988</v>
      </c>
      <c r="G147" s="10">
        <v>45719</v>
      </c>
      <c r="H147" s="8">
        <v>7600</v>
      </c>
      <c r="I147" s="5" t="s">
        <v>244</v>
      </c>
    </row>
    <row r="148" spans="1:9" ht="21" customHeight="1" x14ac:dyDescent="0.2">
      <c r="A148" s="2">
        <f>IFERROR(VLOOKUP(B148,'[1]DADOS (OCULTAR)'!$Q$3:$S$136,3,0),"")</f>
        <v>9767633000790</v>
      </c>
      <c r="B148" s="3" t="s">
        <v>9</v>
      </c>
      <c r="C148" s="4">
        <v>40440176000189</v>
      </c>
      <c r="D148" s="5" t="s">
        <v>245</v>
      </c>
      <c r="E148" s="6">
        <v>2</v>
      </c>
      <c r="F148" s="10">
        <v>44988</v>
      </c>
      <c r="G148" s="10">
        <v>45719</v>
      </c>
      <c r="H148" s="8">
        <v>20050</v>
      </c>
      <c r="I148" s="5" t="s">
        <v>246</v>
      </c>
    </row>
    <row r="149" spans="1:9" ht="21" customHeight="1" x14ac:dyDescent="0.2">
      <c r="A149" s="2">
        <f>IFERROR(VLOOKUP(B149,'[1]DADOS (OCULTAR)'!$Q$3:$S$136,3,0),"")</f>
        <v>9767633000790</v>
      </c>
      <c r="B149" s="3" t="s">
        <v>9</v>
      </c>
      <c r="C149" s="4">
        <v>43843356000108</v>
      </c>
      <c r="D149" s="5" t="s">
        <v>247</v>
      </c>
      <c r="E149" s="6">
        <v>2</v>
      </c>
      <c r="F149" s="10">
        <v>44988</v>
      </c>
      <c r="G149" s="10">
        <v>45719</v>
      </c>
      <c r="H149" s="8">
        <v>2600</v>
      </c>
      <c r="I149" s="5" t="s">
        <v>248</v>
      </c>
    </row>
    <row r="150" spans="1:9" ht="21" customHeight="1" x14ac:dyDescent="0.2">
      <c r="A150" s="2">
        <f>IFERROR(VLOOKUP(B150,'[1]DADOS (OCULTAR)'!$Q$3:$S$136,3,0),"")</f>
        <v>9767633000790</v>
      </c>
      <c r="B150" s="3" t="s">
        <v>9</v>
      </c>
      <c r="C150" s="4">
        <v>45237924000144</v>
      </c>
      <c r="D150" s="5" t="s">
        <v>249</v>
      </c>
      <c r="E150" s="6">
        <v>2</v>
      </c>
      <c r="F150" s="10">
        <v>44988</v>
      </c>
      <c r="G150" s="10">
        <v>45719</v>
      </c>
      <c r="H150" s="8">
        <v>20650</v>
      </c>
      <c r="I150" s="5" t="s">
        <v>250</v>
      </c>
    </row>
    <row r="151" spans="1:9" ht="21" customHeight="1" x14ac:dyDescent="0.2">
      <c r="A151" s="2">
        <f>IFERROR(VLOOKUP(B151,'[1]DADOS (OCULTAR)'!$Q$3:$S$136,3,0),"")</f>
        <v>9767633000790</v>
      </c>
      <c r="B151" s="3" t="s">
        <v>9</v>
      </c>
      <c r="C151" s="4">
        <v>45735127000197</v>
      </c>
      <c r="D151" s="5" t="s">
        <v>62</v>
      </c>
      <c r="E151" s="6">
        <v>2</v>
      </c>
      <c r="F151" s="10">
        <v>44988</v>
      </c>
      <c r="G151" s="10">
        <v>45719</v>
      </c>
      <c r="H151" s="8">
        <v>21450</v>
      </c>
      <c r="I151" s="5" t="s">
        <v>213</v>
      </c>
    </row>
    <row r="152" spans="1:9" ht="21" customHeight="1" x14ac:dyDescent="0.2">
      <c r="A152" s="2">
        <f>IFERROR(VLOOKUP(B152,'[1]DADOS (OCULTAR)'!$Q$3:$S$136,3,0),"")</f>
        <v>9767633000790</v>
      </c>
      <c r="B152" s="3" t="s">
        <v>9</v>
      </c>
      <c r="C152" s="4">
        <v>44005081000198</v>
      </c>
      <c r="D152" s="5" t="s">
        <v>209</v>
      </c>
      <c r="E152" s="6">
        <v>2</v>
      </c>
      <c r="F152" s="10">
        <v>44988</v>
      </c>
      <c r="G152" s="10">
        <v>45719</v>
      </c>
      <c r="H152" s="8">
        <v>25050</v>
      </c>
      <c r="I152" s="5" t="s">
        <v>251</v>
      </c>
    </row>
    <row r="153" spans="1:9" ht="21" customHeight="1" x14ac:dyDescent="0.2">
      <c r="A153" s="2">
        <f>IFERROR(VLOOKUP(B153,'[1]DADOS (OCULTAR)'!$Q$3:$S$136,3,0),"")</f>
        <v>9767633000790</v>
      </c>
      <c r="B153" s="3" t="s">
        <v>9</v>
      </c>
      <c r="C153" s="4">
        <v>42005056000189</v>
      </c>
      <c r="D153" s="5" t="s">
        <v>252</v>
      </c>
      <c r="E153" s="6">
        <v>2</v>
      </c>
      <c r="F153" s="10">
        <v>44988</v>
      </c>
      <c r="G153" s="10">
        <v>45719</v>
      </c>
      <c r="H153" s="8">
        <v>52800</v>
      </c>
      <c r="I153" s="5" t="s">
        <v>253</v>
      </c>
    </row>
    <row r="154" spans="1:9" ht="21" customHeight="1" x14ac:dyDescent="0.2">
      <c r="A154" s="2">
        <f>IFERROR(VLOOKUP(B154,'[1]DADOS (OCULTAR)'!$Q$3:$S$136,3,0),"")</f>
        <v>9767633000790</v>
      </c>
      <c r="B154" s="3" t="s">
        <v>9</v>
      </c>
      <c r="C154" s="4">
        <v>45018032000152</v>
      </c>
      <c r="D154" s="5" t="s">
        <v>90</v>
      </c>
      <c r="E154" s="6">
        <v>2</v>
      </c>
      <c r="F154" s="10">
        <v>44988</v>
      </c>
      <c r="G154" s="10">
        <v>45719</v>
      </c>
      <c r="H154" s="8">
        <v>45334</v>
      </c>
      <c r="I154" s="5" t="s">
        <v>254</v>
      </c>
    </row>
    <row r="155" spans="1:9" ht="21" customHeight="1" x14ac:dyDescent="0.2">
      <c r="A155" s="2">
        <f>IFERROR(VLOOKUP(B155,'[1]DADOS (OCULTAR)'!$Q$3:$S$136,3,0),"")</f>
        <v>9767633000790</v>
      </c>
      <c r="B155" s="3" t="s">
        <v>9</v>
      </c>
      <c r="C155" s="4">
        <v>30466362000133</v>
      </c>
      <c r="D155" s="5" t="s">
        <v>215</v>
      </c>
      <c r="E155" s="6">
        <v>2</v>
      </c>
      <c r="F155" s="10">
        <v>44988</v>
      </c>
      <c r="G155" s="10">
        <v>45719</v>
      </c>
      <c r="H155" s="8">
        <v>21750</v>
      </c>
      <c r="I155" s="5" t="s">
        <v>255</v>
      </c>
    </row>
    <row r="156" spans="1:9" ht="21" customHeight="1" x14ac:dyDescent="0.2">
      <c r="A156" s="2">
        <f>IFERROR(VLOOKUP(B156,'[1]DADOS (OCULTAR)'!$Q$3:$S$136,3,0),"")</f>
        <v>9767633000790</v>
      </c>
      <c r="B156" s="3" t="s">
        <v>9</v>
      </c>
      <c r="C156" s="4">
        <v>46190399000111</v>
      </c>
      <c r="D156" s="5" t="s">
        <v>66</v>
      </c>
      <c r="E156" s="6">
        <v>2</v>
      </c>
      <c r="F156" s="10">
        <v>44988</v>
      </c>
      <c r="G156" s="10">
        <v>45719</v>
      </c>
      <c r="H156" s="8">
        <v>10100</v>
      </c>
      <c r="I156" s="5" t="s">
        <v>208</v>
      </c>
    </row>
    <row r="157" spans="1:9" ht="21" customHeight="1" x14ac:dyDescent="0.2">
      <c r="A157" s="2">
        <f>IFERROR(VLOOKUP(B157,'[1]DADOS (OCULTAR)'!$Q$3:$S$136,3,0),"")</f>
        <v>9767633000790</v>
      </c>
      <c r="B157" s="3" t="s">
        <v>9</v>
      </c>
      <c r="C157" s="4">
        <v>32566472000100</v>
      </c>
      <c r="D157" s="5" t="s">
        <v>229</v>
      </c>
      <c r="E157" s="6">
        <v>2</v>
      </c>
      <c r="F157" s="10">
        <v>44988</v>
      </c>
      <c r="G157" s="10">
        <v>45719</v>
      </c>
      <c r="H157" s="8">
        <v>5950</v>
      </c>
      <c r="I157" s="5" t="s">
        <v>230</v>
      </c>
    </row>
    <row r="158" spans="1:9" ht="21" customHeight="1" x14ac:dyDescent="0.2">
      <c r="A158" s="2">
        <f>IFERROR(VLOOKUP(B158,'[1]DADOS (OCULTAR)'!$Q$3:$S$136,3,0),"")</f>
        <v>9767633000790</v>
      </c>
      <c r="B158" s="3" t="s">
        <v>9</v>
      </c>
      <c r="C158" s="4">
        <v>46711666000159</v>
      </c>
      <c r="D158" s="5" t="s">
        <v>231</v>
      </c>
      <c r="E158" s="6">
        <v>2</v>
      </c>
      <c r="F158" s="10">
        <v>44988</v>
      </c>
      <c r="G158" s="10">
        <v>45719</v>
      </c>
      <c r="H158" s="8">
        <v>2600</v>
      </c>
      <c r="I158" s="5" t="s">
        <v>256</v>
      </c>
    </row>
    <row r="159" spans="1:9" ht="21" customHeight="1" x14ac:dyDescent="0.2">
      <c r="A159" s="2">
        <f>IFERROR(VLOOKUP(B159,'[1]DADOS (OCULTAR)'!$Q$3:$S$136,3,0),"")</f>
        <v>9767633000790</v>
      </c>
      <c r="B159" s="3" t="s">
        <v>9</v>
      </c>
      <c r="C159" s="4">
        <v>46560147000137</v>
      </c>
      <c r="D159" s="5" t="s">
        <v>257</v>
      </c>
      <c r="E159" s="6">
        <v>2</v>
      </c>
      <c r="F159" s="10">
        <v>44988</v>
      </c>
      <c r="G159" s="10">
        <v>45719</v>
      </c>
      <c r="H159" s="8">
        <v>4050</v>
      </c>
      <c r="I159" s="5" t="s">
        <v>258</v>
      </c>
    </row>
    <row r="160" spans="1:9" ht="21" customHeight="1" x14ac:dyDescent="0.2">
      <c r="A160" s="2">
        <f>IFERROR(VLOOKUP(B160,'[1]DADOS (OCULTAR)'!$Q$3:$S$136,3,0),"")</f>
        <v>9767633000790</v>
      </c>
      <c r="B160" s="3" t="s">
        <v>9</v>
      </c>
      <c r="C160" s="4">
        <v>46966662000111</v>
      </c>
      <c r="D160" s="5" t="s">
        <v>54</v>
      </c>
      <c r="E160" s="6">
        <v>2</v>
      </c>
      <c r="F160" s="10">
        <v>44988</v>
      </c>
      <c r="G160" s="10">
        <v>45719</v>
      </c>
      <c r="H160" s="8">
        <v>7000</v>
      </c>
      <c r="I160" s="5" t="s">
        <v>228</v>
      </c>
    </row>
    <row r="161" spans="1:9" ht="21" customHeight="1" x14ac:dyDescent="0.2">
      <c r="A161" s="2">
        <f>IFERROR(VLOOKUP(B161,'[1]DADOS (OCULTAR)'!$Q$3:$S$136,3,0),"")</f>
        <v>9767633000790</v>
      </c>
      <c r="B161" s="3" t="s">
        <v>9</v>
      </c>
      <c r="C161" s="4">
        <v>9767633000790</v>
      </c>
      <c r="D161" s="5" t="s">
        <v>259</v>
      </c>
      <c r="E161" s="6">
        <v>1</v>
      </c>
      <c r="F161" s="10">
        <v>45232</v>
      </c>
      <c r="G161" s="10">
        <v>45963</v>
      </c>
      <c r="H161" s="8">
        <v>1100</v>
      </c>
      <c r="I161" s="5" t="s">
        <v>260</v>
      </c>
    </row>
    <row r="162" spans="1:9" ht="21" customHeight="1" x14ac:dyDescent="0.2">
      <c r="A162" s="2">
        <f>IFERROR(VLOOKUP(B162,'[1]DADOS (OCULTAR)'!$Q$3:$S$136,3,0),"")</f>
        <v>9767633000790</v>
      </c>
      <c r="B162" s="3" t="s">
        <v>9</v>
      </c>
      <c r="C162" s="4">
        <v>46852548000160</v>
      </c>
      <c r="D162" s="5" t="s">
        <v>261</v>
      </c>
      <c r="E162" s="6" t="s">
        <v>101</v>
      </c>
      <c r="F162" s="10">
        <v>45323</v>
      </c>
      <c r="G162" s="10">
        <v>46055</v>
      </c>
      <c r="H162" s="8">
        <v>22300</v>
      </c>
      <c r="I162" s="5" t="s">
        <v>262</v>
      </c>
    </row>
    <row r="163" spans="1:9" ht="21" customHeight="1" x14ac:dyDescent="0.2">
      <c r="A163" s="2">
        <f>IFERROR(VLOOKUP(B163,'[1]DADOS (OCULTAR)'!$Q$3:$S$136,3,0),"")</f>
        <v>9767633000790</v>
      </c>
      <c r="B163" s="3" t="s">
        <v>9</v>
      </c>
      <c r="C163" s="4">
        <v>7523792000128</v>
      </c>
      <c r="D163" s="5" t="s">
        <v>14</v>
      </c>
      <c r="E163" s="6" t="s">
        <v>117</v>
      </c>
      <c r="F163" s="10">
        <v>45354</v>
      </c>
      <c r="G163" s="10">
        <v>45473</v>
      </c>
      <c r="H163" s="8">
        <v>2233.5100000000002</v>
      </c>
      <c r="I163" s="5" t="s">
        <v>263</v>
      </c>
    </row>
    <row r="164" spans="1:9" ht="21" customHeight="1" x14ac:dyDescent="0.2">
      <c r="A164" s="2">
        <f>IFERROR(VLOOKUP(B164,'[1]DADOS (OCULTAR)'!$Q$3:$S$136,3,0),"")</f>
        <v>9767633000790</v>
      </c>
      <c r="B164" s="3" t="s">
        <v>9</v>
      </c>
      <c r="C164" s="4">
        <v>5011743000180</v>
      </c>
      <c r="D164" s="5" t="s">
        <v>264</v>
      </c>
      <c r="E164" s="6" t="s">
        <v>124</v>
      </c>
      <c r="F164" s="10">
        <v>45152</v>
      </c>
      <c r="G164" s="10">
        <v>45883</v>
      </c>
      <c r="H164" s="8">
        <v>4600</v>
      </c>
      <c r="I164" s="5" t="s">
        <v>265</v>
      </c>
    </row>
    <row r="165" spans="1:9" ht="21" customHeight="1" x14ac:dyDescent="0.2">
      <c r="A165" s="2">
        <f>IFERROR(VLOOKUP(B165,'[1]DADOS (OCULTAR)'!$Q$3:$S$136,3,0),"")</f>
        <v>9767633000790</v>
      </c>
      <c r="B165" s="3" t="s">
        <v>9</v>
      </c>
      <c r="C165" s="4">
        <v>5011743000180</v>
      </c>
      <c r="D165" s="5" t="s">
        <v>264</v>
      </c>
      <c r="E165" s="6" t="s">
        <v>16</v>
      </c>
      <c r="F165" s="10">
        <v>44866</v>
      </c>
      <c r="G165" s="10">
        <v>45962</v>
      </c>
      <c r="H165" s="8">
        <v>2300</v>
      </c>
      <c r="I165" s="5" t="s">
        <v>266</v>
      </c>
    </row>
    <row r="166" spans="1:9" ht="21" customHeight="1" x14ac:dyDescent="0.2">
      <c r="A166" s="2">
        <f>IFERROR(VLOOKUP(B166,'[1]DADOS (OCULTAR)'!$Q$3:$S$136,3,0),"")</f>
        <v>9767633000790</v>
      </c>
      <c r="B166" s="3" t="s">
        <v>9</v>
      </c>
      <c r="C166" s="4">
        <v>5011743000180</v>
      </c>
      <c r="D166" s="5" t="s">
        <v>264</v>
      </c>
      <c r="E166" s="6" t="s">
        <v>101</v>
      </c>
      <c r="F166" s="10">
        <v>44593</v>
      </c>
      <c r="G166" s="10">
        <v>44958</v>
      </c>
      <c r="H166" s="8">
        <v>2100</v>
      </c>
      <c r="I166" s="5" t="s">
        <v>267</v>
      </c>
    </row>
    <row r="167" spans="1:9" ht="21" customHeight="1" x14ac:dyDescent="0.2">
      <c r="A167" s="2">
        <f>IFERROR(VLOOKUP(B167,'[1]DADOS (OCULTAR)'!$Q$3:$S$136,3,0),"")</f>
        <v>9767633000790</v>
      </c>
      <c r="B167" s="3" t="s">
        <v>9</v>
      </c>
      <c r="C167" s="4">
        <v>5011743000180</v>
      </c>
      <c r="D167" s="5" t="s">
        <v>264</v>
      </c>
      <c r="E167" s="6" t="s">
        <v>117</v>
      </c>
      <c r="F167" s="10">
        <v>45152</v>
      </c>
      <c r="G167" s="10">
        <v>45883</v>
      </c>
      <c r="H167" s="8">
        <v>3800</v>
      </c>
      <c r="I167" s="5" t="s">
        <v>239</v>
      </c>
    </row>
    <row r="168" spans="1:9" ht="21" customHeight="1" x14ac:dyDescent="0.2">
      <c r="A168" s="2">
        <f>IFERROR(VLOOKUP(B168,'[1]DADOS (OCULTAR)'!$Q$3:$S$136,3,0),"")</f>
        <v>9767633000790</v>
      </c>
      <c r="B168" s="3" t="s">
        <v>9</v>
      </c>
      <c r="C168" s="4">
        <v>22400267000109</v>
      </c>
      <c r="D168" s="5" t="s">
        <v>10</v>
      </c>
      <c r="E168" s="6" t="s">
        <v>268</v>
      </c>
      <c r="F168" s="10">
        <v>45597</v>
      </c>
      <c r="G168" s="10">
        <v>45747</v>
      </c>
      <c r="H168" s="8">
        <v>2392.65</v>
      </c>
      <c r="I168" s="5" t="s">
        <v>269</v>
      </c>
    </row>
    <row r="169" spans="1:9" ht="21" customHeight="1" x14ac:dyDescent="0.2">
      <c r="A169" s="2">
        <f>IFERROR(VLOOKUP(B169,'[1]DADOS (OCULTAR)'!$Q$3:$S$136,3,0),"")</f>
        <v>9767633000790</v>
      </c>
      <c r="B169" s="3" t="s">
        <v>9</v>
      </c>
      <c r="C169" s="4">
        <v>10891998000115</v>
      </c>
      <c r="D169" s="5" t="s">
        <v>36</v>
      </c>
      <c r="E169" s="6" t="s">
        <v>124</v>
      </c>
      <c r="F169" s="10">
        <v>45139</v>
      </c>
      <c r="G169" s="10">
        <v>45869</v>
      </c>
      <c r="H169" s="8">
        <v>1200</v>
      </c>
      <c r="I169" s="5" t="s">
        <v>180</v>
      </c>
    </row>
    <row r="170" spans="1:9" ht="21" customHeight="1" x14ac:dyDescent="0.2">
      <c r="A170" s="2">
        <f>IFERROR(VLOOKUP(B170,'[1]DADOS (OCULTAR)'!$Q$3:$S$136,3,0),"")</f>
        <v>9767633000790</v>
      </c>
      <c r="B170" s="3" t="s">
        <v>9</v>
      </c>
      <c r="C170" s="4">
        <v>14543772000184</v>
      </c>
      <c r="D170" s="5" t="s">
        <v>270</v>
      </c>
      <c r="E170" s="6" t="s">
        <v>101</v>
      </c>
      <c r="F170" s="10">
        <v>45139</v>
      </c>
      <c r="G170" s="10">
        <v>45869</v>
      </c>
      <c r="H170" s="8">
        <v>1000</v>
      </c>
      <c r="I170" s="5" t="s">
        <v>271</v>
      </c>
    </row>
    <row r="171" spans="1:9" ht="21" customHeight="1" x14ac:dyDescent="0.2">
      <c r="A171" s="2">
        <f>IFERROR(VLOOKUP(B171,'[1]DADOS (OCULTAR)'!$Q$3:$S$136,3,0),"")</f>
        <v>9767633000790</v>
      </c>
      <c r="B171" s="3" t="s">
        <v>9</v>
      </c>
      <c r="C171" s="4">
        <v>28296399000119</v>
      </c>
      <c r="D171" s="5" t="s">
        <v>272</v>
      </c>
      <c r="E171" s="6" t="s">
        <v>101</v>
      </c>
      <c r="F171" s="10">
        <v>45717</v>
      </c>
      <c r="G171" s="10">
        <v>45869</v>
      </c>
      <c r="H171" s="8">
        <v>14.23</v>
      </c>
      <c r="I171" s="5" t="s">
        <v>273</v>
      </c>
    </row>
    <row r="172" spans="1:9" ht="21" customHeight="1" x14ac:dyDescent="0.2">
      <c r="A172" s="2">
        <f>IFERROR(VLOOKUP(B172,'[1]DADOS (OCULTAR)'!$Q$3:$S$136,3,0),"")</f>
        <v>9767633000790</v>
      </c>
      <c r="B172" s="3" t="s">
        <v>9</v>
      </c>
      <c r="C172" s="4">
        <v>4069709000102</v>
      </c>
      <c r="D172" s="5" t="s">
        <v>274</v>
      </c>
      <c r="E172" s="6" t="s">
        <v>101</v>
      </c>
      <c r="F172" s="10">
        <v>45593</v>
      </c>
      <c r="G172" s="10">
        <v>45928</v>
      </c>
      <c r="H172" s="8">
        <v>935</v>
      </c>
      <c r="I172" s="5" t="s">
        <v>275</v>
      </c>
    </row>
    <row r="173" spans="1:9" ht="21" customHeight="1" x14ac:dyDescent="0.2">
      <c r="A173" s="2">
        <f>IFERROR(VLOOKUP(B173,'[1]DADOS (OCULTAR)'!$Q$3:$S$136,3,0),"")</f>
        <v>9767633000790</v>
      </c>
      <c r="B173" s="3" t="s">
        <v>9</v>
      </c>
      <c r="C173" s="4">
        <v>10816775000274</v>
      </c>
      <c r="D173" s="5" t="s">
        <v>276</v>
      </c>
      <c r="E173" s="6" t="s">
        <v>16</v>
      </c>
      <c r="F173" s="10">
        <v>45200</v>
      </c>
      <c r="G173" s="10">
        <v>45778</v>
      </c>
      <c r="H173" s="8">
        <v>110</v>
      </c>
      <c r="I173" s="5" t="s">
        <v>189</v>
      </c>
    </row>
    <row r="174" spans="1:9" ht="21" customHeight="1" x14ac:dyDescent="0.2">
      <c r="A174" s="2">
        <f>IFERROR(VLOOKUP(B174,'[1]DADOS (OCULTAR)'!$Q$3:$S$136,3,0),"")</f>
        <v>9767633000790</v>
      </c>
      <c r="B174" s="3" t="s">
        <v>9</v>
      </c>
      <c r="C174" s="4">
        <v>13409775000329</v>
      </c>
      <c r="D174" s="5" t="s">
        <v>183</v>
      </c>
      <c r="E174" s="6" t="s">
        <v>117</v>
      </c>
      <c r="F174" s="10">
        <v>45139</v>
      </c>
      <c r="G174" s="10">
        <v>45869</v>
      </c>
      <c r="H174" s="8">
        <v>1971.83</v>
      </c>
      <c r="I174" s="5" t="s">
        <v>186</v>
      </c>
    </row>
    <row r="175" spans="1:9" ht="21" customHeight="1" x14ac:dyDescent="0.2">
      <c r="A175" s="2">
        <f>IFERROR(VLOOKUP(B175,'[1]DADOS (OCULTAR)'!$Q$3:$S$136,3,0),"")</f>
        <v>9767633000790</v>
      </c>
      <c r="B175" s="3" t="s">
        <v>9</v>
      </c>
      <c r="C175" s="4">
        <v>29932922000119</v>
      </c>
      <c r="D175" s="5" t="s">
        <v>26</v>
      </c>
      <c r="E175" s="6" t="s">
        <v>117</v>
      </c>
      <c r="F175" s="10">
        <v>45685</v>
      </c>
      <c r="G175" s="10">
        <v>45869</v>
      </c>
      <c r="H175" s="8">
        <v>14000</v>
      </c>
      <c r="I175" s="5" t="s">
        <v>277</v>
      </c>
    </row>
    <row r="176" spans="1:9" ht="21" customHeight="1" x14ac:dyDescent="0.2">
      <c r="A176" s="2">
        <f>IFERROR(VLOOKUP(B176,'[1]DADOS (OCULTAR)'!$Q$3:$S$136,3,0),"")</f>
        <v>9767633000790</v>
      </c>
      <c r="B176" s="3" t="s">
        <v>9</v>
      </c>
      <c r="C176" s="4">
        <v>22400267000109</v>
      </c>
      <c r="D176" s="5" t="s">
        <v>10</v>
      </c>
      <c r="E176" s="6">
        <v>2</v>
      </c>
      <c r="F176" s="10">
        <v>45106</v>
      </c>
      <c r="G176" s="10">
        <v>45351</v>
      </c>
      <c r="H176" s="8">
        <v>2392.65</v>
      </c>
      <c r="I176" s="5" t="s">
        <v>278</v>
      </c>
    </row>
    <row r="177" spans="1:9" ht="21" customHeight="1" x14ac:dyDescent="0.2">
      <c r="A177" s="2">
        <f>IFERROR(VLOOKUP(B177,'[1]DADOS (OCULTAR)'!$Q$3:$S$136,3,0),"")</f>
        <v>9767633000790</v>
      </c>
      <c r="B177" s="3" t="s">
        <v>9</v>
      </c>
      <c r="C177" s="4">
        <v>22400267000109</v>
      </c>
      <c r="D177" s="5" t="s">
        <v>10</v>
      </c>
      <c r="E177" s="6">
        <v>3</v>
      </c>
      <c r="F177" s="10">
        <v>45352</v>
      </c>
      <c r="G177" s="10">
        <v>45504</v>
      </c>
      <c r="H177" s="8">
        <v>2392.65</v>
      </c>
      <c r="I177" s="5" t="s">
        <v>279</v>
      </c>
    </row>
    <row r="178" spans="1:9" ht="21" customHeight="1" x14ac:dyDescent="0.2">
      <c r="A178" s="2">
        <f>IFERROR(VLOOKUP(B178,'[1]DADOS (OCULTAR)'!$Q$3:$S$136,3,0),"")</f>
        <v>9767633000790</v>
      </c>
      <c r="B178" s="3" t="s">
        <v>9</v>
      </c>
      <c r="C178" s="4">
        <v>22400267000109</v>
      </c>
      <c r="D178" s="5" t="s">
        <v>10</v>
      </c>
      <c r="E178" s="6">
        <v>4</v>
      </c>
      <c r="F178" s="10">
        <v>45505</v>
      </c>
      <c r="G178" s="10">
        <v>45596</v>
      </c>
      <c r="H178" s="8">
        <v>2392.65</v>
      </c>
      <c r="I178" s="5" t="s">
        <v>280</v>
      </c>
    </row>
    <row r="179" spans="1:9" ht="21" customHeight="1" x14ac:dyDescent="0.2">
      <c r="A179" s="2">
        <f>IFERROR(VLOOKUP(B179,'[1]DADOS (OCULTAR)'!$Q$3:$S$136,3,0),"")</f>
        <v>9767633000790</v>
      </c>
      <c r="B179" s="3" t="s">
        <v>9</v>
      </c>
      <c r="C179" s="4">
        <v>22400267000109</v>
      </c>
      <c r="D179" s="5" t="s">
        <v>10</v>
      </c>
      <c r="E179" s="6">
        <v>5</v>
      </c>
      <c r="F179" s="10">
        <v>45503</v>
      </c>
      <c r="G179" s="10">
        <v>45596</v>
      </c>
      <c r="H179" s="8">
        <v>1163.4000000000001</v>
      </c>
      <c r="I179" s="5" t="s">
        <v>281</v>
      </c>
    </row>
    <row r="180" spans="1:9" ht="21" customHeight="1" x14ac:dyDescent="0.2">
      <c r="A180" s="2">
        <f>IFERROR(VLOOKUP(B180,'[1]DADOS (OCULTAR)'!$Q$3:$S$136,3,0),"")</f>
        <v>9767633000790</v>
      </c>
      <c r="B180" s="3" t="s">
        <v>9</v>
      </c>
      <c r="C180" s="4">
        <v>26081685000131</v>
      </c>
      <c r="D180" s="5" t="s">
        <v>282</v>
      </c>
      <c r="E180" s="6">
        <v>1</v>
      </c>
      <c r="F180" s="10">
        <v>45536</v>
      </c>
      <c r="G180" s="10">
        <v>45869</v>
      </c>
      <c r="H180" s="8">
        <v>4200.88</v>
      </c>
      <c r="I180" s="5" t="s">
        <v>283</v>
      </c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599101D-EB55-4A8F-BAFA-BE5E5664650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5860D4-CF82-43AA-9F45-F4B9724610B1}">
          <x14:formula1>
            <xm:f>INDIRECT('[13.2_PCF_em_EXCEL___Revisao_10___V5.xlsx]CONTÁBIL-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2026-04-27T17:54:43Z</dcterms:created>
  <dcterms:modified xsi:type="dcterms:W3CDTF">2026-04-27T17:55:07Z</dcterms:modified>
</cp:coreProperties>
</file>