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Scanner_Rosely\14.4\"/>
    </mc:Choice>
  </mc:AlternateContent>
  <xr:revisionPtr revIDLastSave="0" documentId="8_{35A206A8-F65C-45C2-8747-A5C4A5B775CF}" xr6:coauthVersionLast="47" xr6:coauthVersionMax="47" xr10:uidLastSave="{00000000-0000-0000-0000-000000000000}"/>
  <bookViews>
    <workbookView xWindow="-120" yWindow="-120" windowWidth="21840" windowHeight="13140" xr2:uid="{E8FA6761-DF34-4717-BF7E-F6149DEF795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B4969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AB4961" i="1" s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B4946" i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S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AB4937" i="1" s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AB4929" i="1" s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AB4921" i="1" s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AB4913" i="1" s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AB4905" i="1" s="1"/>
  <c r="H4905" i="1"/>
  <c r="G4905" i="1"/>
  <c r="F4905" i="1"/>
  <c r="E4905" i="1"/>
  <c r="D4905" i="1"/>
  <c r="B4905" i="1"/>
  <c r="A4905" i="1"/>
  <c r="AB4904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AB4889" i="1" s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AB4888" i="1" s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AB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B4872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AB4859" i="1" s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B4843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B4840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AB4809" i="1" s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AB4777" i="1" s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B4763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B4747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AB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B4728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AB4714" i="1" s="1"/>
  <c r="H4714" i="1"/>
  <c r="G4714" i="1"/>
  <c r="F4714" i="1"/>
  <c r="E4714" i="1"/>
  <c r="D4714" i="1"/>
  <c r="B4714" i="1"/>
  <c r="A4714" i="1"/>
  <c r="AB4713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AB4698" i="1" s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AB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AB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AB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AB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AB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B4668" i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AB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AB4644" i="1" s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AB4638" i="1" s="1"/>
  <c r="H4638" i="1"/>
  <c r="G4638" i="1"/>
  <c r="F4638" i="1"/>
  <c r="E4638" i="1"/>
  <c r="D4638" i="1"/>
  <c r="B4638" i="1"/>
  <c r="A4638" i="1"/>
  <c r="AB4637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AB4618" i="1" s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AB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AB4602" i="1" s="1"/>
  <c r="H4602" i="1"/>
  <c r="G4602" i="1"/>
  <c r="F4602" i="1"/>
  <c r="E4602" i="1"/>
  <c r="D4602" i="1"/>
  <c r="B4602" i="1"/>
  <c r="A4602" i="1"/>
  <c r="AB4601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B4580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B4577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B4545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AB4509" i="1" s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AB4493" i="1" s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AB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AB4461" i="1" s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AB4445" i="1" s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AB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AB4397" i="1" s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AB4381" i="1" s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AB4365" i="1" s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AB4364" i="1" s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AB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B4340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V4334" i="1" s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M4333" i="1"/>
  <c r="L4333" i="1"/>
  <c r="K4333" i="1"/>
  <c r="J4333" i="1"/>
  <c r="I4333" i="1"/>
  <c r="AB4333" i="1" s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AB4332" i="1" s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B4324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M4317" i="1"/>
  <c r="L4317" i="1"/>
  <c r="K4317" i="1"/>
  <c r="J4317" i="1"/>
  <c r="I4317" i="1"/>
  <c r="AB4317" i="1" s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AB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AB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B4307" i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AB4303" i="1" s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AB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B4299" i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AB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B4291" i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AB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B4283" i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AB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B4275" i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AB4271" i="1" s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AB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B4267" i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AB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B4259" i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AB4255" i="1" s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AB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B4251" i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AB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B4243" i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AB4239" i="1" s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AB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B4235" i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AB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AB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B4209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AB4196" i="1" s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AB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AB4177" i="1" s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AB4164" i="1" s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AB4145" i="1" s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AB4132" i="1" s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AB4113" i="1" s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AB4100" i="1" s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AB4081" i="1" s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AB4068" i="1" s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V4037" i="1" s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AB3972" i="1" s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AB3956" i="1" s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AB3908" i="1" s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AB3844" i="1" s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AB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AB3778" i="1" s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AB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AB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B3743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AB3698" i="1" s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S3694" i="1" s="1"/>
  <c r="Q3694" i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P3678" i="1"/>
  <c r="O3678" i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M3650" i="1" s="1"/>
  <c r="AB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AB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B3634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B3631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AB3618" i="1" s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AB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B3599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AB3586" i="1" s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B3554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B3546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B3538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B3530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B3522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B3514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B3506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B3498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B3490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B3482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B3474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B3466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B3450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V3432" i="1" s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AB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V3368" i="1" s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AB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AB3295" i="1" s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AB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AB3285" i="1" s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AB3279" i="1" s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AB3263" i="1" s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AB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AB3247" i="1" s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AB3179" i="1" s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K3173" i="1"/>
  <c r="M3173" i="1" s="1"/>
  <c r="J3173" i="1"/>
  <c r="AB3173" i="1" s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M3157" i="1" s="1"/>
  <c r="J3157" i="1"/>
  <c r="AB3157" i="1" s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AB2776" i="1" s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AB2768" i="1" s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B2337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B2321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B2305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B2289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AB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AB1773" i="1" s="1"/>
  <c r="H1773" i="1"/>
  <c r="G1773" i="1"/>
  <c r="F1773" i="1"/>
  <c r="E1773" i="1"/>
  <c r="D1773" i="1"/>
  <c r="B1773" i="1"/>
  <c r="A1773" i="1"/>
  <c r="AB1772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AB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AB1757" i="1" s="1"/>
  <c r="H1757" i="1"/>
  <c r="G1757" i="1"/>
  <c r="F1757" i="1"/>
  <c r="E1757" i="1"/>
  <c r="D1757" i="1"/>
  <c r="B1757" i="1"/>
  <c r="A1757" i="1"/>
  <c r="AB1756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AB1741" i="1" s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AB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AB1725" i="1" s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AB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AB1709" i="1" s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AB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AB1693" i="1" s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AB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AB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AB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AB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AB1661" i="1" s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AB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AB1645" i="1" s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AB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AB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AB1629" i="1" s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B1621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AB1613" i="1" s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AB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AB1597" i="1" s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B1589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P1581" i="1"/>
  <c r="O1581" i="1"/>
  <c r="N1581" i="1"/>
  <c r="M1581" i="1"/>
  <c r="L1581" i="1"/>
  <c r="K1581" i="1"/>
  <c r="J1581" i="1"/>
  <c r="I1581" i="1"/>
  <c r="AB1581" i="1" s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P1357" i="1"/>
  <c r="O1357" i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S1356" i="1"/>
  <c r="R1356" i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P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S1316" i="1"/>
  <c r="R1316" i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P1301" i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S1177" i="1" s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T1052" i="1"/>
  <c r="V1052" i="1" s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S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R762" i="1"/>
  <c r="Q762" i="1"/>
  <c r="S762" i="1" s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O757" i="1"/>
  <c r="N757" i="1"/>
  <c r="P757" i="1" s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V754" i="1" s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O741" i="1"/>
  <c r="N741" i="1"/>
  <c r="P741" i="1" s="1"/>
  <c r="L741" i="1"/>
  <c r="K741" i="1"/>
  <c r="M741" i="1" s="1"/>
  <c r="J741" i="1"/>
  <c r="AB741" i="1" s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O709" i="1"/>
  <c r="N709" i="1"/>
  <c r="P709" i="1" s="1"/>
  <c r="L709" i="1"/>
  <c r="K709" i="1"/>
  <c r="M709" i="1" s="1"/>
  <c r="J709" i="1"/>
  <c r="AB709" i="1" s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O699" i="1"/>
  <c r="N699" i="1"/>
  <c r="P699" i="1" s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R698" i="1"/>
  <c r="Q698" i="1"/>
  <c r="S698" i="1" s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O693" i="1"/>
  <c r="N693" i="1"/>
  <c r="P693" i="1" s="1"/>
  <c r="L693" i="1"/>
  <c r="K693" i="1"/>
  <c r="M693" i="1" s="1"/>
  <c r="J693" i="1"/>
  <c r="AB693" i="1" s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699" i="1" l="1"/>
  <c r="AB773" i="1"/>
  <c r="AB1049" i="1"/>
  <c r="AB1660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641" i="1"/>
  <c r="AB645" i="1"/>
  <c r="AB649" i="1"/>
  <c r="AB655" i="1"/>
  <c r="AB671" i="1"/>
  <c r="AB687" i="1"/>
  <c r="AB703" i="1"/>
  <c r="AB719" i="1"/>
  <c r="AB735" i="1"/>
  <c r="AB751" i="1"/>
  <c r="AB767" i="1"/>
  <c r="AB783" i="1"/>
  <c r="AB799" i="1"/>
  <c r="AB815" i="1"/>
  <c r="AB831" i="1"/>
  <c r="AB933" i="1"/>
  <c r="AB1093" i="1"/>
  <c r="AB1237" i="1"/>
  <c r="AB1397" i="1"/>
  <c r="AB811" i="1"/>
  <c r="AB857" i="1"/>
  <c r="AB1033" i="1"/>
  <c r="AB1193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3" i="1"/>
  <c r="AB669" i="1"/>
  <c r="AB691" i="1"/>
  <c r="AB701" i="1"/>
  <c r="AB717" i="1"/>
  <c r="AB733" i="1"/>
  <c r="AB749" i="1"/>
  <c r="AB755" i="1"/>
  <c r="AB765" i="1"/>
  <c r="AB787" i="1"/>
  <c r="AB835" i="1"/>
  <c r="AB861" i="1"/>
  <c r="AB1025" i="1"/>
  <c r="AB1105" i="1"/>
  <c r="AB1185" i="1"/>
  <c r="AB1281" i="1"/>
  <c r="AB1425" i="1"/>
  <c r="AB1521" i="1"/>
  <c r="AB697" i="1"/>
  <c r="AB745" i="1"/>
  <c r="AB837" i="1"/>
  <c r="AB985" i="1"/>
  <c r="AB1161" i="1"/>
  <c r="AB631" i="1"/>
  <c r="AB635" i="1"/>
  <c r="AB639" i="1"/>
  <c r="AB643" i="1"/>
  <c r="AB647" i="1"/>
  <c r="AB651" i="1"/>
  <c r="AB663" i="1"/>
  <c r="AB679" i="1"/>
  <c r="AB695" i="1"/>
  <c r="AB711" i="1"/>
  <c r="AB727" i="1"/>
  <c r="AB743" i="1"/>
  <c r="AB759" i="1"/>
  <c r="AB775" i="1"/>
  <c r="AB791" i="1"/>
  <c r="AB807" i="1"/>
  <c r="AB823" i="1"/>
  <c r="AB839" i="1"/>
  <c r="AB855" i="1"/>
  <c r="AB1005" i="1"/>
  <c r="AB1229" i="1"/>
  <c r="AB1325" i="1"/>
  <c r="AB1485" i="1"/>
  <c r="AB1565" i="1"/>
  <c r="AB754" i="1"/>
  <c r="AB818" i="1"/>
  <c r="AB850" i="1"/>
  <c r="AB882" i="1"/>
  <c r="AB920" i="1"/>
  <c r="AB1032" i="1"/>
  <c r="AB1096" i="1"/>
  <c r="AB1128" i="1"/>
  <c r="AB1144" i="1"/>
  <c r="AB1150" i="1"/>
  <c r="AB1156" i="1"/>
  <c r="AB1240" i="1"/>
  <c r="AB1300" i="1"/>
  <c r="AB1316" i="1"/>
  <c r="AB1344" i="1"/>
  <c r="AB1380" i="1"/>
  <c r="AB1400" i="1"/>
  <c r="AB1468" i="1"/>
  <c r="AB1492" i="1"/>
  <c r="AB664" i="1"/>
  <c r="AB760" i="1"/>
  <c r="Z804" i="1"/>
  <c r="P812" i="1"/>
  <c r="AB812" i="1" s="1"/>
  <c r="M813" i="1"/>
  <c r="AB813" i="1" s="1"/>
  <c r="V814" i="1"/>
  <c r="P820" i="1"/>
  <c r="AB820" i="1" s="1"/>
  <c r="M821" i="1"/>
  <c r="AB821" i="1" s="1"/>
  <c r="P828" i="1"/>
  <c r="M829" i="1"/>
  <c r="AB829" i="1" s="1"/>
  <c r="P836" i="1"/>
  <c r="M837" i="1"/>
  <c r="AB840" i="1"/>
  <c r="P844" i="1"/>
  <c r="M845" i="1"/>
  <c r="AB845" i="1" s="1"/>
  <c r="V846" i="1"/>
  <c r="S847" i="1"/>
  <c r="AB847" i="1" s="1"/>
  <c r="P852" i="1"/>
  <c r="Z852" i="1"/>
  <c r="M853" i="1"/>
  <c r="AB853" i="1" s="1"/>
  <c r="P860" i="1"/>
  <c r="M861" i="1"/>
  <c r="AB863" i="1"/>
  <c r="P864" i="1"/>
  <c r="AB864" i="1" s="1"/>
  <c r="M865" i="1"/>
  <c r="AB865" i="1" s="1"/>
  <c r="P868" i="1"/>
  <c r="AB868" i="1" s="1"/>
  <c r="M869" i="1"/>
  <c r="AB869" i="1" s="1"/>
  <c r="Z882" i="1"/>
  <c r="P884" i="1"/>
  <c r="AB884" i="1" s="1"/>
  <c r="M885" i="1"/>
  <c r="AB885" i="1" s="1"/>
  <c r="P888" i="1"/>
  <c r="AB888" i="1" s="1"/>
  <c r="M889" i="1"/>
  <c r="AB889" i="1" s="1"/>
  <c r="P892" i="1"/>
  <c r="AB892" i="1" s="1"/>
  <c r="M893" i="1"/>
  <c r="AB893" i="1" s="1"/>
  <c r="P896" i="1"/>
  <c r="AB896" i="1" s="1"/>
  <c r="M897" i="1"/>
  <c r="AB897" i="1" s="1"/>
  <c r="P900" i="1"/>
  <c r="M901" i="1"/>
  <c r="AB901" i="1" s="1"/>
  <c r="P904" i="1"/>
  <c r="AB904" i="1" s="1"/>
  <c r="M905" i="1"/>
  <c r="AB905" i="1" s="1"/>
  <c r="Z906" i="1"/>
  <c r="S907" i="1"/>
  <c r="P908" i="1"/>
  <c r="AB908" i="1" s="1"/>
  <c r="M909" i="1"/>
  <c r="AB909" i="1" s="1"/>
  <c r="P912" i="1"/>
  <c r="P916" i="1"/>
  <c r="AB916" i="1" s="1"/>
  <c r="M917" i="1"/>
  <c r="AB917" i="1" s="1"/>
  <c r="P920" i="1"/>
  <c r="M921" i="1"/>
  <c r="AB921" i="1" s="1"/>
  <c r="P924" i="1"/>
  <c r="M925" i="1"/>
  <c r="AB925" i="1" s="1"/>
  <c r="S927" i="1"/>
  <c r="P928" i="1"/>
  <c r="M929" i="1"/>
  <c r="AB929" i="1" s="1"/>
  <c r="P932" i="1"/>
  <c r="AB932" i="1" s="1"/>
  <c r="M933" i="1"/>
  <c r="P936" i="1"/>
  <c r="M937" i="1"/>
  <c r="AB937" i="1" s="1"/>
  <c r="S939" i="1"/>
  <c r="AB939" i="1" s="1"/>
  <c r="P940" i="1"/>
  <c r="M941" i="1"/>
  <c r="AB941" i="1" s="1"/>
  <c r="P944" i="1"/>
  <c r="M945" i="1"/>
  <c r="AB945" i="1" s="1"/>
  <c r="P948" i="1"/>
  <c r="AB948" i="1" s="1"/>
  <c r="M949" i="1"/>
  <c r="AB949" i="1" s="1"/>
  <c r="P956" i="1"/>
  <c r="M957" i="1"/>
  <c r="AB957" i="1" s="1"/>
  <c r="P960" i="1"/>
  <c r="M961" i="1"/>
  <c r="AB961" i="1" s="1"/>
  <c r="P964" i="1"/>
  <c r="AB964" i="1" s="1"/>
  <c r="P984" i="1"/>
  <c r="AB984" i="1" s="1"/>
  <c r="M985" i="1"/>
  <c r="P988" i="1"/>
  <c r="M989" i="1"/>
  <c r="AB989" i="1" s="1"/>
  <c r="Z990" i="1"/>
  <c r="S991" i="1"/>
  <c r="P992" i="1"/>
  <c r="M993" i="1"/>
  <c r="AB993" i="1" s="1"/>
  <c r="P996" i="1"/>
  <c r="AB996" i="1" s="1"/>
  <c r="M997" i="1"/>
  <c r="AB997" i="1" s="1"/>
  <c r="M1005" i="1"/>
  <c r="P1008" i="1"/>
  <c r="M1009" i="1"/>
  <c r="AB1009" i="1" s="1"/>
  <c r="P1012" i="1"/>
  <c r="M1013" i="1"/>
  <c r="AB1013" i="1" s="1"/>
  <c r="P1016" i="1"/>
  <c r="AB1016" i="1" s="1"/>
  <c r="M1017" i="1"/>
  <c r="AB1017" i="1" s="1"/>
  <c r="Z1018" i="1"/>
  <c r="S1019" i="1"/>
  <c r="P1020" i="1"/>
  <c r="M1021" i="1"/>
  <c r="AB1021" i="1" s="1"/>
  <c r="P1024" i="1"/>
  <c r="AB1024" i="1" s="1"/>
  <c r="M1025" i="1"/>
  <c r="P1028" i="1"/>
  <c r="M1029" i="1"/>
  <c r="AB1029" i="1" s="1"/>
  <c r="Z1030" i="1"/>
  <c r="P1032" i="1"/>
  <c r="M1033" i="1"/>
  <c r="Z1034" i="1"/>
  <c r="S1035" i="1"/>
  <c r="P1036" i="1"/>
  <c r="M1037" i="1"/>
  <c r="AB1037" i="1" s="1"/>
  <c r="P1040" i="1"/>
  <c r="AB1040" i="1" s="1"/>
  <c r="M1041" i="1"/>
  <c r="AB1041" i="1" s="1"/>
  <c r="S1043" i="1"/>
  <c r="P1044" i="1"/>
  <c r="AB1044" i="1" s="1"/>
  <c r="M1045" i="1"/>
  <c r="AB1045" i="1" s="1"/>
  <c r="P1048" i="1"/>
  <c r="AB1048" i="1" s="1"/>
  <c r="M1049" i="1"/>
  <c r="Z1050" i="1"/>
  <c r="P1052" i="1"/>
  <c r="AB1052" i="1" s="1"/>
  <c r="M1053" i="1"/>
  <c r="AB1053" i="1" s="1"/>
  <c r="P1056" i="1"/>
  <c r="AB1056" i="1" s="1"/>
  <c r="M1057" i="1"/>
  <c r="AB1057" i="1" s="1"/>
  <c r="M1061" i="1"/>
  <c r="AB1061" i="1" s="1"/>
  <c r="P1064" i="1"/>
  <c r="AB1064" i="1" s="1"/>
  <c r="M1065" i="1"/>
  <c r="AB1065" i="1" s="1"/>
  <c r="M1077" i="1"/>
  <c r="AB1077" i="1" s="1"/>
  <c r="P1080" i="1"/>
  <c r="AB1080" i="1" s="1"/>
  <c r="M1081" i="1"/>
  <c r="AB1081" i="1" s="1"/>
  <c r="S1083" i="1"/>
  <c r="P1084" i="1"/>
  <c r="AB1084" i="1" s="1"/>
  <c r="M1085" i="1"/>
  <c r="AB1085" i="1" s="1"/>
  <c r="S1087" i="1"/>
  <c r="P1088" i="1"/>
  <c r="AB1088" i="1" s="1"/>
  <c r="M1089" i="1"/>
  <c r="AB1089" i="1" s="1"/>
  <c r="P1092" i="1"/>
  <c r="AB1092" i="1" s="1"/>
  <c r="M1093" i="1"/>
  <c r="P1096" i="1"/>
  <c r="M1097" i="1"/>
  <c r="AB1097" i="1" s="1"/>
  <c r="P1100" i="1"/>
  <c r="AB1100" i="1" s="1"/>
  <c r="M1101" i="1"/>
  <c r="AB1101" i="1" s="1"/>
  <c r="M1105" i="1"/>
  <c r="P1108" i="1"/>
  <c r="M1109" i="1"/>
  <c r="AB1109" i="1" s="1"/>
  <c r="P1116" i="1"/>
  <c r="M1117" i="1"/>
  <c r="AB1117" i="1" s="1"/>
  <c r="P1120" i="1"/>
  <c r="AB1120" i="1" s="1"/>
  <c r="M1121" i="1"/>
  <c r="AB1121" i="1" s="1"/>
  <c r="Z1122" i="1"/>
  <c r="S1123" i="1"/>
  <c r="P1124" i="1"/>
  <c r="M1125" i="1"/>
  <c r="AB1125" i="1" s="1"/>
  <c r="P1128" i="1"/>
  <c r="M1129" i="1"/>
  <c r="AB1129" i="1" s="1"/>
  <c r="P1132" i="1"/>
  <c r="AB1132" i="1" s="1"/>
  <c r="M1133" i="1"/>
  <c r="AB1133" i="1" s="1"/>
  <c r="P1136" i="1"/>
  <c r="AB1136" i="1" s="1"/>
  <c r="M1137" i="1"/>
  <c r="AB1137" i="1" s="1"/>
  <c r="P1140" i="1"/>
  <c r="AB1140" i="1" s="1"/>
  <c r="M1141" i="1"/>
  <c r="AB1141" i="1" s="1"/>
  <c r="P1144" i="1"/>
  <c r="M1145" i="1"/>
  <c r="AB1145" i="1" s="1"/>
  <c r="P1148" i="1"/>
  <c r="AB1148" i="1" s="1"/>
  <c r="M1149" i="1"/>
  <c r="AB1149" i="1" s="1"/>
  <c r="P1152" i="1"/>
  <c r="AB1152" i="1" s="1"/>
  <c r="M1153" i="1"/>
  <c r="AB1153" i="1" s="1"/>
  <c r="P1156" i="1"/>
  <c r="M1157" i="1"/>
  <c r="AB1157" i="1" s="1"/>
  <c r="M1161" i="1"/>
  <c r="P1176" i="1"/>
  <c r="AB1176" i="1" s="1"/>
  <c r="M1177" i="1"/>
  <c r="AB1177" i="1" s="1"/>
  <c r="Z1178" i="1"/>
  <c r="S1179" i="1"/>
  <c r="P1180" i="1"/>
  <c r="AB1180" i="1" s="1"/>
  <c r="M1181" i="1"/>
  <c r="AB1181" i="1" s="1"/>
  <c r="P1184" i="1"/>
  <c r="AB1184" i="1" s="1"/>
  <c r="M1185" i="1"/>
  <c r="P1188" i="1"/>
  <c r="AB1188" i="1" s="1"/>
  <c r="M1189" i="1"/>
  <c r="AB1189" i="1" s="1"/>
  <c r="P1192" i="1"/>
  <c r="AB1192" i="1" s="1"/>
  <c r="M1193" i="1"/>
  <c r="P1196" i="1"/>
  <c r="AB1196" i="1" s="1"/>
  <c r="M1197" i="1"/>
  <c r="AB1197" i="1" s="1"/>
  <c r="P1200" i="1"/>
  <c r="AB1200" i="1" s="1"/>
  <c r="M1201" i="1"/>
  <c r="AB1201" i="1" s="1"/>
  <c r="P1204" i="1"/>
  <c r="M1205" i="1"/>
  <c r="AB1205" i="1" s="1"/>
  <c r="S1207" i="1"/>
  <c r="AB1207" i="1" s="1"/>
  <c r="P1208" i="1"/>
  <c r="AB1208" i="1" s="1"/>
  <c r="M1209" i="1"/>
  <c r="AB1209" i="1" s="1"/>
  <c r="M1213" i="1"/>
  <c r="AB1213" i="1" s="1"/>
  <c r="S1215" i="1"/>
  <c r="AB1215" i="1" s="1"/>
  <c r="P1216" i="1"/>
  <c r="M1217" i="1"/>
  <c r="AB1217" i="1" s="1"/>
  <c r="P1220" i="1"/>
  <c r="M1221" i="1"/>
  <c r="AB1221" i="1" s="1"/>
  <c r="Z1222" i="1"/>
  <c r="P1224" i="1"/>
  <c r="AB1224" i="1" s="1"/>
  <c r="M1225" i="1"/>
  <c r="AB1225" i="1" s="1"/>
  <c r="P1228" i="1"/>
  <c r="AB1228" i="1" s="1"/>
  <c r="M1229" i="1"/>
  <c r="P1232" i="1"/>
  <c r="AB1232" i="1" s="1"/>
  <c r="M1233" i="1"/>
  <c r="AB1233" i="1" s="1"/>
  <c r="P1236" i="1"/>
  <c r="AB1236" i="1" s="1"/>
  <c r="M1237" i="1"/>
  <c r="P1240" i="1"/>
  <c r="P1244" i="1"/>
  <c r="AB1244" i="1" s="1"/>
  <c r="M1245" i="1"/>
  <c r="AB1245" i="1" s="1"/>
  <c r="M1281" i="1"/>
  <c r="P1284" i="1"/>
  <c r="AB1284" i="1" s="1"/>
  <c r="M1285" i="1"/>
  <c r="AB1285" i="1" s="1"/>
  <c r="P1288" i="1"/>
  <c r="AB1288" i="1" s="1"/>
  <c r="M1289" i="1"/>
  <c r="AB1289" i="1" s="1"/>
  <c r="P1292" i="1"/>
  <c r="AB1292" i="1" s="1"/>
  <c r="M1293" i="1"/>
  <c r="AB1293" i="1" s="1"/>
  <c r="P1296" i="1"/>
  <c r="M1297" i="1"/>
  <c r="AB1297" i="1" s="1"/>
  <c r="P1300" i="1"/>
  <c r="M1301" i="1"/>
  <c r="AB1301" i="1" s="1"/>
  <c r="P1304" i="1"/>
  <c r="AB1304" i="1" s="1"/>
  <c r="M1305" i="1"/>
  <c r="AB1305" i="1" s="1"/>
  <c r="P1308" i="1"/>
  <c r="AB1308" i="1" s="1"/>
  <c r="M1309" i="1"/>
  <c r="AB1309" i="1" s="1"/>
  <c r="P1312" i="1"/>
  <c r="AB1312" i="1" s="1"/>
  <c r="M1313" i="1"/>
  <c r="AB1313" i="1" s="1"/>
  <c r="P1316" i="1"/>
  <c r="M1317" i="1"/>
  <c r="AB1317" i="1" s="1"/>
  <c r="P1320" i="1"/>
  <c r="AB1320" i="1" s="1"/>
  <c r="M1321" i="1"/>
  <c r="AB1321" i="1" s="1"/>
  <c r="P1324" i="1"/>
  <c r="AB1324" i="1" s="1"/>
  <c r="M1325" i="1"/>
  <c r="P1328" i="1"/>
  <c r="AB1328" i="1" s="1"/>
  <c r="M1329" i="1"/>
  <c r="AB1329" i="1" s="1"/>
  <c r="Z1330" i="1"/>
  <c r="P1332" i="1"/>
  <c r="M1333" i="1"/>
  <c r="AB1333" i="1" s="1"/>
  <c r="P1336" i="1"/>
  <c r="AB1336" i="1" s="1"/>
  <c r="M1337" i="1"/>
  <c r="AB1337" i="1" s="1"/>
  <c r="P1340" i="1"/>
  <c r="AB1340" i="1" s="1"/>
  <c r="M1341" i="1"/>
  <c r="AB1341" i="1" s="1"/>
  <c r="Z1342" i="1"/>
  <c r="S1343" i="1"/>
  <c r="P1344" i="1"/>
  <c r="M1345" i="1"/>
  <c r="AB1345" i="1" s="1"/>
  <c r="Z1346" i="1"/>
  <c r="S1347" i="1"/>
  <c r="P1348" i="1"/>
  <c r="M1349" i="1"/>
  <c r="AB1349" i="1" s="1"/>
  <c r="Z1350" i="1"/>
  <c r="S1351" i="1"/>
  <c r="P1352" i="1"/>
  <c r="AB1352" i="1" s="1"/>
  <c r="M1353" i="1"/>
  <c r="AB1353" i="1" s="1"/>
  <c r="P1356" i="1"/>
  <c r="M1357" i="1"/>
  <c r="AB1357" i="1" s="1"/>
  <c r="P1364" i="1"/>
  <c r="M1365" i="1"/>
  <c r="AB1365" i="1" s="1"/>
  <c r="P1372" i="1"/>
  <c r="AB1372" i="1" s="1"/>
  <c r="M1373" i="1"/>
  <c r="AB1373" i="1" s="1"/>
  <c r="P1376" i="1"/>
  <c r="M1377" i="1"/>
  <c r="AB1377" i="1" s="1"/>
  <c r="P1380" i="1"/>
  <c r="M1381" i="1"/>
  <c r="AB1381" i="1" s="1"/>
  <c r="P1384" i="1"/>
  <c r="M1385" i="1"/>
  <c r="AB1385" i="1" s="1"/>
  <c r="Z1386" i="1"/>
  <c r="S1387" i="1"/>
  <c r="P1388" i="1"/>
  <c r="AB1388" i="1" s="1"/>
  <c r="M1389" i="1"/>
  <c r="AB1389" i="1" s="1"/>
  <c r="S1391" i="1"/>
  <c r="P1392" i="1"/>
  <c r="AB1392" i="1" s="1"/>
  <c r="M1393" i="1"/>
  <c r="AB1393" i="1" s="1"/>
  <c r="Z1394" i="1"/>
  <c r="P1396" i="1"/>
  <c r="M1397" i="1"/>
  <c r="Z1398" i="1"/>
  <c r="S1399" i="1"/>
  <c r="AB1399" i="1" s="1"/>
  <c r="P1400" i="1"/>
  <c r="M1401" i="1"/>
  <c r="AB1401" i="1" s="1"/>
  <c r="P1404" i="1"/>
  <c r="M1405" i="1"/>
  <c r="AB1405" i="1" s="1"/>
  <c r="P1408" i="1"/>
  <c r="M1409" i="1"/>
  <c r="AB1409" i="1" s="1"/>
  <c r="M1413" i="1"/>
  <c r="AB1413" i="1" s="1"/>
  <c r="P1416" i="1"/>
  <c r="AB1416" i="1" s="1"/>
  <c r="M1417" i="1"/>
  <c r="AB1417" i="1" s="1"/>
  <c r="P1420" i="1"/>
  <c r="M1421" i="1"/>
  <c r="AB1421" i="1" s="1"/>
  <c r="P1424" i="1"/>
  <c r="AB1424" i="1" s="1"/>
  <c r="M1425" i="1"/>
  <c r="S1427" i="1"/>
  <c r="P1428" i="1"/>
  <c r="M1429" i="1"/>
  <c r="AB1429" i="1" s="1"/>
  <c r="P1432" i="1"/>
  <c r="AB1432" i="1" s="1"/>
  <c r="M1433" i="1"/>
  <c r="AB1433" i="1" s="1"/>
  <c r="P1468" i="1"/>
  <c r="M1469" i="1"/>
  <c r="AB1469" i="1" s="1"/>
  <c r="Z1470" i="1"/>
  <c r="S1471" i="1"/>
  <c r="P1472" i="1"/>
  <c r="M1473" i="1"/>
  <c r="AB1473" i="1" s="1"/>
  <c r="P1476" i="1"/>
  <c r="AB1476" i="1" s="1"/>
  <c r="M1477" i="1"/>
  <c r="AB1477" i="1" s="1"/>
  <c r="P1480" i="1"/>
  <c r="M1481" i="1"/>
  <c r="AB1481" i="1" s="1"/>
  <c r="P1484" i="1"/>
  <c r="M1485" i="1"/>
  <c r="P1488" i="1"/>
  <c r="M1489" i="1"/>
  <c r="AB1489" i="1" s="1"/>
  <c r="Z1490" i="1"/>
  <c r="S1491" i="1"/>
  <c r="P1492" i="1"/>
  <c r="M1493" i="1"/>
  <c r="AB1493" i="1" s="1"/>
  <c r="P1496" i="1"/>
  <c r="AB1496" i="1" s="1"/>
  <c r="M1497" i="1"/>
  <c r="AB1497" i="1" s="1"/>
  <c r="Z1498" i="1"/>
  <c r="S1499" i="1"/>
  <c r="AB1499" i="1" s="1"/>
  <c r="P1500" i="1"/>
  <c r="M1501" i="1"/>
  <c r="AB1501" i="1" s="1"/>
  <c r="Z1502" i="1"/>
  <c r="P1504" i="1"/>
  <c r="AB1504" i="1" s="1"/>
  <c r="M1505" i="1"/>
  <c r="AB1505" i="1" s="1"/>
  <c r="P1508" i="1"/>
  <c r="M1509" i="1"/>
  <c r="AB1509" i="1" s="1"/>
  <c r="P1512" i="1"/>
  <c r="AB1512" i="1" s="1"/>
  <c r="M1513" i="1"/>
  <c r="AB1513" i="1" s="1"/>
  <c r="P1516" i="1"/>
  <c r="M1517" i="1"/>
  <c r="AB1517" i="1" s="1"/>
  <c r="P1520" i="1"/>
  <c r="M1521" i="1"/>
  <c r="P1524" i="1"/>
  <c r="M1525" i="1"/>
  <c r="AB1525" i="1" s="1"/>
  <c r="P1528" i="1"/>
  <c r="AB1528" i="1" s="1"/>
  <c r="M1529" i="1"/>
  <c r="AB1529" i="1" s="1"/>
  <c r="Z1530" i="1"/>
  <c r="S1531" i="1"/>
  <c r="P1532" i="1"/>
  <c r="M1533" i="1"/>
  <c r="AB1533" i="1" s="1"/>
  <c r="P1536" i="1"/>
  <c r="M1537" i="1"/>
  <c r="AB1537" i="1" s="1"/>
  <c r="P1540" i="1"/>
  <c r="AB1540" i="1" s="1"/>
  <c r="M1541" i="1"/>
  <c r="AB1541" i="1" s="1"/>
  <c r="M1565" i="1"/>
  <c r="P1568" i="1"/>
  <c r="M1569" i="1"/>
  <c r="AB1569" i="1" s="1"/>
  <c r="AB1594" i="1"/>
  <c r="AB1608" i="1"/>
  <c r="AB1619" i="1"/>
  <c r="V1633" i="1"/>
  <c r="AB1642" i="1"/>
  <c r="Z1649" i="1"/>
  <c r="M1652" i="1"/>
  <c r="P1663" i="1"/>
  <c r="AB1665" i="1"/>
  <c r="Z1697" i="1"/>
  <c r="M1700" i="1"/>
  <c r="Z1713" i="1"/>
  <c r="M1716" i="1"/>
  <c r="AB1716" i="1" s="1"/>
  <c r="AB1755" i="1"/>
  <c r="AB1841" i="1"/>
  <c r="AB1905" i="1"/>
  <c r="AB1969" i="1"/>
  <c r="AB2033" i="1"/>
  <c r="AB2097" i="1"/>
  <c r="AB2137" i="1"/>
  <c r="AB2153" i="1"/>
  <c r="AB2169" i="1"/>
  <c r="AB2185" i="1"/>
  <c r="AB2201" i="1"/>
  <c r="AB2217" i="1"/>
  <c r="AB2233" i="1"/>
  <c r="AB2249" i="1"/>
  <c r="AB2265" i="1"/>
  <c r="AB666" i="1"/>
  <c r="AB762" i="1"/>
  <c r="AB900" i="1"/>
  <c r="AB912" i="1"/>
  <c r="AB924" i="1"/>
  <c r="AB928" i="1"/>
  <c r="AB936" i="1"/>
  <c r="AB940" i="1"/>
  <c r="AB944" i="1"/>
  <c r="AB956" i="1"/>
  <c r="AB960" i="1"/>
  <c r="AB988" i="1"/>
  <c r="AB990" i="1"/>
  <c r="AB992" i="1"/>
  <c r="AB1008" i="1"/>
  <c r="AB1012" i="1"/>
  <c r="AB1018" i="1"/>
  <c r="AB1020" i="1"/>
  <c r="AB1028" i="1"/>
  <c r="AB1036" i="1"/>
  <c r="AB1108" i="1"/>
  <c r="AB1116" i="1"/>
  <c r="AB1124" i="1"/>
  <c r="AB1204" i="1"/>
  <c r="AB1216" i="1"/>
  <c r="AB1220" i="1"/>
  <c r="AB1222" i="1"/>
  <c r="AB1296" i="1"/>
  <c r="AB1332" i="1"/>
  <c r="AB1348" i="1"/>
  <c r="AB1356" i="1"/>
  <c r="AB1364" i="1"/>
  <c r="AB1376" i="1"/>
  <c r="AB1384" i="1"/>
  <c r="AB1386" i="1"/>
  <c r="AB1396" i="1"/>
  <c r="AB1404" i="1"/>
  <c r="AB1406" i="1"/>
  <c r="AB1408" i="1"/>
  <c r="AB1420" i="1"/>
  <c r="AB1428" i="1"/>
  <c r="AB1472" i="1"/>
  <c r="AB1480" i="1"/>
  <c r="AB1484" i="1"/>
  <c r="AB1488" i="1"/>
  <c r="AB1490" i="1"/>
  <c r="AB1500" i="1"/>
  <c r="AB1502" i="1"/>
  <c r="AB1508" i="1"/>
  <c r="AB1514" i="1"/>
  <c r="AB1516" i="1"/>
  <c r="AB1520" i="1"/>
  <c r="AB1524" i="1"/>
  <c r="AB1530" i="1"/>
  <c r="AB1532" i="1"/>
  <c r="AB1536" i="1"/>
  <c r="AB1568" i="1"/>
  <c r="AB1593" i="1"/>
  <c r="AB1703" i="1"/>
  <c r="AB1769" i="1"/>
  <c r="AB2322" i="1"/>
  <c r="AB654" i="1"/>
  <c r="P658" i="1"/>
  <c r="AB658" i="1" s="1"/>
  <c r="M659" i="1"/>
  <c r="AB659" i="1" s="1"/>
  <c r="V660" i="1"/>
  <c r="AB660" i="1" s="1"/>
  <c r="S661" i="1"/>
  <c r="AB661" i="1" s="1"/>
  <c r="AB662" i="1"/>
  <c r="P666" i="1"/>
  <c r="M667" i="1"/>
  <c r="AB667" i="1" s="1"/>
  <c r="V668" i="1"/>
  <c r="S669" i="1"/>
  <c r="AB670" i="1"/>
  <c r="P674" i="1"/>
  <c r="AB674" i="1" s="1"/>
  <c r="M675" i="1"/>
  <c r="AB675" i="1" s="1"/>
  <c r="V676" i="1"/>
  <c r="S677" i="1"/>
  <c r="AB677" i="1" s="1"/>
  <c r="AB678" i="1"/>
  <c r="P682" i="1"/>
  <c r="AB682" i="1" s="1"/>
  <c r="M683" i="1"/>
  <c r="AB683" i="1" s="1"/>
  <c r="V684" i="1"/>
  <c r="S685" i="1"/>
  <c r="AB685" i="1" s="1"/>
  <c r="AB686" i="1"/>
  <c r="P690" i="1"/>
  <c r="AB690" i="1" s="1"/>
  <c r="M691" i="1"/>
  <c r="AB694" i="1"/>
  <c r="Z698" i="1"/>
  <c r="M699" i="1"/>
  <c r="AB702" i="1"/>
  <c r="P706" i="1"/>
  <c r="AB706" i="1" s="1"/>
  <c r="Z706" i="1"/>
  <c r="M707" i="1"/>
  <c r="AB707" i="1" s="1"/>
  <c r="AB710" i="1"/>
  <c r="P714" i="1"/>
  <c r="AB714" i="1" s="1"/>
  <c r="M715" i="1"/>
  <c r="AB715" i="1" s="1"/>
  <c r="AB718" i="1"/>
  <c r="P722" i="1"/>
  <c r="AB722" i="1" s="1"/>
  <c r="M723" i="1"/>
  <c r="AB723" i="1" s="1"/>
  <c r="V724" i="1"/>
  <c r="S725" i="1"/>
  <c r="AB725" i="1" s="1"/>
  <c r="AB726" i="1"/>
  <c r="P730" i="1"/>
  <c r="AB730" i="1" s="1"/>
  <c r="M731" i="1"/>
  <c r="AB731" i="1" s="1"/>
  <c r="AB734" i="1"/>
  <c r="Z738" i="1"/>
  <c r="M739" i="1"/>
  <c r="AB739" i="1" s="1"/>
  <c r="AB742" i="1"/>
  <c r="P746" i="1"/>
  <c r="AB746" i="1" s="1"/>
  <c r="Z746" i="1"/>
  <c r="AB750" i="1"/>
  <c r="P754" i="1"/>
  <c r="Z754" i="1"/>
  <c r="M755" i="1"/>
  <c r="AB758" i="1"/>
  <c r="Z762" i="1"/>
  <c r="AB766" i="1"/>
  <c r="P770" i="1"/>
  <c r="AB770" i="1" s="1"/>
  <c r="M771" i="1"/>
  <c r="AB771" i="1" s="1"/>
  <c r="V772" i="1"/>
  <c r="S773" i="1"/>
  <c r="AB774" i="1"/>
  <c r="P778" i="1"/>
  <c r="AB778" i="1" s="1"/>
  <c r="M779" i="1"/>
  <c r="AB779" i="1" s="1"/>
  <c r="V780" i="1"/>
  <c r="S781" i="1"/>
  <c r="AB781" i="1" s="1"/>
  <c r="AB782" i="1"/>
  <c r="P786" i="1"/>
  <c r="AB786" i="1" s="1"/>
  <c r="M787" i="1"/>
  <c r="V788" i="1"/>
  <c r="S789" i="1"/>
  <c r="AB789" i="1" s="1"/>
  <c r="AB790" i="1"/>
  <c r="P794" i="1"/>
  <c r="AB794" i="1" s="1"/>
  <c r="M795" i="1"/>
  <c r="AB795" i="1" s="1"/>
  <c r="V796" i="1"/>
  <c r="AB796" i="1" s="1"/>
  <c r="S797" i="1"/>
  <c r="AB797" i="1" s="1"/>
  <c r="AB798" i="1"/>
  <c r="P802" i="1"/>
  <c r="AB802" i="1" s="1"/>
  <c r="M803" i="1"/>
  <c r="AB803" i="1" s="1"/>
  <c r="V804" i="1"/>
  <c r="S805" i="1"/>
  <c r="AB805" i="1" s="1"/>
  <c r="AB806" i="1"/>
  <c r="P810" i="1"/>
  <c r="AB810" i="1" s="1"/>
  <c r="M811" i="1"/>
  <c r="AB814" i="1"/>
  <c r="P818" i="1"/>
  <c r="M819" i="1"/>
  <c r="AB819" i="1" s="1"/>
  <c r="S821" i="1"/>
  <c r="AB822" i="1"/>
  <c r="P826" i="1"/>
  <c r="AB826" i="1" s="1"/>
  <c r="M827" i="1"/>
  <c r="AB827" i="1" s="1"/>
  <c r="AB830" i="1"/>
  <c r="P834" i="1"/>
  <c r="AB834" i="1" s="1"/>
  <c r="M835" i="1"/>
  <c r="AB838" i="1"/>
  <c r="P842" i="1"/>
  <c r="AB842" i="1" s="1"/>
  <c r="Z842" i="1"/>
  <c r="M843" i="1"/>
  <c r="AB843" i="1" s="1"/>
  <c r="AB846" i="1"/>
  <c r="P850" i="1"/>
  <c r="M851" i="1"/>
  <c r="AB851" i="1" s="1"/>
  <c r="V852" i="1"/>
  <c r="S853" i="1"/>
  <c r="AB854" i="1"/>
  <c r="P858" i="1"/>
  <c r="AB858" i="1" s="1"/>
  <c r="Z858" i="1"/>
  <c r="M859" i="1"/>
  <c r="AB859" i="1" s="1"/>
  <c r="AB862" i="1"/>
  <c r="AB867" i="1"/>
  <c r="AB871" i="1"/>
  <c r="AB875" i="1"/>
  <c r="AB879" i="1"/>
  <c r="V882" i="1"/>
  <c r="AB883" i="1"/>
  <c r="AB887" i="1"/>
  <c r="AB891" i="1"/>
  <c r="AB895" i="1"/>
  <c r="AB899" i="1"/>
  <c r="AB903" i="1"/>
  <c r="V906" i="1"/>
  <c r="AB906" i="1" s="1"/>
  <c r="AB907" i="1"/>
  <c r="AB911" i="1"/>
  <c r="AB915" i="1"/>
  <c r="AB919" i="1"/>
  <c r="AB923" i="1"/>
  <c r="AB927" i="1"/>
  <c r="AB931" i="1"/>
  <c r="AB935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V990" i="1"/>
  <c r="AB991" i="1"/>
  <c r="AB995" i="1"/>
  <c r="AB999" i="1"/>
  <c r="AB1003" i="1"/>
  <c r="AB1007" i="1"/>
  <c r="AB1011" i="1"/>
  <c r="AB1015" i="1"/>
  <c r="V1018" i="1"/>
  <c r="AB1019" i="1"/>
  <c r="AB1023" i="1"/>
  <c r="AB1027" i="1"/>
  <c r="V1030" i="1"/>
  <c r="AB1030" i="1" s="1"/>
  <c r="AB1031" i="1"/>
  <c r="V1034" i="1"/>
  <c r="AB1034" i="1" s="1"/>
  <c r="AB1035" i="1"/>
  <c r="AB1039" i="1"/>
  <c r="AB1043" i="1"/>
  <c r="AB1047" i="1"/>
  <c r="V1050" i="1"/>
  <c r="AB1050" i="1" s="1"/>
  <c r="AB1051" i="1"/>
  <c r="AB1055" i="1"/>
  <c r="AB1059" i="1"/>
  <c r="AB1063" i="1"/>
  <c r="AB1067" i="1"/>
  <c r="AB1071" i="1"/>
  <c r="AB1075" i="1"/>
  <c r="V1078" i="1"/>
  <c r="AB1078" i="1" s="1"/>
  <c r="AB1079" i="1"/>
  <c r="AB1083" i="1"/>
  <c r="AB1087" i="1"/>
  <c r="AB1091" i="1"/>
  <c r="AB1095" i="1"/>
  <c r="AB1099" i="1"/>
  <c r="AB1103" i="1"/>
  <c r="AB1107" i="1"/>
  <c r="AB1111" i="1"/>
  <c r="AB1115" i="1"/>
  <c r="AB1119" i="1"/>
  <c r="V1122" i="1"/>
  <c r="AB1122" i="1" s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V1178" i="1"/>
  <c r="AB1178" i="1" s="1"/>
  <c r="AB1179" i="1"/>
  <c r="AB1183" i="1"/>
  <c r="AB1187" i="1"/>
  <c r="AB1191" i="1"/>
  <c r="AB1195" i="1"/>
  <c r="AB1199" i="1"/>
  <c r="AB1203" i="1"/>
  <c r="AB1211" i="1"/>
  <c r="AB1219" i="1"/>
  <c r="V1222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V1330" i="1"/>
  <c r="AB1330" i="1" s="1"/>
  <c r="AB1331" i="1"/>
  <c r="AB1335" i="1"/>
  <c r="AB1339" i="1"/>
  <c r="V1342" i="1"/>
  <c r="AB1342" i="1" s="1"/>
  <c r="AB1343" i="1"/>
  <c r="V1346" i="1"/>
  <c r="AB1346" i="1" s="1"/>
  <c r="AB1347" i="1"/>
  <c r="V1350" i="1"/>
  <c r="AB1350" i="1" s="1"/>
  <c r="AB1351" i="1"/>
  <c r="AB1355" i="1"/>
  <c r="AB1359" i="1"/>
  <c r="AB1363" i="1"/>
  <c r="AB1367" i="1"/>
  <c r="AB1371" i="1"/>
  <c r="AB1375" i="1"/>
  <c r="AB1379" i="1"/>
  <c r="AB1383" i="1"/>
  <c r="V1386" i="1"/>
  <c r="AB1387" i="1"/>
  <c r="AB1391" i="1"/>
  <c r="V1394" i="1"/>
  <c r="AB1394" i="1" s="1"/>
  <c r="AB1395" i="1"/>
  <c r="V1398" i="1"/>
  <c r="AB1398" i="1" s="1"/>
  <c r="AB1403" i="1"/>
  <c r="V1406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V1470" i="1"/>
  <c r="AB1470" i="1" s="1"/>
  <c r="AB1471" i="1"/>
  <c r="AB1475" i="1"/>
  <c r="AB1479" i="1"/>
  <c r="AB1483" i="1"/>
  <c r="V1486" i="1"/>
  <c r="AB1486" i="1" s="1"/>
  <c r="AB1487" i="1"/>
  <c r="V1490" i="1"/>
  <c r="AB1491" i="1"/>
  <c r="AB1495" i="1"/>
  <c r="V1498" i="1"/>
  <c r="AB1498" i="1" s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V1601" i="1"/>
  <c r="AB1635" i="1"/>
  <c r="AB1652" i="1"/>
  <c r="AB1658" i="1"/>
  <c r="Z1665" i="1"/>
  <c r="AB1674" i="1"/>
  <c r="AB1677" i="1"/>
  <c r="AB1690" i="1"/>
  <c r="AB1700" i="1"/>
  <c r="AB1706" i="1"/>
  <c r="AB1722" i="1"/>
  <c r="AB1760" i="1"/>
  <c r="AB1797" i="1"/>
  <c r="AB1861" i="1"/>
  <c r="AB1925" i="1"/>
  <c r="AB1989" i="1"/>
  <c r="AB2053" i="1"/>
  <c r="AB2113" i="1"/>
  <c r="AB2117" i="1"/>
  <c r="AB2133" i="1"/>
  <c r="AB2181" i="1"/>
  <c r="AB2245" i="1"/>
  <c r="AB2261" i="1"/>
  <c r="AB2331" i="1"/>
  <c r="AB652" i="1"/>
  <c r="P656" i="1"/>
  <c r="AB656" i="1" s="1"/>
  <c r="M657" i="1"/>
  <c r="AB657" i="1" s="1"/>
  <c r="Z664" i="1"/>
  <c r="M665" i="1"/>
  <c r="AB665" i="1" s="1"/>
  <c r="AB668" i="1"/>
  <c r="Z672" i="1"/>
  <c r="AB672" i="1" s="1"/>
  <c r="AB676" i="1"/>
  <c r="Z680" i="1"/>
  <c r="AB680" i="1" s="1"/>
  <c r="AB684" i="1"/>
  <c r="P688" i="1"/>
  <c r="AB688" i="1" s="1"/>
  <c r="M689" i="1"/>
  <c r="AB689" i="1" s="1"/>
  <c r="AB692" i="1"/>
  <c r="P696" i="1"/>
  <c r="AB696" i="1" s="1"/>
  <c r="M697" i="1"/>
  <c r="V698" i="1"/>
  <c r="AB698" i="1" s="1"/>
  <c r="S699" i="1"/>
  <c r="AB700" i="1"/>
  <c r="P704" i="1"/>
  <c r="AB704" i="1" s="1"/>
  <c r="M705" i="1"/>
  <c r="AB705" i="1" s="1"/>
  <c r="V706" i="1"/>
  <c r="S707" i="1"/>
  <c r="AB708" i="1"/>
  <c r="P712" i="1"/>
  <c r="AB712" i="1" s="1"/>
  <c r="M713" i="1"/>
  <c r="AB713" i="1" s="1"/>
  <c r="AB716" i="1"/>
  <c r="P720" i="1"/>
  <c r="AB720" i="1" s="1"/>
  <c r="M721" i="1"/>
  <c r="AB721" i="1" s="1"/>
  <c r="AB724" i="1"/>
  <c r="P728" i="1"/>
  <c r="AB728" i="1" s="1"/>
  <c r="M729" i="1"/>
  <c r="AB729" i="1" s="1"/>
  <c r="AB732" i="1"/>
  <c r="P736" i="1"/>
  <c r="AB736" i="1" s="1"/>
  <c r="M737" i="1"/>
  <c r="AB737" i="1" s="1"/>
  <c r="V738" i="1"/>
  <c r="AB738" i="1" s="1"/>
  <c r="S739" i="1"/>
  <c r="AB740" i="1"/>
  <c r="P744" i="1"/>
  <c r="AB744" i="1" s="1"/>
  <c r="M745" i="1"/>
  <c r="V746" i="1"/>
  <c r="S747" i="1"/>
  <c r="AB747" i="1" s="1"/>
  <c r="AB748" i="1"/>
  <c r="P752" i="1"/>
  <c r="AB752" i="1" s="1"/>
  <c r="M753" i="1"/>
  <c r="AB753" i="1" s="1"/>
  <c r="S755" i="1"/>
  <c r="AB756" i="1"/>
  <c r="P760" i="1"/>
  <c r="M761" i="1"/>
  <c r="AB761" i="1" s="1"/>
  <c r="V762" i="1"/>
  <c r="S763" i="1"/>
  <c r="AB763" i="1" s="1"/>
  <c r="AB764" i="1"/>
  <c r="Z768" i="1"/>
  <c r="AB768" i="1" s="1"/>
  <c r="AB772" i="1"/>
  <c r="Z776" i="1"/>
  <c r="AB776" i="1" s="1"/>
  <c r="AB780" i="1"/>
  <c r="Z784" i="1"/>
  <c r="AB784" i="1" s="1"/>
  <c r="AB788" i="1"/>
  <c r="Z792" i="1"/>
  <c r="AB792" i="1" s="1"/>
  <c r="Z800" i="1"/>
  <c r="AB800" i="1" s="1"/>
  <c r="AB804" i="1"/>
  <c r="P808" i="1"/>
  <c r="AB808" i="1" s="1"/>
  <c r="M809" i="1"/>
  <c r="AB809" i="1" s="1"/>
  <c r="P816" i="1"/>
  <c r="AB816" i="1" s="1"/>
  <c r="M817" i="1"/>
  <c r="AB817" i="1" s="1"/>
  <c r="P824" i="1"/>
  <c r="AB824" i="1" s="1"/>
  <c r="M825" i="1"/>
  <c r="AB825" i="1" s="1"/>
  <c r="AB828" i="1"/>
  <c r="P832" i="1"/>
  <c r="AB832" i="1" s="1"/>
  <c r="Z832" i="1"/>
  <c r="M833" i="1"/>
  <c r="AB833" i="1" s="1"/>
  <c r="AB836" i="1"/>
  <c r="P840" i="1"/>
  <c r="Z840" i="1"/>
  <c r="V842" i="1"/>
  <c r="AB844" i="1"/>
  <c r="P848" i="1"/>
  <c r="AB848" i="1" s="1"/>
  <c r="M849" i="1"/>
  <c r="AB849" i="1" s="1"/>
  <c r="AB852" i="1"/>
  <c r="P856" i="1"/>
  <c r="AB856" i="1" s="1"/>
  <c r="M857" i="1"/>
  <c r="V858" i="1"/>
  <c r="S859" i="1"/>
  <c r="AB860" i="1"/>
  <c r="P1583" i="1"/>
  <c r="AB1603" i="1"/>
  <c r="Z1617" i="1"/>
  <c r="M1620" i="1"/>
  <c r="AB1620" i="1" s="1"/>
  <c r="P1631" i="1"/>
  <c r="AB1639" i="1"/>
  <c r="AB1651" i="1"/>
  <c r="V1665" i="1"/>
  <c r="AB1679" i="1"/>
  <c r="AB1699" i="1"/>
  <c r="AB1745" i="1"/>
  <c r="AB1784" i="1"/>
  <c r="AB1817" i="1"/>
  <c r="AB1881" i="1"/>
  <c r="AB1941" i="1"/>
  <c r="AB1945" i="1"/>
  <c r="AB2009" i="1"/>
  <c r="AB2073" i="1"/>
  <c r="AB2225" i="1"/>
  <c r="AB2241" i="1"/>
  <c r="AB2257" i="1"/>
  <c r="AB2273" i="1"/>
  <c r="Z1580" i="1"/>
  <c r="AB1580" i="1" s="1"/>
  <c r="M1583" i="1"/>
  <c r="S1585" i="1"/>
  <c r="AB1585" i="1" s="1"/>
  <c r="P1590" i="1"/>
  <c r="V1592" i="1"/>
  <c r="AB1592" i="1" s="1"/>
  <c r="Z1596" i="1"/>
  <c r="AB1596" i="1" s="1"/>
  <c r="M1599" i="1"/>
  <c r="AB1599" i="1" s="1"/>
  <c r="S1601" i="1"/>
  <c r="AB1601" i="1" s="1"/>
  <c r="P1606" i="1"/>
  <c r="V1608" i="1"/>
  <c r="Z1612" i="1"/>
  <c r="AB1612" i="1" s="1"/>
  <c r="M1615" i="1"/>
  <c r="AB1615" i="1" s="1"/>
  <c r="S1617" i="1"/>
  <c r="AB1617" i="1" s="1"/>
  <c r="P1622" i="1"/>
  <c r="V1624" i="1"/>
  <c r="AB1624" i="1" s="1"/>
  <c r="Z1628" i="1"/>
  <c r="AB1628" i="1" s="1"/>
  <c r="M1631" i="1"/>
  <c r="AB1631" i="1" s="1"/>
  <c r="S1633" i="1"/>
  <c r="AB1633" i="1" s="1"/>
  <c r="P1638" i="1"/>
  <c r="V1640" i="1"/>
  <c r="AB1640" i="1" s="1"/>
  <c r="Z1644" i="1"/>
  <c r="AB1644" i="1" s="1"/>
  <c r="M1647" i="1"/>
  <c r="AB1647" i="1" s="1"/>
  <c r="S1649" i="1"/>
  <c r="AB1649" i="1" s="1"/>
  <c r="P1654" i="1"/>
  <c r="V1656" i="1"/>
  <c r="AB1656" i="1" s="1"/>
  <c r="Z1660" i="1"/>
  <c r="M1663" i="1"/>
  <c r="AB1663" i="1" s="1"/>
  <c r="S1665" i="1"/>
  <c r="P1670" i="1"/>
  <c r="V1672" i="1"/>
  <c r="AB1672" i="1" s="1"/>
  <c r="Z1676" i="1"/>
  <c r="AB1676" i="1" s="1"/>
  <c r="M1679" i="1"/>
  <c r="S1681" i="1"/>
  <c r="AB1681" i="1" s="1"/>
  <c r="P1686" i="1"/>
  <c r="V1688" i="1"/>
  <c r="AB1688" i="1" s="1"/>
  <c r="Z1692" i="1"/>
  <c r="AB1692" i="1" s="1"/>
  <c r="M1695" i="1"/>
  <c r="AB1695" i="1" s="1"/>
  <c r="S1697" i="1"/>
  <c r="AB1697" i="1" s="1"/>
  <c r="P1702" i="1"/>
  <c r="V1704" i="1"/>
  <c r="AB1704" i="1" s="1"/>
  <c r="Z1708" i="1"/>
  <c r="AB1708" i="1" s="1"/>
  <c r="M1711" i="1"/>
  <c r="AB1711" i="1" s="1"/>
  <c r="S1713" i="1"/>
  <c r="AB1713" i="1" s="1"/>
  <c r="P1718" i="1"/>
  <c r="V1720" i="1"/>
  <c r="AB1720" i="1" s="1"/>
  <c r="M1728" i="1"/>
  <c r="AB1728" i="1" s="1"/>
  <c r="V1729" i="1"/>
  <c r="AB1729" i="1" s="1"/>
  <c r="AB1734" i="1"/>
  <c r="S1734" i="1"/>
  <c r="AB1735" i="1"/>
  <c r="P1739" i="1"/>
  <c r="AB1739" i="1" s="1"/>
  <c r="M1744" i="1"/>
  <c r="AB1744" i="1" s="1"/>
  <c r="V1745" i="1"/>
  <c r="AB1750" i="1"/>
  <c r="S1750" i="1"/>
  <c r="AB1751" i="1"/>
  <c r="P1755" i="1"/>
  <c r="M1760" i="1"/>
  <c r="V1761" i="1"/>
  <c r="AB1761" i="1" s="1"/>
  <c r="AB1766" i="1"/>
  <c r="S1766" i="1"/>
  <c r="AB1767" i="1"/>
  <c r="P1771" i="1"/>
  <c r="AB1771" i="1" s="1"/>
  <c r="M1776" i="1"/>
  <c r="AB1776" i="1" s="1"/>
  <c r="V1777" i="1"/>
  <c r="AB1777" i="1" s="1"/>
  <c r="AB1782" i="1"/>
  <c r="S1782" i="1"/>
  <c r="AB1783" i="1"/>
  <c r="P1787" i="1"/>
  <c r="AB1787" i="1" s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9" i="1"/>
  <c r="AB1926" i="1"/>
  <c r="AB1928" i="1"/>
  <c r="AB1935" i="1"/>
  <c r="AB1942" i="1"/>
  <c r="AB1944" i="1"/>
  <c r="AB1951" i="1"/>
  <c r="AB1958" i="1"/>
  <c r="AB1960" i="1"/>
  <c r="AB1967" i="1"/>
  <c r="AB1974" i="1"/>
  <c r="AB1976" i="1"/>
  <c r="AB1983" i="1"/>
  <c r="AB1990" i="1"/>
  <c r="AB1992" i="1"/>
  <c r="AB1999" i="1"/>
  <c r="AB2006" i="1"/>
  <c r="AB2008" i="1"/>
  <c r="AB2015" i="1"/>
  <c r="AB2022" i="1"/>
  <c r="AB2024" i="1"/>
  <c r="AB2031" i="1"/>
  <c r="AB2038" i="1"/>
  <c r="AB2040" i="1"/>
  <c r="AB2047" i="1"/>
  <c r="AB2054" i="1"/>
  <c r="AB2056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279" i="1"/>
  <c r="AB2285" i="1"/>
  <c r="AB2291" i="1"/>
  <c r="AB2295" i="1"/>
  <c r="AB2301" i="1"/>
  <c r="AB2307" i="1"/>
  <c r="AB2311" i="1"/>
  <c r="AB2317" i="1"/>
  <c r="AB2323" i="1"/>
  <c r="AB2327" i="1"/>
  <c r="AB2333" i="1"/>
  <c r="AB2339" i="1"/>
  <c r="AB2343" i="1"/>
  <c r="AB2351" i="1"/>
  <c r="AB2362" i="1"/>
  <c r="AB2363" i="1"/>
  <c r="AB2383" i="1"/>
  <c r="AB2387" i="1"/>
  <c r="AB2391" i="1"/>
  <c r="AB1586" i="1"/>
  <c r="AB1602" i="1"/>
  <c r="AB1618" i="1"/>
  <c r="AB1634" i="1"/>
  <c r="AB1650" i="1"/>
  <c r="AB1666" i="1"/>
  <c r="AB1682" i="1"/>
  <c r="AB1698" i="1"/>
  <c r="AB1714" i="1"/>
  <c r="AB1730" i="1"/>
  <c r="AB1746" i="1"/>
  <c r="AB1762" i="1"/>
  <c r="AB1778" i="1"/>
  <c r="M1788" i="1"/>
  <c r="AB1788" i="1" s="1"/>
  <c r="V1789" i="1"/>
  <c r="AB1789" i="1" s="1"/>
  <c r="AB1795" i="1"/>
  <c r="AB1802" i="1"/>
  <c r="AB1804" i="1"/>
  <c r="AB1811" i="1"/>
  <c r="AB1818" i="1"/>
  <c r="AB1820" i="1"/>
  <c r="AB1827" i="1"/>
  <c r="AB1834" i="1"/>
  <c r="AB1836" i="1"/>
  <c r="AB1843" i="1"/>
  <c r="AB1850" i="1"/>
  <c r="AB1852" i="1"/>
  <c r="AB1859" i="1"/>
  <c r="AB1866" i="1"/>
  <c r="AB1868" i="1"/>
  <c r="AB1875" i="1"/>
  <c r="AB1882" i="1"/>
  <c r="AB1884" i="1"/>
  <c r="AB1891" i="1"/>
  <c r="AB1898" i="1"/>
  <c r="AB1900" i="1"/>
  <c r="AB1907" i="1"/>
  <c r="AB1914" i="1"/>
  <c r="AB1916" i="1"/>
  <c r="AB1923" i="1"/>
  <c r="AB1930" i="1"/>
  <c r="AB1932" i="1"/>
  <c r="AB1939" i="1"/>
  <c r="AB1946" i="1"/>
  <c r="AB1948" i="1"/>
  <c r="AB1955" i="1"/>
  <c r="AB1962" i="1"/>
  <c r="AB1964" i="1"/>
  <c r="AB1971" i="1"/>
  <c r="AB1978" i="1"/>
  <c r="AB1980" i="1"/>
  <c r="AB1987" i="1"/>
  <c r="AB1994" i="1"/>
  <c r="AB1996" i="1"/>
  <c r="AB2003" i="1"/>
  <c r="AB2010" i="1"/>
  <c r="AB2012" i="1"/>
  <c r="AB2019" i="1"/>
  <c r="AB2026" i="1"/>
  <c r="AB2028" i="1"/>
  <c r="AB2035" i="1"/>
  <c r="AB2042" i="1"/>
  <c r="AB2044" i="1"/>
  <c r="AB2051" i="1"/>
  <c r="AB2058" i="1"/>
  <c r="AB2060" i="1"/>
  <c r="AB2067" i="1"/>
  <c r="AB2074" i="1"/>
  <c r="AB2076" i="1"/>
  <c r="AB2083" i="1"/>
  <c r="AB2090" i="1"/>
  <c r="AB2092" i="1"/>
  <c r="AB2099" i="1"/>
  <c r="AB2106" i="1"/>
  <c r="AB2108" i="1"/>
  <c r="AB2115" i="1"/>
  <c r="AB2122" i="1"/>
  <c r="AB2124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320" i="1"/>
  <c r="AB2403" i="1"/>
  <c r="AB2671" i="1"/>
  <c r="AB2704" i="1"/>
  <c r="P1582" i="1"/>
  <c r="AB1582" i="1" s="1"/>
  <c r="V1584" i="1"/>
  <c r="AB1584" i="1" s="1"/>
  <c r="Z1588" i="1"/>
  <c r="AB1588" i="1" s="1"/>
  <c r="AB1590" i="1"/>
  <c r="M1591" i="1"/>
  <c r="AB1591" i="1" s="1"/>
  <c r="S1593" i="1"/>
  <c r="P1598" i="1"/>
  <c r="AB1598" i="1" s="1"/>
  <c r="V1600" i="1"/>
  <c r="AB1600" i="1" s="1"/>
  <c r="Z1604" i="1"/>
  <c r="AB1604" i="1" s="1"/>
  <c r="AB1606" i="1"/>
  <c r="M1607" i="1"/>
  <c r="AB1607" i="1" s="1"/>
  <c r="S1609" i="1"/>
  <c r="AB1609" i="1" s="1"/>
  <c r="P1614" i="1"/>
  <c r="AB1614" i="1" s="1"/>
  <c r="V1616" i="1"/>
  <c r="AB1616" i="1" s="1"/>
  <c r="Z1620" i="1"/>
  <c r="AB1622" i="1"/>
  <c r="M1623" i="1"/>
  <c r="AB1623" i="1" s="1"/>
  <c r="S1625" i="1"/>
  <c r="AB1625" i="1" s="1"/>
  <c r="P1630" i="1"/>
  <c r="AB1630" i="1" s="1"/>
  <c r="V1632" i="1"/>
  <c r="AB1632" i="1" s="1"/>
  <c r="Z1636" i="1"/>
  <c r="AB1636" i="1" s="1"/>
  <c r="AB1638" i="1"/>
  <c r="M1639" i="1"/>
  <c r="S1641" i="1"/>
  <c r="AB1641" i="1" s="1"/>
  <c r="P1646" i="1"/>
  <c r="AB1646" i="1" s="1"/>
  <c r="V1648" i="1"/>
  <c r="AB1648" i="1" s="1"/>
  <c r="Z1652" i="1"/>
  <c r="AB1654" i="1"/>
  <c r="M1655" i="1"/>
  <c r="AB1655" i="1" s="1"/>
  <c r="S1657" i="1"/>
  <c r="AB1657" i="1" s="1"/>
  <c r="P1662" i="1"/>
  <c r="AB1662" i="1" s="1"/>
  <c r="V1664" i="1"/>
  <c r="AB1664" i="1" s="1"/>
  <c r="Z1668" i="1"/>
  <c r="AB1668" i="1" s="1"/>
  <c r="AB1670" i="1"/>
  <c r="M1671" i="1"/>
  <c r="AB1671" i="1" s="1"/>
  <c r="S1673" i="1"/>
  <c r="AB1673" i="1" s="1"/>
  <c r="P1678" i="1"/>
  <c r="AB1678" i="1" s="1"/>
  <c r="V1680" i="1"/>
  <c r="AB1680" i="1" s="1"/>
  <c r="Z1684" i="1"/>
  <c r="AB1684" i="1" s="1"/>
  <c r="AB1686" i="1"/>
  <c r="M1687" i="1"/>
  <c r="AB1687" i="1" s="1"/>
  <c r="S1689" i="1"/>
  <c r="AB1689" i="1" s="1"/>
  <c r="P1694" i="1"/>
  <c r="AB1694" i="1" s="1"/>
  <c r="V1696" i="1"/>
  <c r="AB1696" i="1" s="1"/>
  <c r="Z1700" i="1"/>
  <c r="AB1702" i="1"/>
  <c r="M1703" i="1"/>
  <c r="S1705" i="1"/>
  <c r="AB1705" i="1" s="1"/>
  <c r="P1710" i="1"/>
  <c r="AB1710" i="1" s="1"/>
  <c r="V1712" i="1"/>
  <c r="AB1712" i="1" s="1"/>
  <c r="Z1716" i="1"/>
  <c r="AB1718" i="1"/>
  <c r="M1719" i="1"/>
  <c r="AB1719" i="1" s="1"/>
  <c r="S1721" i="1"/>
  <c r="AB1721" i="1" s="1"/>
  <c r="S1726" i="1"/>
  <c r="AB1726" i="1" s="1"/>
  <c r="AB1727" i="1"/>
  <c r="P1731" i="1"/>
  <c r="AB1731" i="1" s="1"/>
  <c r="Z1733" i="1"/>
  <c r="AB1733" i="1" s="1"/>
  <c r="M1736" i="1"/>
  <c r="AB1736" i="1" s="1"/>
  <c r="V1737" i="1"/>
  <c r="AB1737" i="1" s="1"/>
  <c r="AB1742" i="1"/>
  <c r="S1742" i="1"/>
  <c r="AB1743" i="1"/>
  <c r="P1747" i="1"/>
  <c r="AB1747" i="1" s="1"/>
  <c r="Z1749" i="1"/>
  <c r="AB1749" i="1" s="1"/>
  <c r="M1752" i="1"/>
  <c r="AB1752" i="1" s="1"/>
  <c r="V1753" i="1"/>
  <c r="AB1753" i="1" s="1"/>
  <c r="S1758" i="1"/>
  <c r="AB1758" i="1" s="1"/>
  <c r="AB1759" i="1"/>
  <c r="P1763" i="1"/>
  <c r="AB1763" i="1" s="1"/>
  <c r="Z1765" i="1"/>
  <c r="AB1765" i="1" s="1"/>
  <c r="M1768" i="1"/>
  <c r="AB1768" i="1" s="1"/>
  <c r="V1769" i="1"/>
  <c r="AB1774" i="1"/>
  <c r="S1774" i="1"/>
  <c r="AB1775" i="1"/>
  <c r="P1779" i="1"/>
  <c r="AB1779" i="1" s="1"/>
  <c r="Z1781" i="1"/>
  <c r="AB1781" i="1" s="1"/>
  <c r="M1784" i="1"/>
  <c r="V1785" i="1"/>
  <c r="AB1785" i="1" s="1"/>
  <c r="AB1790" i="1"/>
  <c r="AB1792" i="1"/>
  <c r="AB1799" i="1"/>
  <c r="AB1806" i="1"/>
  <c r="AB1808" i="1"/>
  <c r="AB1815" i="1"/>
  <c r="AB1822" i="1"/>
  <c r="AB1824" i="1"/>
  <c r="AB1831" i="1"/>
  <c r="AB1838" i="1"/>
  <c r="AB1840" i="1"/>
  <c r="AB1847" i="1"/>
  <c r="AB1854" i="1"/>
  <c r="AB1856" i="1"/>
  <c r="AB1863" i="1"/>
  <c r="AB1870" i="1"/>
  <c r="AB1872" i="1"/>
  <c r="AB1879" i="1"/>
  <c r="AB1886" i="1"/>
  <c r="AB1888" i="1"/>
  <c r="AB1895" i="1"/>
  <c r="AB1902" i="1"/>
  <c r="AB1904" i="1"/>
  <c r="AB1911" i="1"/>
  <c r="AB1918" i="1"/>
  <c r="AB1920" i="1"/>
  <c r="AB1927" i="1"/>
  <c r="AB1934" i="1"/>
  <c r="AB1936" i="1"/>
  <c r="AB1943" i="1"/>
  <c r="AB1950" i="1"/>
  <c r="AB1952" i="1"/>
  <c r="AB1959" i="1"/>
  <c r="AB1966" i="1"/>
  <c r="AB1968" i="1"/>
  <c r="AB1975" i="1"/>
  <c r="AB1982" i="1"/>
  <c r="AB1984" i="1"/>
  <c r="AB1991" i="1"/>
  <c r="AB1998" i="1"/>
  <c r="AB2000" i="1"/>
  <c r="AB2007" i="1"/>
  <c r="AB2014" i="1"/>
  <c r="AB2016" i="1"/>
  <c r="AB2023" i="1"/>
  <c r="AB2030" i="1"/>
  <c r="AB2032" i="1"/>
  <c r="AB2039" i="1"/>
  <c r="AB2046" i="1"/>
  <c r="AB2048" i="1"/>
  <c r="AB2055" i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6" i="1"/>
  <c r="AB2128" i="1"/>
  <c r="AB2277" i="1"/>
  <c r="AB2286" i="1"/>
  <c r="AB2293" i="1"/>
  <c r="AB2302" i="1"/>
  <c r="AB2309" i="1"/>
  <c r="AB2318" i="1"/>
  <c r="AB2325" i="1"/>
  <c r="AB2334" i="1"/>
  <c r="AB2341" i="1"/>
  <c r="AB2367" i="1"/>
  <c r="Z2278" i="1"/>
  <c r="AB2280" i="1"/>
  <c r="M2281" i="1"/>
  <c r="AB2281" i="1" s="1"/>
  <c r="S2283" i="1"/>
  <c r="AB2283" i="1" s="1"/>
  <c r="P2288" i="1"/>
  <c r="AB2288" i="1" s="1"/>
  <c r="V2290" i="1"/>
  <c r="AB2290" i="1" s="1"/>
  <c r="Z2294" i="1"/>
  <c r="AB2296" i="1"/>
  <c r="M2297" i="1"/>
  <c r="AB2297" i="1" s="1"/>
  <c r="S2299" i="1"/>
  <c r="AB2299" i="1" s="1"/>
  <c r="P2304" i="1"/>
  <c r="AB2304" i="1" s="1"/>
  <c r="V2306" i="1"/>
  <c r="AB2306" i="1" s="1"/>
  <c r="Z2310" i="1"/>
  <c r="AB2312" i="1"/>
  <c r="M2313" i="1"/>
  <c r="AB2313" i="1" s="1"/>
  <c r="S2315" i="1"/>
  <c r="AB2315" i="1" s="1"/>
  <c r="P2320" i="1"/>
  <c r="V2322" i="1"/>
  <c r="Z2326" i="1"/>
  <c r="AB2326" i="1" s="1"/>
  <c r="AB2328" i="1"/>
  <c r="M2329" i="1"/>
  <c r="AB2329" i="1" s="1"/>
  <c r="S2331" i="1"/>
  <c r="P2336" i="1"/>
  <c r="AB2336" i="1" s="1"/>
  <c r="V2338" i="1"/>
  <c r="AB2338" i="1" s="1"/>
  <c r="Z2342" i="1"/>
  <c r="AB2344" i="1"/>
  <c r="M2345" i="1"/>
  <c r="AB2345" i="1" s="1"/>
  <c r="S2347" i="1"/>
  <c r="AB2347" i="1" s="1"/>
  <c r="S2348" i="1"/>
  <c r="AB2348" i="1" s="1"/>
  <c r="AB2349" i="1"/>
  <c r="P2353" i="1"/>
  <c r="Z2355" i="1"/>
  <c r="M2358" i="1"/>
  <c r="AB2358" i="1" s="1"/>
  <c r="V2359" i="1"/>
  <c r="AB2359" i="1" s="1"/>
  <c r="S2364" i="1"/>
  <c r="AB2364" i="1" s="1"/>
  <c r="P2369" i="1"/>
  <c r="AB2369" i="1" s="1"/>
  <c r="Z2371" i="1"/>
  <c r="AB2376" i="1"/>
  <c r="AB2378" i="1"/>
  <c r="AB2385" i="1"/>
  <c r="AB2392" i="1"/>
  <c r="AB2394" i="1"/>
  <c r="AB2401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3" i="1"/>
  <c r="AB2585" i="1"/>
  <c r="AB2592" i="1"/>
  <c r="AB2594" i="1"/>
  <c r="AB2599" i="1"/>
  <c r="AB2601" i="1"/>
  <c r="AB2608" i="1"/>
  <c r="AB2610" i="1"/>
  <c r="AB2615" i="1"/>
  <c r="AB2617" i="1"/>
  <c r="AB2624" i="1"/>
  <c r="AB2626" i="1"/>
  <c r="AB2631" i="1"/>
  <c r="AB2633" i="1"/>
  <c r="AB2640" i="1"/>
  <c r="AB2642" i="1"/>
  <c r="AB2647" i="1"/>
  <c r="AB2649" i="1"/>
  <c r="AB2653" i="1"/>
  <c r="AB2657" i="1"/>
  <c r="AB2661" i="1"/>
  <c r="AB2665" i="1"/>
  <c r="AB2669" i="1"/>
  <c r="AB2707" i="1"/>
  <c r="P2276" i="1"/>
  <c r="V2278" i="1"/>
  <c r="AB2278" i="1" s="1"/>
  <c r="Z2282" i="1"/>
  <c r="AB2282" i="1" s="1"/>
  <c r="AB2284" i="1"/>
  <c r="M2285" i="1"/>
  <c r="S2287" i="1"/>
  <c r="AB2287" i="1" s="1"/>
  <c r="P2292" i="1"/>
  <c r="V2294" i="1"/>
  <c r="AB2294" i="1" s="1"/>
  <c r="Z2298" i="1"/>
  <c r="AB2298" i="1" s="1"/>
  <c r="AB2300" i="1"/>
  <c r="M2301" i="1"/>
  <c r="S2303" i="1"/>
  <c r="AB2303" i="1" s="1"/>
  <c r="P2308" i="1"/>
  <c r="V2310" i="1"/>
  <c r="AB2310" i="1" s="1"/>
  <c r="Z2314" i="1"/>
  <c r="AB2314" i="1" s="1"/>
  <c r="AB2316" i="1"/>
  <c r="M2317" i="1"/>
  <c r="S2319" i="1"/>
  <c r="AB2319" i="1" s="1"/>
  <c r="P2324" i="1"/>
  <c r="V2326" i="1"/>
  <c r="Z2330" i="1"/>
  <c r="AB2330" i="1" s="1"/>
  <c r="AB2332" i="1"/>
  <c r="M2333" i="1"/>
  <c r="S2335" i="1"/>
  <c r="AB2335" i="1" s="1"/>
  <c r="P2340" i="1"/>
  <c r="V2342" i="1"/>
  <c r="AB2342" i="1" s="1"/>
  <c r="Z2346" i="1"/>
  <c r="AB2346" i="1" s="1"/>
  <c r="P2349" i="1"/>
  <c r="Z2351" i="1"/>
  <c r="M2354" i="1"/>
  <c r="AB2354" i="1" s="1"/>
  <c r="V2355" i="1"/>
  <c r="AB2355" i="1" s="1"/>
  <c r="AB2360" i="1"/>
  <c r="S2360" i="1"/>
  <c r="AB2361" i="1"/>
  <c r="P2365" i="1"/>
  <c r="AB2365" i="1" s="1"/>
  <c r="Z2367" i="1"/>
  <c r="M2370" i="1"/>
  <c r="AB2370" i="1" s="1"/>
  <c r="V2371" i="1"/>
  <c r="AB2371" i="1" s="1"/>
  <c r="AB2373" i="1"/>
  <c r="AB2380" i="1"/>
  <c r="AB2382" i="1"/>
  <c r="AB2389" i="1"/>
  <c r="AB2396" i="1"/>
  <c r="AB2398" i="1"/>
  <c r="AB2405" i="1"/>
  <c r="AB2579" i="1"/>
  <c r="AB2581" i="1"/>
  <c r="AB2590" i="1"/>
  <c r="AB2595" i="1"/>
  <c r="AB2597" i="1"/>
  <c r="AB2606" i="1"/>
  <c r="AB2611" i="1"/>
  <c r="AB2613" i="1"/>
  <c r="AB2622" i="1"/>
  <c r="AB2627" i="1"/>
  <c r="AB2629" i="1"/>
  <c r="AB2638" i="1"/>
  <c r="AB2643" i="1"/>
  <c r="AB2645" i="1"/>
  <c r="AB2652" i="1"/>
  <c r="AB2656" i="1"/>
  <c r="AB2660" i="1"/>
  <c r="AB2664" i="1"/>
  <c r="AB2668" i="1"/>
  <c r="AB2674" i="1"/>
  <c r="AB2675" i="1"/>
  <c r="AB2712" i="1"/>
  <c r="AB2760" i="1"/>
  <c r="AB2276" i="1"/>
  <c r="AB2292" i="1"/>
  <c r="AB2308" i="1"/>
  <c r="AB2324" i="1"/>
  <c r="AB2340" i="1"/>
  <c r="AB2352" i="1"/>
  <c r="AB2353" i="1"/>
  <c r="AB2368" i="1"/>
  <c r="AB2374" i="1"/>
  <c r="AB2381" i="1"/>
  <c r="AB2388" i="1"/>
  <c r="AB2390" i="1"/>
  <c r="AB2397" i="1"/>
  <c r="AB2404" i="1"/>
  <c r="AB2406" i="1"/>
  <c r="AB2580" i="1"/>
  <c r="AB2582" i="1"/>
  <c r="AB2587" i="1"/>
  <c r="AB2589" i="1"/>
  <c r="AB2596" i="1"/>
  <c r="AB2598" i="1"/>
  <c r="AB2603" i="1"/>
  <c r="AB2605" i="1"/>
  <c r="AB2612" i="1"/>
  <c r="AB2614" i="1"/>
  <c r="AB2619" i="1"/>
  <c r="AB2621" i="1"/>
  <c r="AB2628" i="1"/>
  <c r="AB2630" i="1"/>
  <c r="AB2635" i="1"/>
  <c r="AB2637" i="1"/>
  <c r="AB2644" i="1"/>
  <c r="AB2646" i="1"/>
  <c r="AB2651" i="1"/>
  <c r="AB2654" i="1"/>
  <c r="AB2658" i="1"/>
  <c r="AB2662" i="1"/>
  <c r="AB2666" i="1"/>
  <c r="AB2670" i="1"/>
  <c r="AB2682" i="1"/>
  <c r="AB2684" i="1"/>
  <c r="AB2690" i="1"/>
  <c r="AB2691" i="1"/>
  <c r="AB2723" i="1"/>
  <c r="AB2681" i="1"/>
  <c r="M2699" i="1"/>
  <c r="AB2699" i="1" s="1"/>
  <c r="V2700" i="1"/>
  <c r="AB2700" i="1" s="1"/>
  <c r="S2705" i="1"/>
  <c r="AB2705" i="1" s="1"/>
  <c r="P2710" i="1"/>
  <c r="M2715" i="1"/>
  <c r="AB2715" i="1" s="1"/>
  <c r="V2716" i="1"/>
  <c r="AB2716" i="1" s="1"/>
  <c r="AB2721" i="1"/>
  <c r="S2721" i="1"/>
  <c r="P2726" i="1"/>
  <c r="M2731" i="1"/>
  <c r="AB2731" i="1" s="1"/>
  <c r="V2732" i="1"/>
  <c r="AB2732" i="1" s="1"/>
  <c r="S2737" i="1"/>
  <c r="AB2737" i="1" s="1"/>
  <c r="P2742" i="1"/>
  <c r="M2747" i="1"/>
  <c r="AB2747" i="1" s="1"/>
  <c r="V2748" i="1"/>
  <c r="AB2748" i="1" s="1"/>
  <c r="AB2753" i="1"/>
  <c r="S2753" i="1"/>
  <c r="P2758" i="1"/>
  <c r="AB2758" i="1" s="1"/>
  <c r="V2760" i="1"/>
  <c r="AB2812" i="1"/>
  <c r="AB2814" i="1"/>
  <c r="AB2821" i="1"/>
  <c r="AB2823" i="1"/>
  <c r="AB2828" i="1"/>
  <c r="AB2830" i="1"/>
  <c r="AB2837" i="1"/>
  <c r="AB2839" i="1"/>
  <c r="AB2844" i="1"/>
  <c r="AB2846" i="1"/>
  <c r="AB2853" i="1"/>
  <c r="AB2855" i="1"/>
  <c r="AB2860" i="1"/>
  <c r="AB2862" i="1"/>
  <c r="AB2869" i="1"/>
  <c r="AB2871" i="1"/>
  <c r="AB2876" i="1"/>
  <c r="AB2878" i="1"/>
  <c r="AB2885" i="1"/>
  <c r="AB2887" i="1"/>
  <c r="AB2892" i="1"/>
  <c r="AB2894" i="1"/>
  <c r="AB2901" i="1"/>
  <c r="AB2903" i="1"/>
  <c r="AB2908" i="1"/>
  <c r="AB2910" i="1"/>
  <c r="AB2917" i="1"/>
  <c r="AB2919" i="1"/>
  <c r="AB2924" i="1"/>
  <c r="AB2926" i="1"/>
  <c r="AB2933" i="1"/>
  <c r="AB2935" i="1"/>
  <c r="AB2940" i="1"/>
  <c r="AB2942" i="1"/>
  <c r="AB2949" i="1"/>
  <c r="AB2951" i="1"/>
  <c r="AB2956" i="1"/>
  <c r="AB2958" i="1"/>
  <c r="AB2965" i="1"/>
  <c r="AB2967" i="1"/>
  <c r="AB2972" i="1"/>
  <c r="AB2974" i="1"/>
  <c r="AB2981" i="1"/>
  <c r="AB2983" i="1"/>
  <c r="AB2988" i="1"/>
  <c r="AB2990" i="1"/>
  <c r="AB2997" i="1"/>
  <c r="AB2999" i="1"/>
  <c r="AB3004" i="1"/>
  <c r="AB3013" i="1"/>
  <c r="S2672" i="1"/>
  <c r="AB2672" i="1" s="1"/>
  <c r="P2677" i="1"/>
  <c r="V2679" i="1"/>
  <c r="AB2679" i="1" s="1"/>
  <c r="Z2683" i="1"/>
  <c r="AB2685" i="1"/>
  <c r="M2686" i="1"/>
  <c r="AB2686" i="1" s="1"/>
  <c r="S2688" i="1"/>
  <c r="AB2688" i="1" s="1"/>
  <c r="P2693" i="1"/>
  <c r="V2695" i="1"/>
  <c r="AB2695" i="1" s="1"/>
  <c r="V2696" i="1"/>
  <c r="AB2696" i="1" s="1"/>
  <c r="AB2701" i="1"/>
  <c r="S2701" i="1"/>
  <c r="P2706" i="1"/>
  <c r="AB2706" i="1" s="1"/>
  <c r="Z2708" i="1"/>
  <c r="M2711" i="1"/>
  <c r="AB2711" i="1" s="1"/>
  <c r="V2712" i="1"/>
  <c r="S2717" i="1"/>
  <c r="AB2717" i="1" s="1"/>
  <c r="P2722" i="1"/>
  <c r="AB2722" i="1" s="1"/>
  <c r="Z2724" i="1"/>
  <c r="M2727" i="1"/>
  <c r="AB2727" i="1" s="1"/>
  <c r="V2728" i="1"/>
  <c r="AB2728" i="1" s="1"/>
  <c r="AB2733" i="1"/>
  <c r="S2733" i="1"/>
  <c r="AB2734" i="1"/>
  <c r="P2738" i="1"/>
  <c r="AB2738" i="1" s="1"/>
  <c r="Z2740" i="1"/>
  <c r="M2743" i="1"/>
  <c r="AB2743" i="1" s="1"/>
  <c r="V2744" i="1"/>
  <c r="AB2744" i="1" s="1"/>
  <c r="AB2749" i="1"/>
  <c r="S2749" i="1"/>
  <c r="P2754" i="1"/>
  <c r="AB2754" i="1" s="1"/>
  <c r="Z2756" i="1"/>
  <c r="M2759" i="1"/>
  <c r="AB2759" i="1" s="1"/>
  <c r="S2761" i="1"/>
  <c r="AB2761" i="1" s="1"/>
  <c r="Z2764" i="1"/>
  <c r="M2767" i="1"/>
  <c r="AB2767" i="1" s="1"/>
  <c r="AB2769" i="1"/>
  <c r="S2769" i="1"/>
  <c r="Z2772" i="1"/>
  <c r="M2775" i="1"/>
  <c r="AB2775" i="1" s="1"/>
  <c r="S2777" i="1"/>
  <c r="AB2777" i="1" s="1"/>
  <c r="Z2780" i="1"/>
  <c r="AB2782" i="1"/>
  <c r="AB2786" i="1"/>
  <c r="AB2790" i="1"/>
  <c r="AB2794" i="1"/>
  <c r="AB2798" i="1"/>
  <c r="AB2802" i="1"/>
  <c r="AB2806" i="1"/>
  <c r="AB2810" i="1"/>
  <c r="AB2817" i="1"/>
  <c r="AB2819" i="1"/>
  <c r="AB2824" i="1"/>
  <c r="AB2826" i="1"/>
  <c r="AB2833" i="1"/>
  <c r="AB2835" i="1"/>
  <c r="AB2840" i="1"/>
  <c r="AB2842" i="1"/>
  <c r="AB2849" i="1"/>
  <c r="AB2851" i="1"/>
  <c r="AB2856" i="1"/>
  <c r="AB2858" i="1"/>
  <c r="AB2865" i="1"/>
  <c r="AB2867" i="1"/>
  <c r="AB2872" i="1"/>
  <c r="AB2874" i="1"/>
  <c r="AB2881" i="1"/>
  <c r="AB2883" i="1"/>
  <c r="AB2888" i="1"/>
  <c r="AB2890" i="1"/>
  <c r="AB2897" i="1"/>
  <c r="AB2899" i="1"/>
  <c r="AB2904" i="1"/>
  <c r="AB2906" i="1"/>
  <c r="AB2913" i="1"/>
  <c r="AB2915" i="1"/>
  <c r="AB2920" i="1"/>
  <c r="AB2922" i="1"/>
  <c r="AB2929" i="1"/>
  <c r="AB2931" i="1"/>
  <c r="AB2936" i="1"/>
  <c r="AB2938" i="1"/>
  <c r="AB2945" i="1"/>
  <c r="AB2947" i="1"/>
  <c r="AB2952" i="1"/>
  <c r="AB2954" i="1"/>
  <c r="AB2961" i="1"/>
  <c r="AB2963" i="1"/>
  <c r="AB2968" i="1"/>
  <c r="AB2970" i="1"/>
  <c r="AB2977" i="1"/>
  <c r="AB2979" i="1"/>
  <c r="AB2984" i="1"/>
  <c r="AB2993" i="1"/>
  <c r="AB2995" i="1"/>
  <c r="AB3000" i="1"/>
  <c r="AB3010" i="1"/>
  <c r="AB3015" i="1"/>
  <c r="AB3019" i="1"/>
  <c r="Z2671" i="1"/>
  <c r="AB2673" i="1"/>
  <c r="M2674" i="1"/>
  <c r="S2676" i="1"/>
  <c r="AB2676" i="1" s="1"/>
  <c r="P2681" i="1"/>
  <c r="V2683" i="1"/>
  <c r="AB2683" i="1" s="1"/>
  <c r="Z2687" i="1"/>
  <c r="AB2687" i="1" s="1"/>
  <c r="AB2689" i="1"/>
  <c r="M2690" i="1"/>
  <c r="S2692" i="1"/>
  <c r="AB2692" i="1" s="1"/>
  <c r="S2697" i="1"/>
  <c r="AB2697" i="1" s="1"/>
  <c r="AB2698" i="1"/>
  <c r="P2702" i="1"/>
  <c r="AB2702" i="1" s="1"/>
  <c r="Z2704" i="1"/>
  <c r="M2707" i="1"/>
  <c r="V2708" i="1"/>
  <c r="AB2708" i="1" s="1"/>
  <c r="AB2713" i="1"/>
  <c r="S2713" i="1"/>
  <c r="AB2714" i="1"/>
  <c r="P2718" i="1"/>
  <c r="AB2718" i="1" s="1"/>
  <c r="Z2720" i="1"/>
  <c r="AB2720" i="1" s="1"/>
  <c r="M2723" i="1"/>
  <c r="V2724" i="1"/>
  <c r="AB2724" i="1" s="1"/>
  <c r="S2729" i="1"/>
  <c r="AB2729" i="1" s="1"/>
  <c r="AB2730" i="1"/>
  <c r="P2734" i="1"/>
  <c r="Z2736" i="1"/>
  <c r="AB2736" i="1" s="1"/>
  <c r="M2739" i="1"/>
  <c r="AB2739" i="1" s="1"/>
  <c r="V2740" i="1"/>
  <c r="AB2740" i="1" s="1"/>
  <c r="AB2745" i="1"/>
  <c r="S2745" i="1"/>
  <c r="AB2746" i="1"/>
  <c r="P2750" i="1"/>
  <c r="AB2750" i="1" s="1"/>
  <c r="Z2752" i="1"/>
  <c r="AB2752" i="1" s="1"/>
  <c r="M2755" i="1"/>
  <c r="AB2755" i="1" s="1"/>
  <c r="V2756" i="1"/>
  <c r="AB2756" i="1" s="1"/>
  <c r="P2762" i="1"/>
  <c r="AB2762" i="1" s="1"/>
  <c r="V2764" i="1"/>
  <c r="AB2764" i="1" s="1"/>
  <c r="P2770" i="1"/>
  <c r="AB2770" i="1" s="1"/>
  <c r="V2772" i="1"/>
  <c r="AB2772" i="1" s="1"/>
  <c r="P2778" i="1"/>
  <c r="AB2778" i="1" s="1"/>
  <c r="V2780" i="1"/>
  <c r="AB2780" i="1" s="1"/>
  <c r="AB2813" i="1"/>
  <c r="AB2815" i="1"/>
  <c r="AB2820" i="1"/>
  <c r="AB2822" i="1"/>
  <c r="AB2829" i="1"/>
  <c r="AB2831" i="1"/>
  <c r="AB2836" i="1"/>
  <c r="AB2838" i="1"/>
  <c r="AB2845" i="1"/>
  <c r="AB2847" i="1"/>
  <c r="AB2852" i="1"/>
  <c r="AB2854" i="1"/>
  <c r="AB2861" i="1"/>
  <c r="AB2863" i="1"/>
  <c r="AB2868" i="1"/>
  <c r="AB2870" i="1"/>
  <c r="AB2877" i="1"/>
  <c r="AB2879" i="1"/>
  <c r="AB2884" i="1"/>
  <c r="AB2886" i="1"/>
  <c r="AB2893" i="1"/>
  <c r="AB2895" i="1"/>
  <c r="AB2900" i="1"/>
  <c r="AB2902" i="1"/>
  <c r="AB2909" i="1"/>
  <c r="AB2911" i="1"/>
  <c r="AB2916" i="1"/>
  <c r="AB2918" i="1"/>
  <c r="AB2925" i="1"/>
  <c r="AB2927" i="1"/>
  <c r="AB2932" i="1"/>
  <c r="AB2934" i="1"/>
  <c r="AB2941" i="1"/>
  <c r="AB2943" i="1"/>
  <c r="AB2948" i="1"/>
  <c r="AB2950" i="1"/>
  <c r="AB2957" i="1"/>
  <c r="AB2959" i="1"/>
  <c r="AB2964" i="1"/>
  <c r="AB2966" i="1"/>
  <c r="AB2973" i="1"/>
  <c r="AB2975" i="1"/>
  <c r="AB2980" i="1"/>
  <c r="AB2982" i="1"/>
  <c r="AB2989" i="1"/>
  <c r="AB2991" i="1"/>
  <c r="AB2996" i="1"/>
  <c r="AB2998" i="1"/>
  <c r="AB3007" i="1"/>
  <c r="AB3026" i="1"/>
  <c r="AB3033" i="1"/>
  <c r="AB3035" i="1"/>
  <c r="AB2677" i="1"/>
  <c r="AB2693" i="1"/>
  <c r="AB2710" i="1"/>
  <c r="AB2726" i="1"/>
  <c r="AB2742" i="1"/>
  <c r="AB2766" i="1"/>
  <c r="AB2774" i="1"/>
  <c r="AB3023" i="1"/>
  <c r="AB3045" i="1"/>
  <c r="Z3006" i="1"/>
  <c r="AB3006" i="1" s="1"/>
  <c r="AB3008" i="1"/>
  <c r="M3009" i="1"/>
  <c r="AB3009" i="1" s="1"/>
  <c r="S3011" i="1"/>
  <c r="AB3011" i="1" s="1"/>
  <c r="P3016" i="1"/>
  <c r="V3018" i="1"/>
  <c r="AB3018" i="1" s="1"/>
  <c r="Z3022" i="1"/>
  <c r="AB3022" i="1" s="1"/>
  <c r="AB3024" i="1"/>
  <c r="M3025" i="1"/>
  <c r="AB3025" i="1" s="1"/>
  <c r="S3027" i="1"/>
  <c r="AB3027" i="1" s="1"/>
  <c r="P3032" i="1"/>
  <c r="V3034" i="1"/>
  <c r="AB3034" i="1" s="1"/>
  <c r="Z3038" i="1"/>
  <c r="AB3038" i="1" s="1"/>
  <c r="AB3040" i="1"/>
  <c r="M3041" i="1"/>
  <c r="AB3041" i="1" s="1"/>
  <c r="S3043" i="1"/>
  <c r="AB3043" i="1" s="1"/>
  <c r="S3048" i="1"/>
  <c r="AB3048" i="1" s="1"/>
  <c r="AB3049" i="1"/>
  <c r="AB3052" i="1"/>
  <c r="AB3054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65" i="1"/>
  <c r="AB3181" i="1"/>
  <c r="AB3012" i="1"/>
  <c r="AB3169" i="1"/>
  <c r="AB3185" i="1"/>
  <c r="AB3016" i="1"/>
  <c r="AB3032" i="1"/>
  <c r="AB3053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M3005" i="1"/>
  <c r="AB3005" i="1" s="1"/>
  <c r="S3007" i="1"/>
  <c r="P3012" i="1"/>
  <c r="V3014" i="1"/>
  <c r="AB3014" i="1" s="1"/>
  <c r="Z3018" i="1"/>
  <c r="AB3020" i="1"/>
  <c r="M3021" i="1"/>
  <c r="AB3021" i="1" s="1"/>
  <c r="S3023" i="1"/>
  <c r="P3028" i="1"/>
  <c r="AB3028" i="1" s="1"/>
  <c r="V3030" i="1"/>
  <c r="AB3030" i="1" s="1"/>
  <c r="Z3034" i="1"/>
  <c r="AB3036" i="1"/>
  <c r="M3037" i="1"/>
  <c r="AB3037" i="1" s="1"/>
  <c r="S3039" i="1"/>
  <c r="AB3039" i="1" s="1"/>
  <c r="P3044" i="1"/>
  <c r="AB3044" i="1" s="1"/>
  <c r="V3046" i="1"/>
  <c r="AB3046" i="1" s="1"/>
  <c r="V3047" i="1"/>
  <c r="AB3047" i="1" s="1"/>
  <c r="AB3050" i="1"/>
  <c r="AB3057" i="1"/>
  <c r="AB3171" i="1"/>
  <c r="AB3177" i="1"/>
  <c r="AB3158" i="1"/>
  <c r="AB3166" i="1"/>
  <c r="AB3174" i="1"/>
  <c r="AB3182" i="1"/>
  <c r="AB3214" i="1"/>
  <c r="AB3216" i="1"/>
  <c r="AB3230" i="1"/>
  <c r="AB3232" i="1"/>
  <c r="AB3253" i="1"/>
  <c r="AB3270" i="1"/>
  <c r="AB3301" i="1"/>
  <c r="AB3302" i="1"/>
  <c r="AB3399" i="1"/>
  <c r="P3160" i="1"/>
  <c r="M3161" i="1"/>
  <c r="AB3161" i="1" s="1"/>
  <c r="V3162" i="1"/>
  <c r="S3163" i="1"/>
  <c r="AB3163" i="1" s="1"/>
  <c r="AB3164" i="1"/>
  <c r="P3168" i="1"/>
  <c r="M3169" i="1"/>
  <c r="V3170" i="1"/>
  <c r="AB3170" i="1" s="1"/>
  <c r="AB3172" i="1"/>
  <c r="Z3176" i="1"/>
  <c r="AB3180" i="1"/>
  <c r="Z3184" i="1"/>
  <c r="AB3187" i="1"/>
  <c r="AB3191" i="1"/>
  <c r="AB3195" i="1"/>
  <c r="AB3199" i="1"/>
  <c r="AB3203" i="1"/>
  <c r="AB3205" i="1"/>
  <c r="AB3210" i="1"/>
  <c r="AB3212" i="1"/>
  <c r="AB3219" i="1"/>
  <c r="AB3221" i="1"/>
  <c r="AB3226" i="1"/>
  <c r="AB3228" i="1"/>
  <c r="AB3250" i="1"/>
  <c r="AB3261" i="1"/>
  <c r="AB3271" i="1"/>
  <c r="AB3277" i="1"/>
  <c r="AB3281" i="1"/>
  <c r="AB3297" i="1"/>
  <c r="AB3309" i="1"/>
  <c r="AB3331" i="1"/>
  <c r="AB3351" i="1"/>
  <c r="AB3435" i="1"/>
  <c r="AB3162" i="1"/>
  <c r="AB3178" i="1"/>
  <c r="AB3186" i="1"/>
  <c r="AB3206" i="1"/>
  <c r="AB3208" i="1"/>
  <c r="AB3222" i="1"/>
  <c r="AB3224" i="1"/>
  <c r="AB3258" i="1"/>
  <c r="AB3267" i="1"/>
  <c r="AB3387" i="1"/>
  <c r="AB3419" i="1"/>
  <c r="AB3459" i="1"/>
  <c r="AB3160" i="1"/>
  <c r="AB3168" i="1"/>
  <c r="AB3176" i="1"/>
  <c r="AB3184" i="1"/>
  <c r="AB3188" i="1"/>
  <c r="AB3190" i="1"/>
  <c r="AB3192" i="1"/>
  <c r="AB3194" i="1"/>
  <c r="AB3196" i="1"/>
  <c r="AB3198" i="1"/>
  <c r="AB3200" i="1"/>
  <c r="AB3202" i="1"/>
  <c r="AB3204" i="1"/>
  <c r="AB3211" i="1"/>
  <c r="AB3213" i="1"/>
  <c r="AB3218" i="1"/>
  <c r="AB3220" i="1"/>
  <c r="AB3227" i="1"/>
  <c r="AB3229" i="1"/>
  <c r="AB3237" i="1"/>
  <c r="AB3239" i="1"/>
  <c r="AB3254" i="1"/>
  <c r="AB3293" i="1"/>
  <c r="AB3310" i="1"/>
  <c r="AB3311" i="1"/>
  <c r="AB3363" i="1"/>
  <c r="AB3446" i="1"/>
  <c r="S3235" i="1"/>
  <c r="AB3235" i="1" s="1"/>
  <c r="P3240" i="1"/>
  <c r="V3242" i="1"/>
  <c r="AB3242" i="1" s="1"/>
  <c r="Z3246" i="1"/>
  <c r="AB3246" i="1" s="1"/>
  <c r="M3249" i="1"/>
  <c r="AB3249" i="1" s="1"/>
  <c r="S3251" i="1"/>
  <c r="AB3251" i="1" s="1"/>
  <c r="P3256" i="1"/>
  <c r="M3265" i="1"/>
  <c r="AB3265" i="1" s="1"/>
  <c r="AB3280" i="1"/>
  <c r="M3314" i="1"/>
  <c r="AB3314" i="1" s="1"/>
  <c r="V3315" i="1"/>
  <c r="AB3315" i="1" s="1"/>
  <c r="S3320" i="1"/>
  <c r="AB3320" i="1" s="1"/>
  <c r="AB3321" i="1"/>
  <c r="M3330" i="1"/>
  <c r="AB3330" i="1" s="1"/>
  <c r="V3331" i="1"/>
  <c r="S3336" i="1"/>
  <c r="AB3336" i="1" s="1"/>
  <c r="AB3337" i="1"/>
  <c r="M3346" i="1"/>
  <c r="AB3346" i="1" s="1"/>
  <c r="V3347" i="1"/>
  <c r="AB3347" i="1" s="1"/>
  <c r="AB3352" i="1"/>
  <c r="AB3353" i="1"/>
  <c r="M3362" i="1"/>
  <c r="AB3362" i="1" s="1"/>
  <c r="V3363" i="1"/>
  <c r="S3368" i="1"/>
  <c r="AB3368" i="1" s="1"/>
  <c r="M3378" i="1"/>
  <c r="AB3378" i="1" s="1"/>
  <c r="V3379" i="1"/>
  <c r="AB3379" i="1" s="1"/>
  <c r="AB3384" i="1"/>
  <c r="S3384" i="1"/>
  <c r="P3389" i="1"/>
  <c r="M3394" i="1"/>
  <c r="AB3394" i="1" s="1"/>
  <c r="V3395" i="1"/>
  <c r="AB3395" i="1" s="1"/>
  <c r="S3400" i="1"/>
  <c r="AB3400" i="1" s="1"/>
  <c r="AB3401" i="1"/>
  <c r="P3405" i="1"/>
  <c r="M3410" i="1"/>
  <c r="AB3410" i="1" s="1"/>
  <c r="V3411" i="1"/>
  <c r="AB3411" i="1" s="1"/>
  <c r="AB3416" i="1"/>
  <c r="S3416" i="1"/>
  <c r="P3421" i="1"/>
  <c r="M3426" i="1"/>
  <c r="AB3426" i="1" s="1"/>
  <c r="V3427" i="1"/>
  <c r="AB3427" i="1" s="1"/>
  <c r="AB3432" i="1"/>
  <c r="S3432" i="1"/>
  <c r="AB3433" i="1"/>
  <c r="P3437" i="1"/>
  <c r="M3442" i="1"/>
  <c r="AB3442" i="1" s="1"/>
  <c r="V3443" i="1"/>
  <c r="AB3443" i="1" s="1"/>
  <c r="AB3236" i="1"/>
  <c r="AB3252" i="1"/>
  <c r="AB3268" i="1"/>
  <c r="AB3284" i="1"/>
  <c r="AB3300" i="1"/>
  <c r="AB3313" i="1"/>
  <c r="AB3316" i="1"/>
  <c r="M3326" i="1"/>
  <c r="AB3326" i="1" s="1"/>
  <c r="V3327" i="1"/>
  <c r="AB3327" i="1" s="1"/>
  <c r="AB3332" i="1"/>
  <c r="M3342" i="1"/>
  <c r="AB3342" i="1" s="1"/>
  <c r="V3343" i="1"/>
  <c r="AB3343" i="1" s="1"/>
  <c r="AB3348" i="1"/>
  <c r="S3348" i="1"/>
  <c r="M3358" i="1"/>
  <c r="AB3358" i="1" s="1"/>
  <c r="V3359" i="1"/>
  <c r="AB3359" i="1" s="1"/>
  <c r="S3364" i="1"/>
  <c r="AB3364" i="1" s="1"/>
  <c r="P3369" i="1"/>
  <c r="AB3369" i="1" s="1"/>
  <c r="M3374" i="1"/>
  <c r="AB3374" i="1" s="1"/>
  <c r="V3375" i="1"/>
  <c r="AB3375" i="1" s="1"/>
  <c r="S3380" i="1"/>
  <c r="AB3380" i="1" s="1"/>
  <c r="P3385" i="1"/>
  <c r="AB3385" i="1" s="1"/>
  <c r="M3390" i="1"/>
  <c r="AB3390" i="1" s="1"/>
  <c r="V3391" i="1"/>
  <c r="AB3391" i="1" s="1"/>
  <c r="S3396" i="1"/>
  <c r="AB3396" i="1" s="1"/>
  <c r="P3401" i="1"/>
  <c r="M3406" i="1"/>
  <c r="AB3406" i="1" s="1"/>
  <c r="V3407" i="1"/>
  <c r="AB3407" i="1" s="1"/>
  <c r="AB3412" i="1"/>
  <c r="S3412" i="1"/>
  <c r="P3417" i="1"/>
  <c r="AB3417" i="1" s="1"/>
  <c r="M3422" i="1"/>
  <c r="AB3422" i="1" s="1"/>
  <c r="V3423" i="1"/>
  <c r="AB3423" i="1" s="1"/>
  <c r="S3428" i="1"/>
  <c r="AB3428" i="1" s="1"/>
  <c r="P3433" i="1"/>
  <c r="Z3435" i="1"/>
  <c r="M3438" i="1"/>
  <c r="AB3438" i="1" s="1"/>
  <c r="V3439" i="1"/>
  <c r="AB3439" i="1" s="1"/>
  <c r="S3444" i="1"/>
  <c r="AB3444" i="1" s="1"/>
  <c r="AB3445" i="1"/>
  <c r="AB3456" i="1"/>
  <c r="AB3463" i="1"/>
  <c r="AB3472" i="1"/>
  <c r="AB3483" i="1"/>
  <c r="AB3519" i="1"/>
  <c r="AB3571" i="1"/>
  <c r="V3234" i="1"/>
  <c r="AB3234" i="1" s="1"/>
  <c r="Z3238" i="1"/>
  <c r="AB3238" i="1" s="1"/>
  <c r="AB3240" i="1"/>
  <c r="M3241" i="1"/>
  <c r="AB3241" i="1" s="1"/>
  <c r="S3243" i="1"/>
  <c r="AB3243" i="1" s="1"/>
  <c r="P3248" i="1"/>
  <c r="AB3248" i="1" s="1"/>
  <c r="V3250" i="1"/>
  <c r="Z3254" i="1"/>
  <c r="AB3256" i="1"/>
  <c r="M3257" i="1"/>
  <c r="AB3257" i="1" s="1"/>
  <c r="S3259" i="1"/>
  <c r="AB3259" i="1" s="1"/>
  <c r="P3264" i="1"/>
  <c r="AB3264" i="1" s="1"/>
  <c r="V3266" i="1"/>
  <c r="AB3266" i="1" s="1"/>
  <c r="Z3270" i="1"/>
  <c r="AB3272" i="1"/>
  <c r="M3273" i="1"/>
  <c r="AB3273" i="1" s="1"/>
  <c r="S3275" i="1"/>
  <c r="AB3275" i="1" s="1"/>
  <c r="P3280" i="1"/>
  <c r="V3282" i="1"/>
  <c r="AB3282" i="1" s="1"/>
  <c r="Z3286" i="1"/>
  <c r="AB3286" i="1" s="1"/>
  <c r="AB3288" i="1"/>
  <c r="M3289" i="1"/>
  <c r="AB3289" i="1" s="1"/>
  <c r="S3291" i="1"/>
  <c r="AB3291" i="1" s="1"/>
  <c r="P3296" i="1"/>
  <c r="AB3296" i="1" s="1"/>
  <c r="V3298" i="1"/>
  <c r="AB3298" i="1" s="1"/>
  <c r="Z3302" i="1"/>
  <c r="AB3304" i="1"/>
  <c r="M3305" i="1"/>
  <c r="AB3305" i="1" s="1"/>
  <c r="S3307" i="1"/>
  <c r="AB3307" i="1" s="1"/>
  <c r="P3312" i="1"/>
  <c r="AB3312" i="1" s="1"/>
  <c r="P3317" i="1"/>
  <c r="AB3317" i="1" s="1"/>
  <c r="Z3319" i="1"/>
  <c r="AB3319" i="1" s="1"/>
  <c r="M3322" i="1"/>
  <c r="AB3322" i="1" s="1"/>
  <c r="V3323" i="1"/>
  <c r="AB3323" i="1" s="1"/>
  <c r="AB3328" i="1"/>
  <c r="S3328" i="1"/>
  <c r="AB3329" i="1"/>
  <c r="P3333" i="1"/>
  <c r="AB3333" i="1" s="1"/>
  <c r="Z3335" i="1"/>
  <c r="AB3335" i="1" s="1"/>
  <c r="M3338" i="1"/>
  <c r="AB3338" i="1" s="1"/>
  <c r="V3339" i="1"/>
  <c r="AB3339" i="1" s="1"/>
  <c r="S3344" i="1"/>
  <c r="AB3344" i="1" s="1"/>
  <c r="AB3345" i="1"/>
  <c r="P3349" i="1"/>
  <c r="AB3349" i="1" s="1"/>
  <c r="Z3351" i="1"/>
  <c r="M3354" i="1"/>
  <c r="AB3354" i="1" s="1"/>
  <c r="V3355" i="1"/>
  <c r="AB3355" i="1" s="1"/>
  <c r="AB3360" i="1"/>
  <c r="S3360" i="1"/>
  <c r="AB3361" i="1"/>
  <c r="P3365" i="1"/>
  <c r="AB3365" i="1" s="1"/>
  <c r="Z3367" i="1"/>
  <c r="AB3367" i="1" s="1"/>
  <c r="M3370" i="1"/>
  <c r="AB3370" i="1" s="1"/>
  <c r="V3371" i="1"/>
  <c r="AB3371" i="1" s="1"/>
  <c r="S3376" i="1"/>
  <c r="AB3376" i="1" s="1"/>
  <c r="AB3377" i="1"/>
  <c r="P3381" i="1"/>
  <c r="AB3381" i="1" s="1"/>
  <c r="Z3383" i="1"/>
  <c r="AB3383" i="1" s="1"/>
  <c r="M3386" i="1"/>
  <c r="AB3386" i="1" s="1"/>
  <c r="V3387" i="1"/>
  <c r="AB3392" i="1"/>
  <c r="S3392" i="1"/>
  <c r="AB3393" i="1"/>
  <c r="P3397" i="1"/>
  <c r="AB3397" i="1" s="1"/>
  <c r="Z3399" i="1"/>
  <c r="M3402" i="1"/>
  <c r="AB3402" i="1" s="1"/>
  <c r="V3403" i="1"/>
  <c r="AB3403" i="1" s="1"/>
  <c r="S3408" i="1"/>
  <c r="AB3408" i="1" s="1"/>
  <c r="AB3409" i="1"/>
  <c r="P3413" i="1"/>
  <c r="AB3413" i="1" s="1"/>
  <c r="Z3415" i="1"/>
  <c r="AB3415" i="1" s="1"/>
  <c r="M3418" i="1"/>
  <c r="AB3418" i="1" s="1"/>
  <c r="V3419" i="1"/>
  <c r="AB3424" i="1"/>
  <c r="S3424" i="1"/>
  <c r="AB3425" i="1"/>
  <c r="P3429" i="1"/>
  <c r="AB3429" i="1" s="1"/>
  <c r="Z3431" i="1"/>
  <c r="AB3431" i="1" s="1"/>
  <c r="M3434" i="1"/>
  <c r="AB3434" i="1" s="1"/>
  <c r="V3435" i="1"/>
  <c r="S3440" i="1"/>
  <c r="AB3440" i="1" s="1"/>
  <c r="AB3441" i="1"/>
  <c r="AB3495" i="1"/>
  <c r="AB3542" i="1"/>
  <c r="AB3612" i="1"/>
  <c r="AB3244" i="1"/>
  <c r="AB3260" i="1"/>
  <c r="AB3276" i="1"/>
  <c r="AB3292" i="1"/>
  <c r="AB3308" i="1"/>
  <c r="AB3325" i="1"/>
  <c r="AB3341" i="1"/>
  <c r="AB3357" i="1"/>
  <c r="AB3373" i="1"/>
  <c r="AB3389" i="1"/>
  <c r="AB3405" i="1"/>
  <c r="AB3421" i="1"/>
  <c r="AB3437" i="1"/>
  <c r="AB3465" i="1"/>
  <c r="AB3630" i="1"/>
  <c r="P3449" i="1"/>
  <c r="AB3449" i="1" s="1"/>
  <c r="Z3451" i="1"/>
  <c r="AB3451" i="1" s="1"/>
  <c r="M3454" i="1"/>
  <c r="AB3454" i="1" s="1"/>
  <c r="V3455" i="1"/>
  <c r="AB3455" i="1" s="1"/>
  <c r="AB3460" i="1"/>
  <c r="S3460" i="1"/>
  <c r="AB3461" i="1"/>
  <c r="P3465" i="1"/>
  <c r="Z3467" i="1"/>
  <c r="AB3467" i="1" s="1"/>
  <c r="M3470" i="1"/>
  <c r="AB3470" i="1" s="1"/>
  <c r="V3471" i="1"/>
  <c r="AB3471" i="1" s="1"/>
  <c r="S3476" i="1"/>
  <c r="AB3476" i="1" s="1"/>
  <c r="AB3477" i="1"/>
  <c r="P3481" i="1"/>
  <c r="Z3483" i="1"/>
  <c r="M3486" i="1"/>
  <c r="AB3486" i="1" s="1"/>
  <c r="V3487" i="1"/>
  <c r="AB3487" i="1" s="1"/>
  <c r="S3492" i="1"/>
  <c r="AB3492" i="1" s="1"/>
  <c r="AB3493" i="1"/>
  <c r="P3497" i="1"/>
  <c r="Z3499" i="1"/>
  <c r="AB3499" i="1" s="1"/>
  <c r="M3502" i="1"/>
  <c r="AB3502" i="1" s="1"/>
  <c r="V3503" i="1"/>
  <c r="AB3503" i="1" s="1"/>
  <c r="AB3508" i="1"/>
  <c r="S3508" i="1"/>
  <c r="AB3509" i="1"/>
  <c r="P3513" i="1"/>
  <c r="Z3515" i="1"/>
  <c r="AB3515" i="1" s="1"/>
  <c r="M3518" i="1"/>
  <c r="AB3518" i="1" s="1"/>
  <c r="V3519" i="1"/>
  <c r="AB3524" i="1"/>
  <c r="S3524" i="1"/>
  <c r="AB3525" i="1"/>
  <c r="P3529" i="1"/>
  <c r="Z3531" i="1"/>
  <c r="AB3531" i="1" s="1"/>
  <c r="M3534" i="1"/>
  <c r="AB3534" i="1" s="1"/>
  <c r="V3535" i="1"/>
  <c r="AB3535" i="1" s="1"/>
  <c r="S3540" i="1"/>
  <c r="AB3540" i="1" s="1"/>
  <c r="AB3541" i="1"/>
  <c r="P3545" i="1"/>
  <c r="Z3547" i="1"/>
  <c r="AB3547" i="1" s="1"/>
  <c r="M3550" i="1"/>
  <c r="AB3550" i="1" s="1"/>
  <c r="V3551" i="1"/>
  <c r="AB3551" i="1" s="1"/>
  <c r="S3556" i="1"/>
  <c r="AB3556" i="1" s="1"/>
  <c r="AB3558" i="1"/>
  <c r="V3559" i="1"/>
  <c r="Z3563" i="1"/>
  <c r="AB3568" i="1"/>
  <c r="V3576" i="1"/>
  <c r="AB3576" i="1" s="1"/>
  <c r="AB3590" i="1"/>
  <c r="V3591" i="1"/>
  <c r="AB3632" i="1"/>
  <c r="AB3666" i="1"/>
  <c r="AB3708" i="1"/>
  <c r="AB3752" i="1"/>
  <c r="AB3835" i="1"/>
  <c r="AB3899" i="1"/>
  <c r="AB3963" i="1"/>
  <c r="AB4027" i="1"/>
  <c r="AB3488" i="1"/>
  <c r="AB3489" i="1"/>
  <c r="AB3504" i="1"/>
  <c r="AB3520" i="1"/>
  <c r="AB3536" i="1"/>
  <c r="AB3552" i="1"/>
  <c r="AB3553" i="1"/>
  <c r="AB3572" i="1"/>
  <c r="AB3604" i="1"/>
  <c r="AB3613" i="1"/>
  <c r="S3616" i="1"/>
  <c r="P3621" i="1"/>
  <c r="AB3623" i="1"/>
  <c r="Z3624" i="1"/>
  <c r="AB3624" i="1" s="1"/>
  <c r="M3627" i="1"/>
  <c r="M3630" i="1"/>
  <c r="AB3636" i="1"/>
  <c r="P3638" i="1"/>
  <c r="S3645" i="1"/>
  <c r="AB3645" i="1" s="1"/>
  <c r="S3648" i="1"/>
  <c r="M3662" i="1"/>
  <c r="AB3662" i="1" s="1"/>
  <c r="AB3736" i="1"/>
  <c r="AB3840" i="1"/>
  <c r="AB3920" i="1"/>
  <c r="AB4011" i="1"/>
  <c r="M3446" i="1"/>
  <c r="V3447" i="1"/>
  <c r="AB3447" i="1" s="1"/>
  <c r="S3452" i="1"/>
  <c r="AB3452" i="1" s="1"/>
  <c r="AB3453" i="1"/>
  <c r="P3457" i="1"/>
  <c r="AB3457" i="1" s="1"/>
  <c r="Z3459" i="1"/>
  <c r="M3462" i="1"/>
  <c r="AB3462" i="1" s="1"/>
  <c r="V3463" i="1"/>
  <c r="AB3468" i="1"/>
  <c r="S3468" i="1"/>
  <c r="AB3469" i="1"/>
  <c r="P3473" i="1"/>
  <c r="AB3473" i="1" s="1"/>
  <c r="Z3475" i="1"/>
  <c r="AB3475" i="1" s="1"/>
  <c r="M3478" i="1"/>
  <c r="AB3478" i="1" s="1"/>
  <c r="V3479" i="1"/>
  <c r="AB3479" i="1" s="1"/>
  <c r="S3484" i="1"/>
  <c r="AB3484" i="1" s="1"/>
  <c r="AB3485" i="1"/>
  <c r="P3489" i="1"/>
  <c r="Z3491" i="1"/>
  <c r="AB3491" i="1" s="1"/>
  <c r="M3494" i="1"/>
  <c r="AB3494" i="1" s="1"/>
  <c r="V3495" i="1"/>
  <c r="S3500" i="1"/>
  <c r="AB3500" i="1" s="1"/>
  <c r="AB3501" i="1"/>
  <c r="P3505" i="1"/>
  <c r="AB3505" i="1" s="1"/>
  <c r="Z3507" i="1"/>
  <c r="AB3507" i="1" s="1"/>
  <c r="M3510" i="1"/>
  <c r="AB3510" i="1" s="1"/>
  <c r="V3511" i="1"/>
  <c r="AB3511" i="1" s="1"/>
  <c r="AB3516" i="1"/>
  <c r="S3516" i="1"/>
  <c r="AB3517" i="1"/>
  <c r="P3521" i="1"/>
  <c r="AB3521" i="1" s="1"/>
  <c r="Z3523" i="1"/>
  <c r="AB3523" i="1" s="1"/>
  <c r="M3526" i="1"/>
  <c r="AB3526" i="1" s="1"/>
  <c r="V3527" i="1"/>
  <c r="AB3527" i="1" s="1"/>
  <c r="AB3532" i="1"/>
  <c r="S3532" i="1"/>
  <c r="AB3533" i="1"/>
  <c r="P3537" i="1"/>
  <c r="AB3537" i="1" s="1"/>
  <c r="Z3539" i="1"/>
  <c r="AB3539" i="1" s="1"/>
  <c r="M3542" i="1"/>
  <c r="V3543" i="1"/>
  <c r="AB3543" i="1" s="1"/>
  <c r="S3548" i="1"/>
  <c r="AB3548" i="1" s="1"/>
  <c r="AB3549" i="1"/>
  <c r="P3553" i="1"/>
  <c r="Z3555" i="1"/>
  <c r="AB3555" i="1" s="1"/>
  <c r="V3560" i="1"/>
  <c r="AB3560" i="1" s="1"/>
  <c r="AB3563" i="1"/>
  <c r="AB3574" i="1"/>
  <c r="V3575" i="1"/>
  <c r="Z3579" i="1"/>
  <c r="AB3579" i="1" s="1"/>
  <c r="AB3584" i="1"/>
  <c r="V3592" i="1"/>
  <c r="AB3592" i="1" s="1"/>
  <c r="AB3595" i="1"/>
  <c r="AB3606" i="1"/>
  <c r="V3607" i="1"/>
  <c r="AB3607" i="1" s="1"/>
  <c r="Z3611" i="1"/>
  <c r="AB3616" i="1"/>
  <c r="AB3627" i="1"/>
  <c r="AB3638" i="1"/>
  <c r="AB3648" i="1"/>
  <c r="AB3679" i="1"/>
  <c r="AB3687" i="1"/>
  <c r="AB3747" i="1"/>
  <c r="AB3774" i="1"/>
  <c r="AB3480" i="1"/>
  <c r="AB3481" i="1"/>
  <c r="AB3496" i="1"/>
  <c r="AB3497" i="1"/>
  <c r="AB3512" i="1"/>
  <c r="AB3513" i="1"/>
  <c r="AB3528" i="1"/>
  <c r="AB3529" i="1"/>
  <c r="AB3545" i="1"/>
  <c r="AB3588" i="1"/>
  <c r="S3600" i="1"/>
  <c r="AB3600" i="1" s="1"/>
  <c r="M3611" i="1"/>
  <c r="AB3611" i="1" s="1"/>
  <c r="M3614" i="1"/>
  <c r="AB3614" i="1" s="1"/>
  <c r="AB3620" i="1"/>
  <c r="P3622" i="1"/>
  <c r="AB3622" i="1" s="1"/>
  <c r="AB3629" i="1"/>
  <c r="S3629" i="1"/>
  <c r="S3632" i="1"/>
  <c r="P3637" i="1"/>
  <c r="Z3640" i="1"/>
  <c r="AB3640" i="1" s="1"/>
  <c r="M3643" i="1"/>
  <c r="AB3643" i="1" s="1"/>
  <c r="M3646" i="1"/>
  <c r="AB3646" i="1" s="1"/>
  <c r="AB3652" i="1"/>
  <c r="P3653" i="1"/>
  <c r="Z3656" i="1"/>
  <c r="AB3656" i="1" s="1"/>
  <c r="AB3659" i="1"/>
  <c r="AB3661" i="1"/>
  <c r="AB3663" i="1"/>
  <c r="AB3668" i="1"/>
  <c r="AB3682" i="1"/>
  <c r="AB3775" i="1"/>
  <c r="AB3852" i="1"/>
  <c r="AB3952" i="1"/>
  <c r="AB3716" i="1"/>
  <c r="AB3748" i="1"/>
  <c r="AB3757" i="1"/>
  <c r="AB3773" i="1"/>
  <c r="AB3780" i="1"/>
  <c r="AB3786" i="1"/>
  <c r="AB3790" i="1"/>
  <c r="AB3795" i="1"/>
  <c r="AB3799" i="1"/>
  <c r="AB3802" i="1"/>
  <c r="M3815" i="1"/>
  <c r="Z3828" i="1"/>
  <c r="AB3849" i="1"/>
  <c r="AB3854" i="1"/>
  <c r="AB3859" i="1"/>
  <c r="AB3863" i="1"/>
  <c r="AB3866" i="1"/>
  <c r="Z3892" i="1"/>
  <c r="AB3913" i="1"/>
  <c r="AB3918" i="1"/>
  <c r="AB3923" i="1"/>
  <c r="AB3927" i="1"/>
  <c r="AB3944" i="1"/>
  <c r="AB3977" i="1"/>
  <c r="AB3982" i="1"/>
  <c r="AB3987" i="1"/>
  <c r="AB3991" i="1"/>
  <c r="AB4041" i="1"/>
  <c r="AB4046" i="1"/>
  <c r="AB4051" i="1"/>
  <c r="AB4055" i="1"/>
  <c r="AB4058" i="1"/>
  <c r="AB4084" i="1"/>
  <c r="AB4094" i="1"/>
  <c r="AB4158" i="1"/>
  <c r="AB4197" i="1"/>
  <c r="AB3654" i="1"/>
  <c r="V3655" i="1"/>
  <c r="AB3655" i="1" s="1"/>
  <c r="Z3659" i="1"/>
  <c r="AB3664" i="1"/>
  <c r="V3672" i="1"/>
  <c r="AB3672" i="1" s="1"/>
  <c r="AB3675" i="1"/>
  <c r="AB3686" i="1"/>
  <c r="V3687" i="1"/>
  <c r="Z3691" i="1"/>
  <c r="AB3696" i="1"/>
  <c r="V3704" i="1"/>
  <c r="AB3704" i="1" s="1"/>
  <c r="AB3707" i="1"/>
  <c r="AB3718" i="1"/>
  <c r="V3719" i="1"/>
  <c r="Z3723" i="1"/>
  <c r="AB3728" i="1"/>
  <c r="V3736" i="1"/>
  <c r="AB3739" i="1"/>
  <c r="AB3750" i="1"/>
  <c r="V3751" i="1"/>
  <c r="Z3755" i="1"/>
  <c r="AB3760" i="1"/>
  <c r="AB3776" i="1"/>
  <c r="AB3785" i="1"/>
  <c r="AB3801" i="1"/>
  <c r="AB3806" i="1"/>
  <c r="AB3811" i="1"/>
  <c r="AB3815" i="1"/>
  <c r="AB3865" i="1"/>
  <c r="AB3870" i="1"/>
  <c r="AB3875" i="1"/>
  <c r="AB3879" i="1"/>
  <c r="AB3929" i="1"/>
  <c r="AB3934" i="1"/>
  <c r="AB3939" i="1"/>
  <c r="AB3943" i="1"/>
  <c r="AB3993" i="1"/>
  <c r="AB3998" i="1"/>
  <c r="AB4003" i="1"/>
  <c r="AB4007" i="1"/>
  <c r="M4023" i="1"/>
  <c r="Z4036" i="1"/>
  <c r="AB4036" i="1" s="1"/>
  <c r="AB4057" i="1"/>
  <c r="AB4062" i="1"/>
  <c r="AB4065" i="1"/>
  <c r="AB4086" i="1"/>
  <c r="AB4202" i="1"/>
  <c r="AB4344" i="1"/>
  <c r="AB3700" i="1"/>
  <c r="M3723" i="1"/>
  <c r="AB3723" i="1" s="1"/>
  <c r="M3726" i="1"/>
  <c r="AB3726" i="1" s="1"/>
  <c r="AB3732" i="1"/>
  <c r="P3734" i="1"/>
  <c r="AB3741" i="1"/>
  <c r="S3741" i="1"/>
  <c r="S3744" i="1"/>
  <c r="P3749" i="1"/>
  <c r="AB3751" i="1"/>
  <c r="Z3752" i="1"/>
  <c r="M3755" i="1"/>
  <c r="M3758" i="1"/>
  <c r="AB3758" i="1" s="1"/>
  <c r="V3767" i="1"/>
  <c r="AB3767" i="1" s="1"/>
  <c r="M3771" i="1"/>
  <c r="M3774" i="1"/>
  <c r="P3781" i="1"/>
  <c r="P3782" i="1"/>
  <c r="Z3796" i="1"/>
  <c r="AB3796" i="1" s="1"/>
  <c r="AB3805" i="1"/>
  <c r="S3805" i="1"/>
  <c r="AB3812" i="1"/>
  <c r="V3816" i="1"/>
  <c r="AB3816" i="1" s="1"/>
  <c r="AB3817" i="1"/>
  <c r="AB3822" i="1"/>
  <c r="AB3827" i="1"/>
  <c r="AB3831" i="1"/>
  <c r="P3842" i="1"/>
  <c r="M3847" i="1"/>
  <c r="AB3847" i="1" s="1"/>
  <c r="Z3860" i="1"/>
  <c r="AB3860" i="1" s="1"/>
  <c r="S3869" i="1"/>
  <c r="AB3869" i="1" s="1"/>
  <c r="AB3876" i="1"/>
  <c r="V3880" i="1"/>
  <c r="AB3880" i="1" s="1"/>
  <c r="AB3881" i="1"/>
  <c r="AB3886" i="1"/>
  <c r="AB3891" i="1"/>
  <c r="AB3895" i="1"/>
  <c r="P3906" i="1"/>
  <c r="AB3906" i="1" s="1"/>
  <c r="M3911" i="1"/>
  <c r="Z3924" i="1"/>
  <c r="AB3924" i="1" s="1"/>
  <c r="AB3933" i="1"/>
  <c r="S3933" i="1"/>
  <c r="AB3940" i="1"/>
  <c r="V3944" i="1"/>
  <c r="AB3945" i="1"/>
  <c r="AB3950" i="1"/>
  <c r="AB3955" i="1"/>
  <c r="AB3959" i="1"/>
  <c r="AB3962" i="1"/>
  <c r="P3970" i="1"/>
  <c r="M3975" i="1"/>
  <c r="Z3988" i="1"/>
  <c r="AB3988" i="1" s="1"/>
  <c r="S3997" i="1"/>
  <c r="AB3997" i="1" s="1"/>
  <c r="AB4004" i="1"/>
  <c r="V4008" i="1"/>
  <c r="AB4008" i="1" s="1"/>
  <c r="AB4009" i="1"/>
  <c r="AB4014" i="1"/>
  <c r="AB4019" i="1"/>
  <c r="AB4023" i="1"/>
  <c r="P4034" i="1"/>
  <c r="M4039" i="1"/>
  <c r="AB4040" i="1"/>
  <c r="Z4052" i="1"/>
  <c r="AB4052" i="1" s="1"/>
  <c r="S4061" i="1"/>
  <c r="AB4061" i="1" s="1"/>
  <c r="AB4269" i="1"/>
  <c r="AB4425" i="1"/>
  <c r="AB3670" i="1"/>
  <c r="V3671" i="1"/>
  <c r="AB3671" i="1" s="1"/>
  <c r="Z3675" i="1"/>
  <c r="AB3680" i="1"/>
  <c r="V3688" i="1"/>
  <c r="AB3688" i="1" s="1"/>
  <c r="AB3691" i="1"/>
  <c r="AB3702" i="1"/>
  <c r="V3703" i="1"/>
  <c r="AB3703" i="1" s="1"/>
  <c r="Z3707" i="1"/>
  <c r="AB3712" i="1"/>
  <c r="V3720" i="1"/>
  <c r="AB3720" i="1" s="1"/>
  <c r="AB3734" i="1"/>
  <c r="V3735" i="1"/>
  <c r="AB3744" i="1"/>
  <c r="AB3755" i="1"/>
  <c r="AB3764" i="1"/>
  <c r="AB3771" i="1"/>
  <c r="AB3828" i="1"/>
  <c r="AB3838" i="1"/>
  <c r="AB3892" i="1"/>
  <c r="AB3902" i="1"/>
  <c r="AB3911" i="1"/>
  <c r="AB3928" i="1"/>
  <c r="AB3966" i="1"/>
  <c r="AB3975" i="1"/>
  <c r="AB3992" i="1"/>
  <c r="AB4030" i="1"/>
  <c r="AB4039" i="1"/>
  <c r="AB4056" i="1"/>
  <c r="AB4101" i="1"/>
  <c r="AB4138" i="1"/>
  <c r="AB4174" i="1"/>
  <c r="AB4313" i="1"/>
  <c r="V4073" i="1"/>
  <c r="AB4073" i="1" s="1"/>
  <c r="Z4077" i="1"/>
  <c r="AB4077" i="1" s="1"/>
  <c r="V4090" i="1"/>
  <c r="AB4099" i="1"/>
  <c r="V4105" i="1"/>
  <c r="AB4105" i="1" s="1"/>
  <c r="Z4109" i="1"/>
  <c r="AB4109" i="1" s="1"/>
  <c r="V4122" i="1"/>
  <c r="AB4122" i="1" s="1"/>
  <c r="AB4131" i="1"/>
  <c r="V4137" i="1"/>
  <c r="Z4141" i="1"/>
  <c r="AB4141" i="1" s="1"/>
  <c r="V4154" i="1"/>
  <c r="AB4163" i="1"/>
  <c r="V4169" i="1"/>
  <c r="Z4173" i="1"/>
  <c r="AB4173" i="1" s="1"/>
  <c r="AB4200" i="1"/>
  <c r="AB4349" i="1"/>
  <c r="AB4865" i="1"/>
  <c r="AB4118" i="1"/>
  <c r="AB4150" i="1"/>
  <c r="AB4182" i="1"/>
  <c r="AB4191" i="1"/>
  <c r="AB4214" i="1"/>
  <c r="AB4223" i="1"/>
  <c r="AB4232" i="1"/>
  <c r="AB4296" i="1"/>
  <c r="AB4331" i="1"/>
  <c r="AB4405" i="1"/>
  <c r="AB4505" i="1"/>
  <c r="AB4554" i="1"/>
  <c r="AB3557" i="1"/>
  <c r="AB3573" i="1"/>
  <c r="AB3589" i="1"/>
  <c r="AB3605" i="1"/>
  <c r="AB3621" i="1"/>
  <c r="AB3637" i="1"/>
  <c r="AB3653" i="1"/>
  <c r="AB3669" i="1"/>
  <c r="AB3685" i="1"/>
  <c r="AB3701" i="1"/>
  <c r="AB3717" i="1"/>
  <c r="AB3733" i="1"/>
  <c r="AB3749" i="1"/>
  <c r="Z3763" i="1"/>
  <c r="AB3765" i="1"/>
  <c r="M3766" i="1"/>
  <c r="AB3766" i="1" s="1"/>
  <c r="P3773" i="1"/>
  <c r="V3775" i="1"/>
  <c r="Z3779" i="1"/>
  <c r="AB3781" i="1"/>
  <c r="M3782" i="1"/>
  <c r="AB3782" i="1" s="1"/>
  <c r="P3786" i="1"/>
  <c r="M3791" i="1"/>
  <c r="AB3791" i="1" s="1"/>
  <c r="V3792" i="1"/>
  <c r="AB3792" i="1" s="1"/>
  <c r="AB3797" i="1"/>
  <c r="S3797" i="1"/>
  <c r="AB3798" i="1"/>
  <c r="P3802" i="1"/>
  <c r="Z3804" i="1"/>
  <c r="M3807" i="1"/>
  <c r="AB3807" i="1" s="1"/>
  <c r="V3808" i="1"/>
  <c r="AB3808" i="1" s="1"/>
  <c r="S3813" i="1"/>
  <c r="AB3813" i="1" s="1"/>
  <c r="P3818" i="1"/>
  <c r="AB3818" i="1" s="1"/>
  <c r="Z3820" i="1"/>
  <c r="M3823" i="1"/>
  <c r="AB3823" i="1" s="1"/>
  <c r="V3824" i="1"/>
  <c r="AB3824" i="1" s="1"/>
  <c r="AB3829" i="1"/>
  <c r="S3829" i="1"/>
  <c r="P3834" i="1"/>
  <c r="AB3834" i="1" s="1"/>
  <c r="Z3836" i="1"/>
  <c r="M3839" i="1"/>
  <c r="AB3839" i="1" s="1"/>
  <c r="V3840" i="1"/>
  <c r="S3845" i="1"/>
  <c r="AB3845" i="1" s="1"/>
  <c r="P3850" i="1"/>
  <c r="AB3850" i="1" s="1"/>
  <c r="Z3852" i="1"/>
  <c r="M3855" i="1"/>
  <c r="AB3855" i="1" s="1"/>
  <c r="V3856" i="1"/>
  <c r="AB3856" i="1" s="1"/>
  <c r="S3861" i="1"/>
  <c r="AB3861" i="1" s="1"/>
  <c r="AB3862" i="1"/>
  <c r="P3866" i="1"/>
  <c r="Z3868" i="1"/>
  <c r="M3871" i="1"/>
  <c r="AB3871" i="1" s="1"/>
  <c r="V3872" i="1"/>
  <c r="AB3872" i="1" s="1"/>
  <c r="AB3877" i="1"/>
  <c r="S3877" i="1"/>
  <c r="P3882" i="1"/>
  <c r="AB3882" i="1" s="1"/>
  <c r="Z3884" i="1"/>
  <c r="M3887" i="1"/>
  <c r="AB3887" i="1" s="1"/>
  <c r="V3888" i="1"/>
  <c r="AB3888" i="1" s="1"/>
  <c r="AB3893" i="1"/>
  <c r="S3893" i="1"/>
  <c r="P3898" i="1"/>
  <c r="AB3898" i="1" s="1"/>
  <c r="Z3900" i="1"/>
  <c r="M3903" i="1"/>
  <c r="AB3903" i="1" s="1"/>
  <c r="V3904" i="1"/>
  <c r="AB3904" i="1" s="1"/>
  <c r="S3909" i="1"/>
  <c r="AB3909" i="1" s="1"/>
  <c r="P3914" i="1"/>
  <c r="AB3914" i="1" s="1"/>
  <c r="Z3916" i="1"/>
  <c r="M3919" i="1"/>
  <c r="AB3919" i="1" s="1"/>
  <c r="V3920" i="1"/>
  <c r="S3925" i="1"/>
  <c r="AB3925" i="1" s="1"/>
  <c r="AB3926" i="1"/>
  <c r="P3930" i="1"/>
  <c r="AB3930" i="1" s="1"/>
  <c r="Z3932" i="1"/>
  <c r="M3935" i="1"/>
  <c r="AB3935" i="1" s="1"/>
  <c r="V3936" i="1"/>
  <c r="AB3936" i="1" s="1"/>
  <c r="AB3941" i="1"/>
  <c r="S3941" i="1"/>
  <c r="P3946" i="1"/>
  <c r="AB3946" i="1" s="1"/>
  <c r="Z3948" i="1"/>
  <c r="M3951" i="1"/>
  <c r="AB3951" i="1" s="1"/>
  <c r="V3952" i="1"/>
  <c r="AB3957" i="1"/>
  <c r="S3957" i="1"/>
  <c r="P3962" i="1"/>
  <c r="Z3964" i="1"/>
  <c r="M3967" i="1"/>
  <c r="AB3967" i="1" s="1"/>
  <c r="V3968" i="1"/>
  <c r="AB3968" i="1" s="1"/>
  <c r="S3973" i="1"/>
  <c r="AB3973" i="1" s="1"/>
  <c r="P3978" i="1"/>
  <c r="AB3978" i="1" s="1"/>
  <c r="Z3980" i="1"/>
  <c r="M3983" i="1"/>
  <c r="AB3983" i="1" s="1"/>
  <c r="V3984" i="1"/>
  <c r="AB3984" i="1" s="1"/>
  <c r="S3989" i="1"/>
  <c r="AB3989" i="1" s="1"/>
  <c r="AB3990" i="1"/>
  <c r="P3994" i="1"/>
  <c r="AB3994" i="1" s="1"/>
  <c r="Z3996" i="1"/>
  <c r="M3999" i="1"/>
  <c r="AB3999" i="1" s="1"/>
  <c r="V4000" i="1"/>
  <c r="AB4000" i="1" s="1"/>
  <c r="AB4005" i="1"/>
  <c r="S4005" i="1"/>
  <c r="P4010" i="1"/>
  <c r="AB4010" i="1" s="1"/>
  <c r="Z4012" i="1"/>
  <c r="M4015" i="1"/>
  <c r="AB4015" i="1" s="1"/>
  <c r="V4016" i="1"/>
  <c r="AB4016" i="1" s="1"/>
  <c r="AB4021" i="1"/>
  <c r="S4021" i="1"/>
  <c r="P4026" i="1"/>
  <c r="AB4026" i="1" s="1"/>
  <c r="Z4028" i="1"/>
  <c r="AB4028" i="1" s="1"/>
  <c r="M4031" i="1"/>
  <c r="AB4031" i="1" s="1"/>
  <c r="V4032" i="1"/>
  <c r="AB4032" i="1" s="1"/>
  <c r="S4037" i="1"/>
  <c r="AB4037" i="1" s="1"/>
  <c r="P4042" i="1"/>
  <c r="AB4042" i="1" s="1"/>
  <c r="Z4044" i="1"/>
  <c r="M4047" i="1"/>
  <c r="AB4047" i="1" s="1"/>
  <c r="V4048" i="1"/>
  <c r="AB4048" i="1" s="1"/>
  <c r="S4053" i="1"/>
  <c r="AB4053" i="1" s="1"/>
  <c r="AB4054" i="1"/>
  <c r="P4058" i="1"/>
  <c r="Z4060" i="1"/>
  <c r="M4063" i="1"/>
  <c r="AB4063" i="1" s="1"/>
  <c r="V4064" i="1"/>
  <c r="AB4064" i="1" s="1"/>
  <c r="AB4066" i="1"/>
  <c r="V4074" i="1"/>
  <c r="AB4074" i="1" s="1"/>
  <c r="AB4088" i="1"/>
  <c r="V4089" i="1"/>
  <c r="Z4093" i="1"/>
  <c r="AB4098" i="1"/>
  <c r="V4106" i="1"/>
  <c r="AB4106" i="1" s="1"/>
  <c r="AB4120" i="1"/>
  <c r="V4121" i="1"/>
  <c r="Z4125" i="1"/>
  <c r="AB4130" i="1"/>
  <c r="V4138" i="1"/>
  <c r="AB4152" i="1"/>
  <c r="V4153" i="1"/>
  <c r="Z4157" i="1"/>
  <c r="AB4162" i="1"/>
  <c r="V4170" i="1"/>
  <c r="AB4170" i="1" s="1"/>
  <c r="AB4184" i="1"/>
  <c r="V4185" i="1"/>
  <c r="Z4189" i="1"/>
  <c r="AB4194" i="1"/>
  <c r="V4202" i="1"/>
  <c r="AB4205" i="1"/>
  <c r="AB4216" i="1"/>
  <c r="V4217" i="1"/>
  <c r="Z4221" i="1"/>
  <c r="AB4226" i="1"/>
  <c r="AB4260" i="1"/>
  <c r="AB4320" i="1"/>
  <c r="AB4322" i="1"/>
  <c r="Z4337" i="1"/>
  <c r="AB4346" i="1"/>
  <c r="S4346" i="1"/>
  <c r="AB4347" i="1"/>
  <c r="Z4369" i="1"/>
  <c r="M4372" i="1"/>
  <c r="AB4372" i="1" s="1"/>
  <c r="AB4396" i="1"/>
  <c r="AB4400" i="1"/>
  <c r="AB4404" i="1"/>
  <c r="AB4407" i="1"/>
  <c r="AB4460" i="1"/>
  <c r="AB4464" i="1"/>
  <c r="AB4468" i="1"/>
  <c r="AB4471" i="1"/>
  <c r="AB4528" i="1"/>
  <c r="Z3559" i="1"/>
  <c r="AB3559" i="1" s="1"/>
  <c r="AB3561" i="1"/>
  <c r="M3562" i="1"/>
  <c r="AB3562" i="1" s="1"/>
  <c r="S3564" i="1"/>
  <c r="AB3564" i="1" s="1"/>
  <c r="P3569" i="1"/>
  <c r="AB3569" i="1" s="1"/>
  <c r="V3571" i="1"/>
  <c r="Z3575" i="1"/>
  <c r="AB3575" i="1" s="1"/>
  <c r="AB3577" i="1"/>
  <c r="M3578" i="1"/>
  <c r="AB3578" i="1" s="1"/>
  <c r="S3580" i="1"/>
  <c r="AB3580" i="1" s="1"/>
  <c r="P3585" i="1"/>
  <c r="AB3585" i="1" s="1"/>
  <c r="V3587" i="1"/>
  <c r="AB3587" i="1" s="1"/>
  <c r="Z3591" i="1"/>
  <c r="AB3591" i="1" s="1"/>
  <c r="AB3593" i="1"/>
  <c r="M3594" i="1"/>
  <c r="AB3594" i="1" s="1"/>
  <c r="S3596" i="1"/>
  <c r="AB3596" i="1" s="1"/>
  <c r="P3601" i="1"/>
  <c r="AB3601" i="1" s="1"/>
  <c r="V3603" i="1"/>
  <c r="AB3603" i="1" s="1"/>
  <c r="Z3607" i="1"/>
  <c r="AB3609" i="1"/>
  <c r="M3610" i="1"/>
  <c r="AB3610" i="1" s="1"/>
  <c r="S3612" i="1"/>
  <c r="P3617" i="1"/>
  <c r="AB3617" i="1" s="1"/>
  <c r="V3619" i="1"/>
  <c r="AB3619" i="1" s="1"/>
  <c r="Z3623" i="1"/>
  <c r="AB3625" i="1"/>
  <c r="M3626" i="1"/>
  <c r="AB3626" i="1" s="1"/>
  <c r="S3628" i="1"/>
  <c r="AB3628" i="1" s="1"/>
  <c r="P3633" i="1"/>
  <c r="AB3633" i="1" s="1"/>
  <c r="V3635" i="1"/>
  <c r="AB3635" i="1" s="1"/>
  <c r="Z3639" i="1"/>
  <c r="AB3639" i="1" s="1"/>
  <c r="AB3641" i="1"/>
  <c r="M3642" i="1"/>
  <c r="AB3642" i="1" s="1"/>
  <c r="S3644" i="1"/>
  <c r="AB3644" i="1" s="1"/>
  <c r="P3649" i="1"/>
  <c r="AB3649" i="1" s="1"/>
  <c r="V3651" i="1"/>
  <c r="AB3651" i="1" s="1"/>
  <c r="Z3655" i="1"/>
  <c r="AB3657" i="1"/>
  <c r="M3658" i="1"/>
  <c r="AB3658" i="1" s="1"/>
  <c r="S3660" i="1"/>
  <c r="AB3660" i="1" s="1"/>
  <c r="P3665" i="1"/>
  <c r="AB3665" i="1" s="1"/>
  <c r="V3667" i="1"/>
  <c r="AB3667" i="1" s="1"/>
  <c r="Z3671" i="1"/>
  <c r="AB3673" i="1"/>
  <c r="M3674" i="1"/>
  <c r="AB3674" i="1" s="1"/>
  <c r="S3676" i="1"/>
  <c r="AB3676" i="1" s="1"/>
  <c r="P3681" i="1"/>
  <c r="AB3681" i="1" s="1"/>
  <c r="V3683" i="1"/>
  <c r="AB3683" i="1" s="1"/>
  <c r="Z3687" i="1"/>
  <c r="AB3689" i="1"/>
  <c r="M3690" i="1"/>
  <c r="AB3690" i="1" s="1"/>
  <c r="S3692" i="1"/>
  <c r="AB3692" i="1" s="1"/>
  <c r="P3697" i="1"/>
  <c r="AB3697" i="1" s="1"/>
  <c r="V3699" i="1"/>
  <c r="AB3699" i="1" s="1"/>
  <c r="Z3703" i="1"/>
  <c r="AB3705" i="1"/>
  <c r="M3706" i="1"/>
  <c r="AB3706" i="1" s="1"/>
  <c r="S3708" i="1"/>
  <c r="P3713" i="1"/>
  <c r="AB3713" i="1" s="1"/>
  <c r="V3715" i="1"/>
  <c r="AB3715" i="1" s="1"/>
  <c r="Z3719" i="1"/>
  <c r="AB3719" i="1" s="1"/>
  <c r="AB3721" i="1"/>
  <c r="M3722" i="1"/>
  <c r="AB3722" i="1" s="1"/>
  <c r="S3724" i="1"/>
  <c r="AB3724" i="1" s="1"/>
  <c r="P3729" i="1"/>
  <c r="AB3729" i="1" s="1"/>
  <c r="V3731" i="1"/>
  <c r="AB3731" i="1" s="1"/>
  <c r="Z3735" i="1"/>
  <c r="AB3735" i="1" s="1"/>
  <c r="AB3737" i="1"/>
  <c r="M3738" i="1"/>
  <c r="AB3738" i="1" s="1"/>
  <c r="S3740" i="1"/>
  <c r="AB3740" i="1" s="1"/>
  <c r="P3745" i="1"/>
  <c r="AB3745" i="1" s="1"/>
  <c r="V3747" i="1"/>
  <c r="Z3751" i="1"/>
  <c r="AB3753" i="1"/>
  <c r="M3754" i="1"/>
  <c r="AB3754" i="1" s="1"/>
  <c r="S3756" i="1"/>
  <c r="AB3756" i="1" s="1"/>
  <c r="P3761" i="1"/>
  <c r="AB3761" i="1" s="1"/>
  <c r="V3763" i="1"/>
  <c r="AB3763" i="1" s="1"/>
  <c r="Z3767" i="1"/>
  <c r="AB3769" i="1"/>
  <c r="M3770" i="1"/>
  <c r="AB3770" i="1" s="1"/>
  <c r="S3772" i="1"/>
  <c r="AB3772" i="1" s="1"/>
  <c r="P3777" i="1"/>
  <c r="AB3777" i="1" s="1"/>
  <c r="V3779" i="1"/>
  <c r="AB3779" i="1" s="1"/>
  <c r="Z3783" i="1"/>
  <c r="AB3783" i="1" s="1"/>
  <c r="Z3784" i="1"/>
  <c r="AB3784" i="1" s="1"/>
  <c r="M3787" i="1"/>
  <c r="AB3787" i="1" s="1"/>
  <c r="V3788" i="1"/>
  <c r="AB3788" i="1" s="1"/>
  <c r="S3793" i="1"/>
  <c r="AB3793" i="1" s="1"/>
  <c r="AB3794" i="1"/>
  <c r="P3798" i="1"/>
  <c r="Z3800" i="1"/>
  <c r="AB3800" i="1" s="1"/>
  <c r="M3803" i="1"/>
  <c r="AB3803" i="1" s="1"/>
  <c r="V3804" i="1"/>
  <c r="AB3804" i="1" s="1"/>
  <c r="AB3809" i="1"/>
  <c r="S3809" i="1"/>
  <c r="AB3810" i="1"/>
  <c r="P3814" i="1"/>
  <c r="AB3814" i="1" s="1"/>
  <c r="Z3816" i="1"/>
  <c r="M3819" i="1"/>
  <c r="AB3819" i="1" s="1"/>
  <c r="V3820" i="1"/>
  <c r="AB3820" i="1" s="1"/>
  <c r="AB3825" i="1"/>
  <c r="S3825" i="1"/>
  <c r="AB3826" i="1"/>
  <c r="P3830" i="1"/>
  <c r="AB3830" i="1" s="1"/>
  <c r="Z3832" i="1"/>
  <c r="AB3832" i="1" s="1"/>
  <c r="M3835" i="1"/>
  <c r="V3836" i="1"/>
  <c r="AB3836" i="1" s="1"/>
  <c r="S3841" i="1"/>
  <c r="AB3841" i="1" s="1"/>
  <c r="AB3842" i="1"/>
  <c r="P3846" i="1"/>
  <c r="AB3846" i="1" s="1"/>
  <c r="Z3848" i="1"/>
  <c r="AB3848" i="1" s="1"/>
  <c r="M3851" i="1"/>
  <c r="AB3851" i="1" s="1"/>
  <c r="V3852" i="1"/>
  <c r="S3857" i="1"/>
  <c r="AB3857" i="1" s="1"/>
  <c r="AB3858" i="1"/>
  <c r="P3862" i="1"/>
  <c r="Z3864" i="1"/>
  <c r="AB3864" i="1" s="1"/>
  <c r="M3867" i="1"/>
  <c r="AB3867" i="1" s="1"/>
  <c r="V3868" i="1"/>
  <c r="AB3868" i="1" s="1"/>
  <c r="AB3873" i="1"/>
  <c r="S3873" i="1"/>
  <c r="AB3874" i="1"/>
  <c r="P3878" i="1"/>
  <c r="AB3878" i="1" s="1"/>
  <c r="Z3880" i="1"/>
  <c r="M3883" i="1"/>
  <c r="AB3883" i="1" s="1"/>
  <c r="V3884" i="1"/>
  <c r="AB3884" i="1" s="1"/>
  <c r="AB3889" i="1"/>
  <c r="S3889" i="1"/>
  <c r="AB3890" i="1"/>
  <c r="P3894" i="1"/>
  <c r="AB3894" i="1" s="1"/>
  <c r="Z3896" i="1"/>
  <c r="AB3896" i="1" s="1"/>
  <c r="M3899" i="1"/>
  <c r="V3900" i="1"/>
  <c r="AB3900" i="1" s="1"/>
  <c r="S3905" i="1"/>
  <c r="AB3905" i="1" s="1"/>
  <c r="P3910" i="1"/>
  <c r="AB3910" i="1" s="1"/>
  <c r="Z3912" i="1"/>
  <c r="AB3912" i="1" s="1"/>
  <c r="M3915" i="1"/>
  <c r="AB3915" i="1" s="1"/>
  <c r="V3916" i="1"/>
  <c r="AB3916" i="1" s="1"/>
  <c r="S3921" i="1"/>
  <c r="AB3921" i="1" s="1"/>
  <c r="AB3922" i="1"/>
  <c r="P3926" i="1"/>
  <c r="Z3928" i="1"/>
  <c r="M3931" i="1"/>
  <c r="AB3931" i="1" s="1"/>
  <c r="V3932" i="1"/>
  <c r="AB3932" i="1" s="1"/>
  <c r="AB3937" i="1"/>
  <c r="S3937" i="1"/>
  <c r="AB3938" i="1"/>
  <c r="P3942" i="1"/>
  <c r="AB3942" i="1" s="1"/>
  <c r="Z3944" i="1"/>
  <c r="M3947" i="1"/>
  <c r="AB3947" i="1" s="1"/>
  <c r="V3948" i="1"/>
  <c r="AB3948" i="1" s="1"/>
  <c r="AB3953" i="1"/>
  <c r="S3953" i="1"/>
  <c r="AB3954" i="1"/>
  <c r="P3958" i="1"/>
  <c r="AB3958" i="1" s="1"/>
  <c r="Z3960" i="1"/>
  <c r="AB3960" i="1" s="1"/>
  <c r="M3963" i="1"/>
  <c r="V3964" i="1"/>
  <c r="AB3964" i="1" s="1"/>
  <c r="S3969" i="1"/>
  <c r="AB3969" i="1" s="1"/>
  <c r="AB3970" i="1"/>
  <c r="P3974" i="1"/>
  <c r="AB3974" i="1" s="1"/>
  <c r="Z3976" i="1"/>
  <c r="AB3976" i="1" s="1"/>
  <c r="M3979" i="1"/>
  <c r="AB3979" i="1" s="1"/>
  <c r="V3980" i="1"/>
  <c r="AB3980" i="1" s="1"/>
  <c r="S3985" i="1"/>
  <c r="AB3985" i="1" s="1"/>
  <c r="AB3986" i="1"/>
  <c r="P3990" i="1"/>
  <c r="Z3992" i="1"/>
  <c r="M3995" i="1"/>
  <c r="AB3995" i="1" s="1"/>
  <c r="V3996" i="1"/>
  <c r="AB3996" i="1" s="1"/>
  <c r="AB4001" i="1"/>
  <c r="S4001" i="1"/>
  <c r="AB4002" i="1"/>
  <c r="P4006" i="1"/>
  <c r="AB4006" i="1" s="1"/>
  <c r="Z4008" i="1"/>
  <c r="M4011" i="1"/>
  <c r="V4012" i="1"/>
  <c r="AB4012" i="1" s="1"/>
  <c r="AB4017" i="1"/>
  <c r="S4017" i="1"/>
  <c r="AB4018" i="1"/>
  <c r="P4022" i="1"/>
  <c r="AB4022" i="1" s="1"/>
  <c r="Z4024" i="1"/>
  <c r="AB4024" i="1" s="1"/>
  <c r="M4027" i="1"/>
  <c r="V4028" i="1"/>
  <c r="S4033" i="1"/>
  <c r="AB4033" i="1" s="1"/>
  <c r="AB4034" i="1"/>
  <c r="P4038" i="1"/>
  <c r="AB4038" i="1" s="1"/>
  <c r="Z4040" i="1"/>
  <c r="M4043" i="1"/>
  <c r="AB4043" i="1" s="1"/>
  <c r="V4044" i="1"/>
  <c r="AB4044" i="1" s="1"/>
  <c r="S4049" i="1"/>
  <c r="AB4049" i="1" s="1"/>
  <c r="AB4050" i="1"/>
  <c r="P4054" i="1"/>
  <c r="Z4056" i="1"/>
  <c r="M4059" i="1"/>
  <c r="AB4059" i="1" s="1"/>
  <c r="V4060" i="1"/>
  <c r="AB4060" i="1" s="1"/>
  <c r="AB4070" i="1"/>
  <c r="P4072" i="1"/>
  <c r="AB4072" i="1" s="1"/>
  <c r="S4079" i="1"/>
  <c r="AB4079" i="1" s="1"/>
  <c r="S4082" i="1"/>
  <c r="AB4082" i="1" s="1"/>
  <c r="P4087" i="1"/>
  <c r="Z4090" i="1"/>
  <c r="AB4090" i="1" s="1"/>
  <c r="M4093" i="1"/>
  <c r="AB4093" i="1" s="1"/>
  <c r="M4096" i="1"/>
  <c r="AB4096" i="1" s="1"/>
  <c r="AB4102" i="1"/>
  <c r="P4104" i="1"/>
  <c r="AB4104" i="1" s="1"/>
  <c r="AB4111" i="1"/>
  <c r="S4111" i="1"/>
  <c r="S4114" i="1"/>
  <c r="AB4114" i="1" s="1"/>
  <c r="P4119" i="1"/>
  <c r="AB4119" i="1" s="1"/>
  <c r="Z4122" i="1"/>
  <c r="M4125" i="1"/>
  <c r="AB4125" i="1" s="1"/>
  <c r="M4128" i="1"/>
  <c r="AB4128" i="1" s="1"/>
  <c r="AB4134" i="1"/>
  <c r="P4136" i="1"/>
  <c r="AB4136" i="1" s="1"/>
  <c r="S4143" i="1"/>
  <c r="AB4143" i="1" s="1"/>
  <c r="S4146" i="1"/>
  <c r="AB4146" i="1" s="1"/>
  <c r="P4151" i="1"/>
  <c r="Z4154" i="1"/>
  <c r="AB4154" i="1" s="1"/>
  <c r="M4157" i="1"/>
  <c r="AB4157" i="1" s="1"/>
  <c r="M4160" i="1"/>
  <c r="AB4160" i="1" s="1"/>
  <c r="AB4166" i="1"/>
  <c r="P4168" i="1"/>
  <c r="AB4168" i="1" s="1"/>
  <c r="AB4175" i="1"/>
  <c r="S4175" i="1"/>
  <c r="S4178" i="1"/>
  <c r="AB4178" i="1" s="1"/>
  <c r="P4183" i="1"/>
  <c r="AB4183" i="1" s="1"/>
  <c r="Z4186" i="1"/>
  <c r="AB4186" i="1" s="1"/>
  <c r="M4189" i="1"/>
  <c r="AB4189" i="1" s="1"/>
  <c r="M4192" i="1"/>
  <c r="AB4192" i="1" s="1"/>
  <c r="AB4198" i="1"/>
  <c r="P4200" i="1"/>
  <c r="S4207" i="1"/>
  <c r="AB4207" i="1" s="1"/>
  <c r="S4210" i="1"/>
  <c r="AB4210" i="1" s="1"/>
  <c r="P4215" i="1"/>
  <c r="Z4218" i="1"/>
  <c r="AB4218" i="1" s="1"/>
  <c r="M4221" i="1"/>
  <c r="AB4221" i="1" s="1"/>
  <c r="M4224" i="1"/>
  <c r="AB4224" i="1" s="1"/>
  <c r="AB4247" i="1"/>
  <c r="AB4311" i="1"/>
  <c r="AB4368" i="1"/>
  <c r="AB4413" i="1"/>
  <c r="AB4477" i="1"/>
  <c r="AB4568" i="1"/>
  <c r="AB4071" i="1"/>
  <c r="AB4087" i="1"/>
  <c r="AB4103" i="1"/>
  <c r="AB4135" i="1"/>
  <c r="AB4151" i="1"/>
  <c r="AB4167" i="1"/>
  <c r="AB4199" i="1"/>
  <c r="AB4215" i="1"/>
  <c r="AB4327" i="1"/>
  <c r="AB4343" i="1"/>
  <c r="AB4374" i="1"/>
  <c r="AB4524" i="1"/>
  <c r="P4067" i="1"/>
  <c r="AB4067" i="1" s="1"/>
  <c r="V4069" i="1"/>
  <c r="AB4069" i="1" s="1"/>
  <c r="Z4073" i="1"/>
  <c r="AB4075" i="1"/>
  <c r="M4076" i="1"/>
  <c r="AB4076" i="1" s="1"/>
  <c r="S4078" i="1"/>
  <c r="AB4078" i="1" s="1"/>
  <c r="P4083" i="1"/>
  <c r="AB4083" i="1" s="1"/>
  <c r="V4085" i="1"/>
  <c r="AB4085" i="1" s="1"/>
  <c r="Z4089" i="1"/>
  <c r="AB4089" i="1" s="1"/>
  <c r="AB4091" i="1"/>
  <c r="M4092" i="1"/>
  <c r="AB4092" i="1" s="1"/>
  <c r="S4094" i="1"/>
  <c r="P4099" i="1"/>
  <c r="V4101" i="1"/>
  <c r="Z4105" i="1"/>
  <c r="AB4107" i="1"/>
  <c r="M4108" i="1"/>
  <c r="AB4108" i="1" s="1"/>
  <c r="S4110" i="1"/>
  <c r="AB4110" i="1" s="1"/>
  <c r="P4115" i="1"/>
  <c r="AB4115" i="1" s="1"/>
  <c r="V4117" i="1"/>
  <c r="AB4117" i="1" s="1"/>
  <c r="Z4121" i="1"/>
  <c r="AB4121" i="1" s="1"/>
  <c r="AB4123" i="1"/>
  <c r="M4124" i="1"/>
  <c r="AB4124" i="1" s="1"/>
  <c r="S4126" i="1"/>
  <c r="AB4126" i="1" s="1"/>
  <c r="P4131" i="1"/>
  <c r="V4133" i="1"/>
  <c r="AB4133" i="1" s="1"/>
  <c r="Z4137" i="1"/>
  <c r="AB4137" i="1" s="1"/>
  <c r="AB4139" i="1"/>
  <c r="M4140" i="1"/>
  <c r="AB4140" i="1" s="1"/>
  <c r="S4142" i="1"/>
  <c r="AB4142" i="1" s="1"/>
  <c r="P4147" i="1"/>
  <c r="AB4147" i="1" s="1"/>
  <c r="V4149" i="1"/>
  <c r="AB4149" i="1" s="1"/>
  <c r="Z4153" i="1"/>
  <c r="AB4153" i="1" s="1"/>
  <c r="AB4155" i="1"/>
  <c r="M4156" i="1"/>
  <c r="AB4156" i="1" s="1"/>
  <c r="S4158" i="1"/>
  <c r="P4163" i="1"/>
  <c r="V4165" i="1"/>
  <c r="AB4165" i="1" s="1"/>
  <c r="Z4169" i="1"/>
  <c r="AB4169" i="1" s="1"/>
  <c r="AB4171" i="1"/>
  <c r="M4172" i="1"/>
  <c r="AB4172" i="1" s="1"/>
  <c r="S4174" i="1"/>
  <c r="P4179" i="1"/>
  <c r="AB4179" i="1" s="1"/>
  <c r="V4181" i="1"/>
  <c r="AB4181" i="1" s="1"/>
  <c r="Z4185" i="1"/>
  <c r="AB4185" i="1" s="1"/>
  <c r="AB4187" i="1"/>
  <c r="M4188" i="1"/>
  <c r="AB4188" i="1" s="1"/>
  <c r="S4190" i="1"/>
  <c r="AB4190" i="1" s="1"/>
  <c r="P4195" i="1"/>
  <c r="AB4195" i="1" s="1"/>
  <c r="V4197" i="1"/>
  <c r="Z4201" i="1"/>
  <c r="AB4201" i="1" s="1"/>
  <c r="AB4203" i="1"/>
  <c r="M4204" i="1"/>
  <c r="AB4204" i="1" s="1"/>
  <c r="S4206" i="1"/>
  <c r="AB4206" i="1" s="1"/>
  <c r="P4211" i="1"/>
  <c r="AB4211" i="1" s="1"/>
  <c r="V4213" i="1"/>
  <c r="AB4213" i="1" s="1"/>
  <c r="Z4217" i="1"/>
  <c r="AB4217" i="1" s="1"/>
  <c r="AB4219" i="1"/>
  <c r="M4220" i="1"/>
  <c r="AB4220" i="1" s="1"/>
  <c r="S4222" i="1"/>
  <c r="AB4222" i="1" s="1"/>
  <c r="Z4232" i="1"/>
  <c r="AB4234" i="1"/>
  <c r="S4237" i="1"/>
  <c r="AB4237" i="1" s="1"/>
  <c r="S4238" i="1"/>
  <c r="S4241" i="1"/>
  <c r="AB4241" i="1" s="1"/>
  <c r="AB4242" i="1"/>
  <c r="Z4248" i="1"/>
  <c r="AB4248" i="1" s="1"/>
  <c r="AB4250" i="1"/>
  <c r="S4253" i="1"/>
  <c r="AB4253" i="1" s="1"/>
  <c r="AB4254" i="1"/>
  <c r="S4254" i="1"/>
  <c r="S4257" i="1"/>
  <c r="AB4257" i="1" s="1"/>
  <c r="AB4258" i="1"/>
  <c r="Z4264" i="1"/>
  <c r="AB4264" i="1" s="1"/>
  <c r="AB4266" i="1"/>
  <c r="S4269" i="1"/>
  <c r="S4270" i="1"/>
  <c r="S4273" i="1"/>
  <c r="AB4273" i="1" s="1"/>
  <c r="AB4274" i="1"/>
  <c r="Z4280" i="1"/>
  <c r="AB4280" i="1" s="1"/>
  <c r="AB4282" i="1"/>
  <c r="S4285" i="1"/>
  <c r="AB4285" i="1" s="1"/>
  <c r="S4286" i="1"/>
  <c r="S4289" i="1"/>
  <c r="AB4289" i="1" s="1"/>
  <c r="AB4290" i="1"/>
  <c r="Z4296" i="1"/>
  <c r="AB4298" i="1"/>
  <c r="S4301" i="1"/>
  <c r="AB4301" i="1" s="1"/>
  <c r="S4302" i="1"/>
  <c r="S4305" i="1"/>
  <c r="AB4305" i="1" s="1"/>
  <c r="AB4306" i="1"/>
  <c r="Z4312" i="1"/>
  <c r="AB4312" i="1" s="1"/>
  <c r="AB4314" i="1"/>
  <c r="M4320" i="1"/>
  <c r="AB4321" i="1"/>
  <c r="S4326" i="1"/>
  <c r="AB4326" i="1" s="1"/>
  <c r="M4336" i="1"/>
  <c r="AB4336" i="1" s="1"/>
  <c r="AB4337" i="1"/>
  <c r="S4342" i="1"/>
  <c r="AB4342" i="1" s="1"/>
  <c r="AB4352" i="1"/>
  <c r="Z4353" i="1"/>
  <c r="AB4353" i="1" s="1"/>
  <c r="M4356" i="1"/>
  <c r="AB4356" i="1" s="1"/>
  <c r="AB4369" i="1"/>
  <c r="AB4380" i="1"/>
  <c r="AB4384" i="1"/>
  <c r="AB4391" i="1"/>
  <c r="AB4412" i="1"/>
  <c r="AB4416" i="1"/>
  <c r="AB4423" i="1"/>
  <c r="AB4444" i="1"/>
  <c r="AB4448" i="1"/>
  <c r="AB4455" i="1"/>
  <c r="AB4476" i="1"/>
  <c r="AB4480" i="1"/>
  <c r="AB4487" i="1"/>
  <c r="AB4508" i="1"/>
  <c r="AB4512" i="1"/>
  <c r="AB4519" i="1"/>
  <c r="AB4540" i="1"/>
  <c r="AB4354" i="1"/>
  <c r="AB4370" i="1"/>
  <c r="AB4386" i="1"/>
  <c r="AB4402" i="1"/>
  <c r="AB4418" i="1"/>
  <c r="AB4434" i="1"/>
  <c r="AB4450" i="1"/>
  <c r="AB4466" i="1"/>
  <c r="AB4482" i="1"/>
  <c r="AB4498" i="1"/>
  <c r="AB4514" i="1"/>
  <c r="AB4530" i="1"/>
  <c r="AB4537" i="1"/>
  <c r="AB4550" i="1"/>
  <c r="AB4559" i="1"/>
  <c r="AB4582" i="1"/>
  <c r="AB4593" i="1"/>
  <c r="AB4596" i="1"/>
  <c r="AB4605" i="1"/>
  <c r="AB4640" i="1"/>
  <c r="AB4669" i="1"/>
  <c r="AB4689" i="1"/>
  <c r="AB4757" i="1"/>
  <c r="AB4833" i="1"/>
  <c r="Z4228" i="1"/>
  <c r="AB4228" i="1" s="1"/>
  <c r="AB4230" i="1"/>
  <c r="M4231" i="1"/>
  <c r="AB4231" i="1" s="1"/>
  <c r="S4233" i="1"/>
  <c r="AB4233" i="1" s="1"/>
  <c r="P4238" i="1"/>
  <c r="AB4238" i="1" s="1"/>
  <c r="V4240" i="1"/>
  <c r="AB4240" i="1" s="1"/>
  <c r="Z4244" i="1"/>
  <c r="AB4244" i="1" s="1"/>
  <c r="AB4246" i="1"/>
  <c r="M4247" i="1"/>
  <c r="S4249" i="1"/>
  <c r="AB4249" i="1" s="1"/>
  <c r="P4254" i="1"/>
  <c r="V4256" i="1"/>
  <c r="AB4256" i="1" s="1"/>
  <c r="Z4260" i="1"/>
  <c r="AB4262" i="1"/>
  <c r="M4263" i="1"/>
  <c r="AB4263" i="1" s="1"/>
  <c r="S4265" i="1"/>
  <c r="AB4265" i="1" s="1"/>
  <c r="P4270" i="1"/>
  <c r="AB4270" i="1" s="1"/>
  <c r="V4272" i="1"/>
  <c r="AB4272" i="1" s="1"/>
  <c r="Z4276" i="1"/>
  <c r="AB4276" i="1" s="1"/>
  <c r="AB4278" i="1"/>
  <c r="M4279" i="1"/>
  <c r="AB4279" i="1" s="1"/>
  <c r="S4281" i="1"/>
  <c r="AB4281" i="1" s="1"/>
  <c r="P4286" i="1"/>
  <c r="AB4286" i="1" s="1"/>
  <c r="V4288" i="1"/>
  <c r="AB4288" i="1" s="1"/>
  <c r="Z4292" i="1"/>
  <c r="AB4292" i="1" s="1"/>
  <c r="AB4294" i="1"/>
  <c r="M4295" i="1"/>
  <c r="AB4295" i="1" s="1"/>
  <c r="S4297" i="1"/>
  <c r="AB4297" i="1" s="1"/>
  <c r="P4302" i="1"/>
  <c r="AB4302" i="1" s="1"/>
  <c r="V4304" i="1"/>
  <c r="AB4304" i="1" s="1"/>
  <c r="Z4308" i="1"/>
  <c r="AB4308" i="1" s="1"/>
  <c r="AB4310" i="1"/>
  <c r="M4311" i="1"/>
  <c r="S4313" i="1"/>
  <c r="S4318" i="1"/>
  <c r="AB4318" i="1" s="1"/>
  <c r="AB4319" i="1"/>
  <c r="P4323" i="1"/>
  <c r="AB4323" i="1" s="1"/>
  <c r="Z4325" i="1"/>
  <c r="AB4325" i="1" s="1"/>
  <c r="M4328" i="1"/>
  <c r="AB4328" i="1" s="1"/>
  <c r="V4329" i="1"/>
  <c r="AB4329" i="1" s="1"/>
  <c r="AB4334" i="1"/>
  <c r="S4334" i="1"/>
  <c r="AB4335" i="1"/>
  <c r="P4339" i="1"/>
  <c r="AB4339" i="1" s="1"/>
  <c r="Z4341" i="1"/>
  <c r="AB4341" i="1" s="1"/>
  <c r="M4344" i="1"/>
  <c r="V4345" i="1"/>
  <c r="AB4345" i="1" s="1"/>
  <c r="S4350" i="1"/>
  <c r="AB4350" i="1" s="1"/>
  <c r="AB4351" i="1"/>
  <c r="P4355" i="1"/>
  <c r="AB4355" i="1" s="1"/>
  <c r="Z4357" i="1"/>
  <c r="AB4357" i="1" s="1"/>
  <c r="M4360" i="1"/>
  <c r="AB4360" i="1" s="1"/>
  <c r="V4361" i="1"/>
  <c r="AB4361" i="1" s="1"/>
  <c r="AB4366" i="1"/>
  <c r="S4366" i="1"/>
  <c r="AB4367" i="1"/>
  <c r="P4371" i="1"/>
  <c r="AB4371" i="1" s="1"/>
  <c r="Z4373" i="1"/>
  <c r="AB4373" i="1" s="1"/>
  <c r="M4376" i="1"/>
  <c r="AB4376" i="1" s="1"/>
  <c r="V4377" i="1"/>
  <c r="AB4377" i="1" s="1"/>
  <c r="S4382" i="1"/>
  <c r="AB4382" i="1" s="1"/>
  <c r="P4387" i="1"/>
  <c r="AB4387" i="1" s="1"/>
  <c r="Z4389" i="1"/>
  <c r="M4392" i="1"/>
  <c r="AB4392" i="1" s="1"/>
  <c r="V4393" i="1"/>
  <c r="AB4393" i="1" s="1"/>
  <c r="AB4398" i="1"/>
  <c r="S4398" i="1"/>
  <c r="P4403" i="1"/>
  <c r="AB4403" i="1" s="1"/>
  <c r="Z4405" i="1"/>
  <c r="M4408" i="1"/>
  <c r="AB4408" i="1" s="1"/>
  <c r="V4409" i="1"/>
  <c r="AB4409" i="1" s="1"/>
  <c r="S4414" i="1"/>
  <c r="AB4414" i="1" s="1"/>
  <c r="P4419" i="1"/>
  <c r="AB4419" i="1" s="1"/>
  <c r="Z4421" i="1"/>
  <c r="M4424" i="1"/>
  <c r="AB4424" i="1" s="1"/>
  <c r="V4425" i="1"/>
  <c r="AB4430" i="1"/>
  <c r="S4430" i="1"/>
  <c r="P4435" i="1"/>
  <c r="AB4435" i="1" s="1"/>
  <c r="Z4437" i="1"/>
  <c r="M4440" i="1"/>
  <c r="AB4440" i="1" s="1"/>
  <c r="V4441" i="1"/>
  <c r="AB4441" i="1" s="1"/>
  <c r="S4446" i="1"/>
  <c r="AB4446" i="1" s="1"/>
  <c r="P4451" i="1"/>
  <c r="AB4451" i="1" s="1"/>
  <c r="Z4453" i="1"/>
  <c r="M4456" i="1"/>
  <c r="AB4456" i="1" s="1"/>
  <c r="V4457" i="1"/>
  <c r="AB4457" i="1" s="1"/>
  <c r="AB4462" i="1"/>
  <c r="S4462" i="1"/>
  <c r="P4467" i="1"/>
  <c r="AB4467" i="1" s="1"/>
  <c r="Z4469" i="1"/>
  <c r="M4472" i="1"/>
  <c r="AB4472" i="1" s="1"/>
  <c r="V4473" i="1"/>
  <c r="AB4473" i="1" s="1"/>
  <c r="S4478" i="1"/>
  <c r="AB4478" i="1" s="1"/>
  <c r="P4483" i="1"/>
  <c r="AB4483" i="1" s="1"/>
  <c r="Z4485" i="1"/>
  <c r="M4488" i="1"/>
  <c r="AB4488" i="1" s="1"/>
  <c r="V4489" i="1"/>
  <c r="AB4489" i="1" s="1"/>
  <c r="AB4494" i="1"/>
  <c r="S4494" i="1"/>
  <c r="P4499" i="1"/>
  <c r="AB4499" i="1" s="1"/>
  <c r="Z4501" i="1"/>
  <c r="M4504" i="1"/>
  <c r="AB4504" i="1" s="1"/>
  <c r="V4505" i="1"/>
  <c r="S4510" i="1"/>
  <c r="AB4510" i="1" s="1"/>
  <c r="P4515" i="1"/>
  <c r="AB4515" i="1" s="1"/>
  <c r="Z4517" i="1"/>
  <c r="M4520" i="1"/>
  <c r="AB4520" i="1" s="1"/>
  <c r="V4521" i="1"/>
  <c r="AB4521" i="1" s="1"/>
  <c r="AB4526" i="1"/>
  <c r="S4526" i="1"/>
  <c r="P4531" i="1"/>
  <c r="AB4531" i="1" s="1"/>
  <c r="Z4533" i="1"/>
  <c r="V4538" i="1"/>
  <c r="AB4538" i="1" s="1"/>
  <c r="AB4541" i="1"/>
  <c r="AB4552" i="1"/>
  <c r="V4553" i="1"/>
  <c r="AB4556" i="1"/>
  <c r="Z4557" i="1"/>
  <c r="AB4562" i="1"/>
  <c r="AB4573" i="1"/>
  <c r="AB4579" i="1"/>
  <c r="AB4584" i="1"/>
  <c r="AB4595" i="1"/>
  <c r="AB4600" i="1"/>
  <c r="AB4609" i="1"/>
  <c r="AB4612" i="1"/>
  <c r="AB4621" i="1"/>
  <c r="AB4626" i="1"/>
  <c r="AB4636" i="1"/>
  <c r="AB4646" i="1"/>
  <c r="AB4725" i="1"/>
  <c r="S4378" i="1"/>
  <c r="AB4378" i="1" s="1"/>
  <c r="AB4379" i="1"/>
  <c r="P4383" i="1"/>
  <c r="AB4383" i="1" s="1"/>
  <c r="Z4385" i="1"/>
  <c r="AB4385" i="1" s="1"/>
  <c r="M4388" i="1"/>
  <c r="AB4388" i="1" s="1"/>
  <c r="V4389" i="1"/>
  <c r="AB4389" i="1" s="1"/>
  <c r="S4394" i="1"/>
  <c r="AB4394" i="1" s="1"/>
  <c r="AB4395" i="1"/>
  <c r="P4399" i="1"/>
  <c r="AB4399" i="1" s="1"/>
  <c r="Z4401" i="1"/>
  <c r="AB4401" i="1" s="1"/>
  <c r="M4404" i="1"/>
  <c r="V4405" i="1"/>
  <c r="AB4410" i="1"/>
  <c r="S4410" i="1"/>
  <c r="AB4411" i="1"/>
  <c r="P4415" i="1"/>
  <c r="AB4415" i="1" s="1"/>
  <c r="Z4417" i="1"/>
  <c r="AB4417" i="1" s="1"/>
  <c r="M4420" i="1"/>
  <c r="AB4420" i="1" s="1"/>
  <c r="V4421" i="1"/>
  <c r="AB4421" i="1" s="1"/>
  <c r="S4426" i="1"/>
  <c r="AB4426" i="1" s="1"/>
  <c r="AB4427" i="1"/>
  <c r="P4431" i="1"/>
  <c r="AB4431" i="1" s="1"/>
  <c r="Z4433" i="1"/>
  <c r="AB4433" i="1" s="1"/>
  <c r="M4436" i="1"/>
  <c r="AB4436" i="1" s="1"/>
  <c r="V4437" i="1"/>
  <c r="AB4437" i="1" s="1"/>
  <c r="S4442" i="1"/>
  <c r="AB4442" i="1" s="1"/>
  <c r="AB4443" i="1"/>
  <c r="P4447" i="1"/>
  <c r="AB4447" i="1" s="1"/>
  <c r="Z4449" i="1"/>
  <c r="AB4449" i="1" s="1"/>
  <c r="M4452" i="1"/>
  <c r="AB4452" i="1" s="1"/>
  <c r="V4453" i="1"/>
  <c r="AB4453" i="1" s="1"/>
  <c r="AB4458" i="1"/>
  <c r="S4458" i="1"/>
  <c r="AB4459" i="1"/>
  <c r="P4463" i="1"/>
  <c r="AB4463" i="1" s="1"/>
  <c r="Z4465" i="1"/>
  <c r="AB4465" i="1" s="1"/>
  <c r="M4468" i="1"/>
  <c r="V4469" i="1"/>
  <c r="AB4469" i="1" s="1"/>
  <c r="AB4474" i="1"/>
  <c r="S4474" i="1"/>
  <c r="AB4475" i="1"/>
  <c r="P4479" i="1"/>
  <c r="AB4479" i="1" s="1"/>
  <c r="Z4481" i="1"/>
  <c r="AB4481" i="1" s="1"/>
  <c r="M4484" i="1"/>
  <c r="AB4484" i="1" s="1"/>
  <c r="V4485" i="1"/>
  <c r="AB4485" i="1" s="1"/>
  <c r="S4490" i="1"/>
  <c r="AB4490" i="1" s="1"/>
  <c r="AB4491" i="1"/>
  <c r="P4495" i="1"/>
  <c r="AB4495" i="1" s="1"/>
  <c r="Z4497" i="1"/>
  <c r="AB4497" i="1" s="1"/>
  <c r="M4500" i="1"/>
  <c r="AB4500" i="1" s="1"/>
  <c r="V4501" i="1"/>
  <c r="AB4501" i="1" s="1"/>
  <c r="S4506" i="1"/>
  <c r="AB4506" i="1" s="1"/>
  <c r="AB4507" i="1"/>
  <c r="P4511" i="1"/>
  <c r="AB4511" i="1" s="1"/>
  <c r="Z4513" i="1"/>
  <c r="AB4513" i="1" s="1"/>
  <c r="M4516" i="1"/>
  <c r="AB4516" i="1" s="1"/>
  <c r="V4517" i="1"/>
  <c r="AB4517" i="1" s="1"/>
  <c r="AB4522" i="1"/>
  <c r="S4522" i="1"/>
  <c r="AB4523" i="1"/>
  <c r="P4527" i="1"/>
  <c r="AB4527" i="1" s="1"/>
  <c r="Z4529" i="1"/>
  <c r="AB4529" i="1" s="1"/>
  <c r="M4532" i="1"/>
  <c r="AB4532" i="1" s="1"/>
  <c r="V4533" i="1"/>
  <c r="AB4533" i="1" s="1"/>
  <c r="P4536" i="1"/>
  <c r="AB4536" i="1" s="1"/>
  <c r="AB4543" i="1"/>
  <c r="S4543" i="1"/>
  <c r="S4546" i="1"/>
  <c r="AB4546" i="1" s="1"/>
  <c r="P4551" i="1"/>
  <c r="AB4551" i="1" s="1"/>
  <c r="Z4554" i="1"/>
  <c r="M4557" i="1"/>
  <c r="AB4557" i="1" s="1"/>
  <c r="M4560" i="1"/>
  <c r="AB4560" i="1" s="1"/>
  <c r="AB4566" i="1"/>
  <c r="P4568" i="1"/>
  <c r="S4575" i="1"/>
  <c r="AB4575" i="1" s="1"/>
  <c r="S4578" i="1"/>
  <c r="AB4578" i="1" s="1"/>
  <c r="P4583" i="1"/>
  <c r="Z4586" i="1"/>
  <c r="AB4586" i="1" s="1"/>
  <c r="M4589" i="1"/>
  <c r="AB4589" i="1" s="1"/>
  <c r="AB4590" i="1"/>
  <c r="P4604" i="1"/>
  <c r="V4610" i="1"/>
  <c r="AB4610" i="1" s="1"/>
  <c r="AB4611" i="1"/>
  <c r="S4615" i="1"/>
  <c r="AB4615" i="1" s="1"/>
  <c r="AB4616" i="1"/>
  <c r="AB4625" i="1"/>
  <c r="AB4628" i="1"/>
  <c r="AB4654" i="1"/>
  <c r="AB4660" i="1"/>
  <c r="AB4681" i="1"/>
  <c r="AB4682" i="1"/>
  <c r="AB4690" i="1"/>
  <c r="AB4863" i="1"/>
  <c r="AB4535" i="1"/>
  <c r="AB4567" i="1"/>
  <c r="AB4583" i="1"/>
  <c r="AB4591" i="1"/>
  <c r="AB4607" i="1"/>
  <c r="AB4608" i="1"/>
  <c r="AB4623" i="1"/>
  <c r="AB4632" i="1"/>
  <c r="AB4642" i="1"/>
  <c r="AB4651" i="1"/>
  <c r="AB4656" i="1"/>
  <c r="AB4664" i="1"/>
  <c r="AB4670" i="1"/>
  <c r="AB4676" i="1"/>
  <c r="AB4701" i="1"/>
  <c r="AB4705" i="1"/>
  <c r="AB4712" i="1"/>
  <c r="AB4726" i="1"/>
  <c r="AB4805" i="1"/>
  <c r="Z4537" i="1"/>
  <c r="AB4539" i="1"/>
  <c r="M4540" i="1"/>
  <c r="S4542" i="1"/>
  <c r="AB4542" i="1" s="1"/>
  <c r="P4547" i="1"/>
  <c r="AB4547" i="1" s="1"/>
  <c r="V4549" i="1"/>
  <c r="AB4549" i="1" s="1"/>
  <c r="Z4553" i="1"/>
  <c r="AB4553" i="1" s="1"/>
  <c r="AB4555" i="1"/>
  <c r="M4556" i="1"/>
  <c r="S4558" i="1"/>
  <c r="AB4558" i="1" s="1"/>
  <c r="P4563" i="1"/>
  <c r="AB4563" i="1" s="1"/>
  <c r="V4565" i="1"/>
  <c r="AB4565" i="1" s="1"/>
  <c r="Z4569" i="1"/>
  <c r="AB4569" i="1" s="1"/>
  <c r="AB4571" i="1"/>
  <c r="M4572" i="1"/>
  <c r="AB4572" i="1" s="1"/>
  <c r="S4574" i="1"/>
  <c r="AB4574" i="1" s="1"/>
  <c r="P4579" i="1"/>
  <c r="V4581" i="1"/>
  <c r="AB4581" i="1" s="1"/>
  <c r="Z4585" i="1"/>
  <c r="AB4585" i="1" s="1"/>
  <c r="AB4587" i="1"/>
  <c r="M4588" i="1"/>
  <c r="AB4588" i="1" s="1"/>
  <c r="P4592" i="1"/>
  <c r="AB4592" i="1" s="1"/>
  <c r="Z4594" i="1"/>
  <c r="AB4594" i="1" s="1"/>
  <c r="M4597" i="1"/>
  <c r="AB4597" i="1" s="1"/>
  <c r="V4598" i="1"/>
  <c r="AB4598" i="1" s="1"/>
  <c r="AB4603" i="1"/>
  <c r="S4603" i="1"/>
  <c r="AB4604" i="1"/>
  <c r="P4608" i="1"/>
  <c r="Z4610" i="1"/>
  <c r="M4613" i="1"/>
  <c r="AB4613" i="1" s="1"/>
  <c r="V4614" i="1"/>
  <c r="AB4614" i="1" s="1"/>
  <c r="S4619" i="1"/>
  <c r="AB4619" i="1" s="1"/>
  <c r="AB4620" i="1"/>
  <c r="P4624" i="1"/>
  <c r="AB4624" i="1" s="1"/>
  <c r="Z4626" i="1"/>
  <c r="AB4629" i="1"/>
  <c r="AB4649" i="1"/>
  <c r="AB4650" i="1"/>
  <c r="AB4658" i="1"/>
  <c r="AB4667" i="1"/>
  <c r="AB4672" i="1"/>
  <c r="AB4673" i="1"/>
  <c r="AB4686" i="1"/>
  <c r="AB4692" i="1"/>
  <c r="AB4873" i="1"/>
  <c r="AB4687" i="1"/>
  <c r="AB4707" i="1"/>
  <c r="AB4708" i="1"/>
  <c r="AB4723" i="1"/>
  <c r="AB4724" i="1"/>
  <c r="AB4733" i="1"/>
  <c r="AB4753" i="1"/>
  <c r="AB4756" i="1"/>
  <c r="AB4769" i="1"/>
  <c r="AB4796" i="1"/>
  <c r="AB4803" i="1"/>
  <c r="AB4828" i="1"/>
  <c r="AB4835" i="1"/>
  <c r="AB4856" i="1"/>
  <c r="AB4901" i="1"/>
  <c r="AB4643" i="1"/>
  <c r="AB4659" i="1"/>
  <c r="AB4675" i="1"/>
  <c r="AB4691" i="1"/>
  <c r="AB4703" i="1"/>
  <c r="AB4719" i="1"/>
  <c r="AB4735" i="1"/>
  <c r="AB4739" i="1"/>
  <c r="AB4792" i="1"/>
  <c r="AB4824" i="1"/>
  <c r="AB4825" i="1"/>
  <c r="AB4867" i="1"/>
  <c r="AB4635" i="1"/>
  <c r="P4639" i="1"/>
  <c r="AB4639" i="1" s="1"/>
  <c r="V4641" i="1"/>
  <c r="AB4641" i="1" s="1"/>
  <c r="Z4645" i="1"/>
  <c r="AB4645" i="1" s="1"/>
  <c r="AB4647" i="1"/>
  <c r="M4648" i="1"/>
  <c r="AB4648" i="1" s="1"/>
  <c r="S4650" i="1"/>
  <c r="P4655" i="1"/>
  <c r="AB4655" i="1" s="1"/>
  <c r="V4657" i="1"/>
  <c r="AB4657" i="1" s="1"/>
  <c r="Z4661" i="1"/>
  <c r="AB4661" i="1" s="1"/>
  <c r="AB4663" i="1"/>
  <c r="M4664" i="1"/>
  <c r="S4666" i="1"/>
  <c r="AB4666" i="1" s="1"/>
  <c r="P4671" i="1"/>
  <c r="AB4671" i="1" s="1"/>
  <c r="V4673" i="1"/>
  <c r="Z4677" i="1"/>
  <c r="AB4677" i="1" s="1"/>
  <c r="AB4679" i="1"/>
  <c r="M4680" i="1"/>
  <c r="AB4680" i="1" s="1"/>
  <c r="S4682" i="1"/>
  <c r="P4687" i="1"/>
  <c r="V4689" i="1"/>
  <c r="Z4693" i="1"/>
  <c r="AB4693" i="1" s="1"/>
  <c r="AB4695" i="1"/>
  <c r="S4699" i="1"/>
  <c r="AB4699" i="1" s="1"/>
  <c r="AB4700" i="1"/>
  <c r="P4704" i="1"/>
  <c r="AB4704" i="1" s="1"/>
  <c r="Z4706" i="1"/>
  <c r="AB4706" i="1" s="1"/>
  <c r="M4709" i="1"/>
  <c r="AB4709" i="1" s="1"/>
  <c r="V4710" i="1"/>
  <c r="AB4710" i="1" s="1"/>
  <c r="AB4715" i="1"/>
  <c r="S4715" i="1"/>
  <c r="AB4716" i="1"/>
  <c r="P4720" i="1"/>
  <c r="AB4720" i="1" s="1"/>
  <c r="Z4722" i="1"/>
  <c r="AB4722" i="1" s="1"/>
  <c r="M4725" i="1"/>
  <c r="V4726" i="1"/>
  <c r="S4729" i="1"/>
  <c r="AB4729" i="1" s="1"/>
  <c r="P4734" i="1"/>
  <c r="Z4737" i="1"/>
  <c r="AB4737" i="1" s="1"/>
  <c r="M4740" i="1"/>
  <c r="AB4740" i="1" s="1"/>
  <c r="AB4744" i="1"/>
  <c r="AB4751" i="1"/>
  <c r="AB4752" i="1"/>
  <c r="AB4760" i="1"/>
  <c r="AB4767" i="1"/>
  <c r="AB4780" i="1"/>
  <c r="AB4784" i="1"/>
  <c r="AB4787" i="1"/>
  <c r="AB4812" i="1"/>
  <c r="AB4852" i="1"/>
  <c r="AB4871" i="1"/>
  <c r="AB4896" i="1"/>
  <c r="AB4734" i="1"/>
  <c r="AB4750" i="1"/>
  <c r="AB4782" i="1"/>
  <c r="AB4798" i="1"/>
  <c r="AB4814" i="1"/>
  <c r="AB4830" i="1"/>
  <c r="AB4845" i="1"/>
  <c r="AB4854" i="1"/>
  <c r="AB4864" i="1"/>
  <c r="AB4877" i="1"/>
  <c r="AB4898" i="1"/>
  <c r="AB4903" i="1"/>
  <c r="AB4920" i="1"/>
  <c r="P4730" i="1"/>
  <c r="AB4730" i="1" s="1"/>
  <c r="V4732" i="1"/>
  <c r="AB4732" i="1" s="1"/>
  <c r="Z4736" i="1"/>
  <c r="AB4736" i="1" s="1"/>
  <c r="AB4738" i="1"/>
  <c r="M4739" i="1"/>
  <c r="S4741" i="1"/>
  <c r="AB4741" i="1" s="1"/>
  <c r="P4746" i="1"/>
  <c r="AB4746" i="1" s="1"/>
  <c r="V4748" i="1"/>
  <c r="AB4748" i="1" s="1"/>
  <c r="Z4752" i="1"/>
  <c r="AB4754" i="1"/>
  <c r="M4755" i="1"/>
  <c r="AB4755" i="1" s="1"/>
  <c r="S4757" i="1"/>
  <c r="P4762" i="1"/>
  <c r="AB4762" i="1" s="1"/>
  <c r="V4764" i="1"/>
  <c r="AB4764" i="1" s="1"/>
  <c r="Z4768" i="1"/>
  <c r="AB4770" i="1"/>
  <c r="M4771" i="1"/>
  <c r="AB4771" i="1" s="1"/>
  <c r="S4773" i="1"/>
  <c r="AB4773" i="1" s="1"/>
  <c r="S4778" i="1"/>
  <c r="AB4778" i="1" s="1"/>
  <c r="P4783" i="1"/>
  <c r="AB4783" i="1" s="1"/>
  <c r="Z4785" i="1"/>
  <c r="M4788" i="1"/>
  <c r="AB4788" i="1" s="1"/>
  <c r="V4789" i="1"/>
  <c r="AB4789" i="1" s="1"/>
  <c r="AB4794" i="1"/>
  <c r="S4794" i="1"/>
  <c r="P4799" i="1"/>
  <c r="AB4799" i="1" s="1"/>
  <c r="Z4801" i="1"/>
  <c r="M4804" i="1"/>
  <c r="AB4804" i="1" s="1"/>
  <c r="V4805" i="1"/>
  <c r="S4810" i="1"/>
  <c r="AB4810" i="1" s="1"/>
  <c r="P4815" i="1"/>
  <c r="AB4815" i="1" s="1"/>
  <c r="Z4817" i="1"/>
  <c r="M4820" i="1"/>
  <c r="AB4820" i="1" s="1"/>
  <c r="V4821" i="1"/>
  <c r="AB4821" i="1" s="1"/>
  <c r="AB4826" i="1"/>
  <c r="S4826" i="1"/>
  <c r="AB4827" i="1"/>
  <c r="P4831" i="1"/>
  <c r="AB4831" i="1" s="1"/>
  <c r="Z4833" i="1"/>
  <c r="M4836" i="1"/>
  <c r="AB4836" i="1" s="1"/>
  <c r="V4837" i="1"/>
  <c r="AB4837" i="1" s="1"/>
  <c r="AB4847" i="1"/>
  <c r="V4848" i="1"/>
  <c r="AB4851" i="1"/>
  <c r="Z4852" i="1"/>
  <c r="AB4857" i="1"/>
  <c r="V4865" i="1"/>
  <c r="AB4868" i="1"/>
  <c r="AB4879" i="1"/>
  <c r="V4880" i="1"/>
  <c r="AB4881" i="1"/>
  <c r="P4907" i="1"/>
  <c r="AB4932" i="1"/>
  <c r="AB4934" i="1"/>
  <c r="AB4742" i="1"/>
  <c r="M4743" i="1"/>
  <c r="AB4743" i="1" s="1"/>
  <c r="S4745" i="1"/>
  <c r="AB4745" i="1" s="1"/>
  <c r="P4750" i="1"/>
  <c r="V4752" i="1"/>
  <c r="Z4756" i="1"/>
  <c r="AB4758" i="1"/>
  <c r="M4759" i="1"/>
  <c r="AB4759" i="1" s="1"/>
  <c r="S4761" i="1"/>
  <c r="AB4761" i="1" s="1"/>
  <c r="P4766" i="1"/>
  <c r="AB4766" i="1" s="1"/>
  <c r="V4768" i="1"/>
  <c r="AB4768" i="1" s="1"/>
  <c r="Z4772" i="1"/>
  <c r="AB4772" i="1" s="1"/>
  <c r="AB4774" i="1"/>
  <c r="S4774" i="1"/>
  <c r="AB4775" i="1"/>
  <c r="P4779" i="1"/>
  <c r="AB4779" i="1" s="1"/>
  <c r="Z4781" i="1"/>
  <c r="AB4781" i="1" s="1"/>
  <c r="M4784" i="1"/>
  <c r="V4785" i="1"/>
  <c r="AB4785" i="1" s="1"/>
  <c r="S4790" i="1"/>
  <c r="AB4790" i="1" s="1"/>
  <c r="AB4791" i="1"/>
  <c r="P4795" i="1"/>
  <c r="AB4795" i="1" s="1"/>
  <c r="Z4797" i="1"/>
  <c r="AB4797" i="1" s="1"/>
  <c r="M4800" i="1"/>
  <c r="AB4800" i="1" s="1"/>
  <c r="V4801" i="1"/>
  <c r="AB4801" i="1" s="1"/>
  <c r="AB4806" i="1"/>
  <c r="S4806" i="1"/>
  <c r="AB4807" i="1"/>
  <c r="P4811" i="1"/>
  <c r="AB4811" i="1" s="1"/>
  <c r="Z4813" i="1"/>
  <c r="AB4813" i="1" s="1"/>
  <c r="M4816" i="1"/>
  <c r="AB4816" i="1" s="1"/>
  <c r="V4817" i="1"/>
  <c r="AB4817" i="1" s="1"/>
  <c r="S4822" i="1"/>
  <c r="AB4822" i="1" s="1"/>
  <c r="AB4823" i="1"/>
  <c r="P4827" i="1"/>
  <c r="Z4829" i="1"/>
  <c r="AB4829" i="1" s="1"/>
  <c r="M4832" i="1"/>
  <c r="AB4832" i="1" s="1"/>
  <c r="V4833" i="1"/>
  <c r="S4838" i="1"/>
  <c r="S4841" i="1"/>
  <c r="AB4841" i="1" s="1"/>
  <c r="P4846" i="1"/>
  <c r="AB4846" i="1" s="1"/>
  <c r="Z4849" i="1"/>
  <c r="AB4849" i="1" s="1"/>
  <c r="M4852" i="1"/>
  <c r="M4855" i="1"/>
  <c r="AB4855" i="1" s="1"/>
  <c r="AB4861" i="1"/>
  <c r="P4863" i="1"/>
  <c r="S4870" i="1"/>
  <c r="AB4870" i="1" s="1"/>
  <c r="S4873" i="1"/>
  <c r="P4878" i="1"/>
  <c r="AB4892" i="1"/>
  <c r="Z4893" i="1"/>
  <c r="AB4893" i="1" s="1"/>
  <c r="M4896" i="1"/>
  <c r="AB4909" i="1"/>
  <c r="AB4926" i="1"/>
  <c r="AB4995" i="1"/>
  <c r="AB4862" i="1"/>
  <c r="AB4878" i="1"/>
  <c r="AB4894" i="1"/>
  <c r="AB4910" i="1"/>
  <c r="AB4956" i="1"/>
  <c r="AB4838" i="1"/>
  <c r="P4842" i="1"/>
  <c r="AB4842" i="1" s="1"/>
  <c r="V4844" i="1"/>
  <c r="AB4844" i="1" s="1"/>
  <c r="Z4848" i="1"/>
  <c r="AB4848" i="1" s="1"/>
  <c r="AB4850" i="1"/>
  <c r="M4851" i="1"/>
  <c r="S4853" i="1"/>
  <c r="AB4853" i="1" s="1"/>
  <c r="P4858" i="1"/>
  <c r="AB4858" i="1" s="1"/>
  <c r="V4860" i="1"/>
  <c r="AB4860" i="1" s="1"/>
  <c r="Z4864" i="1"/>
  <c r="AB4866" i="1"/>
  <c r="M4867" i="1"/>
  <c r="S4869" i="1"/>
  <c r="AB4869" i="1" s="1"/>
  <c r="P4874" i="1"/>
  <c r="AB4874" i="1" s="1"/>
  <c r="V4876" i="1"/>
  <c r="AB4876" i="1" s="1"/>
  <c r="Z4880" i="1"/>
  <c r="AB4880" i="1" s="1"/>
  <c r="Z4881" i="1"/>
  <c r="M4884" i="1"/>
  <c r="AB4884" i="1" s="1"/>
  <c r="V4885" i="1"/>
  <c r="AB4885" i="1" s="1"/>
  <c r="S4890" i="1"/>
  <c r="AB4890" i="1" s="1"/>
  <c r="AB4891" i="1"/>
  <c r="P4895" i="1"/>
  <c r="AB4895" i="1" s="1"/>
  <c r="Z4897" i="1"/>
  <c r="AB4897" i="1" s="1"/>
  <c r="M4900" i="1"/>
  <c r="AB4900" i="1" s="1"/>
  <c r="V4901" i="1"/>
  <c r="AB4906" i="1"/>
  <c r="S4906" i="1"/>
  <c r="AB4907" i="1"/>
  <c r="P4911" i="1"/>
  <c r="P4915" i="1"/>
  <c r="P4923" i="1"/>
  <c r="P4931" i="1"/>
  <c r="AB4931" i="1" s="1"/>
  <c r="AB4911" i="1"/>
  <c r="AB4957" i="1"/>
  <c r="AB4959" i="1"/>
  <c r="S4962" i="1"/>
  <c r="AB4968" i="1"/>
  <c r="M4912" i="1"/>
  <c r="AB4912" i="1" s="1"/>
  <c r="AB4914" i="1"/>
  <c r="S4914" i="1"/>
  <c r="AB4915" i="1"/>
  <c r="Z4917" i="1"/>
  <c r="AB4917" i="1" s="1"/>
  <c r="M4920" i="1"/>
  <c r="S4922" i="1"/>
  <c r="AB4922" i="1" s="1"/>
  <c r="AB4923" i="1"/>
  <c r="Z4925" i="1"/>
  <c r="AB4925" i="1" s="1"/>
  <c r="M4928" i="1"/>
  <c r="AB4928" i="1" s="1"/>
  <c r="AB4930" i="1"/>
  <c r="S4930" i="1"/>
  <c r="Z4933" i="1"/>
  <c r="AB4933" i="1" s="1"/>
  <c r="M4936" i="1"/>
  <c r="AB4936" i="1" s="1"/>
  <c r="V4940" i="1"/>
  <c r="Z4947" i="1"/>
  <c r="AB4949" i="1"/>
  <c r="M4938" i="1"/>
  <c r="AB4938" i="1" s="1"/>
  <c r="S4940" i="1"/>
  <c r="AB4940" i="1" s="1"/>
  <c r="AB4947" i="1"/>
  <c r="AB4954" i="1"/>
  <c r="AB4955" i="1"/>
  <c r="V4957" i="1"/>
  <c r="AB4958" i="1"/>
  <c r="AB4966" i="1"/>
  <c r="Z4939" i="1"/>
  <c r="AB4939" i="1" s="1"/>
  <c r="AB4941" i="1"/>
  <c r="M4942" i="1"/>
  <c r="AB4942" i="1" s="1"/>
  <c r="V4943" i="1"/>
  <c r="AB4943" i="1" s="1"/>
  <c r="S4944" i="1"/>
  <c r="AB4944" i="1" s="1"/>
  <c r="AB4945" i="1"/>
  <c r="P4949" i="1"/>
  <c r="M4950" i="1"/>
  <c r="AB4950" i="1" s="1"/>
  <c r="V4951" i="1"/>
  <c r="AB4951" i="1" s="1"/>
  <c r="S4952" i="1"/>
  <c r="AB4952" i="1" s="1"/>
  <c r="AB4953" i="1"/>
  <c r="P4955" i="1"/>
  <c r="M4960" i="1"/>
  <c r="AB4986" i="1"/>
  <c r="M4955" i="1"/>
  <c r="S4957" i="1"/>
  <c r="P4962" i="1"/>
  <c r="AB4962" i="1" s="1"/>
  <c r="V4964" i="1"/>
  <c r="AB4964" i="1" s="1"/>
  <c r="Z4968" i="1"/>
  <c r="AB4974" i="1"/>
  <c r="S4974" i="1"/>
  <c r="AB4975" i="1"/>
  <c r="P4979" i="1"/>
  <c r="AB4979" i="1" s="1"/>
  <c r="Z4981" i="1"/>
  <c r="AB4981" i="1" s="1"/>
  <c r="M4984" i="1"/>
  <c r="AB4984" i="1" s="1"/>
  <c r="V4985" i="1"/>
  <c r="AB4985" i="1" s="1"/>
  <c r="S4990" i="1"/>
  <c r="AB4990" i="1" s="1"/>
  <c r="AB4991" i="1"/>
  <c r="P4995" i="1"/>
  <c r="Z4997" i="1"/>
  <c r="AB4997" i="1" s="1"/>
  <c r="M5000" i="1"/>
  <c r="AB5000" i="1" s="1"/>
  <c r="V5001" i="1"/>
  <c r="AB5001" i="1" s="1"/>
  <c r="AB5002" i="1"/>
  <c r="V4956" i="1"/>
  <c r="Z4960" i="1"/>
  <c r="M4963" i="1"/>
  <c r="AB4963" i="1" s="1"/>
  <c r="S4965" i="1"/>
  <c r="AB4965" i="1" s="1"/>
  <c r="P4970" i="1"/>
  <c r="AB4970" i="1" s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AB4998" i="1"/>
  <c r="S4998" i="1"/>
  <c r="AB4999" i="1"/>
  <c r="AB4960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<sst xmlns="http://schemas.openxmlformats.org/spreadsheetml/2006/main" count="33" uniqueCount="20">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</sst>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canner_Rosely\13.2%20PCF%20em%20EXCEL.xlsx" TargetMode="External"/><Relationship Id="rId1" Type="http://schemas.openxmlformats.org/officeDocument/2006/relationships/externalLinkPath" Target="/Scanner_Rosely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IMBIRIBEIRA - C.G 003/2021</v>
          </cell>
          <cell r="E12" t="str">
            <v>ADJA BATISTA DA SILVA</v>
          </cell>
          <cell r="F12" t="str">
            <v>2 - Outros Profissionais da Saúde</v>
          </cell>
          <cell r="G12">
            <v>223505</v>
          </cell>
          <cell r="H12">
            <v>46082</v>
          </cell>
          <cell r="J12">
            <v>273.02</v>
          </cell>
          <cell r="L12">
            <v>336.6</v>
          </cell>
          <cell r="M12">
            <v>3.84</v>
          </cell>
          <cell r="O12">
            <v>8.42</v>
          </cell>
          <cell r="Y12">
            <v>1756.32</v>
          </cell>
          <cell r="AB12" t="str">
            <v>ABONO COMPLEMENTAR (LEI 14.434)</v>
          </cell>
        </row>
        <row r="13">
          <cell r="C13" t="str">
            <v>UPA IMBIRIBEIRA - C.G 003/2021</v>
          </cell>
          <cell r="E13" t="str">
            <v>ADNA QUEREN HUAPUQUE RAMOS DA SILVA</v>
          </cell>
          <cell r="F13" t="str">
            <v>3 - Administrativo</v>
          </cell>
          <cell r="G13">
            <v>521130</v>
          </cell>
          <cell r="H13">
            <v>46082</v>
          </cell>
          <cell r="J13">
            <v>223.41</v>
          </cell>
          <cell r="L13">
            <v>336.6</v>
          </cell>
          <cell r="M13">
            <v>1</v>
          </cell>
          <cell r="O13">
            <v>8.42</v>
          </cell>
          <cell r="R13">
            <v>295.24138416422289</v>
          </cell>
          <cell r="S13">
            <v>99.66</v>
          </cell>
        </row>
        <row r="14">
          <cell r="C14" t="str">
            <v>UPA IMBIRIBEIRA - C.G 003/2021</v>
          </cell>
          <cell r="E14" t="str">
            <v>ADRIANA CARLA DE SOUZA</v>
          </cell>
          <cell r="F14" t="str">
            <v>3 - Administrativo</v>
          </cell>
          <cell r="G14">
            <v>422110</v>
          </cell>
          <cell r="H14">
            <v>46082</v>
          </cell>
          <cell r="J14">
            <v>166.29</v>
          </cell>
          <cell r="L14">
            <v>336.6</v>
          </cell>
          <cell r="M14">
            <v>1</v>
          </cell>
          <cell r="O14">
            <v>8.42</v>
          </cell>
          <cell r="R14">
            <v>147.62069208211145</v>
          </cell>
          <cell r="S14">
            <v>99.66</v>
          </cell>
        </row>
        <row r="15">
          <cell r="C15" t="str">
            <v>UPA IMBIRIBEIRA - C.G 003/2021</v>
          </cell>
          <cell r="E15" t="str">
            <v>ADRIANA LUCIA DOS SANTOS</v>
          </cell>
          <cell r="F15" t="str">
            <v>3 - Administrativo</v>
          </cell>
          <cell r="G15">
            <v>513425</v>
          </cell>
          <cell r="H15">
            <v>46082</v>
          </cell>
          <cell r="J15">
            <v>192.08</v>
          </cell>
          <cell r="L15">
            <v>336.6</v>
          </cell>
          <cell r="M15">
            <v>1</v>
          </cell>
          <cell r="O15">
            <v>8.42</v>
          </cell>
          <cell r="R15">
            <v>147.62069208211145</v>
          </cell>
          <cell r="S15">
            <v>99.66</v>
          </cell>
        </row>
        <row r="16">
          <cell r="C16" t="str">
            <v>UPA IMBIRIBEIRA - C.G 003/2021</v>
          </cell>
          <cell r="E16" t="str">
            <v>ADRIANA MARIA DA SILVA</v>
          </cell>
          <cell r="F16" t="str">
            <v>2 - Outros Profissionais da Saúde</v>
          </cell>
          <cell r="G16">
            <v>322205</v>
          </cell>
          <cell r="H16">
            <v>46082</v>
          </cell>
          <cell r="J16">
            <v>177.2</v>
          </cell>
          <cell r="L16">
            <v>336.6</v>
          </cell>
          <cell r="M16">
            <v>32.42</v>
          </cell>
          <cell r="O16">
            <v>8.42</v>
          </cell>
          <cell r="R16">
            <v>295.24138416422289</v>
          </cell>
          <cell r="S16">
            <v>97.26</v>
          </cell>
          <cell r="Y16">
            <v>1704</v>
          </cell>
          <cell r="AB16" t="str">
            <v>ABONO COMPLEMENTAR (LEI 14.434)</v>
          </cell>
        </row>
        <row r="17">
          <cell r="C17" t="str">
            <v>UPA IMBIRIBEIRA - C.G 003/2021</v>
          </cell>
          <cell r="E17" t="str">
            <v>ADRIANO RODRIGUES LEAL</v>
          </cell>
          <cell r="F17" t="str">
            <v>2 - Outros Profissionais da Saúde</v>
          </cell>
          <cell r="G17">
            <v>223505</v>
          </cell>
          <cell r="H17">
            <v>46082</v>
          </cell>
          <cell r="J17">
            <v>63.51</v>
          </cell>
          <cell r="O17">
            <v>8.42</v>
          </cell>
        </row>
        <row r="18">
          <cell r="C18" t="str">
            <v>UPA IMBIRIBEIRA - C.G 003/2021</v>
          </cell>
          <cell r="E18" t="str">
            <v>ADRIELLY BORGES DE LUNA SILVA ALBUQUERQUE</v>
          </cell>
          <cell r="F18" t="str">
            <v>2 - Outros Profissionais da Saúde</v>
          </cell>
          <cell r="G18">
            <v>251605</v>
          </cell>
          <cell r="H18">
            <v>46082</v>
          </cell>
          <cell r="J18">
            <v>382.73</v>
          </cell>
          <cell r="L18">
            <v>336.6</v>
          </cell>
          <cell r="M18">
            <v>1</v>
          </cell>
          <cell r="O18">
            <v>8.42</v>
          </cell>
        </row>
        <row r="19">
          <cell r="C19" t="str">
            <v>UPA IMBIRIBEIRA - C.G 003/2021</v>
          </cell>
          <cell r="E19" t="str">
            <v>ALAIDE MARIA PEREIRA</v>
          </cell>
          <cell r="F19" t="str">
            <v>2 - Outros Profissionais da Saúde</v>
          </cell>
          <cell r="G19">
            <v>322205</v>
          </cell>
          <cell r="H19">
            <v>46082</v>
          </cell>
          <cell r="J19">
            <v>189.11</v>
          </cell>
          <cell r="L19">
            <v>336.6</v>
          </cell>
          <cell r="M19">
            <v>29.18</v>
          </cell>
          <cell r="O19">
            <v>8.42</v>
          </cell>
          <cell r="R19">
            <v>147.62069208211145</v>
          </cell>
          <cell r="S19">
            <v>87.53</v>
          </cell>
          <cell r="Y19">
            <v>1704</v>
          </cell>
          <cell r="AB19" t="str">
            <v>ABONO COMPLEMENTAR (LEI 14.434)</v>
          </cell>
        </row>
        <row r="20">
          <cell r="C20" t="str">
            <v>UPA IMBIRIBEIRA - C.G 003/2021</v>
          </cell>
          <cell r="E20" t="str">
            <v>ALESSANDRA DANIERD DE ALBUQUERQUE</v>
          </cell>
          <cell r="F20" t="str">
            <v>2 - Outros Profissionais da Saúde</v>
          </cell>
          <cell r="G20">
            <v>223505</v>
          </cell>
          <cell r="H20">
            <v>46082</v>
          </cell>
          <cell r="O20">
            <v>8.42</v>
          </cell>
        </row>
        <row r="21">
          <cell r="C21" t="str">
            <v>UPA IMBIRIBEIRA - C.G 003/2021</v>
          </cell>
          <cell r="E21" t="str">
            <v>ALINE MARIA DE ARAUJO</v>
          </cell>
          <cell r="F21" t="str">
            <v>2 - Outros Profissionais da Saúde</v>
          </cell>
          <cell r="G21">
            <v>223505</v>
          </cell>
          <cell r="H21">
            <v>46082</v>
          </cell>
          <cell r="J21">
            <v>279.58999999999997</v>
          </cell>
          <cell r="L21">
            <v>336.6</v>
          </cell>
          <cell r="M21">
            <v>3.84</v>
          </cell>
          <cell r="O21">
            <v>8.42</v>
          </cell>
          <cell r="R21">
            <v>101.48922580645161</v>
          </cell>
          <cell r="S21">
            <v>99</v>
          </cell>
          <cell r="Y21">
            <v>1756.32</v>
          </cell>
          <cell r="AB21" t="str">
            <v>ABONO COMPLEMENTAR (LEI 14.434)</v>
          </cell>
        </row>
        <row r="22">
          <cell r="C22" t="str">
            <v>UPA IMBIRIBEIRA - C.G 003/2021</v>
          </cell>
          <cell r="E22" t="str">
            <v>ALLYSON OLIVEIRA DA SILVA</v>
          </cell>
          <cell r="F22" t="str">
            <v>3 - Administrativo</v>
          </cell>
          <cell r="G22">
            <v>414105</v>
          </cell>
          <cell r="H22">
            <v>46082</v>
          </cell>
          <cell r="J22">
            <v>269.16000000000003</v>
          </cell>
          <cell r="L22">
            <v>336.6</v>
          </cell>
          <cell r="M22">
            <v>1</v>
          </cell>
          <cell r="O22">
            <v>8.42</v>
          </cell>
        </row>
        <row r="23">
          <cell r="C23" t="str">
            <v>UPA IMBIRIBEIRA - C.G 003/2021</v>
          </cell>
          <cell r="E23" t="str">
            <v>AMANDA SILVA MARINS</v>
          </cell>
          <cell r="F23" t="str">
            <v>2 - Outros Profissionais da Saúde</v>
          </cell>
          <cell r="G23">
            <v>223505</v>
          </cell>
          <cell r="H23">
            <v>46082</v>
          </cell>
          <cell r="J23">
            <v>242.15</v>
          </cell>
          <cell r="L23">
            <v>336.6</v>
          </cell>
          <cell r="M23">
            <v>4.84</v>
          </cell>
          <cell r="O23">
            <v>8.42</v>
          </cell>
          <cell r="Y23">
            <v>1756.32</v>
          </cell>
          <cell r="AB23" t="str">
            <v>ABONO COMPLEMENTAR (LEI 14.434)</v>
          </cell>
        </row>
        <row r="24">
          <cell r="C24" t="str">
            <v>UPA IMBIRIBEIRA - C.G 003/2021</v>
          </cell>
          <cell r="E24" t="str">
            <v>AMANNDA STEPPLE DE AQUINO</v>
          </cell>
          <cell r="F24" t="str">
            <v>2 - Outros Profissionais da Saúde</v>
          </cell>
          <cell r="G24">
            <v>223505</v>
          </cell>
          <cell r="H24">
            <v>46082</v>
          </cell>
          <cell r="J24">
            <v>271.88</v>
          </cell>
          <cell r="L24">
            <v>336.6</v>
          </cell>
          <cell r="M24">
            <v>3.84</v>
          </cell>
          <cell r="O24">
            <v>8.42</v>
          </cell>
          <cell r="Y24">
            <v>1756.32</v>
          </cell>
          <cell r="AB24" t="str">
            <v>ABONO COMPLEMENTAR (LEI 14.434)</v>
          </cell>
        </row>
        <row r="25">
          <cell r="C25" t="str">
            <v>UPA IMBIRIBEIRA - C.G 003/2021</v>
          </cell>
          <cell r="E25" t="str">
            <v>ANA CARLA MELO DA SILVA</v>
          </cell>
          <cell r="F25" t="str">
            <v>3 - Administrativo</v>
          </cell>
          <cell r="G25">
            <v>514320</v>
          </cell>
          <cell r="H25">
            <v>46082</v>
          </cell>
          <cell r="J25">
            <v>274.08</v>
          </cell>
          <cell r="O25">
            <v>8.42</v>
          </cell>
        </row>
        <row r="26">
          <cell r="C26" t="str">
            <v>UPA IMBIRIBEIRA - C.G 003/2021</v>
          </cell>
          <cell r="E26" t="str">
            <v>ANA CAROLINA JERONIMO DE LIMA</v>
          </cell>
          <cell r="F26" t="str">
            <v>2 - Outros Profissionais da Saúde</v>
          </cell>
          <cell r="G26">
            <v>322205</v>
          </cell>
          <cell r="H26">
            <v>46082</v>
          </cell>
          <cell r="J26">
            <v>82.99</v>
          </cell>
          <cell r="L26">
            <v>336.6</v>
          </cell>
          <cell r="M26">
            <v>17.29</v>
          </cell>
          <cell r="O26">
            <v>8.42</v>
          </cell>
        </row>
        <row r="27">
          <cell r="C27" t="str">
            <v>UPA IMBIRIBEIRA - C.G 003/2021</v>
          </cell>
          <cell r="E27" t="str">
            <v>ANA CLARA DA SILVA OLIVEIRA</v>
          </cell>
          <cell r="F27" t="str">
            <v>3 - Administrativo</v>
          </cell>
          <cell r="G27">
            <v>411005</v>
          </cell>
          <cell r="H27">
            <v>46082</v>
          </cell>
          <cell r="J27">
            <v>13.19</v>
          </cell>
          <cell r="L27">
            <v>336.6</v>
          </cell>
          <cell r="M27">
            <v>1</v>
          </cell>
          <cell r="O27">
            <v>8.42</v>
          </cell>
          <cell r="R27">
            <v>175.29957184750734</v>
          </cell>
          <cell r="S27">
            <v>41.12</v>
          </cell>
        </row>
        <row r="28">
          <cell r="C28" t="str">
            <v>UPA IMBIRIBEIRA - C.G 003/2021</v>
          </cell>
          <cell r="E28" t="str">
            <v>ANA CLAUDIA FERREIRA</v>
          </cell>
          <cell r="F28" t="str">
            <v>3 - Administrativo</v>
          </cell>
          <cell r="G28">
            <v>422110</v>
          </cell>
          <cell r="H28">
            <v>46082</v>
          </cell>
          <cell r="J28">
            <v>284.74</v>
          </cell>
          <cell r="O28">
            <v>8.42</v>
          </cell>
        </row>
        <row r="29">
          <cell r="C29" t="str">
            <v>UPA IMBIRIBEIRA - C.G 003/2021</v>
          </cell>
          <cell r="E29" t="str">
            <v>ANA CLAUDIA GOMES DE ALMEIDA</v>
          </cell>
          <cell r="F29" t="str">
            <v>3 - Administrativo</v>
          </cell>
          <cell r="G29">
            <v>422110</v>
          </cell>
          <cell r="H29">
            <v>46082</v>
          </cell>
          <cell r="J29">
            <v>165.22</v>
          </cell>
          <cell r="L29">
            <v>336.6</v>
          </cell>
          <cell r="M29">
            <v>1</v>
          </cell>
          <cell r="O29">
            <v>8.42</v>
          </cell>
          <cell r="R29">
            <v>295.24138416422289</v>
          </cell>
          <cell r="S29">
            <v>99.66</v>
          </cell>
        </row>
        <row r="30">
          <cell r="C30" t="str">
            <v>UPA IMBIRIBEIRA - C.G 003/2021</v>
          </cell>
          <cell r="E30" t="str">
            <v>ANA LUCIA DOMINGOS BEZERRA DE ASSIS</v>
          </cell>
          <cell r="F30" t="str">
            <v>3 - Administrativo</v>
          </cell>
          <cell r="G30">
            <v>422110</v>
          </cell>
          <cell r="H30">
            <v>46082</v>
          </cell>
          <cell r="J30">
            <v>196.86</v>
          </cell>
          <cell r="L30">
            <v>336.6</v>
          </cell>
          <cell r="M30">
            <v>1</v>
          </cell>
          <cell r="O30">
            <v>8.42</v>
          </cell>
          <cell r="R30">
            <v>147.62069208211145</v>
          </cell>
          <cell r="S30">
            <v>99.66</v>
          </cell>
        </row>
        <row r="31">
          <cell r="C31" t="str">
            <v>UPA IMBIRIBEIRA - C.G 003/2021</v>
          </cell>
          <cell r="E31" t="str">
            <v>ANA PAULA DE SOUZA ALMEIDA</v>
          </cell>
          <cell r="F31" t="str">
            <v>3 - Administrativo</v>
          </cell>
          <cell r="G31">
            <v>252105</v>
          </cell>
          <cell r="H31">
            <v>46082</v>
          </cell>
          <cell r="J31">
            <v>233.78</v>
          </cell>
          <cell r="L31">
            <v>336.6</v>
          </cell>
          <cell r="M31">
            <v>1</v>
          </cell>
          <cell r="O31">
            <v>8.42</v>
          </cell>
        </row>
        <row r="32">
          <cell r="C32" t="str">
            <v>UPA IMBIRIBEIRA - C.G 003/2021</v>
          </cell>
          <cell r="E32" t="str">
            <v>ANANDA GOMES ROSA DA SILVA</v>
          </cell>
          <cell r="F32" t="str">
            <v>3 - Administrativo</v>
          </cell>
          <cell r="G32">
            <v>411005</v>
          </cell>
          <cell r="H32">
            <v>46082</v>
          </cell>
          <cell r="J32">
            <v>14.21</v>
          </cell>
          <cell r="L32">
            <v>336.6</v>
          </cell>
          <cell r="M32">
            <v>1</v>
          </cell>
          <cell r="O32">
            <v>8.42</v>
          </cell>
        </row>
        <row r="33">
          <cell r="C33" t="str">
            <v>UPA IMBIRIBEIRA - C.G 003/2021</v>
          </cell>
          <cell r="E33" t="str">
            <v>ANDREA BANDEIRA DE LIMA</v>
          </cell>
          <cell r="F33" t="str">
            <v>3 - Administrativo</v>
          </cell>
          <cell r="G33">
            <v>422105</v>
          </cell>
          <cell r="H33">
            <v>46082</v>
          </cell>
          <cell r="J33">
            <v>242.71</v>
          </cell>
          <cell r="L33">
            <v>336.6</v>
          </cell>
          <cell r="M33">
            <v>1</v>
          </cell>
          <cell r="O33">
            <v>8.42</v>
          </cell>
          <cell r="R33">
            <v>295.24138416422289</v>
          </cell>
          <cell r="S33">
            <v>109.5</v>
          </cell>
        </row>
        <row r="34">
          <cell r="C34" t="str">
            <v>UPA IMBIRIBEIRA - C.G 003/2021</v>
          </cell>
          <cell r="E34" t="str">
            <v>ANDREA MARIA LIMA DOS SANTOS</v>
          </cell>
          <cell r="F34" t="str">
            <v>3 - Administrativo</v>
          </cell>
          <cell r="G34">
            <v>422110</v>
          </cell>
          <cell r="H34">
            <v>46082</v>
          </cell>
          <cell r="J34">
            <v>241.78</v>
          </cell>
          <cell r="L34">
            <v>336.6</v>
          </cell>
          <cell r="M34">
            <v>1</v>
          </cell>
          <cell r="O34">
            <v>8.42</v>
          </cell>
          <cell r="R34">
            <v>147.62069208211145</v>
          </cell>
          <cell r="S34">
            <v>99.66</v>
          </cell>
        </row>
        <row r="35">
          <cell r="C35" t="str">
            <v>UPA IMBIRIBEIRA - C.G 003/2021</v>
          </cell>
          <cell r="E35" t="str">
            <v>ANDREIA PEREIRA DA SILVA</v>
          </cell>
          <cell r="F35" t="str">
            <v>3 - Administrativo</v>
          </cell>
          <cell r="G35">
            <v>514320</v>
          </cell>
          <cell r="H35">
            <v>46082</v>
          </cell>
          <cell r="J35">
            <v>265.76</v>
          </cell>
          <cell r="L35">
            <v>336.6</v>
          </cell>
          <cell r="M35">
            <v>1</v>
          </cell>
          <cell r="O35">
            <v>8.42</v>
          </cell>
          <cell r="R35">
            <v>295.24138416422289</v>
          </cell>
          <cell r="S35">
            <v>99.66</v>
          </cell>
        </row>
        <row r="36">
          <cell r="C36" t="str">
            <v>UPA IMBIRIBEIRA - C.G 003/2021</v>
          </cell>
          <cell r="E36" t="str">
            <v>ANDRESSA CHRISTINE DE ANDRADE LIMA</v>
          </cell>
          <cell r="F36" t="str">
            <v>3 - Administrativo</v>
          </cell>
          <cell r="G36">
            <v>410105</v>
          </cell>
          <cell r="H36">
            <v>46082</v>
          </cell>
          <cell r="J36">
            <v>405.48</v>
          </cell>
          <cell r="L36">
            <v>336.6</v>
          </cell>
          <cell r="M36">
            <v>1</v>
          </cell>
          <cell r="O36">
            <v>8.42</v>
          </cell>
        </row>
        <row r="37">
          <cell r="C37" t="str">
            <v>UPA IMBIRIBEIRA - C.G 003/2021</v>
          </cell>
          <cell r="E37" t="str">
            <v>ANDRESSA DA SILVA LIMA</v>
          </cell>
          <cell r="F37" t="str">
            <v>2 - Outros Profissionais da Saúde</v>
          </cell>
          <cell r="G37">
            <v>515205</v>
          </cell>
          <cell r="H37">
            <v>46082</v>
          </cell>
          <cell r="J37">
            <v>174.5</v>
          </cell>
          <cell r="L37">
            <v>336.6</v>
          </cell>
          <cell r="M37">
            <v>32.42</v>
          </cell>
          <cell r="O37">
            <v>8.42</v>
          </cell>
          <cell r="R37">
            <v>295.24138416422289</v>
          </cell>
          <cell r="S37">
            <v>97.26</v>
          </cell>
        </row>
        <row r="38">
          <cell r="C38" t="str">
            <v>UPA IMBIRIBEIRA - C.G 003/2021</v>
          </cell>
          <cell r="E38" t="str">
            <v>ANDRYELLE RAYANE COELHO DE OLIVEIRA</v>
          </cell>
          <cell r="F38" t="str">
            <v>2 - Outros Profissionais da Saúde</v>
          </cell>
          <cell r="G38">
            <v>223505</v>
          </cell>
          <cell r="H38">
            <v>46082</v>
          </cell>
          <cell r="J38">
            <v>276.29000000000002</v>
          </cell>
          <cell r="L38">
            <v>336.6</v>
          </cell>
          <cell r="M38">
            <v>3.84</v>
          </cell>
          <cell r="O38">
            <v>8.42</v>
          </cell>
          <cell r="Y38">
            <v>1756.32</v>
          </cell>
          <cell r="AB38" t="str">
            <v>ABONO COMPLEMENTAR (LEI 14.434)</v>
          </cell>
        </row>
        <row r="39">
          <cell r="C39" t="str">
            <v>UPA IMBIRIBEIRA - C.G 003/2021</v>
          </cell>
          <cell r="E39" t="str">
            <v>ANE CAROLINE FERREIRA DA SILVA</v>
          </cell>
          <cell r="F39" t="str">
            <v>3 - Administrativo</v>
          </cell>
          <cell r="G39">
            <v>514320</v>
          </cell>
          <cell r="H39">
            <v>46082</v>
          </cell>
          <cell r="J39">
            <v>207.52</v>
          </cell>
          <cell r="L39">
            <v>336.6</v>
          </cell>
          <cell r="M39">
            <v>1</v>
          </cell>
          <cell r="O39">
            <v>8.42</v>
          </cell>
        </row>
        <row r="40">
          <cell r="C40" t="str">
            <v>UPA IMBIRIBEIRA - C.G 003/2021</v>
          </cell>
          <cell r="E40" t="str">
            <v>ANNA CECILIA GUERRA DE ARAUJO FERREIRA MEDEIROS</v>
          </cell>
          <cell r="F40" t="str">
            <v>2 - Outros Profissionais da Saúde</v>
          </cell>
          <cell r="G40">
            <v>223405</v>
          </cell>
          <cell r="H40">
            <v>46082</v>
          </cell>
          <cell r="J40">
            <v>545.52</v>
          </cell>
          <cell r="L40">
            <v>336.6</v>
          </cell>
          <cell r="M40">
            <v>21.12</v>
          </cell>
          <cell r="O40">
            <v>8.42</v>
          </cell>
          <cell r="U40">
            <v>184.07</v>
          </cell>
          <cell r="X40" t="str">
            <v>AUXILIO CRECHE</v>
          </cell>
        </row>
        <row r="41">
          <cell r="C41" t="str">
            <v>UPA IMBIRIBEIRA - C.G 003/2021</v>
          </cell>
          <cell r="E41" t="str">
            <v>ANTONIO DOMINGOS GOMES</v>
          </cell>
          <cell r="F41" t="str">
            <v>2 - Outros Profissionais da Saúde</v>
          </cell>
          <cell r="G41">
            <v>324115</v>
          </cell>
          <cell r="H41">
            <v>46082</v>
          </cell>
          <cell r="J41">
            <v>342.5</v>
          </cell>
          <cell r="L41">
            <v>336.6</v>
          </cell>
          <cell r="M41">
            <v>24.59</v>
          </cell>
          <cell r="O41">
            <v>8.42</v>
          </cell>
          <cell r="R41">
            <v>184.5258651026393</v>
          </cell>
          <cell r="S41">
            <v>81.97</v>
          </cell>
        </row>
        <row r="42">
          <cell r="C42" t="str">
            <v>UPA IMBIRIBEIRA - C.G 003/2021</v>
          </cell>
          <cell r="E42" t="str">
            <v>ANTONIO FRANCISCO LIMA</v>
          </cell>
          <cell r="F42" t="str">
            <v>3 - Administrativo</v>
          </cell>
          <cell r="G42">
            <v>782320</v>
          </cell>
          <cell r="H42">
            <v>46082</v>
          </cell>
          <cell r="J42">
            <v>176.89</v>
          </cell>
          <cell r="L42">
            <v>336.6</v>
          </cell>
          <cell r="M42">
            <v>30.47</v>
          </cell>
          <cell r="O42">
            <v>8.42</v>
          </cell>
          <cell r="R42">
            <v>800</v>
          </cell>
          <cell r="S42">
            <v>91.4</v>
          </cell>
        </row>
        <row r="43">
          <cell r="C43" t="str">
            <v>UPA IMBIRIBEIRA - C.G 003/2021</v>
          </cell>
          <cell r="E43" t="str">
            <v>AURILEIDE RODRIGUES DOS SANTOS</v>
          </cell>
          <cell r="F43" t="str">
            <v>2 - Outros Profissionais da Saúde</v>
          </cell>
          <cell r="G43">
            <v>324115</v>
          </cell>
          <cell r="H43">
            <v>46082</v>
          </cell>
          <cell r="J43">
            <v>403.31</v>
          </cell>
          <cell r="L43">
            <v>336.6</v>
          </cell>
          <cell r="M43">
            <v>22.86</v>
          </cell>
          <cell r="O43">
            <v>8.42</v>
          </cell>
          <cell r="R43">
            <v>184.5258651026393</v>
          </cell>
          <cell r="S43">
            <v>81.97</v>
          </cell>
        </row>
        <row r="44">
          <cell r="C44" t="str">
            <v>UPA IMBIRIBEIRA - C.G 003/2021</v>
          </cell>
          <cell r="E44" t="str">
            <v>BARBARA HELEN NASCIMENTO BARBOSA DA SILVA</v>
          </cell>
          <cell r="F44" t="str">
            <v>3 - Administrativo</v>
          </cell>
          <cell r="G44">
            <v>411005</v>
          </cell>
          <cell r="H44">
            <v>46082</v>
          </cell>
          <cell r="J44">
            <v>69.33</v>
          </cell>
          <cell r="L44">
            <v>336.6</v>
          </cell>
          <cell r="M44">
            <v>1</v>
          </cell>
          <cell r="O44">
            <v>8.42</v>
          </cell>
        </row>
        <row r="45">
          <cell r="C45" t="str">
            <v>UPA IMBIRIBEIRA - C.G 003/2021</v>
          </cell>
          <cell r="E45" t="str">
            <v>BERENICE MARIA GUIMARAES</v>
          </cell>
          <cell r="F45" t="str">
            <v>2 - Outros Profissionais da Saúde</v>
          </cell>
          <cell r="G45">
            <v>223505</v>
          </cell>
          <cell r="H45">
            <v>46082</v>
          </cell>
          <cell r="J45">
            <v>245.46</v>
          </cell>
          <cell r="L45">
            <v>336.6</v>
          </cell>
          <cell r="M45">
            <v>3.84</v>
          </cell>
          <cell r="O45">
            <v>8.42</v>
          </cell>
          <cell r="U45">
            <v>138.38999999999999</v>
          </cell>
          <cell r="X45" t="str">
            <v>AUXILIO CRECHE</v>
          </cell>
          <cell r="Y45">
            <v>1756.32</v>
          </cell>
          <cell r="AB45" t="str">
            <v>ABONO COMPLEMENTAR (LEI 14.434)</v>
          </cell>
        </row>
        <row r="46">
          <cell r="C46" t="str">
            <v>UPA IMBIRIBEIRA - C.G 003/2021</v>
          </cell>
          <cell r="E46" t="str">
            <v>BRUNA MARIA DA SILVA AZEVEDO</v>
          </cell>
          <cell r="F46" t="str">
            <v>2 - Outros Profissionais da Saúde</v>
          </cell>
          <cell r="G46">
            <v>223505</v>
          </cell>
          <cell r="H46">
            <v>46082</v>
          </cell>
          <cell r="J46">
            <v>329.7</v>
          </cell>
          <cell r="O46">
            <v>8.42</v>
          </cell>
          <cell r="R46">
            <v>92.262932551319651</v>
          </cell>
          <cell r="S46">
            <v>90</v>
          </cell>
          <cell r="Y46">
            <v>1756.32</v>
          </cell>
          <cell r="AB46" t="str">
            <v>ABONO COMPLEMENTAR (LEI 14.434)</v>
          </cell>
        </row>
        <row r="47">
          <cell r="C47" t="str">
            <v>UPA IMBIRIBEIRA - C.G 003/2021</v>
          </cell>
          <cell r="E47" t="str">
            <v>CAMILLA ALVES DOS SANTOS NOBRE</v>
          </cell>
          <cell r="F47" t="str">
            <v>2 - Outros Profissionais da Saúde</v>
          </cell>
          <cell r="G47">
            <v>223505</v>
          </cell>
          <cell r="H47">
            <v>46082</v>
          </cell>
          <cell r="J47">
            <v>237.49</v>
          </cell>
          <cell r="L47">
            <v>336.6</v>
          </cell>
          <cell r="M47">
            <v>3.84</v>
          </cell>
          <cell r="O47">
            <v>8.42</v>
          </cell>
          <cell r="Y47">
            <v>1756.32</v>
          </cell>
          <cell r="AB47" t="str">
            <v>ABONO COMPLEMENTAR (LEI 14.434)</v>
          </cell>
        </row>
        <row r="48">
          <cell r="C48" t="str">
            <v>UPA IMBIRIBEIRA - C.G 003/2021</v>
          </cell>
          <cell r="E48" t="str">
            <v>CAMILLA KEROLAINE DA SILVA NOGUEIRA PEIXOTO</v>
          </cell>
          <cell r="F48" t="str">
            <v>2 - Outros Profissionais da Saúde</v>
          </cell>
          <cell r="G48">
            <v>251605</v>
          </cell>
          <cell r="H48">
            <v>46082</v>
          </cell>
          <cell r="J48">
            <v>261.63</v>
          </cell>
          <cell r="L48">
            <v>336.6</v>
          </cell>
          <cell r="M48">
            <v>1</v>
          </cell>
          <cell r="O48">
            <v>8.42</v>
          </cell>
          <cell r="U48">
            <v>232.71</v>
          </cell>
          <cell r="X48" t="str">
            <v>AUXILIO CRECHE</v>
          </cell>
        </row>
        <row r="49">
          <cell r="C49" t="str">
            <v>UPA IMBIRIBEIRA - C.G 003/2021</v>
          </cell>
          <cell r="E49" t="str">
            <v>CARINE EDLA DA SILVA SOUZA</v>
          </cell>
          <cell r="F49" t="str">
            <v>2 - Outros Profissionais da Saúde</v>
          </cell>
          <cell r="G49">
            <v>223505</v>
          </cell>
          <cell r="H49">
            <v>46082</v>
          </cell>
          <cell r="J49">
            <v>268.58</v>
          </cell>
          <cell r="L49">
            <v>336.6</v>
          </cell>
          <cell r="M49">
            <v>3.84</v>
          </cell>
          <cell r="O49">
            <v>8.42</v>
          </cell>
          <cell r="Y49">
            <v>1756.32</v>
          </cell>
          <cell r="AB49" t="str">
            <v>ABONO COMPLEMENTAR (LEI 14.434)</v>
          </cell>
        </row>
        <row r="50">
          <cell r="C50" t="str">
            <v>UPA IMBIRIBEIRA - C.G 003/2021</v>
          </cell>
          <cell r="E50" t="str">
            <v>CARLIANE MARTA DO NASCIMENTO</v>
          </cell>
          <cell r="F50" t="str">
            <v>3 - Administrativo</v>
          </cell>
          <cell r="G50">
            <v>514320</v>
          </cell>
          <cell r="H50">
            <v>46082</v>
          </cell>
          <cell r="J50">
            <v>210.37</v>
          </cell>
          <cell r="L50">
            <v>336.6</v>
          </cell>
          <cell r="M50">
            <v>1</v>
          </cell>
          <cell r="O50">
            <v>8.42</v>
          </cell>
          <cell r="R50">
            <v>147.62069208211145</v>
          </cell>
          <cell r="S50">
            <v>99.66</v>
          </cell>
        </row>
        <row r="51">
          <cell r="C51" t="str">
            <v>UPA IMBIRIBEIRA - C.G 003/2021</v>
          </cell>
          <cell r="E51" t="str">
            <v>CARLOS LOPES DA SILVA</v>
          </cell>
          <cell r="F51" t="str">
            <v>3 - Administrativo</v>
          </cell>
          <cell r="G51">
            <v>782320</v>
          </cell>
          <cell r="H51">
            <v>46082</v>
          </cell>
          <cell r="J51">
            <v>161.34</v>
          </cell>
          <cell r="L51">
            <v>336.6</v>
          </cell>
          <cell r="M51">
            <v>33.85</v>
          </cell>
          <cell r="O51">
            <v>8.42</v>
          </cell>
        </row>
        <row r="52">
          <cell r="C52" t="str">
            <v>UPA IMBIRIBEIRA - C.G 003/2021</v>
          </cell>
          <cell r="E52" t="str">
            <v>CARMEN LUCIA BATISTA EVANGELISTA DA SILVA</v>
          </cell>
          <cell r="F52" t="str">
            <v>2 - Outros Profissionais da Saúde</v>
          </cell>
          <cell r="G52">
            <v>223505</v>
          </cell>
          <cell r="H52">
            <v>46082</v>
          </cell>
          <cell r="J52">
            <v>271.88</v>
          </cell>
          <cell r="L52">
            <v>336.6</v>
          </cell>
          <cell r="M52">
            <v>3.84</v>
          </cell>
          <cell r="O52">
            <v>8.42</v>
          </cell>
          <cell r="Y52">
            <v>1756.32</v>
          </cell>
          <cell r="AB52" t="str">
            <v>ABONO COMPLEMENTAR (LEI 14.434)</v>
          </cell>
        </row>
        <row r="53">
          <cell r="C53" t="str">
            <v>UPA IMBIRIBEIRA - C.G 003/2021</v>
          </cell>
          <cell r="E53" t="str">
            <v>CAROLINE ISABELLY DA SILVA</v>
          </cell>
          <cell r="F53" t="str">
            <v>2 - Outros Profissionais da Saúde</v>
          </cell>
          <cell r="G53">
            <v>322205</v>
          </cell>
          <cell r="H53">
            <v>46082</v>
          </cell>
          <cell r="J53">
            <v>82.99</v>
          </cell>
          <cell r="L53">
            <v>336.6</v>
          </cell>
          <cell r="M53">
            <v>17.29</v>
          </cell>
          <cell r="O53">
            <v>8.42</v>
          </cell>
        </row>
        <row r="54">
          <cell r="C54" t="str">
            <v>UPA IMBIRIBEIRA - C.G 003/2021</v>
          </cell>
          <cell r="E54" t="str">
            <v>CASSIO GUILHERME DA SILVA RIBEIRO</v>
          </cell>
          <cell r="F54" t="str">
            <v>2 - Outros Profissionais da Saúde</v>
          </cell>
          <cell r="G54">
            <v>322205</v>
          </cell>
          <cell r="H54">
            <v>46082</v>
          </cell>
          <cell r="J54">
            <v>179.61</v>
          </cell>
          <cell r="L54">
            <v>336.6</v>
          </cell>
          <cell r="M54">
            <v>32.42</v>
          </cell>
          <cell r="O54">
            <v>8.42</v>
          </cell>
          <cell r="Y54">
            <v>1704</v>
          </cell>
          <cell r="AB54" t="str">
            <v>ABONO COMPLEMENTAR (LEI 14.434)</v>
          </cell>
        </row>
        <row r="55">
          <cell r="C55" t="str">
            <v>UPA IMBIRIBEIRA - C.G 003/2021</v>
          </cell>
          <cell r="E55" t="str">
            <v>CICERO FLAVIO DA SILVA</v>
          </cell>
          <cell r="F55" t="str">
            <v>3 - Administrativo</v>
          </cell>
          <cell r="G55">
            <v>782320</v>
          </cell>
          <cell r="H55">
            <v>46082</v>
          </cell>
          <cell r="J55">
            <v>234.62</v>
          </cell>
          <cell r="L55">
            <v>336.6</v>
          </cell>
          <cell r="M55">
            <v>33.85</v>
          </cell>
          <cell r="O55">
            <v>8.42</v>
          </cell>
          <cell r="R55">
            <v>295.24138416422289</v>
          </cell>
          <cell r="S55">
            <v>101.56</v>
          </cell>
        </row>
        <row r="56">
          <cell r="C56" t="str">
            <v>UPA IMBIRIBEIRA - C.G 003/2021</v>
          </cell>
          <cell r="E56" t="str">
            <v>CINTIA FERNANDA DA SILVA</v>
          </cell>
          <cell r="F56" t="str">
            <v>3 - Administrativo</v>
          </cell>
          <cell r="G56">
            <v>521130</v>
          </cell>
          <cell r="H56">
            <v>46082</v>
          </cell>
          <cell r="J56">
            <v>172.05</v>
          </cell>
          <cell r="L56">
            <v>336.6</v>
          </cell>
          <cell r="M56">
            <v>1</v>
          </cell>
          <cell r="O56">
            <v>8.42</v>
          </cell>
          <cell r="R56">
            <v>295.24138416422289</v>
          </cell>
          <cell r="S56">
            <v>89.69</v>
          </cell>
        </row>
        <row r="57">
          <cell r="C57" t="str">
            <v>UPA IMBIRIBEIRA - C.G 003/2021</v>
          </cell>
          <cell r="E57" t="str">
            <v>CLAUDIA LOPES DE MELO</v>
          </cell>
          <cell r="F57" t="str">
            <v>3 - Administrativo</v>
          </cell>
          <cell r="G57">
            <v>252405</v>
          </cell>
          <cell r="H57">
            <v>46082</v>
          </cell>
          <cell r="J57">
            <v>374.24</v>
          </cell>
          <cell r="L57">
            <v>336.6</v>
          </cell>
          <cell r="M57">
            <v>1</v>
          </cell>
          <cell r="O57">
            <v>8.42</v>
          </cell>
        </row>
        <row r="58">
          <cell r="C58" t="str">
            <v>UPA IMBIRIBEIRA - C.G 003/2021</v>
          </cell>
          <cell r="E58" t="str">
            <v>CLEICIANE GOMES DE LIMA</v>
          </cell>
          <cell r="F58" t="str">
            <v>2 - Outros Profissionais da Saúde</v>
          </cell>
          <cell r="G58">
            <v>322205</v>
          </cell>
          <cell r="H58">
            <v>46082</v>
          </cell>
          <cell r="J58">
            <v>191.71</v>
          </cell>
          <cell r="L58">
            <v>336.6</v>
          </cell>
          <cell r="M58">
            <v>32.42</v>
          </cell>
          <cell r="O58">
            <v>8.42</v>
          </cell>
          <cell r="R58">
            <v>258.33621114369504</v>
          </cell>
          <cell r="S58">
            <v>97.26</v>
          </cell>
          <cell r="Y58">
            <v>1704</v>
          </cell>
          <cell r="AB58" t="str">
            <v>ABONO COMPLEMENTAR (LEI 14.434)</v>
          </cell>
        </row>
        <row r="59">
          <cell r="C59" t="str">
            <v>UPA IMBIRIBEIRA - C.G 003/2021</v>
          </cell>
          <cell r="E59" t="str">
            <v>CLEIDE SANTOS DA SILVA</v>
          </cell>
          <cell r="F59" t="str">
            <v>2 - Outros Profissionais da Saúde</v>
          </cell>
          <cell r="G59">
            <v>251605</v>
          </cell>
          <cell r="H59">
            <v>46082</v>
          </cell>
          <cell r="J59">
            <v>291.77</v>
          </cell>
          <cell r="L59">
            <v>336.6</v>
          </cell>
          <cell r="M59">
            <v>1</v>
          </cell>
          <cell r="O59">
            <v>8.42</v>
          </cell>
        </row>
        <row r="60">
          <cell r="C60" t="str">
            <v>UPA IMBIRIBEIRA - C.G 003/2021</v>
          </cell>
          <cell r="E60" t="str">
            <v>CLEIDSON CHARLES BARBOSA DOS SANTOS</v>
          </cell>
          <cell r="F60" t="str">
            <v>2 - Outros Profissionais da Saúde</v>
          </cell>
          <cell r="G60">
            <v>251605</v>
          </cell>
          <cell r="H60">
            <v>46082</v>
          </cell>
          <cell r="J60">
            <v>264.5</v>
          </cell>
          <cell r="L60">
            <v>336.6</v>
          </cell>
          <cell r="M60">
            <v>1</v>
          </cell>
          <cell r="O60">
            <v>8.42</v>
          </cell>
        </row>
        <row r="61">
          <cell r="C61" t="str">
            <v>UPA IMBIRIBEIRA - C.G 003/2021</v>
          </cell>
          <cell r="E61" t="str">
            <v>CRISLANE GOMES GUIMARAES</v>
          </cell>
          <cell r="F61" t="str">
            <v>2 - Outros Profissionais da Saúde</v>
          </cell>
          <cell r="G61">
            <v>322205</v>
          </cell>
          <cell r="H61">
            <v>46082</v>
          </cell>
          <cell r="J61">
            <v>233.67</v>
          </cell>
          <cell r="O61">
            <v>8.42</v>
          </cell>
          <cell r="Y61">
            <v>1704</v>
          </cell>
          <cell r="AB61" t="str">
            <v>ABONO COMPLEMENTAR (LEI 14.434)</v>
          </cell>
        </row>
        <row r="62">
          <cell r="C62" t="str">
            <v>UPA IMBIRIBEIRA - C.G 003/2021</v>
          </cell>
          <cell r="E62" t="str">
            <v>DAIANE CONCEICAO INACIO</v>
          </cell>
          <cell r="F62" t="str">
            <v>2 - Outros Profissionais da Saúde</v>
          </cell>
          <cell r="G62">
            <v>322205</v>
          </cell>
          <cell r="H62">
            <v>46082</v>
          </cell>
          <cell r="J62">
            <v>173.15</v>
          </cell>
          <cell r="L62">
            <v>336.6</v>
          </cell>
          <cell r="M62">
            <v>32.42</v>
          </cell>
          <cell r="O62">
            <v>8.42</v>
          </cell>
          <cell r="R62">
            <v>147.62069208211145</v>
          </cell>
          <cell r="S62">
            <v>97.26</v>
          </cell>
          <cell r="Y62">
            <v>1704</v>
          </cell>
          <cell r="AB62" t="str">
            <v>ABONO COMPLEMENTAR (LEI 14.434)</v>
          </cell>
        </row>
        <row r="63">
          <cell r="C63" t="str">
            <v>UPA IMBIRIBEIRA - C.G 003/2021</v>
          </cell>
          <cell r="E63" t="str">
            <v>DAIVID JOSE FELIX ALBUQUERQUE</v>
          </cell>
          <cell r="F63" t="str">
            <v>2 - Outros Profissionais da Saúde</v>
          </cell>
          <cell r="G63">
            <v>322605</v>
          </cell>
          <cell r="H63">
            <v>46082</v>
          </cell>
          <cell r="J63">
            <v>185.69</v>
          </cell>
          <cell r="L63">
            <v>336.6</v>
          </cell>
          <cell r="M63">
            <v>1</v>
          </cell>
          <cell r="O63">
            <v>8.42</v>
          </cell>
        </row>
        <row r="64">
          <cell r="C64" t="str">
            <v>UPA IMBIRIBEIRA - C.G 003/2021</v>
          </cell>
          <cell r="E64" t="str">
            <v>DANIEL LUNA E SILVA</v>
          </cell>
          <cell r="F64" t="str">
            <v>3 - Administrativo</v>
          </cell>
          <cell r="G64">
            <v>782320</v>
          </cell>
          <cell r="H64">
            <v>46082</v>
          </cell>
          <cell r="J64">
            <v>241.33</v>
          </cell>
          <cell r="O64">
            <v>8.42</v>
          </cell>
        </row>
        <row r="65">
          <cell r="C65" t="str">
            <v>UPA IMBIRIBEIRA - C.G 003/2021</v>
          </cell>
          <cell r="E65" t="str">
            <v>DANIELA ANGELOTE DE BARCELLOS</v>
          </cell>
          <cell r="F65" t="str">
            <v>2 - Outros Profissionais da Saúde</v>
          </cell>
          <cell r="G65">
            <v>322205</v>
          </cell>
          <cell r="H65">
            <v>46082</v>
          </cell>
          <cell r="J65">
            <v>236.08</v>
          </cell>
          <cell r="O65">
            <v>8.42</v>
          </cell>
          <cell r="Y65">
            <v>1704</v>
          </cell>
          <cell r="AB65" t="str">
            <v>ABONO COMPLEMENTAR (LEI 14.434)</v>
          </cell>
        </row>
        <row r="66">
          <cell r="C66" t="str">
            <v>UPA IMBIRIBEIRA - C.G 003/2021</v>
          </cell>
          <cell r="E66" t="str">
            <v>DANIELE CORREIA DA SILVA</v>
          </cell>
          <cell r="F66" t="str">
            <v>2 - Outros Profissionais da Saúde</v>
          </cell>
          <cell r="G66">
            <v>322205</v>
          </cell>
          <cell r="H66">
            <v>46082</v>
          </cell>
          <cell r="J66">
            <v>159.18</v>
          </cell>
          <cell r="L66">
            <v>336.6</v>
          </cell>
          <cell r="M66">
            <v>30.26</v>
          </cell>
          <cell r="O66">
            <v>8.42</v>
          </cell>
          <cell r="R66">
            <v>147.62069208211145</v>
          </cell>
          <cell r="S66">
            <v>90.78</v>
          </cell>
          <cell r="Y66">
            <v>1704</v>
          </cell>
          <cell r="AB66" t="str">
            <v>ABONO COMPLEMENTAR (LEI 14.434)</v>
          </cell>
        </row>
        <row r="67">
          <cell r="C67" t="str">
            <v>UPA IMBIRIBEIRA - C.G 003/2021</v>
          </cell>
          <cell r="E67" t="str">
            <v>DAYANA LESSA PESSOA</v>
          </cell>
          <cell r="F67" t="str">
            <v>2 - Outros Profissionais da Saúde</v>
          </cell>
          <cell r="G67">
            <v>322205</v>
          </cell>
          <cell r="H67">
            <v>46082</v>
          </cell>
          <cell r="Y67">
            <v>511.2</v>
          </cell>
          <cell r="AB67" t="str">
            <v>ABONO COMPLEMENTAR (LEI 14.434)</v>
          </cell>
        </row>
        <row r="68">
          <cell r="C68" t="str">
            <v>UPA IMBIRIBEIRA - C.G 003/2021</v>
          </cell>
          <cell r="E68" t="str">
            <v>DEBORA DE ALMEIDA PEREIRA SOTO</v>
          </cell>
          <cell r="F68" t="str">
            <v>2 - Outros Profissionais da Saúde</v>
          </cell>
          <cell r="G68">
            <v>223505</v>
          </cell>
          <cell r="H68">
            <v>46082</v>
          </cell>
          <cell r="J68">
            <v>724.87</v>
          </cell>
          <cell r="L68">
            <v>336.6</v>
          </cell>
          <cell r="M68">
            <v>3.11</v>
          </cell>
          <cell r="O68">
            <v>8.42</v>
          </cell>
        </row>
        <row r="69">
          <cell r="C69" t="str">
            <v>UPA IMBIRIBEIRA - C.G 003/2021</v>
          </cell>
          <cell r="E69" t="str">
            <v>DEVID JONATHAS SANTOS SILVA</v>
          </cell>
          <cell r="F69" t="str">
            <v>3 - Administrativo</v>
          </cell>
          <cell r="G69">
            <v>422110</v>
          </cell>
          <cell r="H69">
            <v>46082</v>
          </cell>
          <cell r="J69">
            <v>183.3</v>
          </cell>
          <cell r="L69">
            <v>336.6</v>
          </cell>
          <cell r="M69">
            <v>1</v>
          </cell>
          <cell r="O69">
            <v>8.42</v>
          </cell>
        </row>
        <row r="70">
          <cell r="C70" t="str">
            <v>UPA IMBIRIBEIRA - C.G 003/2021</v>
          </cell>
          <cell r="E70" t="str">
            <v>DEYVSON MIGUEL DA SILVA</v>
          </cell>
          <cell r="F70" t="str">
            <v>3 - Administrativo</v>
          </cell>
          <cell r="G70">
            <v>422110</v>
          </cell>
          <cell r="H70">
            <v>46082</v>
          </cell>
          <cell r="J70">
            <v>183.47</v>
          </cell>
          <cell r="L70">
            <v>336.6</v>
          </cell>
          <cell r="M70">
            <v>1</v>
          </cell>
          <cell r="O70">
            <v>8.42</v>
          </cell>
        </row>
        <row r="71">
          <cell r="C71" t="str">
            <v>UPA IMBIRIBEIRA - C.G 003/2021</v>
          </cell>
          <cell r="E71" t="str">
            <v>EDNA MUNIZ DE SANTANA</v>
          </cell>
          <cell r="F71" t="str">
            <v>2 - Outros Profissionais da Saúde</v>
          </cell>
          <cell r="G71">
            <v>223505</v>
          </cell>
          <cell r="H71">
            <v>46082</v>
          </cell>
          <cell r="J71">
            <v>405.43</v>
          </cell>
          <cell r="O71">
            <v>8.42</v>
          </cell>
          <cell r="Y71">
            <v>1756.32</v>
          </cell>
          <cell r="AB71" t="str">
            <v>ABONO COMPLEMENTAR (LEI 14.434)</v>
          </cell>
        </row>
        <row r="72">
          <cell r="C72" t="str">
            <v>UPA IMBIRIBEIRA - C.G 003/2021</v>
          </cell>
          <cell r="E72" t="str">
            <v>EDSON MANUEL DOS SANTOS</v>
          </cell>
          <cell r="F72" t="str">
            <v>3 - Administrativo</v>
          </cell>
          <cell r="G72">
            <v>515110</v>
          </cell>
          <cell r="H72">
            <v>46082</v>
          </cell>
          <cell r="J72">
            <v>219.08</v>
          </cell>
          <cell r="L72">
            <v>336.6</v>
          </cell>
          <cell r="M72">
            <v>1</v>
          </cell>
          <cell r="O72">
            <v>8.42</v>
          </cell>
        </row>
        <row r="73">
          <cell r="C73" t="str">
            <v>UPA IMBIRIBEIRA - C.G 003/2021</v>
          </cell>
          <cell r="E73" t="str">
            <v>EDUARDA MARIA FREITAS DA PAZ</v>
          </cell>
          <cell r="F73" t="str">
            <v>2 - Outros Profissionais da Saúde</v>
          </cell>
          <cell r="G73">
            <v>322205</v>
          </cell>
          <cell r="H73">
            <v>46082</v>
          </cell>
          <cell r="J73">
            <v>155.61000000000001</v>
          </cell>
          <cell r="L73">
            <v>336.6</v>
          </cell>
          <cell r="M73">
            <v>32.42</v>
          </cell>
          <cell r="O73">
            <v>8.42</v>
          </cell>
          <cell r="R73">
            <v>147.62069208211145</v>
          </cell>
          <cell r="S73">
            <v>97.26</v>
          </cell>
          <cell r="Y73">
            <v>1704</v>
          </cell>
          <cell r="AB73" t="str">
            <v>ABONO COMPLEMENTAR (LEI 14.434)</v>
          </cell>
        </row>
        <row r="74">
          <cell r="C74" t="str">
            <v>UPA IMBIRIBEIRA - C.G 003/2021</v>
          </cell>
          <cell r="E74" t="str">
            <v>EDUARDA RITA DE ALBUQUERQUE NASCIMENTO</v>
          </cell>
          <cell r="F74" t="str">
            <v>2 - Outros Profissionais da Saúde</v>
          </cell>
          <cell r="G74">
            <v>322205</v>
          </cell>
          <cell r="H74">
            <v>46082</v>
          </cell>
          <cell r="J74">
            <v>172.68</v>
          </cell>
          <cell r="L74">
            <v>336.6</v>
          </cell>
          <cell r="M74">
            <v>32.42</v>
          </cell>
          <cell r="O74">
            <v>8.42</v>
          </cell>
          <cell r="R74">
            <v>110.71551906158358</v>
          </cell>
          <cell r="S74">
            <v>97.26</v>
          </cell>
          <cell r="Y74">
            <v>1704</v>
          </cell>
          <cell r="AB74" t="str">
            <v>ABONO COMPLEMENTAR (LEI 14.434)</v>
          </cell>
        </row>
        <row r="75">
          <cell r="C75" t="str">
            <v>UPA IMBIRIBEIRA - C.G 003/2021</v>
          </cell>
          <cell r="E75" t="str">
            <v>EGRINALDO AMANCIO DE SOUSA</v>
          </cell>
          <cell r="F75" t="str">
            <v>3 - Administrativo</v>
          </cell>
          <cell r="G75">
            <v>514320</v>
          </cell>
          <cell r="H75">
            <v>46082</v>
          </cell>
          <cell r="J75">
            <v>207.16</v>
          </cell>
          <cell r="L75">
            <v>336.6</v>
          </cell>
          <cell r="M75">
            <v>1</v>
          </cell>
          <cell r="O75">
            <v>8.42</v>
          </cell>
          <cell r="R75">
            <v>295.24138416422289</v>
          </cell>
          <cell r="S75">
            <v>99.66</v>
          </cell>
        </row>
        <row r="76">
          <cell r="C76" t="str">
            <v>UPA IMBIRIBEIRA - C.G 003/2021</v>
          </cell>
          <cell r="E76" t="str">
            <v>ELANDE ROSA DA SILVA</v>
          </cell>
          <cell r="F76" t="str">
            <v>3 - Administrativo</v>
          </cell>
          <cell r="G76">
            <v>411010</v>
          </cell>
          <cell r="H76">
            <v>46082</v>
          </cell>
          <cell r="J76">
            <v>266.25</v>
          </cell>
          <cell r="L76">
            <v>336.6</v>
          </cell>
          <cell r="M76">
            <v>1</v>
          </cell>
          <cell r="O76">
            <v>8.42</v>
          </cell>
          <cell r="R76">
            <v>193.75215835777126</v>
          </cell>
          <cell r="S76">
            <v>167.08</v>
          </cell>
        </row>
        <row r="77">
          <cell r="C77" t="str">
            <v>UPA IMBIRIBEIRA - C.G 003/2021</v>
          </cell>
          <cell r="E77" t="str">
            <v>ELIANE MARIA MARQUES DA SILVA</v>
          </cell>
          <cell r="F77" t="str">
            <v>2 - Outros Profissionais da Saúde</v>
          </cell>
          <cell r="G77">
            <v>322205</v>
          </cell>
          <cell r="H77">
            <v>46082</v>
          </cell>
          <cell r="J77">
            <v>155.61000000000001</v>
          </cell>
          <cell r="L77">
            <v>336.6</v>
          </cell>
          <cell r="M77">
            <v>32.42</v>
          </cell>
          <cell r="O77">
            <v>8.42</v>
          </cell>
          <cell r="Y77">
            <v>1022.4</v>
          </cell>
          <cell r="AB77" t="str">
            <v>ABONO COMPLEMENTAR (LEI 14.434)</v>
          </cell>
        </row>
        <row r="78">
          <cell r="C78" t="str">
            <v>UPA IMBIRIBEIRA - C.G 003/2021</v>
          </cell>
          <cell r="E78" t="str">
            <v>ELIZABETE NUNES DOS SANTOS SILVA</v>
          </cell>
          <cell r="F78" t="str">
            <v>3 - Administrativo</v>
          </cell>
          <cell r="G78">
            <v>514320</v>
          </cell>
          <cell r="H78">
            <v>46082</v>
          </cell>
          <cell r="J78">
            <v>191.16</v>
          </cell>
          <cell r="L78">
            <v>336.6</v>
          </cell>
          <cell r="M78">
            <v>1</v>
          </cell>
          <cell r="O78">
            <v>8.42</v>
          </cell>
          <cell r="R78">
            <v>147.62069208211145</v>
          </cell>
          <cell r="S78">
            <v>99.66</v>
          </cell>
        </row>
        <row r="79">
          <cell r="C79" t="str">
            <v>UPA IMBIRIBEIRA - C.G 003/2021</v>
          </cell>
          <cell r="E79" t="str">
            <v>ELIZABETH MARQUES MONTEIRO DE ARAUJO MARINHO</v>
          </cell>
          <cell r="F79" t="str">
            <v>2 - Outros Profissionais da Saúde</v>
          </cell>
          <cell r="G79">
            <v>223505</v>
          </cell>
          <cell r="H79">
            <v>46082</v>
          </cell>
          <cell r="J79">
            <v>268.58</v>
          </cell>
          <cell r="L79">
            <v>336.6</v>
          </cell>
          <cell r="M79">
            <v>3.84</v>
          </cell>
          <cell r="O79">
            <v>8.42</v>
          </cell>
          <cell r="Y79">
            <v>1756.32</v>
          </cell>
          <cell r="AB79" t="str">
            <v>ABONO COMPLEMENTAR (LEI 14.434)</v>
          </cell>
        </row>
        <row r="80">
          <cell r="C80" t="str">
            <v>UPA IMBIRIBEIRA - C.G 003/2021</v>
          </cell>
          <cell r="E80" t="str">
            <v>ELIZAMA VIEIRA DA SILVA</v>
          </cell>
          <cell r="F80" t="str">
            <v>2 - Outros Profissionais da Saúde</v>
          </cell>
          <cell r="G80">
            <v>322205</v>
          </cell>
          <cell r="H80">
            <v>46082</v>
          </cell>
          <cell r="J80">
            <v>169.11</v>
          </cell>
          <cell r="L80">
            <v>336.6</v>
          </cell>
          <cell r="M80">
            <v>32.42</v>
          </cell>
          <cell r="O80">
            <v>8.42</v>
          </cell>
          <cell r="R80">
            <v>147.62069208211145</v>
          </cell>
          <cell r="S80">
            <v>97.26</v>
          </cell>
          <cell r="Y80">
            <v>1704</v>
          </cell>
          <cell r="AB80" t="str">
            <v>ABONO COMPLEMENTAR (LEI 14.434)</v>
          </cell>
        </row>
        <row r="81">
          <cell r="C81" t="str">
            <v>UPA IMBIRIBEIRA - C.G 003/2021</v>
          </cell>
          <cell r="E81" t="str">
            <v>ERASMO SERAFIM DOS SANTOS</v>
          </cell>
          <cell r="F81" t="str">
            <v>3 - Administrativo</v>
          </cell>
          <cell r="G81">
            <v>422110</v>
          </cell>
          <cell r="H81">
            <v>46082</v>
          </cell>
          <cell r="J81">
            <v>259.58</v>
          </cell>
          <cell r="O81">
            <v>8.42</v>
          </cell>
        </row>
        <row r="82">
          <cell r="C82" t="str">
            <v>UPA IMBIRIBEIRA - C.G 003/2021</v>
          </cell>
          <cell r="E82" t="str">
            <v>ERICK HENRIQUE CAETANO DE SOUZA</v>
          </cell>
          <cell r="F82" t="str">
            <v>2 - Outros Profissionais da Saúde</v>
          </cell>
          <cell r="G82">
            <v>324115</v>
          </cell>
          <cell r="H82">
            <v>46082</v>
          </cell>
          <cell r="J82">
            <v>322.01</v>
          </cell>
          <cell r="L82">
            <v>336.6</v>
          </cell>
          <cell r="M82">
            <v>24.59</v>
          </cell>
          <cell r="O82">
            <v>8.42</v>
          </cell>
        </row>
        <row r="83">
          <cell r="C83" t="str">
            <v>UPA IMBIRIBEIRA - C.G 003/2021</v>
          </cell>
          <cell r="E83" t="str">
            <v>ERIKA VICENTE FERREIRA DE ALBUQUERQUE</v>
          </cell>
          <cell r="F83" t="str">
            <v>2 - Outros Profissionais da Saúde</v>
          </cell>
          <cell r="G83">
            <v>322205</v>
          </cell>
          <cell r="H83">
            <v>46082</v>
          </cell>
          <cell r="J83">
            <v>176.11</v>
          </cell>
          <cell r="L83">
            <v>336.6</v>
          </cell>
          <cell r="M83">
            <v>29.18</v>
          </cell>
          <cell r="O83">
            <v>8.42</v>
          </cell>
          <cell r="Y83">
            <v>1704</v>
          </cell>
          <cell r="AB83" t="str">
            <v>ABONO COMPLEMENTAR (LEI 14.434)</v>
          </cell>
        </row>
        <row r="84">
          <cell r="C84" t="str">
            <v>UPA IMBIRIBEIRA - C.G 003/2021</v>
          </cell>
          <cell r="E84" t="str">
            <v>ERIKA VICENTE SOARES</v>
          </cell>
          <cell r="F84" t="str">
            <v>2 - Outros Profissionais da Saúde</v>
          </cell>
          <cell r="G84">
            <v>322205</v>
          </cell>
          <cell r="H84">
            <v>46082</v>
          </cell>
          <cell r="J84">
            <v>173.07</v>
          </cell>
          <cell r="L84">
            <v>336.6</v>
          </cell>
          <cell r="M84">
            <v>32.42</v>
          </cell>
          <cell r="O84">
            <v>8.42</v>
          </cell>
          <cell r="Y84">
            <v>1704</v>
          </cell>
          <cell r="AB84" t="str">
            <v>ABONO COMPLEMENTAR (LEI 14.434)</v>
          </cell>
        </row>
        <row r="85">
          <cell r="C85" t="str">
            <v>UPA IMBIRIBEIRA - C.G 003/2021</v>
          </cell>
          <cell r="E85" t="str">
            <v>ERIVONALDO JOSE DA SILVA</v>
          </cell>
          <cell r="F85" t="str">
            <v>3 - Administrativo</v>
          </cell>
          <cell r="G85">
            <v>422110</v>
          </cell>
          <cell r="H85">
            <v>46082</v>
          </cell>
          <cell r="J85">
            <v>185.35</v>
          </cell>
          <cell r="L85">
            <v>336.6</v>
          </cell>
          <cell r="M85">
            <v>1</v>
          </cell>
          <cell r="O85">
            <v>8.42</v>
          </cell>
        </row>
        <row r="86">
          <cell r="C86" t="str">
            <v>UPA IMBIRIBEIRA - C.G 003/2021</v>
          </cell>
          <cell r="E86" t="str">
            <v>EVELIN THAMIRES DE SOUZA FERREIRA</v>
          </cell>
          <cell r="F86" t="str">
            <v>2 - Outros Profissionais da Saúde</v>
          </cell>
          <cell r="G86">
            <v>223505</v>
          </cell>
          <cell r="H86">
            <v>46082</v>
          </cell>
          <cell r="J86">
            <v>306.47000000000003</v>
          </cell>
          <cell r="O86">
            <v>8.42</v>
          </cell>
          <cell r="Y86">
            <v>1756.32</v>
          </cell>
          <cell r="AB86" t="str">
            <v>ABONO COMPLEMENTAR (LEI 14.434)</v>
          </cell>
        </row>
        <row r="87">
          <cell r="C87" t="str">
            <v>UPA IMBIRIBEIRA - C.G 003/2021</v>
          </cell>
          <cell r="E87" t="str">
            <v>FABIO JOSE DO NASCIMENTO</v>
          </cell>
          <cell r="F87" t="str">
            <v>2 - Outros Profissionais da Saúde</v>
          </cell>
          <cell r="G87">
            <v>322205</v>
          </cell>
          <cell r="H87">
            <v>46082</v>
          </cell>
          <cell r="J87">
            <v>160.97</v>
          </cell>
          <cell r="L87">
            <v>336.6</v>
          </cell>
          <cell r="M87">
            <v>29.18</v>
          </cell>
          <cell r="O87">
            <v>8.42</v>
          </cell>
          <cell r="R87">
            <v>147.62069208211145</v>
          </cell>
          <cell r="S87">
            <v>87.53</v>
          </cell>
          <cell r="Y87">
            <v>1704</v>
          </cell>
          <cell r="AB87" t="str">
            <v>ABONO COMPLEMENTAR (LEI 14.434)</v>
          </cell>
        </row>
        <row r="88">
          <cell r="C88" t="str">
            <v>UPA IMBIRIBEIRA - C.G 003/2021</v>
          </cell>
          <cell r="E88" t="str">
            <v>FELIPE NICOLAS BEZERRA DE ASSIS</v>
          </cell>
          <cell r="F88" t="str">
            <v>2 - Outros Profissionais da Saúde</v>
          </cell>
          <cell r="G88">
            <v>324115</v>
          </cell>
          <cell r="H88">
            <v>46082</v>
          </cell>
          <cell r="J88">
            <v>320.60000000000002</v>
          </cell>
          <cell r="L88">
            <v>336.6</v>
          </cell>
          <cell r="M88">
            <v>32.79</v>
          </cell>
          <cell r="O88">
            <v>8.42</v>
          </cell>
        </row>
        <row r="89">
          <cell r="C89" t="str">
            <v>UPA IMBIRIBEIRA - C.G 003/2021</v>
          </cell>
          <cell r="E89" t="str">
            <v>FERNANDA PORTELA DE CARVALHO</v>
          </cell>
          <cell r="F89" t="str">
            <v>2 - Outros Profissionais da Saúde</v>
          </cell>
          <cell r="G89">
            <v>223505</v>
          </cell>
          <cell r="H89">
            <v>46082</v>
          </cell>
          <cell r="J89">
            <v>268.58</v>
          </cell>
          <cell r="L89">
            <v>336.6</v>
          </cell>
          <cell r="M89">
            <v>3.84</v>
          </cell>
          <cell r="O89">
            <v>8.42</v>
          </cell>
          <cell r="Y89">
            <v>1756.32</v>
          </cell>
          <cell r="AB89" t="str">
            <v>ABONO COMPLEMENTAR (LEI 14.434)</v>
          </cell>
        </row>
        <row r="90">
          <cell r="C90" t="str">
            <v>UPA IMBIRIBEIRA - C.G 003/2021</v>
          </cell>
          <cell r="E90" t="str">
            <v>FILIPE HENRIQUE SILVA DE OLIVEIRA</v>
          </cell>
          <cell r="F90" t="str">
            <v>3 - Administrativo</v>
          </cell>
          <cell r="G90">
            <v>422110</v>
          </cell>
          <cell r="H90">
            <v>46082</v>
          </cell>
          <cell r="J90">
            <v>184.37</v>
          </cell>
          <cell r="L90">
            <v>336.6</v>
          </cell>
          <cell r="M90">
            <v>1</v>
          </cell>
          <cell r="O90">
            <v>8.42</v>
          </cell>
          <cell r="R90">
            <v>147.62069208211145</v>
          </cell>
          <cell r="S90">
            <v>99.66</v>
          </cell>
        </row>
        <row r="91">
          <cell r="C91" t="str">
            <v>UPA IMBIRIBEIRA - C.G 003/2021</v>
          </cell>
          <cell r="E91" t="str">
            <v>FLAVIA MACIEL DA HORA</v>
          </cell>
          <cell r="F91" t="str">
            <v>3 - Administrativo</v>
          </cell>
          <cell r="G91">
            <v>422110</v>
          </cell>
          <cell r="H91">
            <v>46082</v>
          </cell>
          <cell r="J91">
            <v>185.18</v>
          </cell>
          <cell r="L91">
            <v>336.6</v>
          </cell>
          <cell r="M91">
            <v>1</v>
          </cell>
          <cell r="O91">
            <v>8.42</v>
          </cell>
          <cell r="R91">
            <v>147.62069208211145</v>
          </cell>
          <cell r="S91">
            <v>99.66</v>
          </cell>
        </row>
        <row r="92">
          <cell r="C92" t="str">
            <v>UPA IMBIRIBEIRA - C.G 003/2021</v>
          </cell>
          <cell r="E92" t="str">
            <v>FRANCISCO DOS SANTOS VENANCIO FILHO</v>
          </cell>
          <cell r="F92" t="str">
            <v>3 - Administrativo</v>
          </cell>
          <cell r="G92">
            <v>521130</v>
          </cell>
          <cell r="H92">
            <v>46082</v>
          </cell>
          <cell r="J92">
            <v>189.38</v>
          </cell>
          <cell r="L92">
            <v>336.6</v>
          </cell>
          <cell r="M92">
            <v>1</v>
          </cell>
          <cell r="O92">
            <v>8.42</v>
          </cell>
          <cell r="R92">
            <v>387.50431671554253</v>
          </cell>
          <cell r="S92">
            <v>99.66</v>
          </cell>
        </row>
        <row r="93">
          <cell r="C93" t="str">
            <v>UPA IMBIRIBEIRA - C.G 003/2021</v>
          </cell>
          <cell r="E93" t="str">
            <v>GABRIELA ROSA E SILVA SANTOS COSTA</v>
          </cell>
          <cell r="F93" t="str">
            <v>3 - Administrativo</v>
          </cell>
          <cell r="G93">
            <v>411005</v>
          </cell>
          <cell r="H93">
            <v>46082</v>
          </cell>
          <cell r="J93">
            <v>13.19</v>
          </cell>
          <cell r="L93">
            <v>336.6</v>
          </cell>
          <cell r="M93">
            <v>1</v>
          </cell>
          <cell r="O93">
            <v>8.42</v>
          </cell>
        </row>
        <row r="94">
          <cell r="C94" t="str">
            <v>UPA IMBIRIBEIRA - C.G 003/2021</v>
          </cell>
          <cell r="E94" t="str">
            <v>GEISA BEZERRA DE INOJOSA</v>
          </cell>
          <cell r="F94" t="str">
            <v>2 - Outros Profissionais da Saúde</v>
          </cell>
          <cell r="G94">
            <v>322205</v>
          </cell>
          <cell r="H94">
            <v>46082</v>
          </cell>
          <cell r="J94">
            <v>169.11</v>
          </cell>
          <cell r="L94">
            <v>336.6</v>
          </cell>
          <cell r="M94">
            <v>32.42</v>
          </cell>
          <cell r="O94">
            <v>8.42</v>
          </cell>
          <cell r="Y94">
            <v>1704</v>
          </cell>
          <cell r="AB94" t="str">
            <v>ABONO COMPLEMENTAR (LEI 14.434)</v>
          </cell>
        </row>
        <row r="95">
          <cell r="C95" t="str">
            <v>UPA IMBIRIBEIRA - C.G 003/2021</v>
          </cell>
          <cell r="E95" t="str">
            <v>GERLANDIA GOMES DA SILVA</v>
          </cell>
          <cell r="F95" t="str">
            <v>3 - Administrativo</v>
          </cell>
          <cell r="G95">
            <v>514320</v>
          </cell>
          <cell r="H95">
            <v>46082</v>
          </cell>
          <cell r="J95">
            <v>212.51</v>
          </cell>
          <cell r="L95">
            <v>336.6</v>
          </cell>
          <cell r="M95">
            <v>1</v>
          </cell>
          <cell r="O95">
            <v>8.42</v>
          </cell>
          <cell r="R95">
            <v>147.62069208211145</v>
          </cell>
          <cell r="S95">
            <v>99.66</v>
          </cell>
        </row>
        <row r="96">
          <cell r="C96" t="str">
            <v>UPA IMBIRIBEIRA - C.G 003/2021</v>
          </cell>
          <cell r="E96" t="str">
            <v>GIVANILDO RAMOS DA SILVA</v>
          </cell>
          <cell r="F96" t="str">
            <v>3 - Administrativo</v>
          </cell>
          <cell r="G96">
            <v>514325</v>
          </cell>
          <cell r="H96">
            <v>46082</v>
          </cell>
          <cell r="J96">
            <v>174.82</v>
          </cell>
          <cell r="L96">
            <v>336.6</v>
          </cell>
          <cell r="M96">
            <v>1</v>
          </cell>
          <cell r="O96">
            <v>8.42</v>
          </cell>
        </row>
        <row r="97">
          <cell r="C97" t="str">
            <v>UPA IMBIRIBEIRA - C.G 003/2021</v>
          </cell>
          <cell r="E97" t="str">
            <v>GLEYCE ANDRADE DO NASCIMENTO</v>
          </cell>
          <cell r="F97" t="str">
            <v>2 - Outros Profissionais da Saúde</v>
          </cell>
          <cell r="G97">
            <v>322205</v>
          </cell>
          <cell r="H97">
            <v>46082</v>
          </cell>
          <cell r="O97">
            <v>8.42</v>
          </cell>
        </row>
        <row r="98">
          <cell r="C98" t="str">
            <v>UPA IMBIRIBEIRA - C.G 003/2021</v>
          </cell>
          <cell r="E98" t="str">
            <v>GLEYCE KELLY GOMES DA SILVA</v>
          </cell>
          <cell r="F98" t="str">
            <v>3 - Administrativo</v>
          </cell>
          <cell r="G98">
            <v>513425</v>
          </cell>
          <cell r="H98">
            <v>46082</v>
          </cell>
          <cell r="J98">
            <v>1.6</v>
          </cell>
          <cell r="O98">
            <v>8.42</v>
          </cell>
        </row>
        <row r="99">
          <cell r="C99" t="str">
            <v>UPA IMBIRIBEIRA - C.G 003/2021</v>
          </cell>
          <cell r="E99" t="str">
            <v>IGOR GUILHERME SOUZA DE OLIVEIRA</v>
          </cell>
          <cell r="F99" t="str">
            <v>3 - Administrativo</v>
          </cell>
          <cell r="G99">
            <v>514325</v>
          </cell>
          <cell r="H99">
            <v>46082</v>
          </cell>
          <cell r="J99">
            <v>175.8</v>
          </cell>
          <cell r="L99">
            <v>336.6</v>
          </cell>
          <cell r="M99">
            <v>1</v>
          </cell>
          <cell r="O99">
            <v>8.42</v>
          </cell>
          <cell r="R99">
            <v>276.78879765395897</v>
          </cell>
          <cell r="S99">
            <v>100.76</v>
          </cell>
        </row>
        <row r="100">
          <cell r="C100" t="str">
            <v>UPA IMBIRIBEIRA - C.G 003/2021</v>
          </cell>
          <cell r="E100" t="str">
            <v>IGOR SOARES DOS SANTOS FERREIRA</v>
          </cell>
          <cell r="F100" t="str">
            <v>2 - Outros Profissionais da Saúde</v>
          </cell>
          <cell r="G100">
            <v>322205</v>
          </cell>
          <cell r="H100">
            <v>46082</v>
          </cell>
          <cell r="J100">
            <v>156.96</v>
          </cell>
          <cell r="L100">
            <v>336.6</v>
          </cell>
          <cell r="M100">
            <v>32.42</v>
          </cell>
          <cell r="O100">
            <v>8.42</v>
          </cell>
          <cell r="Y100">
            <v>1704</v>
          </cell>
          <cell r="AB100" t="str">
            <v>ABONO COMPLEMENTAR (LEI 14.434)</v>
          </cell>
        </row>
        <row r="101">
          <cell r="C101" t="str">
            <v>UPA IMBIRIBEIRA - C.G 003/2021</v>
          </cell>
          <cell r="E101" t="str">
            <v>INGRID CABRAL ROMEU</v>
          </cell>
          <cell r="F101" t="str">
            <v>2 - Outros Profissionais da Saúde</v>
          </cell>
          <cell r="G101">
            <v>322205</v>
          </cell>
          <cell r="H101">
            <v>46082</v>
          </cell>
          <cell r="J101">
            <v>155.61000000000001</v>
          </cell>
          <cell r="L101">
            <v>336.6</v>
          </cell>
          <cell r="M101">
            <v>32.42</v>
          </cell>
          <cell r="O101">
            <v>8.42</v>
          </cell>
          <cell r="R101">
            <v>129.16810557184752</v>
          </cell>
          <cell r="S101">
            <v>97.26</v>
          </cell>
          <cell r="Y101">
            <v>1704</v>
          </cell>
          <cell r="AB101" t="str">
            <v>ABONO COMPLEMENTAR (LEI 14.434)</v>
          </cell>
        </row>
        <row r="102">
          <cell r="C102" t="str">
            <v>UPA IMBIRIBEIRA - C.G 003/2021</v>
          </cell>
          <cell r="E102" t="str">
            <v>IVANILDO JOSE DA SILVA</v>
          </cell>
          <cell r="F102" t="str">
            <v>2 - Outros Profissionais da Saúde</v>
          </cell>
          <cell r="G102">
            <v>322605</v>
          </cell>
          <cell r="H102">
            <v>46082</v>
          </cell>
          <cell r="J102">
            <v>165.22</v>
          </cell>
          <cell r="L102">
            <v>336.6</v>
          </cell>
          <cell r="M102">
            <v>1</v>
          </cell>
          <cell r="O102">
            <v>8.42</v>
          </cell>
        </row>
        <row r="103">
          <cell r="C103" t="str">
            <v>UPA IMBIRIBEIRA - C.G 003/2021</v>
          </cell>
          <cell r="E103" t="str">
            <v>IZAQUE DA SILVA PEREIRA</v>
          </cell>
          <cell r="F103" t="str">
            <v>3 - Administrativo</v>
          </cell>
          <cell r="G103">
            <v>422105</v>
          </cell>
          <cell r="H103">
            <v>46082</v>
          </cell>
          <cell r="J103">
            <v>137.63999999999999</v>
          </cell>
          <cell r="L103">
            <v>336.6</v>
          </cell>
          <cell r="M103">
            <v>1</v>
          </cell>
          <cell r="O103">
            <v>8.42</v>
          </cell>
        </row>
        <row r="104">
          <cell r="C104" t="str">
            <v>UPA IMBIRIBEIRA - C.G 003/2021</v>
          </cell>
          <cell r="E104" t="str">
            <v>JAIDETE GOMES DE ARAUJO</v>
          </cell>
          <cell r="F104" t="str">
            <v>2 - Outros Profissionais da Saúde</v>
          </cell>
          <cell r="G104">
            <v>322205</v>
          </cell>
          <cell r="H104">
            <v>46082</v>
          </cell>
          <cell r="J104">
            <v>155.61000000000001</v>
          </cell>
          <cell r="L104">
            <v>336.6</v>
          </cell>
          <cell r="M104">
            <v>32.42</v>
          </cell>
          <cell r="O104">
            <v>8.42</v>
          </cell>
          <cell r="R104">
            <v>221.43103812316716</v>
          </cell>
          <cell r="S104">
            <v>97.26</v>
          </cell>
          <cell r="Y104">
            <v>1704</v>
          </cell>
          <cell r="AB104" t="str">
            <v>ABONO COMPLEMENTAR (LEI 14.434)</v>
          </cell>
        </row>
        <row r="105">
          <cell r="C105" t="str">
            <v>UPA IMBIRIBEIRA - C.G 003/2021</v>
          </cell>
          <cell r="E105" t="str">
            <v>JAILSON RAMOS DA SILVA</v>
          </cell>
          <cell r="F105" t="str">
            <v>3 - Administrativo</v>
          </cell>
          <cell r="G105">
            <v>515110</v>
          </cell>
          <cell r="H105">
            <v>46082</v>
          </cell>
          <cell r="J105">
            <v>182.93</v>
          </cell>
          <cell r="L105">
            <v>336.6</v>
          </cell>
          <cell r="M105">
            <v>1</v>
          </cell>
          <cell r="O105">
            <v>8.42</v>
          </cell>
        </row>
        <row r="106">
          <cell r="C106" t="str">
            <v>UPA IMBIRIBEIRA - C.G 003/2021</v>
          </cell>
          <cell r="E106" t="str">
            <v>JAIME DE SOUZA</v>
          </cell>
          <cell r="F106" t="str">
            <v>3 - Administrativo</v>
          </cell>
          <cell r="G106">
            <v>212315</v>
          </cell>
          <cell r="H106">
            <v>46082</v>
          </cell>
          <cell r="J106">
            <v>583.96</v>
          </cell>
          <cell r="L106">
            <v>336.6</v>
          </cell>
          <cell r="M106">
            <v>1</v>
          </cell>
          <cell r="O106">
            <v>8.42</v>
          </cell>
        </row>
        <row r="107">
          <cell r="C107" t="str">
            <v>UPA IMBIRIBEIRA - C.G 003/2021</v>
          </cell>
          <cell r="E107" t="str">
            <v>JANAINA CARLA RAMOS SILVA COSTA</v>
          </cell>
          <cell r="F107" t="str">
            <v>2 - Outros Profissionais da Saúde</v>
          </cell>
          <cell r="G107">
            <v>251605</v>
          </cell>
          <cell r="H107">
            <v>46082</v>
          </cell>
          <cell r="J107">
            <v>332.15</v>
          </cell>
          <cell r="L107">
            <v>336.6</v>
          </cell>
          <cell r="M107">
            <v>1</v>
          </cell>
          <cell r="O107">
            <v>8.42</v>
          </cell>
          <cell r="R107">
            <v>101.48922580645161</v>
          </cell>
          <cell r="S107">
            <v>99</v>
          </cell>
        </row>
        <row r="108">
          <cell r="C108" t="str">
            <v>UPA IMBIRIBEIRA - C.G 003/2021</v>
          </cell>
          <cell r="E108" t="str">
            <v>JANE PRISCILA ALVES DA SILVA</v>
          </cell>
          <cell r="F108" t="str">
            <v>2 - Outros Profissionais da Saúde</v>
          </cell>
          <cell r="G108">
            <v>322205</v>
          </cell>
          <cell r="H108">
            <v>46082</v>
          </cell>
          <cell r="J108">
            <v>171.8</v>
          </cell>
          <cell r="L108">
            <v>336.6</v>
          </cell>
          <cell r="M108">
            <v>32.42</v>
          </cell>
          <cell r="O108">
            <v>8.42</v>
          </cell>
          <cell r="R108">
            <v>147.62069208211145</v>
          </cell>
          <cell r="S108">
            <v>97.26</v>
          </cell>
          <cell r="Y108">
            <v>1704</v>
          </cell>
          <cell r="AB108" t="str">
            <v>ABONO COMPLEMENTAR (LEI 14.434)</v>
          </cell>
        </row>
        <row r="109">
          <cell r="C109" t="str">
            <v>UPA IMBIRIBEIRA - C.G 003/2021</v>
          </cell>
          <cell r="E109" t="str">
            <v>JARDEL LUIS XAVIER</v>
          </cell>
          <cell r="F109" t="str">
            <v>3 - Administrativo</v>
          </cell>
          <cell r="G109">
            <v>317210</v>
          </cell>
          <cell r="H109">
            <v>46082</v>
          </cell>
          <cell r="J109">
            <v>181.46</v>
          </cell>
          <cell r="L109">
            <v>336.6</v>
          </cell>
          <cell r="M109">
            <v>1</v>
          </cell>
          <cell r="O109">
            <v>8.42</v>
          </cell>
        </row>
        <row r="110">
          <cell r="C110" t="str">
            <v>UPA IMBIRIBEIRA - C.G 003/2021</v>
          </cell>
          <cell r="E110" t="str">
            <v>JEANE PEREIRA DE SANTANA</v>
          </cell>
          <cell r="F110" t="str">
            <v>3 - Administrativo</v>
          </cell>
          <cell r="G110">
            <v>422110</v>
          </cell>
          <cell r="H110">
            <v>46082</v>
          </cell>
          <cell r="O110">
            <v>8.42</v>
          </cell>
        </row>
        <row r="111">
          <cell r="C111" t="str">
            <v>UPA IMBIRIBEIRA - C.G 003/2021</v>
          </cell>
          <cell r="E111" t="str">
            <v>JEFERSON DOS SANTOS LIMA</v>
          </cell>
          <cell r="F111" t="str">
            <v>2 - Outros Profissionais da Saúde</v>
          </cell>
          <cell r="G111">
            <v>322205</v>
          </cell>
          <cell r="H111">
            <v>46082</v>
          </cell>
          <cell r="J111">
            <v>170.43</v>
          </cell>
          <cell r="L111">
            <v>336.6</v>
          </cell>
          <cell r="M111">
            <v>32.42</v>
          </cell>
          <cell r="O111">
            <v>8.42</v>
          </cell>
          <cell r="Y111">
            <v>1704</v>
          </cell>
          <cell r="AB111" t="str">
            <v>ABONO COMPLEMENTAR (LEI 14.434)</v>
          </cell>
        </row>
        <row r="112">
          <cell r="C112" t="str">
            <v>UPA IMBIRIBEIRA - C.G 003/2021</v>
          </cell>
          <cell r="E112" t="str">
            <v>JENIFER RODRIGUES DE OLIVEIRA</v>
          </cell>
          <cell r="F112" t="str">
            <v>2 - Outros Profissionais da Saúde</v>
          </cell>
          <cell r="G112">
            <v>223505</v>
          </cell>
          <cell r="H112">
            <v>46082</v>
          </cell>
          <cell r="J112">
            <v>244.25</v>
          </cell>
          <cell r="L112">
            <v>336.6</v>
          </cell>
          <cell r="M112">
            <v>3.46</v>
          </cell>
          <cell r="O112">
            <v>8.42</v>
          </cell>
        </row>
        <row r="113">
          <cell r="C113" t="str">
            <v>UPA IMBIRIBEIRA - C.G 003/2021</v>
          </cell>
          <cell r="E113" t="str">
            <v>JENNIFER JAMYLLE VALENTIM MARINHO</v>
          </cell>
          <cell r="F113" t="str">
            <v>2 - Outros Profissionais da Saúde</v>
          </cell>
          <cell r="G113">
            <v>223505</v>
          </cell>
          <cell r="H113">
            <v>46082</v>
          </cell>
          <cell r="J113">
            <v>279.04000000000002</v>
          </cell>
          <cell r="L113">
            <v>336.6</v>
          </cell>
          <cell r="M113">
            <v>3.84</v>
          </cell>
          <cell r="O113">
            <v>8.42</v>
          </cell>
          <cell r="Y113">
            <v>1756.32</v>
          </cell>
          <cell r="AB113" t="str">
            <v>ABONO COMPLEMENTAR (LEI 14.434)</v>
          </cell>
        </row>
        <row r="114">
          <cell r="C114" t="str">
            <v>UPA IMBIRIBEIRA - C.G 003/2021</v>
          </cell>
          <cell r="E114" t="str">
            <v>JOAO EMANOEL NUNES DE SOUZA SILVA</v>
          </cell>
          <cell r="F114" t="str">
            <v>2 - Outros Profissionais da Saúde</v>
          </cell>
          <cell r="G114">
            <v>322205</v>
          </cell>
          <cell r="H114">
            <v>46082</v>
          </cell>
          <cell r="J114">
            <v>171.8</v>
          </cell>
          <cell r="L114">
            <v>336.6</v>
          </cell>
          <cell r="M114">
            <v>32.42</v>
          </cell>
          <cell r="O114">
            <v>8.42</v>
          </cell>
          <cell r="Y114">
            <v>1704</v>
          </cell>
          <cell r="AB114" t="str">
            <v>ABONO COMPLEMENTAR (LEI 14.434)</v>
          </cell>
        </row>
        <row r="115">
          <cell r="C115" t="str">
            <v>UPA IMBIRIBEIRA - C.G 003/2021</v>
          </cell>
          <cell r="E115" t="str">
            <v>JOELMA DA SILVA LUIZ</v>
          </cell>
          <cell r="F115" t="str">
            <v>2 - Outros Profissionais da Saúde</v>
          </cell>
          <cell r="G115">
            <v>322205</v>
          </cell>
          <cell r="H115">
            <v>46082</v>
          </cell>
          <cell r="J115">
            <v>169.39</v>
          </cell>
          <cell r="L115">
            <v>336.6</v>
          </cell>
          <cell r="M115">
            <v>32.42</v>
          </cell>
          <cell r="O115">
            <v>8.42</v>
          </cell>
          <cell r="Y115">
            <v>1704</v>
          </cell>
          <cell r="AB115" t="str">
            <v>ABONO COMPLEMENTAR (LEI 14.434)</v>
          </cell>
        </row>
        <row r="116">
          <cell r="C116" t="str">
            <v>UPA IMBIRIBEIRA - C.G 003/2021</v>
          </cell>
          <cell r="E116" t="str">
            <v>JOSE AUGUSTO PEDROSA LINS FILHO</v>
          </cell>
          <cell r="F116" t="str">
            <v>3 - Administrativo</v>
          </cell>
          <cell r="G116">
            <v>131205</v>
          </cell>
          <cell r="H116">
            <v>46082</v>
          </cell>
          <cell r="J116">
            <v>2181.9699999999998</v>
          </cell>
          <cell r="L116">
            <v>336.6</v>
          </cell>
          <cell r="M116">
            <v>1</v>
          </cell>
          <cell r="O116">
            <v>8.42</v>
          </cell>
        </row>
        <row r="117">
          <cell r="C117" t="str">
            <v>UPA IMBIRIBEIRA - C.G 003/2021</v>
          </cell>
          <cell r="E117" t="str">
            <v>JOSE CARLOS DA SILVA FILHO</v>
          </cell>
          <cell r="F117" t="str">
            <v>3 - Administrativo</v>
          </cell>
          <cell r="G117">
            <v>782320</v>
          </cell>
          <cell r="H117">
            <v>46082</v>
          </cell>
          <cell r="J117">
            <v>185.34</v>
          </cell>
          <cell r="L117">
            <v>336.6</v>
          </cell>
          <cell r="M117">
            <v>33.85</v>
          </cell>
          <cell r="O117">
            <v>8.42</v>
          </cell>
        </row>
        <row r="118">
          <cell r="C118" t="str">
            <v>UPA IMBIRIBEIRA - C.G 003/2021</v>
          </cell>
          <cell r="E118" t="str">
            <v>JOSE GOMES ROCHA</v>
          </cell>
          <cell r="F118" t="str">
            <v>3 - Administrativo</v>
          </cell>
          <cell r="G118">
            <v>422105</v>
          </cell>
          <cell r="H118">
            <v>46082</v>
          </cell>
          <cell r="J118">
            <v>95.95</v>
          </cell>
          <cell r="L118">
            <v>336.6</v>
          </cell>
          <cell r="M118">
            <v>1</v>
          </cell>
          <cell r="O118">
            <v>8.42</v>
          </cell>
        </row>
        <row r="119">
          <cell r="C119" t="str">
            <v>UPA IMBIRIBEIRA - C.G 003/2021</v>
          </cell>
          <cell r="E119" t="str">
            <v>JOSE ROBERTO GOMES FERREIRA</v>
          </cell>
          <cell r="F119" t="str">
            <v>3 - Administrativo</v>
          </cell>
          <cell r="G119">
            <v>515110</v>
          </cell>
          <cell r="H119">
            <v>46082</v>
          </cell>
          <cell r="J119">
            <v>243.07</v>
          </cell>
          <cell r="O119">
            <v>8.42</v>
          </cell>
          <cell r="R119">
            <v>295.24138416422289</v>
          </cell>
          <cell r="S119">
            <v>99.66</v>
          </cell>
        </row>
        <row r="120">
          <cell r="C120" t="str">
            <v>UPA IMBIRIBEIRA - C.G 003/2021</v>
          </cell>
          <cell r="E120" t="str">
            <v>JOSE SAMUEL DE LIMA JUNIOR</v>
          </cell>
          <cell r="F120" t="str">
            <v>3 - Administrativo</v>
          </cell>
          <cell r="G120">
            <v>422105</v>
          </cell>
          <cell r="H120">
            <v>46082</v>
          </cell>
          <cell r="J120">
            <v>132.34</v>
          </cell>
          <cell r="L120">
            <v>336.6</v>
          </cell>
          <cell r="M120">
            <v>1</v>
          </cell>
          <cell r="O120">
            <v>8.42</v>
          </cell>
        </row>
        <row r="121">
          <cell r="C121" t="str">
            <v>UPA IMBIRIBEIRA - C.G 003/2021</v>
          </cell>
          <cell r="E121" t="str">
            <v>JOSE VICTOR AMORIM DA SILVA</v>
          </cell>
          <cell r="F121" t="str">
            <v>3 - Administrativo</v>
          </cell>
          <cell r="G121">
            <v>422105</v>
          </cell>
          <cell r="H121">
            <v>46082</v>
          </cell>
          <cell r="J121">
            <v>220.56</v>
          </cell>
          <cell r="L121">
            <v>336.6</v>
          </cell>
          <cell r="M121">
            <v>1</v>
          </cell>
          <cell r="O121">
            <v>8.42</v>
          </cell>
          <cell r="R121">
            <v>147.62069208211145</v>
          </cell>
          <cell r="S121">
            <v>117.32</v>
          </cell>
        </row>
        <row r="122">
          <cell r="C122" t="str">
            <v>UPA IMBIRIBEIRA - C.G 003/2021</v>
          </cell>
          <cell r="E122" t="str">
            <v>JOSELI MATIAS DE SOUZA</v>
          </cell>
          <cell r="F122" t="str">
            <v>2 - Outros Profissionais da Saúde</v>
          </cell>
          <cell r="G122">
            <v>322205</v>
          </cell>
          <cell r="H122">
            <v>46082</v>
          </cell>
          <cell r="J122">
            <v>155.61000000000001</v>
          </cell>
          <cell r="L122">
            <v>336.6</v>
          </cell>
          <cell r="M122">
            <v>32.42</v>
          </cell>
          <cell r="O122">
            <v>8.42</v>
          </cell>
          <cell r="R122">
            <v>295.24138416422289</v>
          </cell>
          <cell r="S122">
            <v>97.26</v>
          </cell>
          <cell r="Y122">
            <v>1704</v>
          </cell>
          <cell r="AB122" t="str">
            <v>ABONO COMPLEMENTAR (LEI 14.434)</v>
          </cell>
        </row>
        <row r="123">
          <cell r="C123" t="str">
            <v>UPA IMBIRIBEIRA - C.G 003/2021</v>
          </cell>
          <cell r="E123" t="str">
            <v>JOSENILDA ARLINDA DA CONCEICAO</v>
          </cell>
          <cell r="F123" t="str">
            <v>3 - Administrativo</v>
          </cell>
          <cell r="G123">
            <v>513425</v>
          </cell>
          <cell r="H123">
            <v>46082</v>
          </cell>
          <cell r="J123">
            <v>185.89</v>
          </cell>
          <cell r="L123">
            <v>336.6</v>
          </cell>
          <cell r="M123">
            <v>1</v>
          </cell>
          <cell r="O123">
            <v>8.42</v>
          </cell>
          <cell r="R123">
            <v>147.62069208211145</v>
          </cell>
          <cell r="S123">
            <v>99.66</v>
          </cell>
        </row>
        <row r="124">
          <cell r="C124" t="str">
            <v>UPA IMBIRIBEIRA - C.G 003/2021</v>
          </cell>
          <cell r="E124" t="str">
            <v>JOSIEL DE OLIVEIRA HONORATO</v>
          </cell>
          <cell r="F124" t="str">
            <v>2 - Outros Profissionais da Saúde</v>
          </cell>
          <cell r="G124">
            <v>322205</v>
          </cell>
          <cell r="H124">
            <v>46082</v>
          </cell>
          <cell r="J124">
            <v>155.61000000000001</v>
          </cell>
          <cell r="L124">
            <v>336.6</v>
          </cell>
          <cell r="M124">
            <v>32.42</v>
          </cell>
          <cell r="O124">
            <v>8.42</v>
          </cell>
          <cell r="Y124">
            <v>1704</v>
          </cell>
          <cell r="AB124" t="str">
            <v>ABONO COMPLEMENTAR (LEI 14.434)</v>
          </cell>
        </row>
        <row r="125">
          <cell r="C125" t="str">
            <v>UPA IMBIRIBEIRA - C.G 003/2021</v>
          </cell>
          <cell r="E125" t="str">
            <v>JOSIELSON NASCIMENTO DOS SANTOS</v>
          </cell>
          <cell r="F125" t="str">
            <v>3 - Administrativo</v>
          </cell>
          <cell r="G125">
            <v>422110</v>
          </cell>
          <cell r="H125">
            <v>46082</v>
          </cell>
          <cell r="J125">
            <v>183.75</v>
          </cell>
          <cell r="L125">
            <v>336.6</v>
          </cell>
          <cell r="M125">
            <v>1</v>
          </cell>
          <cell r="O125">
            <v>8.42</v>
          </cell>
          <cell r="R125">
            <v>147.62069208211145</v>
          </cell>
          <cell r="S125">
            <v>99.66</v>
          </cell>
        </row>
        <row r="126">
          <cell r="C126" t="str">
            <v>UPA IMBIRIBEIRA - C.G 003/2021</v>
          </cell>
          <cell r="E126" t="str">
            <v>JULIANA DE AQUINO SANTOS</v>
          </cell>
          <cell r="F126" t="str">
            <v>3 - Administrativo</v>
          </cell>
          <cell r="G126">
            <v>513425</v>
          </cell>
          <cell r="H126">
            <v>46082</v>
          </cell>
          <cell r="K126">
            <v>166.75</v>
          </cell>
          <cell r="L126">
            <v>336.6</v>
          </cell>
          <cell r="M126">
            <v>1</v>
          </cell>
          <cell r="U126">
            <v>77.569999999999993</v>
          </cell>
          <cell r="X126" t="str">
            <v>AUXILIO CRECHE</v>
          </cell>
        </row>
        <row r="127">
          <cell r="C127" t="str">
            <v>UPA IMBIRIBEIRA - C.G 003/2021</v>
          </cell>
          <cell r="E127" t="str">
            <v>JULIANA NASCIMENTO DA SILVA</v>
          </cell>
          <cell r="F127" t="str">
            <v>2 - Outros Profissionais da Saúde</v>
          </cell>
          <cell r="G127">
            <v>322205</v>
          </cell>
          <cell r="H127">
            <v>46082</v>
          </cell>
          <cell r="J127">
            <v>192.04</v>
          </cell>
          <cell r="L127">
            <v>336.6</v>
          </cell>
          <cell r="M127">
            <v>32.42</v>
          </cell>
          <cell r="O127">
            <v>8.42</v>
          </cell>
          <cell r="R127">
            <v>147.62069208211145</v>
          </cell>
          <cell r="S127">
            <v>97.26</v>
          </cell>
          <cell r="Y127">
            <v>1704</v>
          </cell>
          <cell r="AB127" t="str">
            <v>ABONO COMPLEMENTAR (LEI 14.434)</v>
          </cell>
        </row>
        <row r="128">
          <cell r="C128" t="str">
            <v>UPA IMBIRIBEIRA - C.G 003/2021</v>
          </cell>
          <cell r="E128" t="str">
            <v>KAROLINA EDUARDA DA SILVA SOUZA</v>
          </cell>
          <cell r="F128" t="str">
            <v>2 - Outros Profissionais da Saúde</v>
          </cell>
          <cell r="G128">
            <v>223505</v>
          </cell>
          <cell r="H128">
            <v>46082</v>
          </cell>
          <cell r="J128">
            <v>223.18</v>
          </cell>
          <cell r="L128">
            <v>336.6</v>
          </cell>
          <cell r="M128">
            <v>3.71</v>
          </cell>
          <cell r="O128">
            <v>8.42</v>
          </cell>
        </row>
        <row r="129">
          <cell r="C129" t="str">
            <v>UPA IMBIRIBEIRA - C.G 003/2021</v>
          </cell>
          <cell r="E129" t="str">
            <v>KAROLINE OLIVEIRA MORAIS LIMA</v>
          </cell>
          <cell r="F129" t="str">
            <v>2 - Outros Profissionais da Saúde</v>
          </cell>
          <cell r="G129">
            <v>223505</v>
          </cell>
          <cell r="H129">
            <v>46082</v>
          </cell>
          <cell r="O129">
            <v>8.42</v>
          </cell>
        </row>
        <row r="130">
          <cell r="C130" t="str">
            <v>UPA IMBIRIBEIRA - C.G 003/2021</v>
          </cell>
          <cell r="E130" t="str">
            <v>KATEANE MARIA DE SOUZA</v>
          </cell>
          <cell r="F130" t="str">
            <v>2 - Outros Profissionais da Saúde</v>
          </cell>
          <cell r="G130">
            <v>322205</v>
          </cell>
          <cell r="H130">
            <v>46082</v>
          </cell>
          <cell r="J130">
            <v>155.61000000000001</v>
          </cell>
          <cell r="L130">
            <v>336.6</v>
          </cell>
          <cell r="M130">
            <v>32.42</v>
          </cell>
          <cell r="O130">
            <v>8.42</v>
          </cell>
          <cell r="R130">
            <v>295.24138416422289</v>
          </cell>
          <cell r="S130">
            <v>97.26</v>
          </cell>
          <cell r="Y130">
            <v>1704</v>
          </cell>
          <cell r="AB130" t="str">
            <v>ABONO COMPLEMENTAR (LEI 14.434)</v>
          </cell>
        </row>
        <row r="131">
          <cell r="C131" t="str">
            <v>UPA IMBIRIBEIRA - C.G 003/2021</v>
          </cell>
          <cell r="E131" t="str">
            <v>KAYO D'LUCCA DA SILVA SILVEIRA</v>
          </cell>
          <cell r="F131" t="str">
            <v>2 - Outros Profissionais da Saúde</v>
          </cell>
          <cell r="G131">
            <v>515205</v>
          </cell>
          <cell r="H131">
            <v>46082</v>
          </cell>
          <cell r="J131">
            <v>155.61000000000001</v>
          </cell>
          <cell r="L131">
            <v>336.6</v>
          </cell>
          <cell r="M131">
            <v>32.42</v>
          </cell>
          <cell r="O131">
            <v>8.42</v>
          </cell>
        </row>
        <row r="132">
          <cell r="C132" t="str">
            <v>UPA IMBIRIBEIRA - C.G 003/2021</v>
          </cell>
          <cell r="E132" t="str">
            <v>KEULY PORFIRIO DO NASCIMENTO</v>
          </cell>
          <cell r="F132" t="str">
            <v>3 - Administrativo</v>
          </cell>
          <cell r="G132">
            <v>521130</v>
          </cell>
          <cell r="H132">
            <v>46082</v>
          </cell>
          <cell r="J132">
            <v>234.16</v>
          </cell>
          <cell r="O132">
            <v>8.42</v>
          </cell>
        </row>
        <row r="133">
          <cell r="C133" t="str">
            <v>UPA IMBIRIBEIRA - C.G 003/2021</v>
          </cell>
          <cell r="E133" t="str">
            <v>KLEITON JUNIO MENDES DE LIMA</v>
          </cell>
          <cell r="F133" t="str">
            <v>2 - Outros Profissionais da Saúde</v>
          </cell>
          <cell r="G133">
            <v>322205</v>
          </cell>
          <cell r="H133">
            <v>46082</v>
          </cell>
          <cell r="J133">
            <v>189.74</v>
          </cell>
          <cell r="L133">
            <v>336.6</v>
          </cell>
          <cell r="M133">
            <v>32.42</v>
          </cell>
          <cell r="O133">
            <v>8.42</v>
          </cell>
          <cell r="Y133">
            <v>1704</v>
          </cell>
          <cell r="AB133" t="str">
            <v>ABONO COMPLEMENTAR (LEI 14.434)</v>
          </cell>
        </row>
        <row r="134">
          <cell r="C134" t="str">
            <v>UPA IMBIRIBEIRA - C.G 003/2021</v>
          </cell>
          <cell r="E134" t="str">
            <v>LAIANE ROSA E SILVA</v>
          </cell>
          <cell r="F134" t="str">
            <v>2 - Outros Profissionais da Saúde</v>
          </cell>
          <cell r="G134">
            <v>251605</v>
          </cell>
          <cell r="H134">
            <v>46082</v>
          </cell>
          <cell r="J134">
            <v>263.06</v>
          </cell>
          <cell r="L134">
            <v>336.6</v>
          </cell>
          <cell r="M134">
            <v>1</v>
          </cell>
          <cell r="O134">
            <v>8.42</v>
          </cell>
        </row>
        <row r="135">
          <cell r="C135" t="str">
            <v>UPA IMBIRIBEIRA - C.G 003/2021</v>
          </cell>
          <cell r="E135" t="str">
            <v>LAIZ ALESSANDRA FERREIRA DA SILVA</v>
          </cell>
          <cell r="F135" t="str">
            <v>3 - Administrativo</v>
          </cell>
          <cell r="G135">
            <v>252105</v>
          </cell>
          <cell r="H135">
            <v>46082</v>
          </cell>
          <cell r="J135">
            <v>224.6</v>
          </cell>
          <cell r="L135">
            <v>336.6</v>
          </cell>
          <cell r="M135">
            <v>1</v>
          </cell>
          <cell r="O135">
            <v>8.42</v>
          </cell>
          <cell r="R135">
            <v>184.5258651026393</v>
          </cell>
          <cell r="S135">
            <v>156.15</v>
          </cell>
        </row>
        <row r="136">
          <cell r="C136" t="str">
            <v>UPA IMBIRIBEIRA - C.G 003/2021</v>
          </cell>
          <cell r="E136" t="str">
            <v>LEANDRO DE OLIVEIRA PEREIRA</v>
          </cell>
          <cell r="F136" t="str">
            <v>2 - Outros Profissionais da Saúde</v>
          </cell>
          <cell r="G136">
            <v>324115</v>
          </cell>
          <cell r="H136">
            <v>46082</v>
          </cell>
          <cell r="J136">
            <v>511.04</v>
          </cell>
          <cell r="O136">
            <v>8.42</v>
          </cell>
        </row>
        <row r="137">
          <cell r="C137" t="str">
            <v>UPA IMBIRIBEIRA - C.G 003/2021</v>
          </cell>
          <cell r="E137" t="str">
            <v>LILIANE MARIA DA SILVA</v>
          </cell>
          <cell r="F137" t="str">
            <v>2 - Outros Profissionais da Saúde</v>
          </cell>
          <cell r="G137">
            <v>322205</v>
          </cell>
          <cell r="H137">
            <v>46082</v>
          </cell>
          <cell r="J137">
            <v>265.87</v>
          </cell>
          <cell r="L137">
            <v>336.6</v>
          </cell>
          <cell r="M137">
            <v>32.42</v>
          </cell>
          <cell r="O137">
            <v>8.42</v>
          </cell>
          <cell r="R137">
            <v>295.24138416422289</v>
          </cell>
          <cell r="S137">
            <v>97.26</v>
          </cell>
          <cell r="Y137">
            <v>1704</v>
          </cell>
          <cell r="AB137" t="str">
            <v>ABONO COMPLEMENTAR (LEI 14.434)</v>
          </cell>
        </row>
        <row r="138">
          <cell r="C138" t="str">
            <v>UPA IMBIRIBEIRA - C.G 003/2021</v>
          </cell>
          <cell r="E138" t="str">
            <v>LUAN DE OLIVEIRA GAMBOA</v>
          </cell>
          <cell r="F138" t="str">
            <v>3 - Administrativo</v>
          </cell>
          <cell r="G138">
            <v>422105</v>
          </cell>
          <cell r="H138">
            <v>46082</v>
          </cell>
          <cell r="J138">
            <v>282.54000000000002</v>
          </cell>
          <cell r="L138">
            <v>336.6</v>
          </cell>
          <cell r="M138">
            <v>1</v>
          </cell>
          <cell r="O138">
            <v>8.42</v>
          </cell>
        </row>
        <row r="139">
          <cell r="C139" t="str">
            <v>UPA IMBIRIBEIRA - C.G 003/2021</v>
          </cell>
          <cell r="E139" t="str">
            <v>LUANA CRISTINA DA SILVA</v>
          </cell>
          <cell r="F139" t="str">
            <v>2 - Outros Profissionais da Saúde</v>
          </cell>
          <cell r="G139">
            <v>223505</v>
          </cell>
          <cell r="H139">
            <v>46082</v>
          </cell>
          <cell r="J139">
            <v>290.94</v>
          </cell>
          <cell r="L139">
            <v>336.6</v>
          </cell>
          <cell r="M139">
            <v>3.84</v>
          </cell>
          <cell r="O139">
            <v>8.42</v>
          </cell>
          <cell r="R139">
            <v>101.48922580645161</v>
          </cell>
          <cell r="S139">
            <v>99</v>
          </cell>
          <cell r="Y139">
            <v>1756.32</v>
          </cell>
          <cell r="AB139" t="str">
            <v>ABONO COMPLEMENTAR (LEI 14.434)</v>
          </cell>
        </row>
        <row r="140">
          <cell r="C140" t="str">
            <v>UPA IMBIRIBEIRA - C.G 003/2021</v>
          </cell>
          <cell r="E140" t="str">
            <v>LUCIANA AZEVEDO DE OLIVEIRA SILVA</v>
          </cell>
          <cell r="F140" t="str">
            <v>2 - Outros Profissionais da Saúde</v>
          </cell>
          <cell r="G140">
            <v>322205</v>
          </cell>
          <cell r="H140">
            <v>46082</v>
          </cell>
          <cell r="J140">
            <v>170.46</v>
          </cell>
          <cell r="L140">
            <v>336.6</v>
          </cell>
          <cell r="M140">
            <v>32.42</v>
          </cell>
          <cell r="O140">
            <v>8.42</v>
          </cell>
          <cell r="Y140">
            <v>1704</v>
          </cell>
          <cell r="AB140" t="str">
            <v>ABONO COMPLEMENTAR (LEI 14.434)</v>
          </cell>
        </row>
        <row r="141">
          <cell r="C141" t="str">
            <v>UPA IMBIRIBEIRA - C.G 003/2021</v>
          </cell>
          <cell r="E141" t="str">
            <v>LUCIARA BARBOSA DE AZEVEDO ALBUQUERQUE</v>
          </cell>
          <cell r="F141" t="str">
            <v>2 - Outros Profissionais da Saúde</v>
          </cell>
          <cell r="G141">
            <v>223505</v>
          </cell>
          <cell r="H141">
            <v>46082</v>
          </cell>
          <cell r="J141">
            <v>305.41000000000003</v>
          </cell>
          <cell r="L141">
            <v>336.6</v>
          </cell>
          <cell r="M141">
            <v>5.24</v>
          </cell>
          <cell r="O141">
            <v>8.42</v>
          </cell>
          <cell r="Y141">
            <v>824.74</v>
          </cell>
          <cell r="AB141" t="str">
            <v>ABONO COMPLEMENTAR (LEI 14.434)</v>
          </cell>
        </row>
        <row r="142">
          <cell r="C142" t="str">
            <v>UPA IMBIRIBEIRA - C.G 003/2021</v>
          </cell>
          <cell r="E142" t="str">
            <v>LUCIENE MARIA DA SILVA</v>
          </cell>
          <cell r="F142" t="str">
            <v>3 - Administrativo</v>
          </cell>
          <cell r="G142">
            <v>514320</v>
          </cell>
          <cell r="H142">
            <v>46082</v>
          </cell>
          <cell r="J142">
            <v>237.7</v>
          </cell>
          <cell r="L142">
            <v>336.6</v>
          </cell>
          <cell r="M142">
            <v>1</v>
          </cell>
          <cell r="O142">
            <v>8.42</v>
          </cell>
          <cell r="R142">
            <v>295.24138416422289</v>
          </cell>
          <cell r="S142">
            <v>89.69</v>
          </cell>
        </row>
        <row r="143">
          <cell r="C143" t="str">
            <v>UPA IMBIRIBEIRA - C.G 003/2021</v>
          </cell>
          <cell r="E143" t="str">
            <v>LUZINETE FRAGOSO SOARES NETA</v>
          </cell>
          <cell r="F143" t="str">
            <v>2 - Outros Profissionais da Saúde</v>
          </cell>
          <cell r="G143">
            <v>515205</v>
          </cell>
          <cell r="H143">
            <v>46082</v>
          </cell>
          <cell r="J143">
            <v>209.13</v>
          </cell>
          <cell r="O143">
            <v>8.42</v>
          </cell>
          <cell r="R143">
            <v>147.62069208211145</v>
          </cell>
          <cell r="S143">
            <v>97.26</v>
          </cell>
        </row>
        <row r="144">
          <cell r="C144" t="str">
            <v>UPA IMBIRIBEIRA - C.G 003/2021</v>
          </cell>
          <cell r="E144" t="str">
            <v>MAGDA ANDREA DO NASCIMENTO FERREIRA</v>
          </cell>
          <cell r="F144" t="str">
            <v>3 - Administrativo</v>
          </cell>
          <cell r="G144">
            <v>521130</v>
          </cell>
          <cell r="H144">
            <v>46082</v>
          </cell>
          <cell r="J144">
            <v>184.46</v>
          </cell>
          <cell r="L144">
            <v>336.6</v>
          </cell>
          <cell r="M144">
            <v>1</v>
          </cell>
          <cell r="O144">
            <v>8.42</v>
          </cell>
        </row>
        <row r="145">
          <cell r="C145" t="str">
            <v>UPA IMBIRIBEIRA - C.G 003/2021</v>
          </cell>
          <cell r="E145" t="str">
            <v>MANOEL ALVES PEREIRA JUNIOR</v>
          </cell>
          <cell r="F145" t="str">
            <v>2 - Outros Profissionais da Saúde</v>
          </cell>
          <cell r="G145">
            <v>223405</v>
          </cell>
          <cell r="H145">
            <v>46082</v>
          </cell>
          <cell r="J145">
            <v>458.58</v>
          </cell>
          <cell r="L145">
            <v>336.6</v>
          </cell>
          <cell r="M145">
            <v>21.12</v>
          </cell>
          <cell r="O145">
            <v>8.42</v>
          </cell>
        </row>
        <row r="146">
          <cell r="C146" t="str">
            <v>UPA IMBIRIBEIRA - C.G 003/2021</v>
          </cell>
          <cell r="E146" t="str">
            <v>MARCELLI ELAINE LINS</v>
          </cell>
          <cell r="F146" t="str">
            <v>2 - Outros Profissionais da Saúde</v>
          </cell>
          <cell r="G146">
            <v>322205</v>
          </cell>
          <cell r="H146">
            <v>46082</v>
          </cell>
          <cell r="J146">
            <v>245.48</v>
          </cell>
          <cell r="O146">
            <v>8.42</v>
          </cell>
          <cell r="Y146">
            <v>1704</v>
          </cell>
          <cell r="AB146" t="str">
            <v>ABONO COMPLEMENTAR (LEI 14.434)</v>
          </cell>
        </row>
        <row r="147">
          <cell r="C147" t="str">
            <v>UPA IMBIRIBEIRA - C.G 003/2021</v>
          </cell>
          <cell r="E147" t="str">
            <v>MARIA ALICE RODRIGUES WEBSTER</v>
          </cell>
          <cell r="F147" t="str">
            <v>2 - Outros Profissionais da Saúde</v>
          </cell>
          <cell r="G147">
            <v>322205</v>
          </cell>
          <cell r="H147">
            <v>46082</v>
          </cell>
          <cell r="J147">
            <v>209.76</v>
          </cell>
          <cell r="L147">
            <v>336.6</v>
          </cell>
          <cell r="M147">
            <v>32.42</v>
          </cell>
          <cell r="O147">
            <v>8.42</v>
          </cell>
          <cell r="Y147">
            <v>1704</v>
          </cell>
          <cell r="AB147" t="str">
            <v>ABONO COMPLEMENTAR (LEI 14.434)</v>
          </cell>
        </row>
        <row r="148">
          <cell r="C148" t="str">
            <v>UPA IMBIRIBEIRA - C.G 003/2021</v>
          </cell>
          <cell r="E148" t="str">
            <v>MARIA ANDREIA OLIVEIRA DOS SANTOS</v>
          </cell>
          <cell r="F148" t="str">
            <v>3 - Administrativo</v>
          </cell>
          <cell r="G148">
            <v>422110</v>
          </cell>
          <cell r="H148">
            <v>46082</v>
          </cell>
          <cell r="J148">
            <v>227.7</v>
          </cell>
          <cell r="L148">
            <v>336.6</v>
          </cell>
          <cell r="M148">
            <v>1</v>
          </cell>
          <cell r="O148">
            <v>8.42</v>
          </cell>
          <cell r="R148">
            <v>147.62069208211145</v>
          </cell>
          <cell r="S148">
            <v>89.69</v>
          </cell>
        </row>
        <row r="149">
          <cell r="C149" t="str">
            <v>UPA IMBIRIBEIRA - C.G 003/2021</v>
          </cell>
          <cell r="E149" t="str">
            <v>MARIA DA CONCEICAO BEZERRA PEDROSA</v>
          </cell>
          <cell r="F149" t="str">
            <v>2 - Outros Profissionais da Saúde</v>
          </cell>
          <cell r="G149">
            <v>322205</v>
          </cell>
          <cell r="H149">
            <v>46082</v>
          </cell>
          <cell r="J149">
            <v>303.2</v>
          </cell>
          <cell r="L149">
            <v>336.6</v>
          </cell>
          <cell r="M149">
            <v>32.42</v>
          </cell>
          <cell r="O149">
            <v>8.42</v>
          </cell>
          <cell r="R149">
            <v>295.24138416422289</v>
          </cell>
          <cell r="S149">
            <v>97.26</v>
          </cell>
          <cell r="Y149">
            <v>1704</v>
          </cell>
          <cell r="AB149" t="str">
            <v>ABONO COMPLEMENTAR (LEI 14.434)</v>
          </cell>
        </row>
        <row r="150">
          <cell r="C150" t="str">
            <v>UPA IMBIRIBEIRA - C.G 003/2021</v>
          </cell>
          <cell r="E150" t="str">
            <v>MARIA DA CONCEICAO PEREIRA SILVA</v>
          </cell>
          <cell r="F150" t="str">
            <v>2 - Outros Profissionais da Saúde</v>
          </cell>
          <cell r="G150">
            <v>322205</v>
          </cell>
          <cell r="H150">
            <v>46082</v>
          </cell>
          <cell r="J150">
            <v>156.96</v>
          </cell>
          <cell r="L150">
            <v>336.6</v>
          </cell>
          <cell r="M150">
            <v>32.42</v>
          </cell>
          <cell r="O150">
            <v>8.42</v>
          </cell>
          <cell r="R150">
            <v>295.24138416422289</v>
          </cell>
          <cell r="S150">
            <v>97.26</v>
          </cell>
        </row>
        <row r="151">
          <cell r="C151" t="str">
            <v>UPA IMBIRIBEIRA - C.G 003/2021</v>
          </cell>
          <cell r="E151" t="str">
            <v>MARIA DUCIA GOMES DO LIVRAMENTO</v>
          </cell>
          <cell r="F151" t="str">
            <v>2 - Outros Profissionais da Saúde</v>
          </cell>
          <cell r="G151">
            <v>322205</v>
          </cell>
          <cell r="H151">
            <v>46082</v>
          </cell>
          <cell r="O151">
            <v>8.42</v>
          </cell>
        </row>
        <row r="152">
          <cell r="C152" t="str">
            <v>UPA IMBIRIBEIRA - C.G 003/2021</v>
          </cell>
          <cell r="E152" t="str">
            <v>MARIA EDUARDA DE LIMA BARROS</v>
          </cell>
          <cell r="F152" t="str">
            <v>2 - Outros Profissionais da Saúde</v>
          </cell>
          <cell r="G152">
            <v>223405</v>
          </cell>
          <cell r="H152">
            <v>46082</v>
          </cell>
          <cell r="J152">
            <v>393.21</v>
          </cell>
          <cell r="L152">
            <v>336.6</v>
          </cell>
          <cell r="M152">
            <v>21.12</v>
          </cell>
          <cell r="O152">
            <v>8.42</v>
          </cell>
        </row>
        <row r="153">
          <cell r="C153" t="str">
            <v>UPA IMBIRIBEIRA - C.G 003/2021</v>
          </cell>
          <cell r="E153" t="str">
            <v>MARIA JULIANA RODRIGUES DO NASCIMENTO</v>
          </cell>
          <cell r="F153" t="str">
            <v>2 - Outros Profissionais da Saúde</v>
          </cell>
          <cell r="G153">
            <v>322605</v>
          </cell>
          <cell r="H153">
            <v>46082</v>
          </cell>
          <cell r="J153">
            <v>185.33</v>
          </cell>
          <cell r="L153">
            <v>336.6</v>
          </cell>
          <cell r="M153">
            <v>1</v>
          </cell>
          <cell r="O153">
            <v>8.42</v>
          </cell>
        </row>
        <row r="154">
          <cell r="C154" t="str">
            <v>UPA IMBIRIBEIRA - C.G 003/2021</v>
          </cell>
          <cell r="E154" t="str">
            <v>MARIA LAURA DA SILVA</v>
          </cell>
          <cell r="F154" t="str">
            <v>2 - Outros Profissionais da Saúde</v>
          </cell>
          <cell r="G154">
            <v>223505</v>
          </cell>
          <cell r="H154">
            <v>46082</v>
          </cell>
          <cell r="J154">
            <v>276.61</v>
          </cell>
          <cell r="L154">
            <v>336.6</v>
          </cell>
          <cell r="M154">
            <v>3.84</v>
          </cell>
          <cell r="O154">
            <v>8.42</v>
          </cell>
          <cell r="Y154">
            <v>1756.32</v>
          </cell>
          <cell r="AB154" t="str">
            <v>ABONO COMPLEMENTAR (LEI 14.434)</v>
          </cell>
        </row>
        <row r="155">
          <cell r="C155" t="str">
            <v>UPA IMBIRIBEIRA - C.G 003/2021</v>
          </cell>
          <cell r="E155" t="str">
            <v>MARIA ROSANGELA DE OLIVEIRA BARBOSA ROCHA</v>
          </cell>
          <cell r="F155" t="str">
            <v>2 - Outros Profissionais da Saúde</v>
          </cell>
          <cell r="G155">
            <v>223505</v>
          </cell>
          <cell r="H155">
            <v>46082</v>
          </cell>
          <cell r="J155">
            <v>337.4</v>
          </cell>
          <cell r="L155">
            <v>336.6</v>
          </cell>
          <cell r="M155">
            <v>3.84</v>
          </cell>
          <cell r="O155">
            <v>8.42</v>
          </cell>
          <cell r="U155">
            <v>138.38999999999999</v>
          </cell>
          <cell r="X155" t="str">
            <v>AUXILIO CRECHE</v>
          </cell>
          <cell r="Y155">
            <v>1756.32</v>
          </cell>
          <cell r="AB155" t="str">
            <v>ABONO COMPLEMENTAR (LEI 14.434)</v>
          </cell>
        </row>
        <row r="156">
          <cell r="C156" t="str">
            <v>UPA IMBIRIBEIRA - C.G 003/2021</v>
          </cell>
          <cell r="E156" t="str">
            <v>MARILIA CONCEICAO DIAS VEIGA</v>
          </cell>
          <cell r="F156" t="str">
            <v>2 - Outros Profissionais da Saúde</v>
          </cell>
          <cell r="G156">
            <v>324115</v>
          </cell>
          <cell r="H156">
            <v>46082</v>
          </cell>
          <cell r="J156">
            <v>447.09</v>
          </cell>
          <cell r="L156">
            <v>336.6</v>
          </cell>
          <cell r="M156">
            <v>24.59</v>
          </cell>
          <cell r="O156">
            <v>8.42</v>
          </cell>
          <cell r="R156">
            <v>110.71551906158358</v>
          </cell>
          <cell r="S156">
            <v>81.97</v>
          </cell>
        </row>
        <row r="157">
          <cell r="C157" t="str">
            <v>UPA IMBIRIBEIRA - C.G 003/2021</v>
          </cell>
          <cell r="E157" t="str">
            <v>MAURILIO ANTONIO FERREIRA</v>
          </cell>
          <cell r="F157" t="str">
            <v>3 - Administrativo</v>
          </cell>
          <cell r="G157">
            <v>521130</v>
          </cell>
          <cell r="H157">
            <v>46082</v>
          </cell>
          <cell r="J157">
            <v>165.81</v>
          </cell>
          <cell r="L157">
            <v>336.6</v>
          </cell>
          <cell r="M157">
            <v>1</v>
          </cell>
          <cell r="O157">
            <v>8.42</v>
          </cell>
          <cell r="R157">
            <v>295.24138416422289</v>
          </cell>
          <cell r="S157">
            <v>99.66</v>
          </cell>
        </row>
        <row r="158">
          <cell r="C158" t="str">
            <v>UPA IMBIRIBEIRA - C.G 003/2021</v>
          </cell>
          <cell r="E158" t="str">
            <v>MAYARA MILLENA SILVA DE ANDRADE</v>
          </cell>
          <cell r="F158" t="str">
            <v>2 - Outros Profissionais da Saúde</v>
          </cell>
          <cell r="G158">
            <v>322205</v>
          </cell>
          <cell r="H158">
            <v>46082</v>
          </cell>
          <cell r="J158">
            <v>173.56</v>
          </cell>
          <cell r="L158">
            <v>336.6</v>
          </cell>
          <cell r="M158">
            <v>30.26</v>
          </cell>
          <cell r="O158">
            <v>8.42</v>
          </cell>
          <cell r="R158">
            <v>147.62069208211145</v>
          </cell>
          <cell r="S158">
            <v>90.78</v>
          </cell>
          <cell r="Y158">
            <v>1704</v>
          </cell>
          <cell r="AB158" t="str">
            <v>ABONO COMPLEMENTAR (LEI 14.434)</v>
          </cell>
        </row>
        <row r="159">
          <cell r="C159" t="str">
            <v>UPA IMBIRIBEIRA - C.G 003/2021</v>
          </cell>
          <cell r="E159" t="str">
            <v>MILENA DOS SANTOS BEZERRA</v>
          </cell>
          <cell r="F159" t="str">
            <v>2 - Outros Profissionais da Saúde</v>
          </cell>
          <cell r="G159">
            <v>322205</v>
          </cell>
          <cell r="H159">
            <v>46082</v>
          </cell>
          <cell r="J159">
            <v>262.22000000000003</v>
          </cell>
          <cell r="L159">
            <v>336.6</v>
          </cell>
          <cell r="M159">
            <v>32.42</v>
          </cell>
          <cell r="O159">
            <v>8.42</v>
          </cell>
          <cell r="R159">
            <v>147.62069208211145</v>
          </cell>
          <cell r="S159">
            <v>97.26</v>
          </cell>
          <cell r="Y159">
            <v>1704</v>
          </cell>
          <cell r="AB159" t="str">
            <v>ABONO COMPLEMENTAR (LEI 14.434)</v>
          </cell>
        </row>
        <row r="160">
          <cell r="C160" t="str">
            <v>UPA IMBIRIBEIRA - C.G 003/2021</v>
          </cell>
          <cell r="E160" t="str">
            <v>MILENA EGILI FERREIRA DA SILVA</v>
          </cell>
          <cell r="F160" t="str">
            <v>2 - Outros Profissionais da Saúde</v>
          </cell>
          <cell r="G160">
            <v>322205</v>
          </cell>
          <cell r="H160">
            <v>46082</v>
          </cell>
          <cell r="J160">
            <v>155.61000000000001</v>
          </cell>
          <cell r="L160">
            <v>336.6</v>
          </cell>
          <cell r="M160">
            <v>32.42</v>
          </cell>
          <cell r="O160">
            <v>8.42</v>
          </cell>
          <cell r="U160">
            <v>77.55</v>
          </cell>
          <cell r="X160" t="str">
            <v>AUXILIO CRECHE</v>
          </cell>
          <cell r="Y160">
            <v>1704</v>
          </cell>
          <cell r="AB160" t="str">
            <v>ABONO COMPLEMENTAR (LEI 14.434)</v>
          </cell>
        </row>
        <row r="161">
          <cell r="C161" t="str">
            <v>UPA IMBIRIBEIRA - C.G 003/2021</v>
          </cell>
          <cell r="E161" t="str">
            <v>MIRICLEIDE RAMOS BARBOSA</v>
          </cell>
          <cell r="F161" t="str">
            <v>2 - Outros Profissionais da Saúde</v>
          </cell>
          <cell r="G161">
            <v>515205</v>
          </cell>
          <cell r="H161">
            <v>46082</v>
          </cell>
          <cell r="J161">
            <v>210.77</v>
          </cell>
          <cell r="L161">
            <v>336.6</v>
          </cell>
          <cell r="M161">
            <v>32.42</v>
          </cell>
          <cell r="O161">
            <v>8.42</v>
          </cell>
        </row>
        <row r="162">
          <cell r="C162" t="str">
            <v>UPA IMBIRIBEIRA - C.G 003/2021</v>
          </cell>
          <cell r="E162" t="str">
            <v>MIRTES GOMES JOSE DA SILVA</v>
          </cell>
          <cell r="F162" t="str">
            <v>2 - Outros Profissionais da Saúde</v>
          </cell>
          <cell r="G162">
            <v>322205</v>
          </cell>
          <cell r="H162">
            <v>46082</v>
          </cell>
          <cell r="J162">
            <v>173.83</v>
          </cell>
          <cell r="L162">
            <v>336.6</v>
          </cell>
          <cell r="M162">
            <v>32.42</v>
          </cell>
          <cell r="O162">
            <v>8.42</v>
          </cell>
          <cell r="R162">
            <v>221.43103812316716</v>
          </cell>
          <cell r="S162">
            <v>97.26</v>
          </cell>
          <cell r="Y162">
            <v>1704</v>
          </cell>
          <cell r="AB162" t="str">
            <v>ABONO COMPLEMENTAR (LEI 14.434)</v>
          </cell>
        </row>
        <row r="163">
          <cell r="C163" t="str">
            <v>UPA IMBIRIBEIRA - C.G 003/2021</v>
          </cell>
          <cell r="E163" t="str">
            <v>NADJA BARBOSA DOS SANTOS PEREIRA</v>
          </cell>
          <cell r="F163" t="str">
            <v>2 - Outros Profissionais da Saúde</v>
          </cell>
          <cell r="G163">
            <v>322605</v>
          </cell>
          <cell r="H163">
            <v>46082</v>
          </cell>
          <cell r="J163">
            <v>165.28</v>
          </cell>
          <cell r="L163">
            <v>336.6</v>
          </cell>
          <cell r="M163">
            <v>1</v>
          </cell>
          <cell r="O163">
            <v>8.42</v>
          </cell>
          <cell r="R163">
            <v>147.62069208211145</v>
          </cell>
          <cell r="S163">
            <v>99.66</v>
          </cell>
        </row>
        <row r="164">
          <cell r="C164" t="str">
            <v>UPA IMBIRIBEIRA - C.G 003/2021</v>
          </cell>
          <cell r="E164" t="str">
            <v>NATALIA TAVARES DOS SANTOS</v>
          </cell>
          <cell r="F164" t="str">
            <v>2 - Outros Profissionais da Saúde</v>
          </cell>
          <cell r="G164">
            <v>322205</v>
          </cell>
          <cell r="H164">
            <v>46082</v>
          </cell>
          <cell r="J164">
            <v>73.08</v>
          </cell>
          <cell r="L164">
            <v>336.6</v>
          </cell>
          <cell r="M164">
            <v>9.73</v>
          </cell>
          <cell r="O164">
            <v>8.42</v>
          </cell>
          <cell r="Y164">
            <v>1704</v>
          </cell>
          <cell r="AB164" t="str">
            <v>ABONO COMPLEMENTAR (LEI 14.434)</v>
          </cell>
        </row>
        <row r="165">
          <cell r="C165" t="str">
            <v>UPA IMBIRIBEIRA - C.G 003/2021</v>
          </cell>
          <cell r="E165" t="str">
            <v>NEILZA HENRIQUE DA SILVA</v>
          </cell>
          <cell r="F165" t="str">
            <v>3 - Administrativo</v>
          </cell>
          <cell r="G165">
            <v>521130</v>
          </cell>
          <cell r="H165">
            <v>46082</v>
          </cell>
          <cell r="J165">
            <v>204.81</v>
          </cell>
          <cell r="L165">
            <v>336.6</v>
          </cell>
          <cell r="M165">
            <v>1</v>
          </cell>
          <cell r="O165">
            <v>8.42</v>
          </cell>
          <cell r="R165">
            <v>147.62069208211145</v>
          </cell>
          <cell r="S165">
            <v>99.66</v>
          </cell>
        </row>
        <row r="166">
          <cell r="C166" t="str">
            <v>UPA IMBIRIBEIRA - C.G 003/2021</v>
          </cell>
          <cell r="E166" t="str">
            <v>PATRICIA DUNDA GOMES</v>
          </cell>
          <cell r="F166" t="str">
            <v>2 - Outros Profissionais da Saúde</v>
          </cell>
          <cell r="G166">
            <v>322205</v>
          </cell>
          <cell r="H166">
            <v>46082</v>
          </cell>
          <cell r="J166">
            <v>224.03</v>
          </cell>
          <cell r="L166">
            <v>336.6</v>
          </cell>
          <cell r="M166">
            <v>32.42</v>
          </cell>
          <cell r="O166">
            <v>8.42</v>
          </cell>
          <cell r="R166">
            <v>147.62069208211145</v>
          </cell>
          <cell r="S166">
            <v>97.26</v>
          </cell>
          <cell r="Y166">
            <v>1704</v>
          </cell>
          <cell r="AB166" t="str">
            <v>ABONO COMPLEMENTAR (LEI 14.434)</v>
          </cell>
        </row>
        <row r="167">
          <cell r="C167" t="str">
            <v>UPA IMBIRIBEIRA - C.G 003/2021</v>
          </cell>
          <cell r="E167" t="str">
            <v>PAULA DANIELLY GOMES DE MORAIS OLIVEIRA</v>
          </cell>
          <cell r="F167" t="str">
            <v>2 - Outros Profissionais da Saúde</v>
          </cell>
          <cell r="G167">
            <v>223405</v>
          </cell>
          <cell r="H167">
            <v>46082</v>
          </cell>
          <cell r="J167">
            <v>376.87</v>
          </cell>
          <cell r="L167">
            <v>336.6</v>
          </cell>
          <cell r="M167">
            <v>21.12</v>
          </cell>
          <cell r="O167">
            <v>8.42</v>
          </cell>
        </row>
        <row r="168">
          <cell r="C168" t="str">
            <v>UPA IMBIRIBEIRA - C.G 003/2021</v>
          </cell>
          <cell r="E168" t="str">
            <v>PAULA REGINA FEITOSA</v>
          </cell>
          <cell r="F168" t="str">
            <v>3 - Administrativo</v>
          </cell>
          <cell r="G168">
            <v>223710</v>
          </cell>
          <cell r="H168">
            <v>46082</v>
          </cell>
          <cell r="J168">
            <v>310.87</v>
          </cell>
          <cell r="L168">
            <v>336.6</v>
          </cell>
          <cell r="M168">
            <v>71.23</v>
          </cell>
          <cell r="O168">
            <v>8.42</v>
          </cell>
        </row>
        <row r="169">
          <cell r="C169" t="str">
            <v>UPA IMBIRIBEIRA - C.G 003/2021</v>
          </cell>
          <cell r="E169" t="str">
            <v>PAULO HENRIQUE LIMA DA PAIXAO</v>
          </cell>
          <cell r="F169" t="str">
            <v>3 - Administrativo</v>
          </cell>
          <cell r="G169">
            <v>910110</v>
          </cell>
          <cell r="H169">
            <v>46082</v>
          </cell>
          <cell r="O169">
            <v>8.42</v>
          </cell>
        </row>
        <row r="170">
          <cell r="C170" t="str">
            <v>UPA IMBIRIBEIRA - C.G 003/2021</v>
          </cell>
          <cell r="E170" t="str">
            <v>PAULO HENRIQUE MONTEIRO LEMOS</v>
          </cell>
          <cell r="F170" t="str">
            <v>3 - Administrativo</v>
          </cell>
          <cell r="G170">
            <v>782320</v>
          </cell>
          <cell r="H170">
            <v>46082</v>
          </cell>
          <cell r="J170">
            <v>200.16</v>
          </cell>
          <cell r="L170">
            <v>336.6</v>
          </cell>
          <cell r="M170">
            <v>33.85</v>
          </cell>
          <cell r="O170">
            <v>8.42</v>
          </cell>
        </row>
        <row r="171">
          <cell r="C171" t="str">
            <v>UPA IMBIRIBEIRA - C.G 003/2021</v>
          </cell>
          <cell r="E171" t="str">
            <v>PAULO SEVERINO DE SENA SILVA</v>
          </cell>
          <cell r="F171" t="str">
            <v>3 - Administrativo</v>
          </cell>
          <cell r="G171">
            <v>422110</v>
          </cell>
          <cell r="H171">
            <v>46082</v>
          </cell>
          <cell r="J171">
            <v>165.22</v>
          </cell>
          <cell r="L171">
            <v>336.6</v>
          </cell>
          <cell r="M171">
            <v>1</v>
          </cell>
          <cell r="O171">
            <v>8.42</v>
          </cell>
        </row>
        <row r="172">
          <cell r="C172" t="str">
            <v>UPA IMBIRIBEIRA - C.G 003/2021</v>
          </cell>
          <cell r="E172" t="str">
            <v>PERICLES SANTIAGO DE PAIVA NETO</v>
          </cell>
          <cell r="F172" t="str">
            <v>3 - Administrativo</v>
          </cell>
          <cell r="G172">
            <v>782320</v>
          </cell>
          <cell r="H172">
            <v>46082</v>
          </cell>
          <cell r="J172">
            <v>182.32</v>
          </cell>
          <cell r="L172">
            <v>336.6</v>
          </cell>
          <cell r="M172">
            <v>33.85</v>
          </cell>
          <cell r="O172">
            <v>8.42</v>
          </cell>
        </row>
        <row r="173">
          <cell r="C173" t="str">
            <v>UPA IMBIRIBEIRA - C.G 003/2021</v>
          </cell>
          <cell r="E173" t="str">
            <v>RAFAEL MELO AZEDO VIEIRA</v>
          </cell>
          <cell r="F173" t="str">
            <v>1 - Médico</v>
          </cell>
          <cell r="G173">
            <v>131205</v>
          </cell>
          <cell r="H173">
            <v>46082</v>
          </cell>
          <cell r="J173">
            <v>930.82</v>
          </cell>
          <cell r="L173">
            <v>336.6</v>
          </cell>
          <cell r="M173">
            <v>1</v>
          </cell>
          <cell r="O173">
            <v>8.42</v>
          </cell>
        </row>
        <row r="174">
          <cell r="C174" t="str">
            <v>UPA IMBIRIBEIRA - C.G 003/2021</v>
          </cell>
          <cell r="E174" t="str">
            <v>RAFAELA KELY DA SILVA SOUZA</v>
          </cell>
          <cell r="F174" t="str">
            <v>2 - Outros Profissionais da Saúde</v>
          </cell>
          <cell r="G174">
            <v>322205</v>
          </cell>
          <cell r="H174">
            <v>46082</v>
          </cell>
          <cell r="J174">
            <v>174.5</v>
          </cell>
          <cell r="L174">
            <v>336.6</v>
          </cell>
          <cell r="M174">
            <v>32.42</v>
          </cell>
          <cell r="O174">
            <v>8.42</v>
          </cell>
          <cell r="R174">
            <v>147.62069208211145</v>
          </cell>
          <cell r="S174">
            <v>97.26</v>
          </cell>
          <cell r="Y174">
            <v>1704</v>
          </cell>
          <cell r="AB174" t="str">
            <v>ABONO COMPLEMENTAR (LEI 14.434)</v>
          </cell>
        </row>
        <row r="175">
          <cell r="C175" t="str">
            <v>UPA IMBIRIBEIRA - C.G 003/2021</v>
          </cell>
          <cell r="E175" t="str">
            <v>RAPHAEL LUIZ FERREIRA DE LIMA</v>
          </cell>
          <cell r="F175" t="str">
            <v>2 - Outros Profissionais da Saúde</v>
          </cell>
          <cell r="G175">
            <v>324115</v>
          </cell>
          <cell r="H175">
            <v>46082</v>
          </cell>
          <cell r="J175">
            <v>312.81</v>
          </cell>
          <cell r="L175">
            <v>336.6</v>
          </cell>
          <cell r="M175">
            <v>20.399999999999999</v>
          </cell>
          <cell r="O175">
            <v>8.42</v>
          </cell>
        </row>
        <row r="176">
          <cell r="C176" t="str">
            <v>UPA IMBIRIBEIRA - C.G 003/2021</v>
          </cell>
          <cell r="E176" t="str">
            <v>REBECKA CARVALHO DE AGUIAR</v>
          </cell>
          <cell r="F176" t="str">
            <v>2 - Outros Profissionais da Saúde</v>
          </cell>
          <cell r="G176">
            <v>223505</v>
          </cell>
          <cell r="H176">
            <v>46082</v>
          </cell>
          <cell r="J176">
            <v>280.11</v>
          </cell>
          <cell r="L176">
            <v>336.6</v>
          </cell>
          <cell r="M176">
            <v>3.33</v>
          </cell>
          <cell r="O176">
            <v>8.42</v>
          </cell>
          <cell r="Y176">
            <v>1756.32</v>
          </cell>
          <cell r="AB176" t="str">
            <v>ABONO COMPLEMENTAR (LEI 14.434)</v>
          </cell>
        </row>
        <row r="177">
          <cell r="C177" t="str">
            <v>UPA IMBIRIBEIRA - C.G 003/2021</v>
          </cell>
          <cell r="E177" t="str">
            <v>REBEKA FERREIRA DE CARVALHO</v>
          </cell>
          <cell r="F177" t="str">
            <v>2 - Outros Profissionais da Saúde</v>
          </cell>
          <cell r="G177">
            <v>322205</v>
          </cell>
          <cell r="H177">
            <v>46082</v>
          </cell>
          <cell r="J177">
            <v>227.68</v>
          </cell>
          <cell r="O177">
            <v>8.42</v>
          </cell>
          <cell r="Y177">
            <v>1704</v>
          </cell>
          <cell r="AB177" t="str">
            <v>ABONO COMPLEMENTAR (LEI 14.434)</v>
          </cell>
        </row>
        <row r="178">
          <cell r="C178" t="str">
            <v>UPA IMBIRIBEIRA - C.G 003/2021</v>
          </cell>
          <cell r="E178" t="str">
            <v>REBEKA KELLE MONTEIRO DOS SANTOS</v>
          </cell>
          <cell r="F178" t="str">
            <v>2 - Outros Profissionais da Saúde</v>
          </cell>
          <cell r="G178">
            <v>322205</v>
          </cell>
          <cell r="H178">
            <v>46082</v>
          </cell>
          <cell r="J178">
            <v>155.61000000000001</v>
          </cell>
          <cell r="O178">
            <v>8.42</v>
          </cell>
        </row>
        <row r="179">
          <cell r="C179" t="str">
            <v>UPA IMBIRIBEIRA - C.G 003/2021</v>
          </cell>
          <cell r="E179" t="str">
            <v>REBEKA LARISSA ARAUJO DE SOUZA</v>
          </cell>
          <cell r="F179" t="str">
            <v>2 - Outros Profissionais da Saúde</v>
          </cell>
          <cell r="G179">
            <v>322205</v>
          </cell>
          <cell r="H179">
            <v>46082</v>
          </cell>
          <cell r="J179">
            <v>210.6</v>
          </cell>
          <cell r="L179">
            <v>336.6</v>
          </cell>
          <cell r="M179">
            <v>32.42</v>
          </cell>
          <cell r="O179">
            <v>8.42</v>
          </cell>
          <cell r="R179">
            <v>147.62069208211145</v>
          </cell>
          <cell r="S179">
            <v>97.26</v>
          </cell>
          <cell r="Y179">
            <v>1704</v>
          </cell>
          <cell r="AB179" t="str">
            <v>ABONO COMPLEMENTAR (LEI 14.434)</v>
          </cell>
        </row>
        <row r="180">
          <cell r="C180" t="str">
            <v>UPA IMBIRIBEIRA - C.G 003/2021</v>
          </cell>
          <cell r="E180" t="str">
            <v>RENATA DA SILVA NUNES DE OLIVEIRA</v>
          </cell>
          <cell r="F180" t="str">
            <v>3 - Administrativo</v>
          </cell>
          <cell r="G180">
            <v>514320</v>
          </cell>
          <cell r="H180">
            <v>46082</v>
          </cell>
          <cell r="J180">
            <v>304.76</v>
          </cell>
          <cell r="L180">
            <v>336.6</v>
          </cell>
          <cell r="M180">
            <v>1</v>
          </cell>
          <cell r="O180">
            <v>8.42</v>
          </cell>
          <cell r="R180">
            <v>147.62069208211145</v>
          </cell>
          <cell r="S180">
            <v>99.66</v>
          </cell>
        </row>
        <row r="181">
          <cell r="C181" t="str">
            <v>UPA IMBIRIBEIRA - C.G 003/2021</v>
          </cell>
          <cell r="E181" t="str">
            <v>RENATA DE CASSIA RIBAS PEREIRA</v>
          </cell>
          <cell r="F181" t="str">
            <v>2 - Outros Profissionais da Saúde</v>
          </cell>
          <cell r="G181">
            <v>223405</v>
          </cell>
          <cell r="H181">
            <v>46082</v>
          </cell>
          <cell r="J181">
            <v>390.14</v>
          </cell>
          <cell r="L181">
            <v>336.6</v>
          </cell>
          <cell r="M181">
            <v>19.010000000000002</v>
          </cell>
          <cell r="O181">
            <v>8.42</v>
          </cell>
        </row>
        <row r="182">
          <cell r="C182" t="str">
            <v>UPA IMBIRIBEIRA - C.G 003/2021</v>
          </cell>
          <cell r="E182" t="str">
            <v>RICARDO JOSE DA SILVA</v>
          </cell>
          <cell r="F182" t="str">
            <v>3 - Administrativo</v>
          </cell>
          <cell r="G182">
            <v>514320</v>
          </cell>
          <cell r="H182">
            <v>46082</v>
          </cell>
          <cell r="J182">
            <v>192.25</v>
          </cell>
          <cell r="L182">
            <v>336.6</v>
          </cell>
          <cell r="M182">
            <v>1</v>
          </cell>
          <cell r="O182">
            <v>8.42</v>
          </cell>
          <cell r="R182">
            <v>147.62069208211145</v>
          </cell>
          <cell r="S182">
            <v>99.66</v>
          </cell>
        </row>
        <row r="183">
          <cell r="C183" t="str">
            <v>UPA IMBIRIBEIRA - C.G 003/2021</v>
          </cell>
          <cell r="E183" t="str">
            <v>RICARDO JOSE OLIMPIO</v>
          </cell>
          <cell r="F183" t="str">
            <v>2 - Outros Profissionais da Saúde</v>
          </cell>
          <cell r="G183">
            <v>223505</v>
          </cell>
          <cell r="H183">
            <v>46082</v>
          </cell>
          <cell r="J183">
            <v>247.4</v>
          </cell>
          <cell r="L183">
            <v>336.6</v>
          </cell>
          <cell r="M183">
            <v>3.84</v>
          </cell>
          <cell r="O183">
            <v>8.42</v>
          </cell>
        </row>
        <row r="184">
          <cell r="C184" t="str">
            <v>UPA IMBIRIBEIRA - C.G 003/2021</v>
          </cell>
          <cell r="E184" t="str">
            <v>RILLARY SABRINY OLIVEIRA ALVES</v>
          </cell>
          <cell r="F184" t="str">
            <v>2 - Outros Profissionais da Saúde</v>
          </cell>
          <cell r="G184">
            <v>324115</v>
          </cell>
          <cell r="H184">
            <v>46082</v>
          </cell>
          <cell r="J184">
            <v>342.99</v>
          </cell>
          <cell r="L184">
            <v>336.6</v>
          </cell>
          <cell r="M184">
            <v>19.13</v>
          </cell>
          <cell r="O184">
            <v>8.42</v>
          </cell>
        </row>
        <row r="185">
          <cell r="C185" t="str">
            <v>UPA IMBIRIBEIRA - C.G 003/2021</v>
          </cell>
          <cell r="E185" t="str">
            <v>ROBERTA DA SILVA NUNES</v>
          </cell>
          <cell r="F185" t="str">
            <v>3 - Administrativo</v>
          </cell>
          <cell r="G185">
            <v>514320</v>
          </cell>
          <cell r="H185">
            <v>46082</v>
          </cell>
          <cell r="J185">
            <v>253.04</v>
          </cell>
          <cell r="L185">
            <v>336.6</v>
          </cell>
          <cell r="M185">
            <v>1</v>
          </cell>
          <cell r="O185">
            <v>8.42</v>
          </cell>
          <cell r="R185">
            <v>147.62069208211145</v>
          </cell>
          <cell r="S185">
            <v>99.66</v>
          </cell>
        </row>
        <row r="186">
          <cell r="C186" t="str">
            <v>UPA IMBIRIBEIRA - C.G 003/2021</v>
          </cell>
          <cell r="E186" t="str">
            <v>ROMILDA PEREIRA DA SILVA</v>
          </cell>
          <cell r="F186" t="str">
            <v>2 - Outros Profissionais da Saúde</v>
          </cell>
          <cell r="G186">
            <v>322205</v>
          </cell>
          <cell r="H186">
            <v>46082</v>
          </cell>
          <cell r="J186">
            <v>172.28</v>
          </cell>
          <cell r="L186">
            <v>336.6</v>
          </cell>
          <cell r="M186">
            <v>32.42</v>
          </cell>
          <cell r="O186">
            <v>8.42</v>
          </cell>
          <cell r="Y186">
            <v>1704</v>
          </cell>
          <cell r="AB186" t="str">
            <v>ABONO COMPLEMENTAR (LEI 14.434)</v>
          </cell>
        </row>
        <row r="187">
          <cell r="C187" t="str">
            <v>UPA IMBIRIBEIRA - C.G 003/2021</v>
          </cell>
          <cell r="E187" t="str">
            <v>ROSALIA RAMOS FAGUNDES DE ANDRADE</v>
          </cell>
          <cell r="F187" t="str">
            <v>2 - Outros Profissionais da Saúde</v>
          </cell>
          <cell r="G187">
            <v>322205</v>
          </cell>
          <cell r="H187">
            <v>46082</v>
          </cell>
          <cell r="J187">
            <v>229.83</v>
          </cell>
          <cell r="L187">
            <v>336.6</v>
          </cell>
          <cell r="M187">
            <v>32.42</v>
          </cell>
          <cell r="O187">
            <v>8.42</v>
          </cell>
          <cell r="R187">
            <v>129.16810557184752</v>
          </cell>
          <cell r="S187">
            <v>97.26</v>
          </cell>
          <cell r="Y187">
            <v>1704</v>
          </cell>
          <cell r="AB187" t="str">
            <v>ABONO COMPLEMENTAR (LEI 14.434)</v>
          </cell>
        </row>
        <row r="188">
          <cell r="C188" t="str">
            <v>UPA IMBIRIBEIRA - C.G 003/2021</v>
          </cell>
          <cell r="E188" t="str">
            <v>ROSANA CEZAR RODRIGUES DUARTE</v>
          </cell>
          <cell r="F188" t="str">
            <v>2 - Outros Profissionais da Saúde</v>
          </cell>
          <cell r="G188">
            <v>322205</v>
          </cell>
          <cell r="H188">
            <v>46082</v>
          </cell>
          <cell r="J188">
            <v>171.8</v>
          </cell>
          <cell r="L188">
            <v>336.6</v>
          </cell>
          <cell r="M188">
            <v>32.42</v>
          </cell>
          <cell r="O188">
            <v>8.42</v>
          </cell>
          <cell r="Y188">
            <v>1704</v>
          </cell>
          <cell r="AB188" t="str">
            <v>ABONO COMPLEMENTAR (LEI 14.434)</v>
          </cell>
        </row>
        <row r="189">
          <cell r="C189" t="str">
            <v>UPA IMBIRIBEIRA - C.G 003/2021</v>
          </cell>
          <cell r="E189" t="str">
            <v>ROSANGELA DA CONCEICAO SILVA</v>
          </cell>
          <cell r="F189" t="str">
            <v>2 - Outros Profissionais da Saúde</v>
          </cell>
          <cell r="G189">
            <v>322205</v>
          </cell>
          <cell r="H189">
            <v>46082</v>
          </cell>
          <cell r="J189">
            <v>155.61000000000001</v>
          </cell>
          <cell r="L189">
            <v>336.6</v>
          </cell>
          <cell r="M189">
            <v>32.42</v>
          </cell>
          <cell r="O189">
            <v>8.42</v>
          </cell>
          <cell r="R189">
            <v>258.33621114369504</v>
          </cell>
          <cell r="S189">
            <v>97.26</v>
          </cell>
          <cell r="Y189">
            <v>1704</v>
          </cell>
          <cell r="AB189" t="str">
            <v>ABONO COMPLEMENTAR (LEI 14.434)</v>
          </cell>
        </row>
        <row r="190">
          <cell r="C190" t="str">
            <v>UPA IMBIRIBEIRA - C.G 003/2021</v>
          </cell>
          <cell r="E190" t="str">
            <v>ROSANGELA MARIA SILVA HONORATO</v>
          </cell>
          <cell r="F190" t="str">
            <v>2 - Outros Profissionais da Saúde</v>
          </cell>
          <cell r="G190">
            <v>322205</v>
          </cell>
          <cell r="H190">
            <v>46082</v>
          </cell>
          <cell r="J190">
            <v>244.7</v>
          </cell>
          <cell r="O190">
            <v>8.42</v>
          </cell>
          <cell r="Y190">
            <v>1704</v>
          </cell>
          <cell r="AB190" t="str">
            <v>ABONO COMPLEMENTAR (LEI 14.434)</v>
          </cell>
        </row>
        <row r="191">
          <cell r="C191" t="str">
            <v>UPA IMBIRIBEIRA - C.G 003/2021</v>
          </cell>
          <cell r="E191" t="str">
            <v>ROSEANE CANDIDO DA SILVA</v>
          </cell>
          <cell r="F191" t="str">
            <v>2 - Outros Profissionais da Saúde</v>
          </cell>
          <cell r="G191">
            <v>322205</v>
          </cell>
          <cell r="H191">
            <v>46082</v>
          </cell>
          <cell r="J191">
            <v>174.5</v>
          </cell>
          <cell r="L191">
            <v>336.6</v>
          </cell>
          <cell r="M191">
            <v>32.42</v>
          </cell>
          <cell r="O191">
            <v>8.42</v>
          </cell>
          <cell r="R191">
            <v>295.24138416422289</v>
          </cell>
          <cell r="S191">
            <v>97.26</v>
          </cell>
          <cell r="Y191">
            <v>1704</v>
          </cell>
          <cell r="AB191" t="str">
            <v>ABONO COMPLEMENTAR (LEI 14.434)</v>
          </cell>
        </row>
        <row r="192">
          <cell r="C192" t="str">
            <v>UPA IMBIRIBEIRA - C.G 003/2021</v>
          </cell>
          <cell r="E192" t="str">
            <v>ROSEANE MARIA DA SILVA FERREIRA</v>
          </cell>
          <cell r="F192" t="str">
            <v>2 - Outros Profissionais da Saúde</v>
          </cell>
          <cell r="G192">
            <v>322205</v>
          </cell>
          <cell r="H192">
            <v>46082</v>
          </cell>
          <cell r="J192">
            <v>155.61000000000001</v>
          </cell>
          <cell r="L192">
            <v>336.6</v>
          </cell>
          <cell r="M192">
            <v>32.42</v>
          </cell>
          <cell r="O192">
            <v>8.42</v>
          </cell>
          <cell r="R192">
            <v>129.16810557184752</v>
          </cell>
          <cell r="S192">
            <v>97.26</v>
          </cell>
          <cell r="Y192">
            <v>1704</v>
          </cell>
          <cell r="AB192" t="str">
            <v>ABONO COMPLEMENTAR (LEI 14.434)</v>
          </cell>
        </row>
        <row r="193">
          <cell r="C193" t="str">
            <v>UPA IMBIRIBEIRA - C.G 003/2021</v>
          </cell>
          <cell r="E193" t="str">
            <v>ROSELY MICHELE SANTOS DIAS DE BARROS</v>
          </cell>
          <cell r="F193" t="str">
            <v>3 - Administrativo</v>
          </cell>
          <cell r="G193">
            <v>410235</v>
          </cell>
          <cell r="H193">
            <v>46082</v>
          </cell>
          <cell r="J193">
            <v>341.94</v>
          </cell>
          <cell r="L193">
            <v>336.6</v>
          </cell>
          <cell r="M193">
            <v>1</v>
          </cell>
          <cell r="O193">
            <v>8.42</v>
          </cell>
        </row>
        <row r="194">
          <cell r="C194" t="str">
            <v>UPA IMBIRIBEIRA - C.G 003/2021</v>
          </cell>
          <cell r="E194" t="str">
            <v>ROSIMEYRE MARIA DA SILVA MARIANO</v>
          </cell>
          <cell r="F194" t="str">
            <v>3 - Administrativo</v>
          </cell>
          <cell r="G194">
            <v>514320</v>
          </cell>
          <cell r="H194">
            <v>46082</v>
          </cell>
          <cell r="J194">
            <v>214.55</v>
          </cell>
          <cell r="L194">
            <v>336.6</v>
          </cell>
          <cell r="M194">
            <v>1</v>
          </cell>
          <cell r="O194">
            <v>8.42</v>
          </cell>
        </row>
        <row r="195">
          <cell r="C195" t="str">
            <v>UPA IMBIRIBEIRA - C.G 003/2021</v>
          </cell>
          <cell r="E195" t="str">
            <v>RUBENITA MARIA DOS SANTOS</v>
          </cell>
          <cell r="F195" t="str">
            <v>2 - Outros Profissionais da Saúde</v>
          </cell>
          <cell r="G195">
            <v>322205</v>
          </cell>
          <cell r="H195">
            <v>46082</v>
          </cell>
          <cell r="J195">
            <v>285.83</v>
          </cell>
          <cell r="L195">
            <v>336.6</v>
          </cell>
          <cell r="M195">
            <v>32.42</v>
          </cell>
          <cell r="O195">
            <v>8.42</v>
          </cell>
          <cell r="R195">
            <v>147.62069208211145</v>
          </cell>
          <cell r="S195">
            <v>97.26</v>
          </cell>
          <cell r="Y195">
            <v>1704</v>
          </cell>
          <cell r="AB195" t="str">
            <v>ABONO COMPLEMENTAR (LEI 14.434)</v>
          </cell>
        </row>
        <row r="196">
          <cell r="C196" t="str">
            <v>UPA IMBIRIBEIRA - C.G 003/2021</v>
          </cell>
          <cell r="E196" t="str">
            <v>SAULO EDITACIO DE ARIMATEIA</v>
          </cell>
          <cell r="F196" t="str">
            <v>3 - Administrativo</v>
          </cell>
          <cell r="G196">
            <v>782320</v>
          </cell>
          <cell r="H196">
            <v>46082</v>
          </cell>
          <cell r="J196">
            <v>178.13</v>
          </cell>
          <cell r="L196">
            <v>336.6</v>
          </cell>
          <cell r="M196">
            <v>33.85</v>
          </cell>
          <cell r="O196">
            <v>8.42</v>
          </cell>
        </row>
        <row r="197">
          <cell r="C197" t="str">
            <v>UPA IMBIRIBEIRA - C.G 003/2021</v>
          </cell>
          <cell r="E197" t="str">
            <v>SHEILA LUCIA SEVERINO</v>
          </cell>
          <cell r="F197" t="str">
            <v>3 - Administrativo</v>
          </cell>
          <cell r="G197">
            <v>422110</v>
          </cell>
          <cell r="H197">
            <v>46082</v>
          </cell>
          <cell r="J197">
            <v>169.9</v>
          </cell>
          <cell r="L197">
            <v>336.6</v>
          </cell>
          <cell r="M197">
            <v>1</v>
          </cell>
          <cell r="O197">
            <v>8.42</v>
          </cell>
          <cell r="R197">
            <v>147.62069208211145</v>
          </cell>
          <cell r="S197">
            <v>99.66</v>
          </cell>
        </row>
        <row r="198">
          <cell r="C198" t="str">
            <v>UPA IMBIRIBEIRA - C.G 003/2021</v>
          </cell>
          <cell r="E198" t="str">
            <v>SIMONE SANTOS DA SILVA</v>
          </cell>
          <cell r="F198" t="str">
            <v>3 - Administrativo</v>
          </cell>
          <cell r="G198">
            <v>422110</v>
          </cell>
          <cell r="H198">
            <v>46082</v>
          </cell>
          <cell r="J198">
            <v>218.16</v>
          </cell>
          <cell r="O198">
            <v>8.42</v>
          </cell>
        </row>
        <row r="199">
          <cell r="C199" t="str">
            <v>UPA IMBIRIBEIRA - C.G 003/2021</v>
          </cell>
          <cell r="E199" t="str">
            <v>SONIA MARIA RAMOS DA SILVA</v>
          </cell>
          <cell r="F199" t="str">
            <v>3 - Administrativo</v>
          </cell>
          <cell r="G199">
            <v>513425</v>
          </cell>
          <cell r="H199">
            <v>46082</v>
          </cell>
          <cell r="J199">
            <v>171.35</v>
          </cell>
          <cell r="L199">
            <v>336.6</v>
          </cell>
          <cell r="M199">
            <v>1</v>
          </cell>
          <cell r="O199">
            <v>8.42</v>
          </cell>
          <cell r="R199">
            <v>221.43103812316716</v>
          </cell>
          <cell r="S199">
            <v>93.02</v>
          </cell>
        </row>
        <row r="200">
          <cell r="C200" t="str">
            <v>UPA IMBIRIBEIRA - C.G 003/2021</v>
          </cell>
          <cell r="E200" t="str">
            <v>SUZANA CANDEIAS DA SILVA</v>
          </cell>
          <cell r="F200" t="str">
            <v>3 - Administrativo</v>
          </cell>
          <cell r="G200">
            <v>422110</v>
          </cell>
          <cell r="H200">
            <v>46082</v>
          </cell>
          <cell r="J200">
            <v>203.67</v>
          </cell>
          <cell r="L200">
            <v>336.6</v>
          </cell>
          <cell r="M200">
            <v>1</v>
          </cell>
          <cell r="R200">
            <v>147.62069208211145</v>
          </cell>
          <cell r="S200">
            <v>99.66</v>
          </cell>
          <cell r="U200">
            <v>77.569999999999993</v>
          </cell>
          <cell r="X200" t="str">
            <v>AUXILIO CRECHE</v>
          </cell>
        </row>
        <row r="201">
          <cell r="C201" t="str">
            <v>UPA IMBIRIBEIRA - C.G 003/2021</v>
          </cell>
          <cell r="E201" t="str">
            <v>SUZANE JOSEFA DA SILVA</v>
          </cell>
          <cell r="F201" t="str">
            <v>2 - Outros Profissionais da Saúde</v>
          </cell>
          <cell r="G201">
            <v>322205</v>
          </cell>
          <cell r="H201">
            <v>46082</v>
          </cell>
          <cell r="J201">
            <v>155.61000000000001</v>
          </cell>
          <cell r="L201">
            <v>336.6</v>
          </cell>
          <cell r="M201">
            <v>32.42</v>
          </cell>
          <cell r="O201">
            <v>8.42</v>
          </cell>
          <cell r="R201">
            <v>295.24138416422289</v>
          </cell>
          <cell r="S201">
            <v>97.26</v>
          </cell>
          <cell r="Y201">
            <v>1704</v>
          </cell>
          <cell r="AB201" t="str">
            <v>ABONO COMPLEMENTAR (LEI 14.434)</v>
          </cell>
        </row>
        <row r="202">
          <cell r="C202" t="str">
            <v>UPA IMBIRIBEIRA - C.G 003/2021</v>
          </cell>
          <cell r="E202" t="str">
            <v>SWEMMY SHARON CARVALHO DE MELO</v>
          </cell>
          <cell r="F202" t="str">
            <v>2 - Outros Profissionais da Saúde</v>
          </cell>
          <cell r="G202">
            <v>322205</v>
          </cell>
          <cell r="H202">
            <v>46082</v>
          </cell>
          <cell r="J202">
            <v>177.2</v>
          </cell>
          <cell r="L202">
            <v>336.6</v>
          </cell>
          <cell r="M202">
            <v>32.42</v>
          </cell>
          <cell r="O202">
            <v>8.42</v>
          </cell>
          <cell r="Y202">
            <v>1704</v>
          </cell>
          <cell r="AB202" t="str">
            <v>ABONO COMPLEMENTAR (LEI 14.434)</v>
          </cell>
        </row>
        <row r="203">
          <cell r="C203" t="str">
            <v>UPA IMBIRIBEIRA - C.G 003/2021</v>
          </cell>
          <cell r="E203" t="str">
            <v>SYMONE THAMYLES FERREIRA SOBREIRA DA HORA</v>
          </cell>
          <cell r="F203" t="str">
            <v>2 - Outros Profissionais da Saúde</v>
          </cell>
          <cell r="G203">
            <v>322205</v>
          </cell>
          <cell r="H203">
            <v>46082</v>
          </cell>
          <cell r="J203">
            <v>173.32</v>
          </cell>
          <cell r="L203">
            <v>336.59</v>
          </cell>
          <cell r="M203">
            <v>32.42</v>
          </cell>
          <cell r="O203">
            <v>8.42</v>
          </cell>
          <cell r="Y203">
            <v>1704</v>
          </cell>
          <cell r="AB203" t="str">
            <v>ABONO COMPLEMENTAR (LEI 14.434)</v>
          </cell>
        </row>
        <row r="204">
          <cell r="C204" t="str">
            <v>UPA IMBIRIBEIRA - C.G 003/2021</v>
          </cell>
          <cell r="E204" t="str">
            <v>TATIANA MARIA DOS SANTOS</v>
          </cell>
          <cell r="F204" t="str">
            <v>3 - Administrativo</v>
          </cell>
          <cell r="G204">
            <v>513425</v>
          </cell>
          <cell r="H204">
            <v>46082</v>
          </cell>
          <cell r="J204">
            <v>238.24</v>
          </cell>
          <cell r="O204">
            <v>8.42</v>
          </cell>
        </row>
        <row r="205">
          <cell r="C205" t="str">
            <v>UPA IMBIRIBEIRA - C.G 003/2021</v>
          </cell>
          <cell r="E205" t="str">
            <v>TATIANE DA SILVA DAMASCENO</v>
          </cell>
          <cell r="F205" t="str">
            <v>2 - Outros Profissionais da Saúde</v>
          </cell>
          <cell r="G205">
            <v>322205</v>
          </cell>
          <cell r="H205">
            <v>46082</v>
          </cell>
          <cell r="J205">
            <v>174.5</v>
          </cell>
          <cell r="L205">
            <v>336.59</v>
          </cell>
          <cell r="M205">
            <v>32.42</v>
          </cell>
          <cell r="O205">
            <v>8.42</v>
          </cell>
          <cell r="R205">
            <v>147.62069208211145</v>
          </cell>
          <cell r="S205">
            <v>97.26</v>
          </cell>
          <cell r="U205">
            <v>77.569999999999993</v>
          </cell>
          <cell r="X205" t="str">
            <v>AUXILIO CRECHE</v>
          </cell>
          <cell r="Y205">
            <v>1704</v>
          </cell>
          <cell r="AB205" t="str">
            <v>ABONO COMPLEMENTAR (LEI 14.434)</v>
          </cell>
        </row>
        <row r="206">
          <cell r="C206" t="str">
            <v>UPA IMBIRIBEIRA - C.G 003/2021</v>
          </cell>
          <cell r="E206" t="str">
            <v>TELISANDRO DA PAIXAO PIRES</v>
          </cell>
          <cell r="F206" t="str">
            <v>3 - Administrativo</v>
          </cell>
          <cell r="G206">
            <v>782320</v>
          </cell>
          <cell r="H206">
            <v>46082</v>
          </cell>
          <cell r="J206">
            <v>235.07</v>
          </cell>
          <cell r="L206">
            <v>336.59</v>
          </cell>
          <cell r="M206">
            <v>33.85</v>
          </cell>
          <cell r="O206">
            <v>8.42</v>
          </cell>
        </row>
        <row r="207">
          <cell r="C207" t="str">
            <v>UPA IMBIRIBEIRA - C.G 003/2021</v>
          </cell>
          <cell r="E207" t="str">
            <v>THAIS GABRIELI DA SILVA</v>
          </cell>
          <cell r="F207" t="str">
            <v>3 - Administrativo</v>
          </cell>
          <cell r="G207">
            <v>351315</v>
          </cell>
          <cell r="H207">
            <v>46082</v>
          </cell>
          <cell r="J207">
            <v>218.64</v>
          </cell>
          <cell r="L207">
            <v>336.59</v>
          </cell>
          <cell r="M207">
            <v>1</v>
          </cell>
          <cell r="O207">
            <v>8.42</v>
          </cell>
          <cell r="R207">
            <v>175.29957184750734</v>
          </cell>
          <cell r="S207">
            <v>124.2</v>
          </cell>
        </row>
        <row r="208">
          <cell r="C208" t="str">
            <v>UPA IMBIRIBEIRA - C.G 003/2021</v>
          </cell>
          <cell r="E208" t="str">
            <v>THAISA PEREIRA DORNELAS</v>
          </cell>
          <cell r="F208" t="str">
            <v>2 - Outros Profissionais da Saúde</v>
          </cell>
          <cell r="G208">
            <v>223405</v>
          </cell>
          <cell r="H208">
            <v>46082</v>
          </cell>
          <cell r="J208">
            <v>624.37</v>
          </cell>
          <cell r="O208">
            <v>8.42</v>
          </cell>
        </row>
        <row r="209">
          <cell r="C209" t="str">
            <v>UPA IMBIRIBEIRA - C.G 003/2021</v>
          </cell>
          <cell r="E209" t="str">
            <v>THAYNARA RITHELE PATRICIO DE LIMA</v>
          </cell>
          <cell r="F209" t="str">
            <v>2 - Outros Profissionais da Saúde</v>
          </cell>
          <cell r="G209">
            <v>322205</v>
          </cell>
          <cell r="H209">
            <v>46082</v>
          </cell>
          <cell r="J209">
            <v>210.38</v>
          </cell>
          <cell r="L209">
            <v>336.59</v>
          </cell>
          <cell r="M209">
            <v>32.42</v>
          </cell>
          <cell r="O209">
            <v>8.42</v>
          </cell>
          <cell r="Y209">
            <v>1704</v>
          </cell>
          <cell r="AB209" t="str">
            <v>ABONO COMPLEMENTAR (LEI 14.434)</v>
          </cell>
        </row>
        <row r="210">
          <cell r="C210" t="str">
            <v>UPA IMBIRIBEIRA - C.G 003/2021</v>
          </cell>
          <cell r="E210" t="str">
            <v>THAYSA MARIA DA SILVA</v>
          </cell>
          <cell r="F210" t="str">
            <v>2 - Outros Profissionais da Saúde</v>
          </cell>
          <cell r="G210">
            <v>223505</v>
          </cell>
          <cell r="H210">
            <v>46082</v>
          </cell>
          <cell r="J210">
            <v>320.77999999999997</v>
          </cell>
          <cell r="L210">
            <v>336.59</v>
          </cell>
          <cell r="M210">
            <v>5.24</v>
          </cell>
          <cell r="O210">
            <v>8.42</v>
          </cell>
          <cell r="Y210">
            <v>824.74</v>
          </cell>
          <cell r="AB210" t="str">
            <v>ABONO COMPLEMENTAR (LEI 14.434)</v>
          </cell>
        </row>
        <row r="211">
          <cell r="C211" t="str">
            <v>UPA IMBIRIBEIRA - C.G 003/2021</v>
          </cell>
          <cell r="E211" t="str">
            <v>THIAGO DE ARRUDA MEDEIROS</v>
          </cell>
          <cell r="F211" t="str">
            <v>2 - Outros Profissionais da Saúde</v>
          </cell>
          <cell r="G211">
            <v>223405</v>
          </cell>
          <cell r="H211">
            <v>46082</v>
          </cell>
          <cell r="J211">
            <v>518.15</v>
          </cell>
          <cell r="L211">
            <v>336.59</v>
          </cell>
          <cell r="M211">
            <v>21.12</v>
          </cell>
          <cell r="O211">
            <v>8.42</v>
          </cell>
        </row>
        <row r="212">
          <cell r="C212" t="str">
            <v>UPA IMBIRIBEIRA - C.G 003/2021</v>
          </cell>
          <cell r="E212" t="str">
            <v>TIAGO OLIVIO PEREIRA DA SILVA</v>
          </cell>
          <cell r="F212" t="str">
            <v>2 - Outros Profissionais da Saúde</v>
          </cell>
          <cell r="G212">
            <v>223505</v>
          </cell>
          <cell r="H212">
            <v>46082</v>
          </cell>
          <cell r="J212">
            <v>242.15</v>
          </cell>
          <cell r="L212">
            <v>336.59</v>
          </cell>
          <cell r="M212">
            <v>3.84</v>
          </cell>
          <cell r="O212">
            <v>8.42</v>
          </cell>
          <cell r="Y212">
            <v>1756.32</v>
          </cell>
          <cell r="AB212" t="str">
            <v>ABONO COMPLEMENTAR (LEI 14.434)</v>
          </cell>
        </row>
        <row r="213">
          <cell r="C213" t="str">
            <v>UPA IMBIRIBEIRA - C.G 003/2021</v>
          </cell>
          <cell r="E213" t="str">
            <v>TIAGO SOUSA DA COSTA</v>
          </cell>
          <cell r="F213" t="str">
            <v>3 - Administrativo</v>
          </cell>
          <cell r="G213">
            <v>515110</v>
          </cell>
          <cell r="H213">
            <v>46082</v>
          </cell>
          <cell r="J213">
            <v>166.63</v>
          </cell>
          <cell r="L213">
            <v>336.59</v>
          </cell>
          <cell r="M213">
            <v>1</v>
          </cell>
          <cell r="O213">
            <v>8.42</v>
          </cell>
        </row>
        <row r="214">
          <cell r="C214" t="str">
            <v>UPA IMBIRIBEIRA - C.G 003/2021</v>
          </cell>
          <cell r="E214" t="str">
            <v>VASTI BEZERRA DE LIMA</v>
          </cell>
          <cell r="F214" t="str">
            <v>2 - Outros Profissionais da Saúde</v>
          </cell>
          <cell r="G214">
            <v>322205</v>
          </cell>
          <cell r="H214">
            <v>46082</v>
          </cell>
          <cell r="J214">
            <v>155.61000000000001</v>
          </cell>
          <cell r="L214">
            <v>336.59</v>
          </cell>
          <cell r="M214">
            <v>32.42</v>
          </cell>
          <cell r="O214">
            <v>8.42</v>
          </cell>
          <cell r="R214">
            <v>129.16810557184752</v>
          </cell>
          <cell r="S214">
            <v>97.26</v>
          </cell>
          <cell r="Y214">
            <v>1704</v>
          </cell>
          <cell r="AB214" t="str">
            <v>ABONO COMPLEMENTAR (LEI 14.434)</v>
          </cell>
        </row>
        <row r="215">
          <cell r="C215" t="str">
            <v>UPA IMBIRIBEIRA - C.G 003/2021</v>
          </cell>
          <cell r="E215" t="str">
            <v>VILANI FATIMA DOS SANTOS</v>
          </cell>
          <cell r="F215" t="str">
            <v>2 - Outros Profissionais da Saúde</v>
          </cell>
          <cell r="G215">
            <v>322205</v>
          </cell>
          <cell r="H215">
            <v>46082</v>
          </cell>
          <cell r="J215">
            <v>247.37</v>
          </cell>
          <cell r="L215">
            <v>336.59</v>
          </cell>
          <cell r="M215">
            <v>32.42</v>
          </cell>
          <cell r="O215">
            <v>8.42</v>
          </cell>
          <cell r="Y215">
            <v>1704</v>
          </cell>
          <cell r="AB215" t="str">
            <v>ABONO COMPLEMENTAR (LEI 14.434)</v>
          </cell>
        </row>
        <row r="216">
          <cell r="C216" t="str">
            <v>UPA IMBIRIBEIRA - C.G 003/2021</v>
          </cell>
          <cell r="E216" t="str">
            <v>VITOR HUGO SILVA DOS SANTOS</v>
          </cell>
          <cell r="F216" t="str">
            <v>3 - Administrativo</v>
          </cell>
          <cell r="G216">
            <v>422110</v>
          </cell>
          <cell r="H216">
            <v>46082</v>
          </cell>
          <cell r="J216">
            <v>186.76</v>
          </cell>
          <cell r="L216">
            <v>336.59</v>
          </cell>
          <cell r="M216">
            <v>1</v>
          </cell>
          <cell r="O216">
            <v>8.42</v>
          </cell>
          <cell r="R216">
            <v>147.62069208211145</v>
          </cell>
          <cell r="S216">
            <v>99.66</v>
          </cell>
        </row>
        <row r="217">
          <cell r="C217" t="str">
            <v>UPA IMBIRIBEIRA - C.G 003/2021</v>
          </cell>
          <cell r="E217" t="str">
            <v>VITORIA MELISSA VITOR DOS SANTOS</v>
          </cell>
          <cell r="F217" t="str">
            <v>2 - Outros Profissionais da Saúde</v>
          </cell>
          <cell r="G217">
            <v>322205</v>
          </cell>
          <cell r="H217">
            <v>46082</v>
          </cell>
          <cell r="J217">
            <v>245.35</v>
          </cell>
          <cell r="L217">
            <v>336.59</v>
          </cell>
          <cell r="M217">
            <v>32.42</v>
          </cell>
          <cell r="O217">
            <v>8.42</v>
          </cell>
          <cell r="R217">
            <v>147.62069208211145</v>
          </cell>
          <cell r="S217">
            <v>97.26</v>
          </cell>
          <cell r="Y217">
            <v>1704</v>
          </cell>
          <cell r="AB217" t="str">
            <v>ABONO COMPLEMENTAR (LEI 14.434)</v>
          </cell>
        </row>
        <row r="218">
          <cell r="C218" t="str">
            <v>UPA IMBIRIBEIRA - C.G 003/2021</v>
          </cell>
          <cell r="E218" t="str">
            <v>VIVIANE DE LIMA FRANCO</v>
          </cell>
          <cell r="F218" t="str">
            <v>2 - Outros Profissionais da Saúde</v>
          </cell>
          <cell r="G218">
            <v>223405</v>
          </cell>
          <cell r="H218">
            <v>46082</v>
          </cell>
          <cell r="J218">
            <v>434.06</v>
          </cell>
          <cell r="L218">
            <v>336.59</v>
          </cell>
          <cell r="M218">
            <v>21.12</v>
          </cell>
          <cell r="O218">
            <v>8.42</v>
          </cell>
        </row>
        <row r="219">
          <cell r="C219" t="str">
            <v>UPA IMBIRIBEIRA - C.G 003/2021</v>
          </cell>
          <cell r="E219" t="str">
            <v>WELLINGTON SILVA MATIAS</v>
          </cell>
          <cell r="F219" t="str">
            <v>3 - Administrativo</v>
          </cell>
          <cell r="G219">
            <v>422105</v>
          </cell>
          <cell r="H219">
            <v>46082</v>
          </cell>
          <cell r="J219">
            <v>196.8</v>
          </cell>
          <cell r="L219">
            <v>336.59</v>
          </cell>
          <cell r="M219">
            <v>1</v>
          </cell>
          <cell r="O219">
            <v>8.42</v>
          </cell>
        </row>
        <row r="220">
          <cell r="C220" t="str">
            <v>UPA IMBIRIBEIRA - C.G 003/2021</v>
          </cell>
          <cell r="E220" t="str">
            <v>WILKA CANDIDO DA SILVA</v>
          </cell>
          <cell r="F220" t="str">
            <v>3 - Administrativo</v>
          </cell>
          <cell r="G220">
            <v>422110</v>
          </cell>
          <cell r="H220">
            <v>46082</v>
          </cell>
          <cell r="J220">
            <v>165.22</v>
          </cell>
          <cell r="L220">
            <v>336.59</v>
          </cell>
          <cell r="M220">
            <v>1</v>
          </cell>
          <cell r="O220">
            <v>8.42</v>
          </cell>
          <cell r="R220">
            <v>295.24138416422289</v>
          </cell>
          <cell r="S220">
            <v>99.66</v>
          </cell>
        </row>
        <row r="221">
          <cell r="C221" t="str">
            <v>UPA IMBIRIBEIRA - C.G 003/2021</v>
          </cell>
          <cell r="E221" t="str">
            <v>WILLAMS DA SILVA SANTOS</v>
          </cell>
          <cell r="F221" t="str">
            <v>3 - Administrativo</v>
          </cell>
          <cell r="G221">
            <v>515110</v>
          </cell>
          <cell r="H221">
            <v>46082</v>
          </cell>
          <cell r="J221">
            <v>158.81</v>
          </cell>
          <cell r="L221">
            <v>336.59</v>
          </cell>
          <cell r="M221">
            <v>1</v>
          </cell>
          <cell r="O221">
            <v>8.42</v>
          </cell>
          <cell r="R221">
            <v>296.66666666666669</v>
          </cell>
          <cell r="S221">
            <v>99.66</v>
          </cell>
        </row>
        <row r="222">
          <cell r="C222" t="str">
            <v>UPA IMBIRIBEIRA - C.G 003/2021</v>
          </cell>
          <cell r="E222" t="str">
            <v>WILMA DOS SANTOS BARBOSA DOMINGOS DA SILVA</v>
          </cell>
          <cell r="F222" t="str">
            <v>3 - Administrativo</v>
          </cell>
          <cell r="G222">
            <v>351605</v>
          </cell>
          <cell r="H222">
            <v>46082</v>
          </cell>
          <cell r="J222">
            <v>233.33</v>
          </cell>
          <cell r="L222">
            <v>336.59</v>
          </cell>
          <cell r="M222">
            <v>1</v>
          </cell>
          <cell r="O222">
            <v>8.42</v>
          </cell>
          <cell r="U222">
            <v>77.569999999999993</v>
          </cell>
          <cell r="X222" t="str">
            <v>AUXILIO CRECHE</v>
          </cell>
        </row>
        <row r="223">
          <cell r="C223" t="str">
            <v>UPA IMBIRIBEIRA - C.G 003/2021</v>
          </cell>
          <cell r="E223" t="str">
            <v>YANKA BEATRIZ BALBINO DA SILVA</v>
          </cell>
          <cell r="F223" t="str">
            <v>2 - Outros Profissionais da Saúde</v>
          </cell>
          <cell r="G223">
            <v>223505</v>
          </cell>
          <cell r="H223">
            <v>46082</v>
          </cell>
          <cell r="J223">
            <v>247.4</v>
          </cell>
          <cell r="L223">
            <v>336.59</v>
          </cell>
          <cell r="M223">
            <v>3.84</v>
          </cell>
          <cell r="O223">
            <v>8.42</v>
          </cell>
          <cell r="R223">
            <v>138.39439882697948</v>
          </cell>
          <cell r="S223">
            <v>135</v>
          </cell>
          <cell r="Y223">
            <v>1756.32</v>
          </cell>
          <cell r="AB223" t="str">
            <v>ABONO COMPLEMENTAR (LEI 14.434)</v>
          </cell>
        </row>
        <row r="224">
          <cell r="C224" t="str">
            <v>UPA IMBIRIBEIRA - C.G 003/2021</v>
          </cell>
          <cell r="E224" t="str">
            <v xml:space="preserve">YASMIN ROBERTA DE CASTRO SANTOS </v>
          </cell>
          <cell r="F224" t="str">
            <v>2 - Outros Profissionais da Saúde</v>
          </cell>
          <cell r="G224">
            <v>515205</v>
          </cell>
          <cell r="H224">
            <v>46082</v>
          </cell>
          <cell r="J224">
            <v>155.61000000000001</v>
          </cell>
          <cell r="L224">
            <v>336.59</v>
          </cell>
          <cell r="M224">
            <v>32.42</v>
          </cell>
          <cell r="O224">
            <v>8.42</v>
          </cell>
          <cell r="R224">
            <v>148.33333333333334</v>
          </cell>
          <cell r="S224">
            <v>97.26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A3C5F-74A1-4769-8E05-39767051AAFF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14284483000370</v>
      </c>
      <c r="B3" s="9" t="str">
        <f>'[1]TCE - ANEXO III - Preencher'!C12</f>
        <v>UPA IMBIRIBEIRA - C.G 003/2021</v>
      </c>
      <c r="C3" s="10"/>
      <c r="D3" s="11" t="str">
        <f>'[1]TCE - ANEXO III - Preencher'!E12</f>
        <v>ADJA BATISTA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223505</v>
      </c>
      <c r="G3" s="13">
        <f>IF('[1]TCE - ANEXO III - Preencher'!H12="","",'[1]TCE - ANEXO III - Preencher'!H12)</f>
        <v>46082</v>
      </c>
      <c r="H3" s="14">
        <f>'[1]TCE - ANEXO III - Preencher'!I12</f>
        <v>0</v>
      </c>
      <c r="I3" s="14">
        <f>'[1]TCE - ANEXO III - Preencher'!J12</f>
        <v>273.02</v>
      </c>
      <c r="J3" s="14">
        <f>'[1]TCE - ANEXO III - Preencher'!K12</f>
        <v>0</v>
      </c>
      <c r="K3" s="15">
        <f>'[1]TCE - ANEXO III - Preencher'!L12</f>
        <v>336.6</v>
      </c>
      <c r="L3" s="15">
        <f>'[1]TCE - ANEXO III - Preencher'!M12</f>
        <v>3.84</v>
      </c>
      <c r="M3" s="15">
        <f>K3-L3</f>
        <v>332.76000000000005</v>
      </c>
      <c r="N3" s="15">
        <f>'[1]TCE - ANEXO III - Preencher'!O12</f>
        <v>8.42</v>
      </c>
      <c r="O3" s="15">
        <f>'[1]TCE - ANEXO III - Preencher'!P12</f>
        <v>0</v>
      </c>
      <c r="P3" s="16">
        <f>N3-O3</f>
        <v>8.42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1756.32</v>
      </c>
      <c r="Y3" s="15">
        <f>'[1]TCE - ANEXO III - Preencher'!Z12</f>
        <v>0</v>
      </c>
      <c r="Z3" s="16">
        <f>X3-Y3</f>
        <v>1756.32</v>
      </c>
      <c r="AA3" s="17" t="str">
        <f>IF('[1]TCE - ANEXO III - Preencher'!AB12="","",'[1]TCE - ANEXO III - Preencher'!AB12)</f>
        <v>ABONO COMPLEMENTAR (LEI 14.434)</v>
      </c>
      <c r="AB3" s="15">
        <f t="shared" ref="AB3:AB66" si="0">H3+I3+J3+M3+P3+S3+V3+Z3</f>
        <v>2370.52</v>
      </c>
    </row>
    <row r="4" spans="1:28" x14ac:dyDescent="0.2">
      <c r="A4" s="8">
        <f>IFERROR(VLOOKUP(B4,'[1]DADOS (OCULTAR)'!$Q$3:$S$136,3,0),"")</f>
        <v>14284483000370</v>
      </c>
      <c r="B4" s="9" t="str">
        <f>'[1]TCE - ANEXO III - Preencher'!C13</f>
        <v>UPA IMBIRIBEIRA - C.G 003/2021</v>
      </c>
      <c r="C4" s="10"/>
      <c r="D4" s="11" t="str">
        <f>'[1]TCE - ANEXO III - Preencher'!E13</f>
        <v>ADNA QUEREN HUAPUQUE RAMOS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>
        <f>'[1]TCE - ANEXO III - Preencher'!G13</f>
        <v>521130</v>
      </c>
      <c r="G4" s="13">
        <f>IF('[1]TCE - ANEXO III - Preencher'!H13="","",'[1]TCE - ANEXO III - Preencher'!H13)</f>
        <v>46082</v>
      </c>
      <c r="H4" s="14">
        <f>'[1]TCE - ANEXO III - Preencher'!I13</f>
        <v>0</v>
      </c>
      <c r="I4" s="14">
        <f>'[1]TCE - ANEXO III - Preencher'!J13</f>
        <v>223.41</v>
      </c>
      <c r="J4" s="14">
        <f>'[1]TCE - ANEXO III - Preencher'!K13</f>
        <v>0</v>
      </c>
      <c r="K4" s="15">
        <f>'[1]TCE - ANEXO III - Preencher'!L13</f>
        <v>336.6</v>
      </c>
      <c r="L4" s="15">
        <f>'[1]TCE - ANEXO III - Preencher'!M13</f>
        <v>1</v>
      </c>
      <c r="M4" s="15">
        <f t="shared" ref="M4:M67" si="1">K4-L4</f>
        <v>335.6</v>
      </c>
      <c r="N4" s="15">
        <f>'[1]TCE - ANEXO III - Preencher'!O13</f>
        <v>8.42</v>
      </c>
      <c r="O4" s="15">
        <f>'[1]TCE - ANEXO III - Preencher'!P13</f>
        <v>0</v>
      </c>
      <c r="P4" s="16">
        <f t="shared" ref="P4:P67" si="2">N4-O4</f>
        <v>8.42</v>
      </c>
      <c r="Q4" s="15">
        <f>'[1]TCE - ANEXO III - Preencher'!R13</f>
        <v>295.24138416422289</v>
      </c>
      <c r="R4" s="15">
        <f>'[1]TCE - ANEXO III - Preencher'!S13</f>
        <v>99.66</v>
      </c>
      <c r="S4" s="16">
        <f t="shared" ref="S4:S67" si="3">Q4-R4</f>
        <v>195.5813841642229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763.01138416422282</v>
      </c>
    </row>
    <row r="5" spans="1:28" x14ac:dyDescent="0.2">
      <c r="A5" s="8">
        <f>IFERROR(VLOOKUP(B5,'[1]DADOS (OCULTAR)'!$Q$3:$S$136,3,0),"")</f>
        <v>14284483000370</v>
      </c>
      <c r="B5" s="9" t="str">
        <f>'[1]TCE - ANEXO III - Preencher'!C14</f>
        <v>UPA IMBIRIBEIRA - C.G 003/2021</v>
      </c>
      <c r="C5" s="10"/>
      <c r="D5" s="11" t="str">
        <f>'[1]TCE - ANEXO III - Preencher'!E14</f>
        <v>ADRIANA CARLA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422110</v>
      </c>
      <c r="G5" s="13">
        <f>IF('[1]TCE - ANEXO III - Preencher'!H14="","",'[1]TCE - ANEXO III - Preencher'!H14)</f>
        <v>46082</v>
      </c>
      <c r="H5" s="14">
        <f>'[1]TCE - ANEXO III - Preencher'!I14</f>
        <v>0</v>
      </c>
      <c r="I5" s="14">
        <f>'[1]TCE - ANEXO III - Preencher'!J14</f>
        <v>166.29</v>
      </c>
      <c r="J5" s="14">
        <f>'[1]TCE - ANEXO III - Preencher'!K14</f>
        <v>0</v>
      </c>
      <c r="K5" s="15">
        <f>'[1]TCE - ANEXO III - Preencher'!L14</f>
        <v>336.6</v>
      </c>
      <c r="L5" s="15">
        <f>'[1]TCE - ANEXO III - Preencher'!M14</f>
        <v>1</v>
      </c>
      <c r="M5" s="15">
        <f t="shared" si="1"/>
        <v>335.6</v>
      </c>
      <c r="N5" s="15">
        <f>'[1]TCE - ANEXO III - Preencher'!O14</f>
        <v>8.42</v>
      </c>
      <c r="O5" s="15">
        <f>'[1]TCE - ANEXO III - Preencher'!P14</f>
        <v>0</v>
      </c>
      <c r="P5" s="16">
        <f t="shared" si="2"/>
        <v>8.42</v>
      </c>
      <c r="Q5" s="15">
        <f>'[1]TCE - ANEXO III - Preencher'!R14</f>
        <v>147.62069208211145</v>
      </c>
      <c r="R5" s="15">
        <f>'[1]TCE - ANEXO III - Preencher'!S14</f>
        <v>99.66</v>
      </c>
      <c r="S5" s="16">
        <f t="shared" si="3"/>
        <v>47.96069208211145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558.27069208211151</v>
      </c>
    </row>
    <row r="6" spans="1:28" x14ac:dyDescent="0.2">
      <c r="A6" s="8">
        <f>IFERROR(VLOOKUP(B6,'[1]DADOS (OCULTAR)'!$Q$3:$S$136,3,0),"")</f>
        <v>14284483000370</v>
      </c>
      <c r="B6" s="9" t="str">
        <f>'[1]TCE - ANEXO III - Preencher'!C15</f>
        <v>UPA IMBIRIBEIRA - C.G 003/2021</v>
      </c>
      <c r="C6" s="10"/>
      <c r="D6" s="11" t="str">
        <f>'[1]TCE - ANEXO III - Preencher'!E15</f>
        <v>ADRIANA LUCIA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513425</v>
      </c>
      <c r="G6" s="13">
        <f>IF('[1]TCE - ANEXO III - Preencher'!H15="","",'[1]TCE - ANEXO III - Preencher'!H15)</f>
        <v>46082</v>
      </c>
      <c r="H6" s="14">
        <f>'[1]TCE - ANEXO III - Preencher'!I15</f>
        <v>0</v>
      </c>
      <c r="I6" s="14">
        <f>'[1]TCE - ANEXO III - Preencher'!J15</f>
        <v>192.08</v>
      </c>
      <c r="J6" s="14">
        <f>'[1]TCE - ANEXO III - Preencher'!K15</f>
        <v>0</v>
      </c>
      <c r="K6" s="15">
        <f>'[1]TCE - ANEXO III - Preencher'!L15</f>
        <v>336.6</v>
      </c>
      <c r="L6" s="15">
        <f>'[1]TCE - ANEXO III - Preencher'!M15</f>
        <v>1</v>
      </c>
      <c r="M6" s="15">
        <f t="shared" si="1"/>
        <v>335.6</v>
      </c>
      <c r="N6" s="15">
        <f>'[1]TCE - ANEXO III - Preencher'!O15</f>
        <v>8.42</v>
      </c>
      <c r="O6" s="15">
        <f>'[1]TCE - ANEXO III - Preencher'!P15</f>
        <v>0</v>
      </c>
      <c r="P6" s="16">
        <f t="shared" si="2"/>
        <v>8.42</v>
      </c>
      <c r="Q6" s="15">
        <f>'[1]TCE - ANEXO III - Preencher'!R15</f>
        <v>147.62069208211145</v>
      </c>
      <c r="R6" s="15">
        <f>'[1]TCE - ANEXO III - Preencher'!S15</f>
        <v>99.66</v>
      </c>
      <c r="S6" s="16">
        <f t="shared" si="3"/>
        <v>47.96069208211145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584.06069208211147</v>
      </c>
    </row>
    <row r="7" spans="1:28" x14ac:dyDescent="0.2">
      <c r="A7" s="8">
        <f>IFERROR(VLOOKUP(B7,'[1]DADOS (OCULTAR)'!$Q$3:$S$136,3,0),"")</f>
        <v>14284483000370</v>
      </c>
      <c r="B7" s="9" t="str">
        <f>'[1]TCE - ANEXO III - Preencher'!C16</f>
        <v>UPA IMBIRIBEIRA - C.G 003/2021</v>
      </c>
      <c r="C7" s="10"/>
      <c r="D7" s="11" t="str">
        <f>'[1]TCE - ANEXO III - Preencher'!E16</f>
        <v>ADRIANA MARIA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46082</v>
      </c>
      <c r="H7" s="14">
        <f>'[1]TCE - ANEXO III - Preencher'!I16</f>
        <v>0</v>
      </c>
      <c r="I7" s="14">
        <f>'[1]TCE - ANEXO III - Preencher'!J16</f>
        <v>177.2</v>
      </c>
      <c r="J7" s="14">
        <f>'[1]TCE - ANEXO III - Preencher'!K16</f>
        <v>0</v>
      </c>
      <c r="K7" s="15">
        <f>'[1]TCE - ANEXO III - Preencher'!L16</f>
        <v>336.6</v>
      </c>
      <c r="L7" s="15">
        <f>'[1]TCE - ANEXO III - Preencher'!M16</f>
        <v>32.42</v>
      </c>
      <c r="M7" s="15">
        <f t="shared" si="1"/>
        <v>304.18</v>
      </c>
      <c r="N7" s="15">
        <f>'[1]TCE - ANEXO III - Preencher'!O16</f>
        <v>8.42</v>
      </c>
      <c r="O7" s="15">
        <f>'[1]TCE - ANEXO III - Preencher'!P16</f>
        <v>0</v>
      </c>
      <c r="P7" s="16">
        <f t="shared" si="2"/>
        <v>8.42</v>
      </c>
      <c r="Q7" s="15">
        <f>'[1]TCE - ANEXO III - Preencher'!R16</f>
        <v>295.24138416422289</v>
      </c>
      <c r="R7" s="15">
        <f>'[1]TCE - ANEXO III - Preencher'!S16</f>
        <v>97.26</v>
      </c>
      <c r="S7" s="16">
        <f t="shared" si="3"/>
        <v>197.9813841642229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1704</v>
      </c>
      <c r="Y7" s="15">
        <f>'[1]TCE - ANEXO III - Preencher'!Z16</f>
        <v>0</v>
      </c>
      <c r="Z7" s="16">
        <f t="shared" si="5"/>
        <v>1704</v>
      </c>
      <c r="AA7" s="17" t="str">
        <f>IF('[1]TCE - ANEXO III - Preencher'!AB16="","",'[1]TCE - ANEXO III - Preencher'!AB16)</f>
        <v>ABONO COMPLEMENTAR (LEI 14.434)</v>
      </c>
      <c r="AB7" s="15">
        <f t="shared" si="0"/>
        <v>2391.7813841642228</v>
      </c>
    </row>
    <row r="8" spans="1:28" x14ac:dyDescent="0.2">
      <c r="A8" s="8">
        <f>IFERROR(VLOOKUP(B8,'[1]DADOS (OCULTAR)'!$Q$3:$S$136,3,0),"")</f>
        <v>14284483000370</v>
      </c>
      <c r="B8" s="9" t="str">
        <f>'[1]TCE - ANEXO III - Preencher'!C17</f>
        <v>UPA IMBIRIBEIRA - C.G 003/2021</v>
      </c>
      <c r="C8" s="10"/>
      <c r="D8" s="11" t="str">
        <f>'[1]TCE - ANEXO III - Preencher'!E17</f>
        <v>ADRIANO RODRIGUES LEAL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>
        <f>IF('[1]TCE - ANEXO III - Preencher'!H17="","",'[1]TCE - ANEXO III - Preencher'!H17)</f>
        <v>46082</v>
      </c>
      <c r="H8" s="14">
        <f>'[1]TCE - ANEXO III - Preencher'!I17</f>
        <v>0</v>
      </c>
      <c r="I8" s="14">
        <f>'[1]TCE - ANEXO III - Preencher'!J17</f>
        <v>63.51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8.42</v>
      </c>
      <c r="O8" s="15">
        <f>'[1]TCE - ANEXO III - Preencher'!P17</f>
        <v>0</v>
      </c>
      <c r="P8" s="16">
        <f t="shared" si="2"/>
        <v>8.42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71.929999999999993</v>
      </c>
    </row>
    <row r="9" spans="1:28" x14ac:dyDescent="0.2">
      <c r="A9" s="8">
        <f>IFERROR(VLOOKUP(B9,'[1]DADOS (OCULTAR)'!$Q$3:$S$136,3,0),"")</f>
        <v>14284483000370</v>
      </c>
      <c r="B9" s="9" t="str">
        <f>'[1]TCE - ANEXO III - Preencher'!C18</f>
        <v>UPA IMBIRIBEIRA - C.G 003/2021</v>
      </c>
      <c r="C9" s="10"/>
      <c r="D9" s="11" t="str">
        <f>'[1]TCE - ANEXO III - Preencher'!E18</f>
        <v>ADRIELLY BORGES DE LUNA SILVA ALBUQUERQUE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251605</v>
      </c>
      <c r="G9" s="13">
        <f>IF('[1]TCE - ANEXO III - Preencher'!H18="","",'[1]TCE - ANEXO III - Preencher'!H18)</f>
        <v>46082</v>
      </c>
      <c r="H9" s="14">
        <f>'[1]TCE - ANEXO III - Preencher'!I18</f>
        <v>0</v>
      </c>
      <c r="I9" s="14">
        <f>'[1]TCE - ANEXO III - Preencher'!J18</f>
        <v>382.73</v>
      </c>
      <c r="J9" s="14">
        <f>'[1]TCE - ANEXO III - Preencher'!K18</f>
        <v>0</v>
      </c>
      <c r="K9" s="15">
        <f>'[1]TCE - ANEXO III - Preencher'!L18</f>
        <v>336.6</v>
      </c>
      <c r="L9" s="15">
        <f>'[1]TCE - ANEXO III - Preencher'!M18</f>
        <v>1</v>
      </c>
      <c r="M9" s="15">
        <f t="shared" si="1"/>
        <v>335.6</v>
      </c>
      <c r="N9" s="15">
        <f>'[1]TCE - ANEXO III - Preencher'!O18</f>
        <v>8.42</v>
      </c>
      <c r="O9" s="15">
        <f>'[1]TCE - ANEXO III - Preencher'!P18</f>
        <v>0</v>
      </c>
      <c r="P9" s="16">
        <f t="shared" si="2"/>
        <v>8.42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726.75</v>
      </c>
    </row>
    <row r="10" spans="1:28" x14ac:dyDescent="0.2">
      <c r="A10" s="8">
        <f>IFERROR(VLOOKUP(B10,'[1]DADOS (OCULTAR)'!$Q$3:$S$136,3,0),"")</f>
        <v>14284483000370</v>
      </c>
      <c r="B10" s="9" t="str">
        <f>'[1]TCE - ANEXO III - Preencher'!C19</f>
        <v>UPA IMBIRIBEIRA - C.G 003/2021</v>
      </c>
      <c r="C10" s="10"/>
      <c r="D10" s="11" t="str">
        <f>'[1]TCE - ANEXO III - Preencher'!E19</f>
        <v>ALAIDE MARIA PEREIRA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46082</v>
      </c>
      <c r="H10" s="14">
        <f>'[1]TCE - ANEXO III - Preencher'!I19</f>
        <v>0</v>
      </c>
      <c r="I10" s="14">
        <f>'[1]TCE - ANEXO III - Preencher'!J19</f>
        <v>189.11</v>
      </c>
      <c r="J10" s="14">
        <f>'[1]TCE - ANEXO III - Preencher'!K19</f>
        <v>0</v>
      </c>
      <c r="K10" s="15">
        <f>'[1]TCE - ANEXO III - Preencher'!L19</f>
        <v>336.6</v>
      </c>
      <c r="L10" s="15">
        <f>'[1]TCE - ANEXO III - Preencher'!M19</f>
        <v>29.18</v>
      </c>
      <c r="M10" s="15">
        <f t="shared" si="1"/>
        <v>307.42</v>
      </c>
      <c r="N10" s="15">
        <f>'[1]TCE - ANEXO III - Preencher'!O19</f>
        <v>8.42</v>
      </c>
      <c r="O10" s="15">
        <f>'[1]TCE - ANEXO III - Preencher'!P19</f>
        <v>0</v>
      </c>
      <c r="P10" s="16">
        <f t="shared" si="2"/>
        <v>8.42</v>
      </c>
      <c r="Q10" s="15">
        <f>'[1]TCE - ANEXO III - Preencher'!R19</f>
        <v>147.62069208211145</v>
      </c>
      <c r="R10" s="15">
        <f>'[1]TCE - ANEXO III - Preencher'!S19</f>
        <v>87.53</v>
      </c>
      <c r="S10" s="16">
        <f t="shared" si="3"/>
        <v>60.090692082111445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1704</v>
      </c>
      <c r="Y10" s="15">
        <f>'[1]TCE - ANEXO III - Preencher'!Z19</f>
        <v>0</v>
      </c>
      <c r="Z10" s="16">
        <f t="shared" si="5"/>
        <v>1704</v>
      </c>
      <c r="AA10" s="17" t="str">
        <f>IF('[1]TCE - ANEXO III - Preencher'!AB19="","",'[1]TCE - ANEXO III - Preencher'!AB19)</f>
        <v>ABONO COMPLEMENTAR (LEI 14.434)</v>
      </c>
      <c r="AB10" s="15">
        <f t="shared" si="0"/>
        <v>2269.0406920821115</v>
      </c>
    </row>
    <row r="11" spans="1:28" x14ac:dyDescent="0.2">
      <c r="A11" s="8">
        <f>IFERROR(VLOOKUP(B11,'[1]DADOS (OCULTAR)'!$Q$3:$S$136,3,0),"")</f>
        <v>14284483000370</v>
      </c>
      <c r="B11" s="9" t="str">
        <f>'[1]TCE - ANEXO III - Preencher'!C20</f>
        <v>UPA IMBIRIBEIRA - C.G 003/2021</v>
      </c>
      <c r="C11" s="10"/>
      <c r="D11" s="11" t="str">
        <f>'[1]TCE - ANEXO III - Preencher'!E20</f>
        <v>ALESSANDRA DANIERD DE ALBUQUERQUE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223505</v>
      </c>
      <c r="G11" s="13">
        <f>IF('[1]TCE - ANEXO III - Preencher'!H20="","",'[1]TCE - ANEXO III - Preencher'!H20)</f>
        <v>46082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8.42</v>
      </c>
      <c r="O11" s="15">
        <f>'[1]TCE - ANEXO III - Preencher'!P20</f>
        <v>0</v>
      </c>
      <c r="P11" s="16">
        <f t="shared" si="2"/>
        <v>8.42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8.42</v>
      </c>
    </row>
    <row r="12" spans="1:28" x14ac:dyDescent="0.2">
      <c r="A12" s="8">
        <f>IFERROR(VLOOKUP(B12,'[1]DADOS (OCULTAR)'!$Q$3:$S$136,3,0),"")</f>
        <v>14284483000370</v>
      </c>
      <c r="B12" s="9" t="str">
        <f>'[1]TCE - ANEXO III - Preencher'!C21</f>
        <v>UPA IMBIRIBEIRA - C.G 003/2021</v>
      </c>
      <c r="C12" s="10"/>
      <c r="D12" s="11" t="str">
        <f>'[1]TCE - ANEXO III - Preencher'!E21</f>
        <v>ALINE MARIA DE ARAUJO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223505</v>
      </c>
      <c r="G12" s="13">
        <f>IF('[1]TCE - ANEXO III - Preencher'!H21="","",'[1]TCE - ANEXO III - Preencher'!H21)</f>
        <v>46082</v>
      </c>
      <c r="H12" s="14">
        <f>'[1]TCE - ANEXO III - Preencher'!I21</f>
        <v>0</v>
      </c>
      <c r="I12" s="14">
        <f>'[1]TCE - ANEXO III - Preencher'!J21</f>
        <v>279.58999999999997</v>
      </c>
      <c r="J12" s="14">
        <f>'[1]TCE - ANEXO III - Preencher'!K21</f>
        <v>0</v>
      </c>
      <c r="K12" s="15">
        <f>'[1]TCE - ANEXO III - Preencher'!L21</f>
        <v>336.6</v>
      </c>
      <c r="L12" s="15">
        <f>'[1]TCE - ANEXO III - Preencher'!M21</f>
        <v>3.84</v>
      </c>
      <c r="M12" s="15">
        <f t="shared" si="1"/>
        <v>332.76000000000005</v>
      </c>
      <c r="N12" s="15">
        <f>'[1]TCE - ANEXO III - Preencher'!O21</f>
        <v>8.42</v>
      </c>
      <c r="O12" s="15">
        <f>'[1]TCE - ANEXO III - Preencher'!P21</f>
        <v>0</v>
      </c>
      <c r="P12" s="16">
        <f t="shared" si="2"/>
        <v>8.42</v>
      </c>
      <c r="Q12" s="15">
        <f>'[1]TCE - ANEXO III - Preencher'!R21</f>
        <v>101.48922580645161</v>
      </c>
      <c r="R12" s="15">
        <f>'[1]TCE - ANEXO III - Preencher'!S21</f>
        <v>99</v>
      </c>
      <c r="S12" s="16">
        <f t="shared" si="3"/>
        <v>2.4892258064516142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1756.32</v>
      </c>
      <c r="Y12" s="15">
        <f>'[1]TCE - ANEXO III - Preencher'!Z21</f>
        <v>0</v>
      </c>
      <c r="Z12" s="16">
        <f t="shared" si="5"/>
        <v>1756.32</v>
      </c>
      <c r="AA12" s="17" t="str">
        <f>IF('[1]TCE - ANEXO III - Preencher'!AB21="","",'[1]TCE - ANEXO III - Preencher'!AB21)</f>
        <v>ABONO COMPLEMENTAR (LEI 14.434)</v>
      </c>
      <c r="AB12" s="15">
        <f t="shared" si="0"/>
        <v>2379.5792258064516</v>
      </c>
    </row>
    <row r="13" spans="1:28" x14ac:dyDescent="0.2">
      <c r="A13" s="8">
        <f>IFERROR(VLOOKUP(B13,'[1]DADOS (OCULTAR)'!$Q$3:$S$136,3,0),"")</f>
        <v>14284483000370</v>
      </c>
      <c r="B13" s="9" t="str">
        <f>'[1]TCE - ANEXO III - Preencher'!C22</f>
        <v>UPA IMBIRIBEIRA - C.G 003/2021</v>
      </c>
      <c r="C13" s="10"/>
      <c r="D13" s="11" t="str">
        <f>'[1]TCE - ANEXO III - Preencher'!E22</f>
        <v>ALLYSON OLIVEIRA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414105</v>
      </c>
      <c r="G13" s="13">
        <f>IF('[1]TCE - ANEXO III - Preencher'!H22="","",'[1]TCE - ANEXO III - Preencher'!H22)</f>
        <v>46082</v>
      </c>
      <c r="H13" s="14">
        <f>'[1]TCE - ANEXO III - Preencher'!I22</f>
        <v>0</v>
      </c>
      <c r="I13" s="14">
        <f>'[1]TCE - ANEXO III - Preencher'!J22</f>
        <v>269.16000000000003</v>
      </c>
      <c r="J13" s="14">
        <f>'[1]TCE - ANEXO III - Preencher'!K22</f>
        <v>0</v>
      </c>
      <c r="K13" s="15">
        <f>'[1]TCE - ANEXO III - Preencher'!L22</f>
        <v>336.6</v>
      </c>
      <c r="L13" s="15">
        <f>'[1]TCE - ANEXO III - Preencher'!M22</f>
        <v>1</v>
      </c>
      <c r="M13" s="15">
        <f t="shared" si="1"/>
        <v>335.6</v>
      </c>
      <c r="N13" s="15">
        <f>'[1]TCE - ANEXO III - Preencher'!O22</f>
        <v>8.42</v>
      </c>
      <c r="O13" s="15">
        <f>'[1]TCE - ANEXO III - Preencher'!P22</f>
        <v>0</v>
      </c>
      <c r="P13" s="16">
        <f t="shared" si="2"/>
        <v>8.42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613.17999999999995</v>
      </c>
    </row>
    <row r="14" spans="1:28" x14ac:dyDescent="0.2">
      <c r="A14" s="8">
        <f>IFERROR(VLOOKUP(B14,'[1]DADOS (OCULTAR)'!$Q$3:$S$136,3,0),"")</f>
        <v>14284483000370</v>
      </c>
      <c r="B14" s="9" t="str">
        <f>'[1]TCE - ANEXO III - Preencher'!C23</f>
        <v>UPA IMBIRIBEIRA - C.G 003/2021</v>
      </c>
      <c r="C14" s="10"/>
      <c r="D14" s="11" t="str">
        <f>'[1]TCE - ANEXO III - Preencher'!E23</f>
        <v>AMANDA SILVA MARINS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46082</v>
      </c>
      <c r="H14" s="14">
        <f>'[1]TCE - ANEXO III - Preencher'!I23</f>
        <v>0</v>
      </c>
      <c r="I14" s="14">
        <f>'[1]TCE - ANEXO III - Preencher'!J23</f>
        <v>242.15</v>
      </c>
      <c r="J14" s="14">
        <f>'[1]TCE - ANEXO III - Preencher'!K23</f>
        <v>0</v>
      </c>
      <c r="K14" s="15">
        <f>'[1]TCE - ANEXO III - Preencher'!L23</f>
        <v>336.6</v>
      </c>
      <c r="L14" s="15">
        <f>'[1]TCE - ANEXO III - Preencher'!M23</f>
        <v>4.84</v>
      </c>
      <c r="M14" s="15">
        <f t="shared" si="1"/>
        <v>331.76000000000005</v>
      </c>
      <c r="N14" s="15">
        <f>'[1]TCE - ANEXO III - Preencher'!O23</f>
        <v>8.42</v>
      </c>
      <c r="O14" s="15">
        <f>'[1]TCE - ANEXO III - Preencher'!P23</f>
        <v>0</v>
      </c>
      <c r="P14" s="16">
        <f t="shared" si="2"/>
        <v>8.42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1756.32</v>
      </c>
      <c r="Y14" s="15">
        <f>'[1]TCE - ANEXO III - Preencher'!Z23</f>
        <v>0</v>
      </c>
      <c r="Z14" s="16">
        <f t="shared" si="5"/>
        <v>1756.32</v>
      </c>
      <c r="AA14" s="17" t="str">
        <f>IF('[1]TCE - ANEXO III - Preencher'!AB23="","",'[1]TCE - ANEXO III - Preencher'!AB23)</f>
        <v>ABONO COMPLEMENTAR (LEI 14.434)</v>
      </c>
      <c r="AB14" s="15">
        <f t="shared" si="0"/>
        <v>2338.65</v>
      </c>
    </row>
    <row r="15" spans="1:28" x14ac:dyDescent="0.2">
      <c r="A15" s="8">
        <f>IFERROR(VLOOKUP(B15,'[1]DADOS (OCULTAR)'!$Q$3:$S$136,3,0),"")</f>
        <v>14284483000370</v>
      </c>
      <c r="B15" s="9" t="str">
        <f>'[1]TCE - ANEXO III - Preencher'!C24</f>
        <v>UPA IMBIRIBEIRA - C.G 003/2021</v>
      </c>
      <c r="C15" s="10"/>
      <c r="D15" s="11" t="str">
        <f>'[1]TCE - ANEXO III - Preencher'!E24</f>
        <v>AMANNDA STEPPLE DE AQUINO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223505</v>
      </c>
      <c r="G15" s="13">
        <f>IF('[1]TCE - ANEXO III - Preencher'!H24="","",'[1]TCE - ANEXO III - Preencher'!H24)</f>
        <v>46082</v>
      </c>
      <c r="H15" s="14">
        <f>'[1]TCE - ANEXO III - Preencher'!I24</f>
        <v>0</v>
      </c>
      <c r="I15" s="14">
        <f>'[1]TCE - ANEXO III - Preencher'!J24</f>
        <v>271.88</v>
      </c>
      <c r="J15" s="14">
        <f>'[1]TCE - ANEXO III - Preencher'!K24</f>
        <v>0</v>
      </c>
      <c r="K15" s="15">
        <f>'[1]TCE - ANEXO III - Preencher'!L24</f>
        <v>336.6</v>
      </c>
      <c r="L15" s="15">
        <f>'[1]TCE - ANEXO III - Preencher'!M24</f>
        <v>3.84</v>
      </c>
      <c r="M15" s="15">
        <f t="shared" si="1"/>
        <v>332.76000000000005</v>
      </c>
      <c r="N15" s="15">
        <f>'[1]TCE - ANEXO III - Preencher'!O24</f>
        <v>8.42</v>
      </c>
      <c r="O15" s="15">
        <f>'[1]TCE - ANEXO III - Preencher'!P24</f>
        <v>0</v>
      </c>
      <c r="P15" s="16">
        <f t="shared" si="2"/>
        <v>8.42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1756.32</v>
      </c>
      <c r="Y15" s="15">
        <f>'[1]TCE - ANEXO III - Preencher'!Z24</f>
        <v>0</v>
      </c>
      <c r="Z15" s="16">
        <f t="shared" si="5"/>
        <v>1756.32</v>
      </c>
      <c r="AA15" s="17" t="str">
        <f>IF('[1]TCE - ANEXO III - Preencher'!AB24="","",'[1]TCE - ANEXO III - Preencher'!AB24)</f>
        <v>ABONO COMPLEMENTAR (LEI 14.434)</v>
      </c>
      <c r="AB15" s="15">
        <f t="shared" si="0"/>
        <v>2369.38</v>
      </c>
    </row>
    <row r="16" spans="1:28" x14ac:dyDescent="0.2">
      <c r="A16" s="8">
        <f>IFERROR(VLOOKUP(B16,'[1]DADOS (OCULTAR)'!$Q$3:$S$136,3,0),"")</f>
        <v>14284483000370</v>
      </c>
      <c r="B16" s="9" t="str">
        <f>'[1]TCE - ANEXO III - Preencher'!C25</f>
        <v>UPA IMBIRIBEIRA - C.G 003/2021</v>
      </c>
      <c r="C16" s="10"/>
      <c r="D16" s="11" t="str">
        <f>'[1]TCE - ANEXO III - Preencher'!E25</f>
        <v>ANA CARLA MELO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514320</v>
      </c>
      <c r="G16" s="13">
        <f>IF('[1]TCE - ANEXO III - Preencher'!H25="","",'[1]TCE - ANEXO III - Preencher'!H25)</f>
        <v>46082</v>
      </c>
      <c r="H16" s="14">
        <f>'[1]TCE - ANEXO III - Preencher'!I25</f>
        <v>0</v>
      </c>
      <c r="I16" s="14">
        <f>'[1]TCE - ANEXO III - Preencher'!J25</f>
        <v>274.08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8.42</v>
      </c>
      <c r="O16" s="15">
        <f>'[1]TCE - ANEXO III - Preencher'!P25</f>
        <v>0</v>
      </c>
      <c r="P16" s="16">
        <f t="shared" si="2"/>
        <v>8.42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282.5</v>
      </c>
    </row>
    <row r="17" spans="1:28" x14ac:dyDescent="0.2">
      <c r="A17" s="8">
        <f>IFERROR(VLOOKUP(B17,'[1]DADOS (OCULTAR)'!$Q$3:$S$136,3,0),"")</f>
        <v>14284483000370</v>
      </c>
      <c r="B17" s="9" t="str">
        <f>'[1]TCE - ANEXO III - Preencher'!C26</f>
        <v>UPA IMBIRIBEIRA - C.G 003/2021</v>
      </c>
      <c r="C17" s="10"/>
      <c r="D17" s="11" t="str">
        <f>'[1]TCE - ANEXO III - Preencher'!E26</f>
        <v>ANA CAROLINA JERONIMO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46082</v>
      </c>
      <c r="H17" s="14">
        <f>'[1]TCE - ANEXO III - Preencher'!I26</f>
        <v>0</v>
      </c>
      <c r="I17" s="14">
        <f>'[1]TCE - ANEXO III - Preencher'!J26</f>
        <v>82.99</v>
      </c>
      <c r="J17" s="14">
        <f>'[1]TCE - ANEXO III - Preencher'!K26</f>
        <v>0</v>
      </c>
      <c r="K17" s="15">
        <f>'[1]TCE - ANEXO III - Preencher'!L26</f>
        <v>336.6</v>
      </c>
      <c r="L17" s="15">
        <f>'[1]TCE - ANEXO III - Preencher'!M26</f>
        <v>17.29</v>
      </c>
      <c r="M17" s="15">
        <f t="shared" si="1"/>
        <v>319.31</v>
      </c>
      <c r="N17" s="15">
        <f>'[1]TCE - ANEXO III - Preencher'!O26</f>
        <v>8.42</v>
      </c>
      <c r="O17" s="15">
        <f>'[1]TCE - ANEXO III - Preencher'!P26</f>
        <v>0</v>
      </c>
      <c r="P17" s="16">
        <f t="shared" si="2"/>
        <v>8.42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410.72</v>
      </c>
    </row>
    <row r="18" spans="1:28" x14ac:dyDescent="0.2">
      <c r="A18" s="8">
        <f>IFERROR(VLOOKUP(B18,'[1]DADOS (OCULTAR)'!$Q$3:$S$136,3,0),"")</f>
        <v>14284483000370</v>
      </c>
      <c r="B18" s="9" t="str">
        <f>'[1]TCE - ANEXO III - Preencher'!C27</f>
        <v>UPA IMBIRIBEIRA - C.G 003/2021</v>
      </c>
      <c r="C18" s="10"/>
      <c r="D18" s="11" t="str">
        <f>'[1]TCE - ANEXO III - Preencher'!E27</f>
        <v>ANA CLARA DA SILVA OLIVEIRA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411005</v>
      </c>
      <c r="G18" s="13">
        <f>IF('[1]TCE - ANEXO III - Preencher'!H27="","",'[1]TCE - ANEXO III - Preencher'!H27)</f>
        <v>46082</v>
      </c>
      <c r="H18" s="14">
        <f>'[1]TCE - ANEXO III - Preencher'!I27</f>
        <v>0</v>
      </c>
      <c r="I18" s="14">
        <f>'[1]TCE - ANEXO III - Preencher'!J27</f>
        <v>13.19</v>
      </c>
      <c r="J18" s="14">
        <f>'[1]TCE - ANEXO III - Preencher'!K27</f>
        <v>0</v>
      </c>
      <c r="K18" s="15">
        <f>'[1]TCE - ANEXO III - Preencher'!L27</f>
        <v>336.6</v>
      </c>
      <c r="L18" s="15">
        <f>'[1]TCE - ANEXO III - Preencher'!M27</f>
        <v>1</v>
      </c>
      <c r="M18" s="15">
        <f t="shared" si="1"/>
        <v>335.6</v>
      </c>
      <c r="N18" s="15">
        <f>'[1]TCE - ANEXO III - Preencher'!O27</f>
        <v>8.42</v>
      </c>
      <c r="O18" s="15">
        <f>'[1]TCE - ANEXO III - Preencher'!P27</f>
        <v>0</v>
      </c>
      <c r="P18" s="16">
        <f t="shared" si="2"/>
        <v>8.42</v>
      </c>
      <c r="Q18" s="15">
        <f>'[1]TCE - ANEXO III - Preencher'!R27</f>
        <v>175.29957184750734</v>
      </c>
      <c r="R18" s="15">
        <f>'[1]TCE - ANEXO III - Preencher'!S27</f>
        <v>41.12</v>
      </c>
      <c r="S18" s="16">
        <f t="shared" si="3"/>
        <v>134.17957184750733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491.38957184750734</v>
      </c>
    </row>
    <row r="19" spans="1:28" x14ac:dyDescent="0.2">
      <c r="A19" s="8">
        <f>IFERROR(VLOOKUP(B19,'[1]DADOS (OCULTAR)'!$Q$3:$S$136,3,0),"")</f>
        <v>14284483000370</v>
      </c>
      <c r="B19" s="9" t="str">
        <f>'[1]TCE - ANEXO III - Preencher'!C28</f>
        <v>UPA IMBIRIBEIRA - C.G 003/2021</v>
      </c>
      <c r="C19" s="10"/>
      <c r="D19" s="11" t="str">
        <f>'[1]TCE - ANEXO III - Preencher'!E28</f>
        <v>ANA CLAUDIA FERREIRA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422110</v>
      </c>
      <c r="G19" s="13">
        <f>IF('[1]TCE - ANEXO III - Preencher'!H28="","",'[1]TCE - ANEXO III - Preencher'!H28)</f>
        <v>46082</v>
      </c>
      <c r="H19" s="14">
        <f>'[1]TCE - ANEXO III - Preencher'!I28</f>
        <v>0</v>
      </c>
      <c r="I19" s="14">
        <f>'[1]TCE - ANEXO III - Preencher'!J28</f>
        <v>284.74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8.42</v>
      </c>
      <c r="O19" s="15">
        <f>'[1]TCE - ANEXO III - Preencher'!P28</f>
        <v>0</v>
      </c>
      <c r="P19" s="16">
        <f t="shared" si="2"/>
        <v>8.42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293.16000000000003</v>
      </c>
    </row>
    <row r="20" spans="1:28" x14ac:dyDescent="0.2">
      <c r="A20" s="8">
        <f>IFERROR(VLOOKUP(B20,'[1]DADOS (OCULTAR)'!$Q$3:$S$136,3,0),"")</f>
        <v>14284483000370</v>
      </c>
      <c r="B20" s="9" t="str">
        <f>'[1]TCE - ANEXO III - Preencher'!C29</f>
        <v>UPA IMBIRIBEIRA - C.G 003/2021</v>
      </c>
      <c r="C20" s="10"/>
      <c r="D20" s="11" t="str">
        <f>'[1]TCE - ANEXO III - Preencher'!E29</f>
        <v>ANA CLAUDIA GOMES DE ALMEIDA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422110</v>
      </c>
      <c r="G20" s="13">
        <f>IF('[1]TCE - ANEXO III - Preencher'!H29="","",'[1]TCE - ANEXO III - Preencher'!H29)</f>
        <v>46082</v>
      </c>
      <c r="H20" s="14">
        <f>'[1]TCE - ANEXO III - Preencher'!I29</f>
        <v>0</v>
      </c>
      <c r="I20" s="14">
        <f>'[1]TCE - ANEXO III - Preencher'!J29</f>
        <v>165.22</v>
      </c>
      <c r="J20" s="14">
        <f>'[1]TCE - ANEXO III - Preencher'!K29</f>
        <v>0</v>
      </c>
      <c r="K20" s="15">
        <f>'[1]TCE - ANEXO III - Preencher'!L29</f>
        <v>336.6</v>
      </c>
      <c r="L20" s="15">
        <f>'[1]TCE - ANEXO III - Preencher'!M29</f>
        <v>1</v>
      </c>
      <c r="M20" s="15">
        <f t="shared" si="1"/>
        <v>335.6</v>
      </c>
      <c r="N20" s="15">
        <f>'[1]TCE - ANEXO III - Preencher'!O29</f>
        <v>8.42</v>
      </c>
      <c r="O20" s="15">
        <f>'[1]TCE - ANEXO III - Preencher'!P29</f>
        <v>0</v>
      </c>
      <c r="P20" s="16">
        <f t="shared" si="2"/>
        <v>8.42</v>
      </c>
      <c r="Q20" s="15">
        <f>'[1]TCE - ANEXO III - Preencher'!R29</f>
        <v>295.24138416422289</v>
      </c>
      <c r="R20" s="15">
        <f>'[1]TCE - ANEXO III - Preencher'!S29</f>
        <v>99.66</v>
      </c>
      <c r="S20" s="16">
        <f t="shared" si="3"/>
        <v>195.5813841642229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704.82138416422299</v>
      </c>
    </row>
    <row r="21" spans="1:28" x14ac:dyDescent="0.2">
      <c r="A21" s="8">
        <f>IFERROR(VLOOKUP(B21,'[1]DADOS (OCULTAR)'!$Q$3:$S$136,3,0),"")</f>
        <v>14284483000370</v>
      </c>
      <c r="B21" s="9" t="str">
        <f>'[1]TCE - ANEXO III - Preencher'!C30</f>
        <v>UPA IMBIRIBEIRA - C.G 003/2021</v>
      </c>
      <c r="C21" s="10"/>
      <c r="D21" s="11" t="str">
        <f>'[1]TCE - ANEXO III - Preencher'!E30</f>
        <v>ANA LUCIA DOMINGOS BEZERRA DE ASSIS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422110</v>
      </c>
      <c r="G21" s="13">
        <f>IF('[1]TCE - ANEXO III - Preencher'!H30="","",'[1]TCE - ANEXO III - Preencher'!H30)</f>
        <v>46082</v>
      </c>
      <c r="H21" s="14">
        <f>'[1]TCE - ANEXO III - Preencher'!I30</f>
        <v>0</v>
      </c>
      <c r="I21" s="14">
        <f>'[1]TCE - ANEXO III - Preencher'!J30</f>
        <v>196.86</v>
      </c>
      <c r="J21" s="14">
        <f>'[1]TCE - ANEXO III - Preencher'!K30</f>
        <v>0</v>
      </c>
      <c r="K21" s="15">
        <f>'[1]TCE - ANEXO III - Preencher'!L30</f>
        <v>336.6</v>
      </c>
      <c r="L21" s="15">
        <f>'[1]TCE - ANEXO III - Preencher'!M30</f>
        <v>1</v>
      </c>
      <c r="M21" s="15">
        <f t="shared" si="1"/>
        <v>335.6</v>
      </c>
      <c r="N21" s="15">
        <f>'[1]TCE - ANEXO III - Preencher'!O30</f>
        <v>8.42</v>
      </c>
      <c r="O21" s="15">
        <f>'[1]TCE - ANEXO III - Preencher'!P30</f>
        <v>0</v>
      </c>
      <c r="P21" s="16">
        <f t="shared" si="2"/>
        <v>8.42</v>
      </c>
      <c r="Q21" s="15">
        <f>'[1]TCE - ANEXO III - Preencher'!R30</f>
        <v>147.62069208211145</v>
      </c>
      <c r="R21" s="15">
        <f>'[1]TCE - ANEXO III - Preencher'!S30</f>
        <v>99.66</v>
      </c>
      <c r="S21" s="16">
        <f t="shared" si="3"/>
        <v>47.96069208211145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588.84069208211145</v>
      </c>
    </row>
    <row r="22" spans="1:28" x14ac:dyDescent="0.2">
      <c r="A22" s="8">
        <f>IFERROR(VLOOKUP(B22,'[1]DADOS (OCULTAR)'!$Q$3:$S$136,3,0),"")</f>
        <v>14284483000370</v>
      </c>
      <c r="B22" s="9" t="str">
        <f>'[1]TCE - ANEXO III - Preencher'!C31</f>
        <v>UPA IMBIRIBEIRA - C.G 003/2021</v>
      </c>
      <c r="C22" s="10"/>
      <c r="D22" s="11" t="str">
        <f>'[1]TCE - ANEXO III - Preencher'!E31</f>
        <v>ANA PAULA DE SOUZA ALMEIDA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252105</v>
      </c>
      <c r="G22" s="13">
        <f>IF('[1]TCE - ANEXO III - Preencher'!H31="","",'[1]TCE - ANEXO III - Preencher'!H31)</f>
        <v>46082</v>
      </c>
      <c r="H22" s="14">
        <f>'[1]TCE - ANEXO III - Preencher'!I31</f>
        <v>0</v>
      </c>
      <c r="I22" s="14">
        <f>'[1]TCE - ANEXO III - Preencher'!J31</f>
        <v>233.78</v>
      </c>
      <c r="J22" s="14">
        <f>'[1]TCE - ANEXO III - Preencher'!K31</f>
        <v>0</v>
      </c>
      <c r="K22" s="15">
        <f>'[1]TCE - ANEXO III - Preencher'!L31</f>
        <v>336.6</v>
      </c>
      <c r="L22" s="15">
        <f>'[1]TCE - ANEXO III - Preencher'!M31</f>
        <v>1</v>
      </c>
      <c r="M22" s="15">
        <f t="shared" si="1"/>
        <v>335.6</v>
      </c>
      <c r="N22" s="15">
        <f>'[1]TCE - ANEXO III - Preencher'!O31</f>
        <v>8.42</v>
      </c>
      <c r="O22" s="15">
        <f>'[1]TCE - ANEXO III - Preencher'!P31</f>
        <v>0</v>
      </c>
      <c r="P22" s="16">
        <f t="shared" si="2"/>
        <v>8.42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577.79999999999995</v>
      </c>
    </row>
    <row r="23" spans="1:28" x14ac:dyDescent="0.2">
      <c r="A23" s="8">
        <f>IFERROR(VLOOKUP(B23,'[1]DADOS (OCULTAR)'!$Q$3:$S$136,3,0),"")</f>
        <v>14284483000370</v>
      </c>
      <c r="B23" s="9" t="str">
        <f>'[1]TCE - ANEXO III - Preencher'!C32</f>
        <v>UPA IMBIRIBEIRA - C.G 003/2021</v>
      </c>
      <c r="C23" s="10"/>
      <c r="D23" s="11" t="str">
        <f>'[1]TCE - ANEXO III - Preencher'!E32</f>
        <v>ANANDA GOMES ROSA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411005</v>
      </c>
      <c r="G23" s="13">
        <f>IF('[1]TCE - ANEXO III - Preencher'!H32="","",'[1]TCE - ANEXO III - Preencher'!H32)</f>
        <v>46082</v>
      </c>
      <c r="H23" s="14">
        <f>'[1]TCE - ANEXO III - Preencher'!I32</f>
        <v>0</v>
      </c>
      <c r="I23" s="14">
        <f>'[1]TCE - ANEXO III - Preencher'!J32</f>
        <v>14.21</v>
      </c>
      <c r="J23" s="14">
        <f>'[1]TCE - ANEXO III - Preencher'!K32</f>
        <v>0</v>
      </c>
      <c r="K23" s="15">
        <f>'[1]TCE - ANEXO III - Preencher'!L32</f>
        <v>336.6</v>
      </c>
      <c r="L23" s="15">
        <f>'[1]TCE - ANEXO III - Preencher'!M32</f>
        <v>1</v>
      </c>
      <c r="M23" s="15">
        <f t="shared" si="1"/>
        <v>335.6</v>
      </c>
      <c r="N23" s="15">
        <f>'[1]TCE - ANEXO III - Preencher'!O32</f>
        <v>8.42</v>
      </c>
      <c r="O23" s="15">
        <f>'[1]TCE - ANEXO III - Preencher'!P32</f>
        <v>0</v>
      </c>
      <c r="P23" s="16">
        <f t="shared" si="2"/>
        <v>8.42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358.23</v>
      </c>
    </row>
    <row r="24" spans="1:28" x14ac:dyDescent="0.2">
      <c r="A24" s="8">
        <f>IFERROR(VLOOKUP(B24,'[1]DADOS (OCULTAR)'!$Q$3:$S$136,3,0),"")</f>
        <v>14284483000370</v>
      </c>
      <c r="B24" s="9" t="str">
        <f>'[1]TCE - ANEXO III - Preencher'!C33</f>
        <v>UPA IMBIRIBEIRA - C.G 003/2021</v>
      </c>
      <c r="C24" s="10"/>
      <c r="D24" s="11" t="str">
        <f>'[1]TCE - ANEXO III - Preencher'!E33</f>
        <v>ANDREA BANDEIRA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422105</v>
      </c>
      <c r="G24" s="13">
        <f>IF('[1]TCE - ANEXO III - Preencher'!H33="","",'[1]TCE - ANEXO III - Preencher'!H33)</f>
        <v>46082</v>
      </c>
      <c r="H24" s="14">
        <f>'[1]TCE - ANEXO III - Preencher'!I33</f>
        <v>0</v>
      </c>
      <c r="I24" s="14">
        <f>'[1]TCE - ANEXO III - Preencher'!J33</f>
        <v>242.71</v>
      </c>
      <c r="J24" s="14">
        <f>'[1]TCE - ANEXO III - Preencher'!K33</f>
        <v>0</v>
      </c>
      <c r="K24" s="15">
        <f>'[1]TCE - ANEXO III - Preencher'!L33</f>
        <v>336.6</v>
      </c>
      <c r="L24" s="15">
        <f>'[1]TCE - ANEXO III - Preencher'!M33</f>
        <v>1</v>
      </c>
      <c r="M24" s="15">
        <f t="shared" si="1"/>
        <v>335.6</v>
      </c>
      <c r="N24" s="15">
        <f>'[1]TCE - ANEXO III - Preencher'!O33</f>
        <v>8.42</v>
      </c>
      <c r="O24" s="15">
        <f>'[1]TCE - ANEXO III - Preencher'!P33</f>
        <v>0</v>
      </c>
      <c r="P24" s="16">
        <f t="shared" si="2"/>
        <v>8.42</v>
      </c>
      <c r="Q24" s="15">
        <f>'[1]TCE - ANEXO III - Preencher'!R33</f>
        <v>295.24138416422289</v>
      </c>
      <c r="R24" s="15">
        <f>'[1]TCE - ANEXO III - Preencher'!S33</f>
        <v>109.5</v>
      </c>
      <c r="S24" s="16">
        <f t="shared" si="3"/>
        <v>185.74138416422289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772.47138416422285</v>
      </c>
    </row>
    <row r="25" spans="1:28" x14ac:dyDescent="0.2">
      <c r="A25" s="8">
        <f>IFERROR(VLOOKUP(B25,'[1]DADOS (OCULTAR)'!$Q$3:$S$136,3,0),"")</f>
        <v>14284483000370</v>
      </c>
      <c r="B25" s="9" t="str">
        <f>'[1]TCE - ANEXO III - Preencher'!C34</f>
        <v>UPA IMBIRIBEIRA - C.G 003/2021</v>
      </c>
      <c r="C25" s="10"/>
      <c r="D25" s="11" t="str">
        <f>'[1]TCE - ANEXO III - Preencher'!E34</f>
        <v>ANDREA MARIA LIMA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46082</v>
      </c>
      <c r="H25" s="14">
        <f>'[1]TCE - ANEXO III - Preencher'!I34</f>
        <v>0</v>
      </c>
      <c r="I25" s="14">
        <f>'[1]TCE - ANEXO III - Preencher'!J34</f>
        <v>241.78</v>
      </c>
      <c r="J25" s="14">
        <f>'[1]TCE - ANEXO III - Preencher'!K34</f>
        <v>0</v>
      </c>
      <c r="K25" s="15">
        <f>'[1]TCE - ANEXO III - Preencher'!L34</f>
        <v>336.6</v>
      </c>
      <c r="L25" s="15">
        <f>'[1]TCE - ANEXO III - Preencher'!M34</f>
        <v>1</v>
      </c>
      <c r="M25" s="15">
        <f t="shared" si="1"/>
        <v>335.6</v>
      </c>
      <c r="N25" s="15">
        <f>'[1]TCE - ANEXO III - Preencher'!O34</f>
        <v>8.42</v>
      </c>
      <c r="O25" s="15">
        <f>'[1]TCE - ANEXO III - Preencher'!P34</f>
        <v>0</v>
      </c>
      <c r="P25" s="16">
        <f t="shared" si="2"/>
        <v>8.42</v>
      </c>
      <c r="Q25" s="15">
        <f>'[1]TCE - ANEXO III - Preencher'!R34</f>
        <v>147.62069208211145</v>
      </c>
      <c r="R25" s="15">
        <f>'[1]TCE - ANEXO III - Preencher'!S34</f>
        <v>99.66</v>
      </c>
      <c r="S25" s="16">
        <f t="shared" si="3"/>
        <v>47.96069208211145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633.7606920821114</v>
      </c>
    </row>
    <row r="26" spans="1:28" x14ac:dyDescent="0.2">
      <c r="A26" s="8">
        <f>IFERROR(VLOOKUP(B26,'[1]DADOS (OCULTAR)'!$Q$3:$S$136,3,0),"")</f>
        <v>14284483000370</v>
      </c>
      <c r="B26" s="9" t="str">
        <f>'[1]TCE - ANEXO III - Preencher'!C35</f>
        <v>UPA IMBIRIBEIRA - C.G 003/2021</v>
      </c>
      <c r="C26" s="10"/>
      <c r="D26" s="11" t="str">
        <f>'[1]TCE - ANEXO III - Preencher'!E35</f>
        <v>ANDREIA PEREIRA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514320</v>
      </c>
      <c r="G26" s="13">
        <f>IF('[1]TCE - ANEXO III - Preencher'!H35="","",'[1]TCE - ANEXO III - Preencher'!H35)</f>
        <v>46082</v>
      </c>
      <c r="H26" s="14">
        <f>'[1]TCE - ANEXO III - Preencher'!I35</f>
        <v>0</v>
      </c>
      <c r="I26" s="14">
        <f>'[1]TCE - ANEXO III - Preencher'!J35</f>
        <v>265.76</v>
      </c>
      <c r="J26" s="14">
        <f>'[1]TCE - ANEXO III - Preencher'!K35</f>
        <v>0</v>
      </c>
      <c r="K26" s="15">
        <f>'[1]TCE - ANEXO III - Preencher'!L35</f>
        <v>336.6</v>
      </c>
      <c r="L26" s="15">
        <f>'[1]TCE - ANEXO III - Preencher'!M35</f>
        <v>1</v>
      </c>
      <c r="M26" s="15">
        <f t="shared" si="1"/>
        <v>335.6</v>
      </c>
      <c r="N26" s="15">
        <f>'[1]TCE - ANEXO III - Preencher'!O35</f>
        <v>8.42</v>
      </c>
      <c r="O26" s="15">
        <f>'[1]TCE - ANEXO III - Preencher'!P35</f>
        <v>0</v>
      </c>
      <c r="P26" s="16">
        <f t="shared" si="2"/>
        <v>8.42</v>
      </c>
      <c r="Q26" s="15">
        <f>'[1]TCE - ANEXO III - Preencher'!R35</f>
        <v>295.24138416422289</v>
      </c>
      <c r="R26" s="15">
        <f>'[1]TCE - ANEXO III - Preencher'!S35</f>
        <v>99.66</v>
      </c>
      <c r="S26" s="16">
        <f t="shared" si="3"/>
        <v>195.5813841642229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805.36138416422284</v>
      </c>
    </row>
    <row r="27" spans="1:28" x14ac:dyDescent="0.2">
      <c r="A27" s="8">
        <f>IFERROR(VLOOKUP(B27,'[1]DADOS (OCULTAR)'!$Q$3:$S$136,3,0),"")</f>
        <v>14284483000370</v>
      </c>
      <c r="B27" s="9" t="str">
        <f>'[1]TCE - ANEXO III - Preencher'!C36</f>
        <v>UPA IMBIRIBEIRA - C.G 003/2021</v>
      </c>
      <c r="C27" s="10"/>
      <c r="D27" s="11" t="str">
        <f>'[1]TCE - ANEXO III - Preencher'!E36</f>
        <v>ANDRESSA CHRISTINE DE ANDRADE LIMA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410105</v>
      </c>
      <c r="G27" s="13">
        <f>IF('[1]TCE - ANEXO III - Preencher'!H36="","",'[1]TCE - ANEXO III - Preencher'!H36)</f>
        <v>46082</v>
      </c>
      <c r="H27" s="14">
        <f>'[1]TCE - ANEXO III - Preencher'!I36</f>
        <v>0</v>
      </c>
      <c r="I27" s="14">
        <f>'[1]TCE - ANEXO III - Preencher'!J36</f>
        <v>405.48</v>
      </c>
      <c r="J27" s="14">
        <f>'[1]TCE - ANEXO III - Preencher'!K36</f>
        <v>0</v>
      </c>
      <c r="K27" s="15">
        <f>'[1]TCE - ANEXO III - Preencher'!L36</f>
        <v>336.6</v>
      </c>
      <c r="L27" s="15">
        <f>'[1]TCE - ANEXO III - Preencher'!M36</f>
        <v>1</v>
      </c>
      <c r="M27" s="15">
        <f t="shared" si="1"/>
        <v>335.6</v>
      </c>
      <c r="N27" s="15">
        <f>'[1]TCE - ANEXO III - Preencher'!O36</f>
        <v>8.42</v>
      </c>
      <c r="O27" s="15">
        <f>'[1]TCE - ANEXO III - Preencher'!P36</f>
        <v>0</v>
      </c>
      <c r="P27" s="16">
        <f t="shared" si="2"/>
        <v>8.42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749.5</v>
      </c>
    </row>
    <row r="28" spans="1:28" x14ac:dyDescent="0.2">
      <c r="A28" s="8">
        <f>IFERROR(VLOOKUP(B28,'[1]DADOS (OCULTAR)'!$Q$3:$S$136,3,0),"")</f>
        <v>14284483000370</v>
      </c>
      <c r="B28" s="9" t="str">
        <f>'[1]TCE - ANEXO III - Preencher'!C37</f>
        <v>UPA IMBIRIBEIRA - C.G 003/2021</v>
      </c>
      <c r="C28" s="10"/>
      <c r="D28" s="11" t="str">
        <f>'[1]TCE - ANEXO III - Preencher'!E37</f>
        <v>ANDRESSA DA SILVA LIMA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515205</v>
      </c>
      <c r="G28" s="13">
        <f>IF('[1]TCE - ANEXO III - Preencher'!H37="","",'[1]TCE - ANEXO III - Preencher'!H37)</f>
        <v>46082</v>
      </c>
      <c r="H28" s="14">
        <f>'[1]TCE - ANEXO III - Preencher'!I37</f>
        <v>0</v>
      </c>
      <c r="I28" s="14">
        <f>'[1]TCE - ANEXO III - Preencher'!J37</f>
        <v>174.5</v>
      </c>
      <c r="J28" s="14">
        <f>'[1]TCE - ANEXO III - Preencher'!K37</f>
        <v>0</v>
      </c>
      <c r="K28" s="15">
        <f>'[1]TCE - ANEXO III - Preencher'!L37</f>
        <v>336.6</v>
      </c>
      <c r="L28" s="15">
        <f>'[1]TCE - ANEXO III - Preencher'!M37</f>
        <v>32.42</v>
      </c>
      <c r="M28" s="15">
        <f t="shared" si="1"/>
        <v>304.18</v>
      </c>
      <c r="N28" s="15">
        <f>'[1]TCE - ANEXO III - Preencher'!O37</f>
        <v>8.42</v>
      </c>
      <c r="O28" s="15">
        <f>'[1]TCE - ANEXO III - Preencher'!P37</f>
        <v>0</v>
      </c>
      <c r="P28" s="16">
        <f t="shared" si="2"/>
        <v>8.42</v>
      </c>
      <c r="Q28" s="15">
        <f>'[1]TCE - ANEXO III - Preencher'!R37</f>
        <v>295.24138416422289</v>
      </c>
      <c r="R28" s="15">
        <f>'[1]TCE - ANEXO III - Preencher'!S37</f>
        <v>97.26</v>
      </c>
      <c r="S28" s="16">
        <f t="shared" si="3"/>
        <v>197.9813841642229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685.08138416422298</v>
      </c>
    </row>
    <row r="29" spans="1:28" x14ac:dyDescent="0.2">
      <c r="A29" s="8">
        <f>IFERROR(VLOOKUP(B29,'[1]DADOS (OCULTAR)'!$Q$3:$S$136,3,0),"")</f>
        <v>14284483000370</v>
      </c>
      <c r="B29" s="9" t="str">
        <f>'[1]TCE - ANEXO III - Preencher'!C38</f>
        <v>UPA IMBIRIBEIRA - C.G 003/2021</v>
      </c>
      <c r="C29" s="10"/>
      <c r="D29" s="11" t="str">
        <f>'[1]TCE - ANEXO III - Preencher'!E38</f>
        <v>ANDRYELLE RAYANE COELHO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46082</v>
      </c>
      <c r="H29" s="14">
        <f>'[1]TCE - ANEXO III - Preencher'!I38</f>
        <v>0</v>
      </c>
      <c r="I29" s="14">
        <f>'[1]TCE - ANEXO III - Preencher'!J38</f>
        <v>276.29000000000002</v>
      </c>
      <c r="J29" s="14">
        <f>'[1]TCE - ANEXO III - Preencher'!K38</f>
        <v>0</v>
      </c>
      <c r="K29" s="15">
        <f>'[1]TCE - ANEXO III - Preencher'!L38</f>
        <v>336.6</v>
      </c>
      <c r="L29" s="15">
        <f>'[1]TCE - ANEXO III - Preencher'!M38</f>
        <v>3.84</v>
      </c>
      <c r="M29" s="15">
        <f t="shared" si="1"/>
        <v>332.76000000000005</v>
      </c>
      <c r="N29" s="15">
        <f>'[1]TCE - ANEXO III - Preencher'!O38</f>
        <v>8.42</v>
      </c>
      <c r="O29" s="15">
        <f>'[1]TCE - ANEXO III - Preencher'!P38</f>
        <v>0</v>
      </c>
      <c r="P29" s="16">
        <f t="shared" si="2"/>
        <v>8.42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1756.32</v>
      </c>
      <c r="Y29" s="15">
        <f>'[1]TCE - ANEXO III - Preencher'!Z38</f>
        <v>0</v>
      </c>
      <c r="Z29" s="16">
        <f t="shared" si="5"/>
        <v>1756.32</v>
      </c>
      <c r="AA29" s="17" t="str">
        <f>IF('[1]TCE - ANEXO III - Preencher'!AB38="","",'[1]TCE - ANEXO III - Preencher'!AB38)</f>
        <v>ABONO COMPLEMENTAR (LEI 14.434)</v>
      </c>
      <c r="AB29" s="15">
        <f t="shared" si="0"/>
        <v>2373.79</v>
      </c>
    </row>
    <row r="30" spans="1:28" x14ac:dyDescent="0.2">
      <c r="A30" s="8">
        <f>IFERROR(VLOOKUP(B30,'[1]DADOS (OCULTAR)'!$Q$3:$S$136,3,0),"")</f>
        <v>14284483000370</v>
      </c>
      <c r="B30" s="9" t="str">
        <f>'[1]TCE - ANEXO III - Preencher'!C39</f>
        <v>UPA IMBIRIBEIRA - C.G 003/2021</v>
      </c>
      <c r="C30" s="10"/>
      <c r="D30" s="11" t="str">
        <f>'[1]TCE - ANEXO III - Preencher'!E39</f>
        <v>ANE CAROLINE FERREIRA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514320</v>
      </c>
      <c r="G30" s="13">
        <f>IF('[1]TCE - ANEXO III - Preencher'!H39="","",'[1]TCE - ANEXO III - Preencher'!H39)</f>
        <v>46082</v>
      </c>
      <c r="H30" s="14">
        <f>'[1]TCE - ANEXO III - Preencher'!I39</f>
        <v>0</v>
      </c>
      <c r="I30" s="14">
        <f>'[1]TCE - ANEXO III - Preencher'!J39</f>
        <v>207.52</v>
      </c>
      <c r="J30" s="14">
        <f>'[1]TCE - ANEXO III - Preencher'!K39</f>
        <v>0</v>
      </c>
      <c r="K30" s="15">
        <f>'[1]TCE - ANEXO III - Preencher'!L39</f>
        <v>336.6</v>
      </c>
      <c r="L30" s="15">
        <f>'[1]TCE - ANEXO III - Preencher'!M39</f>
        <v>1</v>
      </c>
      <c r="M30" s="15">
        <f t="shared" si="1"/>
        <v>335.6</v>
      </c>
      <c r="N30" s="15">
        <f>'[1]TCE - ANEXO III - Preencher'!O39</f>
        <v>8.42</v>
      </c>
      <c r="O30" s="15">
        <f>'[1]TCE - ANEXO III - Preencher'!P39</f>
        <v>0</v>
      </c>
      <c r="P30" s="16">
        <f t="shared" si="2"/>
        <v>8.42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551.54</v>
      </c>
    </row>
    <row r="31" spans="1:28" x14ac:dyDescent="0.2">
      <c r="A31" s="8">
        <f>IFERROR(VLOOKUP(B31,'[1]DADOS (OCULTAR)'!$Q$3:$S$136,3,0),"")</f>
        <v>14284483000370</v>
      </c>
      <c r="B31" s="9" t="str">
        <f>'[1]TCE - ANEXO III - Preencher'!C40</f>
        <v>UPA IMBIRIBEIRA - C.G 003/2021</v>
      </c>
      <c r="C31" s="10"/>
      <c r="D31" s="11" t="str">
        <f>'[1]TCE - ANEXO III - Preencher'!E40</f>
        <v>ANNA CECILIA GUERRA DE ARAUJO FERREIRA MEDEIROS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223405</v>
      </c>
      <c r="G31" s="13">
        <f>IF('[1]TCE - ANEXO III - Preencher'!H40="","",'[1]TCE - ANEXO III - Preencher'!H40)</f>
        <v>46082</v>
      </c>
      <c r="H31" s="14">
        <f>'[1]TCE - ANEXO III - Preencher'!I40</f>
        <v>0</v>
      </c>
      <c r="I31" s="14">
        <f>'[1]TCE - ANEXO III - Preencher'!J40</f>
        <v>545.52</v>
      </c>
      <c r="J31" s="14">
        <f>'[1]TCE - ANEXO III - Preencher'!K40</f>
        <v>0</v>
      </c>
      <c r="K31" s="15">
        <f>'[1]TCE - ANEXO III - Preencher'!L40</f>
        <v>336.6</v>
      </c>
      <c r="L31" s="15">
        <f>'[1]TCE - ANEXO III - Preencher'!M40</f>
        <v>21.12</v>
      </c>
      <c r="M31" s="15">
        <f t="shared" si="1"/>
        <v>315.48</v>
      </c>
      <c r="N31" s="15">
        <f>'[1]TCE - ANEXO III - Preencher'!O40</f>
        <v>8.42</v>
      </c>
      <c r="O31" s="15">
        <f>'[1]TCE - ANEXO III - Preencher'!P40</f>
        <v>0</v>
      </c>
      <c r="P31" s="16">
        <f t="shared" si="2"/>
        <v>8.42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184.07</v>
      </c>
      <c r="U31" s="15">
        <f>'[1]TCE - ANEXO III - Preencher'!V40</f>
        <v>0</v>
      </c>
      <c r="V31" s="16">
        <f t="shared" si="4"/>
        <v>184.07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1053.49</v>
      </c>
    </row>
    <row r="32" spans="1:28" x14ac:dyDescent="0.2">
      <c r="A32" s="8">
        <f>IFERROR(VLOOKUP(B32,'[1]DADOS (OCULTAR)'!$Q$3:$S$136,3,0),"")</f>
        <v>14284483000370</v>
      </c>
      <c r="B32" s="9" t="str">
        <f>'[1]TCE - ANEXO III - Preencher'!C41</f>
        <v>UPA IMBIRIBEIRA - C.G 003/2021</v>
      </c>
      <c r="C32" s="10"/>
      <c r="D32" s="11" t="str">
        <f>'[1]TCE - ANEXO III - Preencher'!E41</f>
        <v>ANTONIO DOMINGOS GOMES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324115</v>
      </c>
      <c r="G32" s="13">
        <f>IF('[1]TCE - ANEXO III - Preencher'!H41="","",'[1]TCE - ANEXO III - Preencher'!H41)</f>
        <v>46082</v>
      </c>
      <c r="H32" s="14">
        <f>'[1]TCE - ANEXO III - Preencher'!I41</f>
        <v>0</v>
      </c>
      <c r="I32" s="14">
        <f>'[1]TCE - ANEXO III - Preencher'!J41</f>
        <v>342.5</v>
      </c>
      <c r="J32" s="14">
        <f>'[1]TCE - ANEXO III - Preencher'!K41</f>
        <v>0</v>
      </c>
      <c r="K32" s="15">
        <f>'[1]TCE - ANEXO III - Preencher'!L41</f>
        <v>336.6</v>
      </c>
      <c r="L32" s="15">
        <f>'[1]TCE - ANEXO III - Preencher'!M41</f>
        <v>24.59</v>
      </c>
      <c r="M32" s="15">
        <f t="shared" si="1"/>
        <v>312.01000000000005</v>
      </c>
      <c r="N32" s="15">
        <f>'[1]TCE - ANEXO III - Preencher'!O41</f>
        <v>8.42</v>
      </c>
      <c r="O32" s="15">
        <f>'[1]TCE - ANEXO III - Preencher'!P41</f>
        <v>0</v>
      </c>
      <c r="P32" s="16">
        <f t="shared" si="2"/>
        <v>8.42</v>
      </c>
      <c r="Q32" s="15">
        <f>'[1]TCE - ANEXO III - Preencher'!R41</f>
        <v>184.5258651026393</v>
      </c>
      <c r="R32" s="15">
        <f>'[1]TCE - ANEXO III - Preencher'!S41</f>
        <v>81.97</v>
      </c>
      <c r="S32" s="16">
        <f t="shared" si="3"/>
        <v>102.5558651026393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765.48586510263931</v>
      </c>
    </row>
    <row r="33" spans="1:28" x14ac:dyDescent="0.2">
      <c r="A33" s="8">
        <f>IFERROR(VLOOKUP(B33,'[1]DADOS (OCULTAR)'!$Q$3:$S$136,3,0),"")</f>
        <v>14284483000370</v>
      </c>
      <c r="B33" s="9" t="str">
        <f>'[1]TCE - ANEXO III - Preencher'!C42</f>
        <v>UPA IMBIRIBEIRA - C.G 003/2021</v>
      </c>
      <c r="C33" s="10"/>
      <c r="D33" s="11" t="str">
        <f>'[1]TCE - ANEXO III - Preencher'!E42</f>
        <v>ANTONIO FRANCISCO LIMA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782320</v>
      </c>
      <c r="G33" s="13">
        <f>IF('[1]TCE - ANEXO III - Preencher'!H42="","",'[1]TCE - ANEXO III - Preencher'!H42)</f>
        <v>46082</v>
      </c>
      <c r="H33" s="14">
        <f>'[1]TCE - ANEXO III - Preencher'!I42</f>
        <v>0</v>
      </c>
      <c r="I33" s="14">
        <f>'[1]TCE - ANEXO III - Preencher'!J42</f>
        <v>176.89</v>
      </c>
      <c r="J33" s="14">
        <f>'[1]TCE - ANEXO III - Preencher'!K42</f>
        <v>0</v>
      </c>
      <c r="K33" s="15">
        <f>'[1]TCE - ANEXO III - Preencher'!L42</f>
        <v>336.6</v>
      </c>
      <c r="L33" s="15">
        <f>'[1]TCE - ANEXO III - Preencher'!M42</f>
        <v>30.47</v>
      </c>
      <c r="M33" s="15">
        <f t="shared" si="1"/>
        <v>306.13</v>
      </c>
      <c r="N33" s="15">
        <f>'[1]TCE - ANEXO III - Preencher'!O42</f>
        <v>8.42</v>
      </c>
      <c r="O33" s="15">
        <f>'[1]TCE - ANEXO III - Preencher'!P42</f>
        <v>0</v>
      </c>
      <c r="P33" s="16">
        <f t="shared" si="2"/>
        <v>8.42</v>
      </c>
      <c r="Q33" s="15">
        <f>'[1]TCE - ANEXO III - Preencher'!R42</f>
        <v>800</v>
      </c>
      <c r="R33" s="15">
        <f>'[1]TCE - ANEXO III - Preencher'!S42</f>
        <v>91.4</v>
      </c>
      <c r="S33" s="16">
        <f t="shared" si="3"/>
        <v>708.6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1200.04</v>
      </c>
    </row>
    <row r="34" spans="1:28" x14ac:dyDescent="0.2">
      <c r="A34" s="8">
        <f>IFERROR(VLOOKUP(B34,'[1]DADOS (OCULTAR)'!$Q$3:$S$136,3,0),"")</f>
        <v>14284483000370</v>
      </c>
      <c r="B34" s="9" t="str">
        <f>'[1]TCE - ANEXO III - Preencher'!C43</f>
        <v>UPA IMBIRIBEIRA - C.G 003/2021</v>
      </c>
      <c r="C34" s="10"/>
      <c r="D34" s="11" t="str">
        <f>'[1]TCE - ANEXO III - Preencher'!E43</f>
        <v>AURILEIDE RODRIGUES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324115</v>
      </c>
      <c r="G34" s="13">
        <f>IF('[1]TCE - ANEXO III - Preencher'!H43="","",'[1]TCE - ANEXO III - Preencher'!H43)</f>
        <v>46082</v>
      </c>
      <c r="H34" s="14">
        <f>'[1]TCE - ANEXO III - Preencher'!I43</f>
        <v>0</v>
      </c>
      <c r="I34" s="14">
        <f>'[1]TCE - ANEXO III - Preencher'!J43</f>
        <v>403.31</v>
      </c>
      <c r="J34" s="14">
        <f>'[1]TCE - ANEXO III - Preencher'!K43</f>
        <v>0</v>
      </c>
      <c r="K34" s="15">
        <f>'[1]TCE - ANEXO III - Preencher'!L43</f>
        <v>336.6</v>
      </c>
      <c r="L34" s="15">
        <f>'[1]TCE - ANEXO III - Preencher'!M43</f>
        <v>22.86</v>
      </c>
      <c r="M34" s="15">
        <f t="shared" si="1"/>
        <v>313.74</v>
      </c>
      <c r="N34" s="15">
        <f>'[1]TCE - ANEXO III - Preencher'!O43</f>
        <v>8.42</v>
      </c>
      <c r="O34" s="15">
        <f>'[1]TCE - ANEXO III - Preencher'!P43</f>
        <v>0</v>
      </c>
      <c r="P34" s="16">
        <f t="shared" si="2"/>
        <v>8.42</v>
      </c>
      <c r="Q34" s="15">
        <f>'[1]TCE - ANEXO III - Preencher'!R43</f>
        <v>184.5258651026393</v>
      </c>
      <c r="R34" s="15">
        <f>'[1]TCE - ANEXO III - Preencher'!S43</f>
        <v>81.97</v>
      </c>
      <c r="S34" s="16">
        <f t="shared" si="3"/>
        <v>102.5558651026393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828.02586510263927</v>
      </c>
    </row>
    <row r="35" spans="1:28" x14ac:dyDescent="0.2">
      <c r="A35" s="8">
        <f>IFERROR(VLOOKUP(B35,'[1]DADOS (OCULTAR)'!$Q$3:$S$136,3,0),"")</f>
        <v>14284483000370</v>
      </c>
      <c r="B35" s="9" t="str">
        <f>'[1]TCE - ANEXO III - Preencher'!C44</f>
        <v>UPA IMBIRIBEIRA - C.G 003/2021</v>
      </c>
      <c r="C35" s="10"/>
      <c r="D35" s="11" t="str">
        <f>'[1]TCE - ANEXO III - Preencher'!E44</f>
        <v>BARBARA HELEN NASCIMENTO BARBOSA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411005</v>
      </c>
      <c r="G35" s="13">
        <f>IF('[1]TCE - ANEXO III - Preencher'!H44="","",'[1]TCE - ANEXO III - Preencher'!H44)</f>
        <v>46082</v>
      </c>
      <c r="H35" s="14">
        <f>'[1]TCE - ANEXO III - Preencher'!I44</f>
        <v>0</v>
      </c>
      <c r="I35" s="14">
        <f>'[1]TCE - ANEXO III - Preencher'!J44</f>
        <v>69.33</v>
      </c>
      <c r="J35" s="14">
        <f>'[1]TCE - ANEXO III - Preencher'!K44</f>
        <v>0</v>
      </c>
      <c r="K35" s="15">
        <f>'[1]TCE - ANEXO III - Preencher'!L44</f>
        <v>336.6</v>
      </c>
      <c r="L35" s="15">
        <f>'[1]TCE - ANEXO III - Preencher'!M44</f>
        <v>1</v>
      </c>
      <c r="M35" s="15">
        <f t="shared" si="1"/>
        <v>335.6</v>
      </c>
      <c r="N35" s="15">
        <f>'[1]TCE - ANEXO III - Preencher'!O44</f>
        <v>8.42</v>
      </c>
      <c r="O35" s="15">
        <f>'[1]TCE - ANEXO III - Preencher'!P44</f>
        <v>0</v>
      </c>
      <c r="P35" s="16">
        <f t="shared" si="2"/>
        <v>8.42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413.35</v>
      </c>
    </row>
    <row r="36" spans="1:28" x14ac:dyDescent="0.2">
      <c r="A36" s="8">
        <f>IFERROR(VLOOKUP(B36,'[1]DADOS (OCULTAR)'!$Q$3:$S$136,3,0),"")</f>
        <v>14284483000370</v>
      </c>
      <c r="B36" s="9" t="str">
        <f>'[1]TCE - ANEXO III - Preencher'!C45</f>
        <v>UPA IMBIRIBEIRA - C.G 003/2021</v>
      </c>
      <c r="C36" s="10"/>
      <c r="D36" s="11" t="str">
        <f>'[1]TCE - ANEXO III - Preencher'!E45</f>
        <v>BERENICE MARIA GUIMARAES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223505</v>
      </c>
      <c r="G36" s="13">
        <f>IF('[1]TCE - ANEXO III - Preencher'!H45="","",'[1]TCE - ANEXO III - Preencher'!H45)</f>
        <v>46082</v>
      </c>
      <c r="H36" s="14">
        <f>'[1]TCE - ANEXO III - Preencher'!I45</f>
        <v>0</v>
      </c>
      <c r="I36" s="14">
        <f>'[1]TCE - ANEXO III - Preencher'!J45</f>
        <v>245.46</v>
      </c>
      <c r="J36" s="14">
        <f>'[1]TCE - ANEXO III - Preencher'!K45</f>
        <v>0</v>
      </c>
      <c r="K36" s="15">
        <f>'[1]TCE - ANEXO III - Preencher'!L45</f>
        <v>336.6</v>
      </c>
      <c r="L36" s="15">
        <f>'[1]TCE - ANEXO III - Preencher'!M45</f>
        <v>3.84</v>
      </c>
      <c r="M36" s="15">
        <f t="shared" si="1"/>
        <v>332.76000000000005</v>
      </c>
      <c r="N36" s="15">
        <f>'[1]TCE - ANEXO III - Preencher'!O45</f>
        <v>8.42</v>
      </c>
      <c r="O36" s="15">
        <f>'[1]TCE - ANEXO III - Preencher'!P45</f>
        <v>0</v>
      </c>
      <c r="P36" s="16">
        <f t="shared" si="2"/>
        <v>8.42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138.38999999999999</v>
      </c>
      <c r="U36" s="15">
        <f>'[1]TCE - ANEXO III - Preencher'!V45</f>
        <v>0</v>
      </c>
      <c r="V36" s="16">
        <f t="shared" si="4"/>
        <v>138.38999999999999</v>
      </c>
      <c r="W36" s="17" t="str">
        <f>IF('[1]TCE - ANEXO III - Preencher'!X45="","",'[1]TCE - ANEXO III - Preencher'!X45)</f>
        <v>AUXILIO CRECHE</v>
      </c>
      <c r="X36" s="15">
        <f>'[1]TCE - ANEXO III - Preencher'!Y45</f>
        <v>1756.32</v>
      </c>
      <c r="Y36" s="15">
        <f>'[1]TCE - ANEXO III - Preencher'!Z45</f>
        <v>0</v>
      </c>
      <c r="Z36" s="16">
        <f t="shared" si="5"/>
        <v>1756.32</v>
      </c>
      <c r="AA36" s="17" t="str">
        <f>IF('[1]TCE - ANEXO III - Preencher'!AB45="","",'[1]TCE - ANEXO III - Preencher'!AB45)</f>
        <v>ABONO COMPLEMENTAR (LEI 14.434)</v>
      </c>
      <c r="AB36" s="15">
        <f t="shared" si="0"/>
        <v>2481.35</v>
      </c>
    </row>
    <row r="37" spans="1:28" x14ac:dyDescent="0.2">
      <c r="A37" s="8">
        <f>IFERROR(VLOOKUP(B37,'[1]DADOS (OCULTAR)'!$Q$3:$S$136,3,0),"")</f>
        <v>14284483000370</v>
      </c>
      <c r="B37" s="9" t="str">
        <f>'[1]TCE - ANEXO III - Preencher'!C46</f>
        <v>UPA IMBIRIBEIRA - C.G 003/2021</v>
      </c>
      <c r="C37" s="10"/>
      <c r="D37" s="11" t="str">
        <f>'[1]TCE - ANEXO III - Preencher'!E46</f>
        <v>BRUNA MARIA DA SILVA AZEVEDO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46082</v>
      </c>
      <c r="H37" s="14">
        <f>'[1]TCE - ANEXO III - Preencher'!I46</f>
        <v>0</v>
      </c>
      <c r="I37" s="14">
        <f>'[1]TCE - ANEXO III - Preencher'!J46</f>
        <v>329.7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8.42</v>
      </c>
      <c r="O37" s="15">
        <f>'[1]TCE - ANEXO III - Preencher'!P46</f>
        <v>0</v>
      </c>
      <c r="P37" s="16">
        <f t="shared" si="2"/>
        <v>8.42</v>
      </c>
      <c r="Q37" s="15">
        <f>'[1]TCE - ANEXO III - Preencher'!R46</f>
        <v>92.262932551319651</v>
      </c>
      <c r="R37" s="15">
        <f>'[1]TCE - ANEXO III - Preencher'!S46</f>
        <v>90</v>
      </c>
      <c r="S37" s="16">
        <f t="shared" si="3"/>
        <v>2.2629325513196505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1756.32</v>
      </c>
      <c r="Y37" s="15">
        <f>'[1]TCE - ANEXO III - Preencher'!Z46</f>
        <v>0</v>
      </c>
      <c r="Z37" s="16">
        <f t="shared" si="5"/>
        <v>1756.32</v>
      </c>
      <c r="AA37" s="17" t="str">
        <f>IF('[1]TCE - ANEXO III - Preencher'!AB46="","",'[1]TCE - ANEXO III - Preencher'!AB46)</f>
        <v>ABONO COMPLEMENTAR (LEI 14.434)</v>
      </c>
      <c r="AB37" s="15">
        <f t="shared" si="0"/>
        <v>2096.7029325513195</v>
      </c>
    </row>
    <row r="38" spans="1:28" x14ac:dyDescent="0.2">
      <c r="A38" s="8">
        <f>IFERROR(VLOOKUP(B38,'[1]DADOS (OCULTAR)'!$Q$3:$S$136,3,0),"")</f>
        <v>14284483000370</v>
      </c>
      <c r="B38" s="9" t="str">
        <f>'[1]TCE - ANEXO III - Preencher'!C47</f>
        <v>UPA IMBIRIBEIRA - C.G 003/2021</v>
      </c>
      <c r="C38" s="10"/>
      <c r="D38" s="11" t="str">
        <f>'[1]TCE - ANEXO III - Preencher'!E47</f>
        <v>CAMILLA ALVES DOS SANTOS NOBRE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46082</v>
      </c>
      <c r="H38" s="14">
        <f>'[1]TCE - ANEXO III - Preencher'!I47</f>
        <v>0</v>
      </c>
      <c r="I38" s="14">
        <f>'[1]TCE - ANEXO III - Preencher'!J47</f>
        <v>237.49</v>
      </c>
      <c r="J38" s="14">
        <f>'[1]TCE - ANEXO III - Preencher'!K47</f>
        <v>0</v>
      </c>
      <c r="K38" s="15">
        <f>'[1]TCE - ANEXO III - Preencher'!L47</f>
        <v>336.6</v>
      </c>
      <c r="L38" s="15">
        <f>'[1]TCE - ANEXO III - Preencher'!M47</f>
        <v>3.84</v>
      </c>
      <c r="M38" s="15">
        <f t="shared" si="1"/>
        <v>332.76000000000005</v>
      </c>
      <c r="N38" s="15">
        <f>'[1]TCE - ANEXO III - Preencher'!O47</f>
        <v>8.42</v>
      </c>
      <c r="O38" s="15">
        <f>'[1]TCE - ANEXO III - Preencher'!P47</f>
        <v>0</v>
      </c>
      <c r="P38" s="16">
        <f t="shared" si="2"/>
        <v>8.42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1756.32</v>
      </c>
      <c r="Y38" s="15">
        <f>'[1]TCE - ANEXO III - Preencher'!Z47</f>
        <v>0</v>
      </c>
      <c r="Z38" s="16">
        <f t="shared" si="5"/>
        <v>1756.32</v>
      </c>
      <c r="AA38" s="17" t="str">
        <f>IF('[1]TCE - ANEXO III - Preencher'!AB47="","",'[1]TCE - ANEXO III - Preencher'!AB47)</f>
        <v>ABONO COMPLEMENTAR (LEI 14.434)</v>
      </c>
      <c r="AB38" s="15">
        <f t="shared" si="0"/>
        <v>2334.9899999999998</v>
      </c>
    </row>
    <row r="39" spans="1:28" x14ac:dyDescent="0.2">
      <c r="A39" s="8">
        <f>IFERROR(VLOOKUP(B39,'[1]DADOS (OCULTAR)'!$Q$3:$S$136,3,0),"")</f>
        <v>14284483000370</v>
      </c>
      <c r="B39" s="9" t="str">
        <f>'[1]TCE - ANEXO III - Preencher'!C48</f>
        <v>UPA IMBIRIBEIRA - C.G 003/2021</v>
      </c>
      <c r="C39" s="10"/>
      <c r="D39" s="11" t="str">
        <f>'[1]TCE - ANEXO III - Preencher'!E48</f>
        <v>CAMILLA KEROLAINE DA SILVA NOGUEIRA PEIXOTO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251605</v>
      </c>
      <c r="G39" s="13">
        <f>IF('[1]TCE - ANEXO III - Preencher'!H48="","",'[1]TCE - ANEXO III - Preencher'!H48)</f>
        <v>46082</v>
      </c>
      <c r="H39" s="14">
        <f>'[1]TCE - ANEXO III - Preencher'!I48</f>
        <v>0</v>
      </c>
      <c r="I39" s="14">
        <f>'[1]TCE - ANEXO III - Preencher'!J48</f>
        <v>261.63</v>
      </c>
      <c r="J39" s="14">
        <f>'[1]TCE - ANEXO III - Preencher'!K48</f>
        <v>0</v>
      </c>
      <c r="K39" s="15">
        <f>'[1]TCE - ANEXO III - Preencher'!L48</f>
        <v>336.6</v>
      </c>
      <c r="L39" s="15">
        <f>'[1]TCE - ANEXO III - Preencher'!M48</f>
        <v>1</v>
      </c>
      <c r="M39" s="15">
        <f t="shared" si="1"/>
        <v>335.6</v>
      </c>
      <c r="N39" s="15">
        <f>'[1]TCE - ANEXO III - Preencher'!O48</f>
        <v>8.42</v>
      </c>
      <c r="O39" s="15">
        <f>'[1]TCE - ANEXO III - Preencher'!P48</f>
        <v>0</v>
      </c>
      <c r="P39" s="16">
        <f t="shared" si="2"/>
        <v>8.42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232.71</v>
      </c>
      <c r="U39" s="15">
        <f>'[1]TCE - ANEXO III - Preencher'!V48</f>
        <v>0</v>
      </c>
      <c r="V39" s="16">
        <f t="shared" si="4"/>
        <v>232.71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838.36</v>
      </c>
    </row>
    <row r="40" spans="1:28" x14ac:dyDescent="0.2">
      <c r="A40" s="8">
        <f>IFERROR(VLOOKUP(B40,'[1]DADOS (OCULTAR)'!$Q$3:$S$136,3,0),"")</f>
        <v>14284483000370</v>
      </c>
      <c r="B40" s="9" t="str">
        <f>'[1]TCE - ANEXO III - Preencher'!C49</f>
        <v>UPA IMBIRIBEIRA - C.G 003/2021</v>
      </c>
      <c r="C40" s="10"/>
      <c r="D40" s="11" t="str">
        <f>'[1]TCE - ANEXO III - Preencher'!E49</f>
        <v>CARINE EDLA DA SILVA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46082</v>
      </c>
      <c r="H40" s="14">
        <f>'[1]TCE - ANEXO III - Preencher'!I49</f>
        <v>0</v>
      </c>
      <c r="I40" s="14">
        <f>'[1]TCE - ANEXO III - Preencher'!J49</f>
        <v>268.58</v>
      </c>
      <c r="J40" s="14">
        <f>'[1]TCE - ANEXO III - Preencher'!K49</f>
        <v>0</v>
      </c>
      <c r="K40" s="15">
        <f>'[1]TCE - ANEXO III - Preencher'!L49</f>
        <v>336.6</v>
      </c>
      <c r="L40" s="15">
        <f>'[1]TCE - ANEXO III - Preencher'!M49</f>
        <v>3.84</v>
      </c>
      <c r="M40" s="15">
        <f t="shared" si="1"/>
        <v>332.76000000000005</v>
      </c>
      <c r="N40" s="15">
        <f>'[1]TCE - ANEXO III - Preencher'!O49</f>
        <v>8.42</v>
      </c>
      <c r="O40" s="15">
        <f>'[1]TCE - ANEXO III - Preencher'!P49</f>
        <v>0</v>
      </c>
      <c r="P40" s="16">
        <f t="shared" si="2"/>
        <v>8.42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1756.32</v>
      </c>
      <c r="Y40" s="15">
        <f>'[1]TCE - ANEXO III - Preencher'!Z49</f>
        <v>0</v>
      </c>
      <c r="Z40" s="16">
        <f t="shared" si="5"/>
        <v>1756.32</v>
      </c>
      <c r="AA40" s="17" t="str">
        <f>IF('[1]TCE - ANEXO III - Preencher'!AB49="","",'[1]TCE - ANEXO III - Preencher'!AB49)</f>
        <v>ABONO COMPLEMENTAR (LEI 14.434)</v>
      </c>
      <c r="AB40" s="15">
        <f t="shared" si="0"/>
        <v>2366.08</v>
      </c>
    </row>
    <row r="41" spans="1:28" x14ac:dyDescent="0.2">
      <c r="A41" s="8">
        <f>IFERROR(VLOOKUP(B41,'[1]DADOS (OCULTAR)'!$Q$3:$S$136,3,0),"")</f>
        <v>14284483000370</v>
      </c>
      <c r="B41" s="9" t="str">
        <f>'[1]TCE - ANEXO III - Preencher'!C50</f>
        <v>UPA IMBIRIBEIRA - C.G 003/2021</v>
      </c>
      <c r="C41" s="10"/>
      <c r="D41" s="11" t="str">
        <f>'[1]TCE - ANEXO III - Preencher'!E50</f>
        <v>CARLIANE MARTA DO NASCIMENTO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514320</v>
      </c>
      <c r="G41" s="13">
        <f>IF('[1]TCE - ANEXO III - Preencher'!H50="","",'[1]TCE - ANEXO III - Preencher'!H50)</f>
        <v>46082</v>
      </c>
      <c r="H41" s="14">
        <f>'[1]TCE - ANEXO III - Preencher'!I50</f>
        <v>0</v>
      </c>
      <c r="I41" s="14">
        <f>'[1]TCE - ANEXO III - Preencher'!J50</f>
        <v>210.37</v>
      </c>
      <c r="J41" s="14">
        <f>'[1]TCE - ANEXO III - Preencher'!K50</f>
        <v>0</v>
      </c>
      <c r="K41" s="15">
        <f>'[1]TCE - ANEXO III - Preencher'!L50</f>
        <v>336.6</v>
      </c>
      <c r="L41" s="15">
        <f>'[1]TCE - ANEXO III - Preencher'!M50</f>
        <v>1</v>
      </c>
      <c r="M41" s="15">
        <f t="shared" si="1"/>
        <v>335.6</v>
      </c>
      <c r="N41" s="15">
        <f>'[1]TCE - ANEXO III - Preencher'!O50</f>
        <v>8.42</v>
      </c>
      <c r="O41" s="15">
        <f>'[1]TCE - ANEXO III - Preencher'!P50</f>
        <v>0</v>
      </c>
      <c r="P41" s="16">
        <f t="shared" si="2"/>
        <v>8.42</v>
      </c>
      <c r="Q41" s="15">
        <f>'[1]TCE - ANEXO III - Preencher'!R50</f>
        <v>147.62069208211145</v>
      </c>
      <c r="R41" s="15">
        <f>'[1]TCE - ANEXO III - Preencher'!S50</f>
        <v>99.66</v>
      </c>
      <c r="S41" s="16">
        <f t="shared" si="3"/>
        <v>47.96069208211145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602.35069208211144</v>
      </c>
    </row>
    <row r="42" spans="1:28" x14ac:dyDescent="0.2">
      <c r="A42" s="8">
        <f>IFERROR(VLOOKUP(B42,'[1]DADOS (OCULTAR)'!$Q$3:$S$136,3,0),"")</f>
        <v>14284483000370</v>
      </c>
      <c r="B42" s="9" t="str">
        <f>'[1]TCE - ANEXO III - Preencher'!C51</f>
        <v>UPA IMBIRIBEIRA - C.G 003/2021</v>
      </c>
      <c r="C42" s="10"/>
      <c r="D42" s="11" t="str">
        <f>'[1]TCE - ANEXO III - Preencher'!E51</f>
        <v>CARLOS LOPES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782320</v>
      </c>
      <c r="G42" s="13">
        <f>IF('[1]TCE - ANEXO III - Preencher'!H51="","",'[1]TCE - ANEXO III - Preencher'!H51)</f>
        <v>46082</v>
      </c>
      <c r="H42" s="14">
        <f>'[1]TCE - ANEXO III - Preencher'!I51</f>
        <v>0</v>
      </c>
      <c r="I42" s="14">
        <f>'[1]TCE - ANEXO III - Preencher'!J51</f>
        <v>161.34</v>
      </c>
      <c r="J42" s="14">
        <f>'[1]TCE - ANEXO III - Preencher'!K51</f>
        <v>0</v>
      </c>
      <c r="K42" s="15">
        <f>'[1]TCE - ANEXO III - Preencher'!L51</f>
        <v>336.6</v>
      </c>
      <c r="L42" s="15">
        <f>'[1]TCE - ANEXO III - Preencher'!M51</f>
        <v>33.85</v>
      </c>
      <c r="M42" s="15">
        <f t="shared" si="1"/>
        <v>302.75</v>
      </c>
      <c r="N42" s="15">
        <f>'[1]TCE - ANEXO III - Preencher'!O51</f>
        <v>8.42</v>
      </c>
      <c r="O42" s="15">
        <f>'[1]TCE - ANEXO III - Preencher'!P51</f>
        <v>0</v>
      </c>
      <c r="P42" s="16">
        <f t="shared" si="2"/>
        <v>8.42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472.51000000000005</v>
      </c>
    </row>
    <row r="43" spans="1:28" x14ac:dyDescent="0.2">
      <c r="A43" s="8">
        <f>IFERROR(VLOOKUP(B43,'[1]DADOS (OCULTAR)'!$Q$3:$S$136,3,0),"")</f>
        <v>14284483000370</v>
      </c>
      <c r="B43" s="9" t="str">
        <f>'[1]TCE - ANEXO III - Preencher'!C52</f>
        <v>UPA IMBIRIBEIRA - C.G 003/2021</v>
      </c>
      <c r="C43" s="10"/>
      <c r="D43" s="11" t="str">
        <f>'[1]TCE - ANEXO III - Preencher'!E52</f>
        <v>CARMEN LUCIA BATISTA EVANGELISTA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223505</v>
      </c>
      <c r="G43" s="13">
        <f>IF('[1]TCE - ANEXO III - Preencher'!H52="","",'[1]TCE - ANEXO III - Preencher'!H52)</f>
        <v>46082</v>
      </c>
      <c r="H43" s="14">
        <f>'[1]TCE - ANEXO III - Preencher'!I52</f>
        <v>0</v>
      </c>
      <c r="I43" s="14">
        <f>'[1]TCE - ANEXO III - Preencher'!J52</f>
        <v>271.88</v>
      </c>
      <c r="J43" s="14">
        <f>'[1]TCE - ANEXO III - Preencher'!K52</f>
        <v>0</v>
      </c>
      <c r="K43" s="15">
        <f>'[1]TCE - ANEXO III - Preencher'!L52</f>
        <v>336.6</v>
      </c>
      <c r="L43" s="15">
        <f>'[1]TCE - ANEXO III - Preencher'!M52</f>
        <v>3.84</v>
      </c>
      <c r="M43" s="15">
        <f t="shared" si="1"/>
        <v>332.76000000000005</v>
      </c>
      <c r="N43" s="15">
        <f>'[1]TCE - ANEXO III - Preencher'!O52</f>
        <v>8.42</v>
      </c>
      <c r="O43" s="15">
        <f>'[1]TCE - ANEXO III - Preencher'!P52</f>
        <v>0</v>
      </c>
      <c r="P43" s="16">
        <f t="shared" si="2"/>
        <v>8.42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1756.32</v>
      </c>
      <c r="Y43" s="15">
        <f>'[1]TCE - ANEXO III - Preencher'!Z52</f>
        <v>0</v>
      </c>
      <c r="Z43" s="16">
        <f t="shared" si="5"/>
        <v>1756.32</v>
      </c>
      <c r="AA43" s="17" t="str">
        <f>IF('[1]TCE - ANEXO III - Preencher'!AB52="","",'[1]TCE - ANEXO III - Preencher'!AB52)</f>
        <v>ABONO COMPLEMENTAR (LEI 14.434)</v>
      </c>
      <c r="AB43" s="15">
        <f t="shared" si="0"/>
        <v>2369.38</v>
      </c>
    </row>
    <row r="44" spans="1:28" x14ac:dyDescent="0.2">
      <c r="A44" s="8">
        <f>IFERROR(VLOOKUP(B44,'[1]DADOS (OCULTAR)'!$Q$3:$S$136,3,0),"")</f>
        <v>14284483000370</v>
      </c>
      <c r="B44" s="9" t="str">
        <f>'[1]TCE - ANEXO III - Preencher'!C53</f>
        <v>UPA IMBIRIBEIRA - C.G 003/2021</v>
      </c>
      <c r="C44" s="10"/>
      <c r="D44" s="11" t="str">
        <f>'[1]TCE - ANEXO III - Preencher'!E53</f>
        <v>CAROLINE ISABELLY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46082</v>
      </c>
      <c r="H44" s="14">
        <f>'[1]TCE - ANEXO III - Preencher'!I53</f>
        <v>0</v>
      </c>
      <c r="I44" s="14">
        <f>'[1]TCE - ANEXO III - Preencher'!J53</f>
        <v>82.99</v>
      </c>
      <c r="J44" s="14">
        <f>'[1]TCE - ANEXO III - Preencher'!K53</f>
        <v>0</v>
      </c>
      <c r="K44" s="15">
        <f>'[1]TCE - ANEXO III - Preencher'!L53</f>
        <v>336.6</v>
      </c>
      <c r="L44" s="15">
        <f>'[1]TCE - ANEXO III - Preencher'!M53</f>
        <v>17.29</v>
      </c>
      <c r="M44" s="15">
        <f t="shared" si="1"/>
        <v>319.31</v>
      </c>
      <c r="N44" s="15">
        <f>'[1]TCE - ANEXO III - Preencher'!O53</f>
        <v>8.42</v>
      </c>
      <c r="O44" s="15">
        <f>'[1]TCE - ANEXO III - Preencher'!P53</f>
        <v>0</v>
      </c>
      <c r="P44" s="16">
        <f t="shared" si="2"/>
        <v>8.42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410.72</v>
      </c>
    </row>
    <row r="45" spans="1:28" x14ac:dyDescent="0.2">
      <c r="A45" s="8">
        <f>IFERROR(VLOOKUP(B45,'[1]DADOS (OCULTAR)'!$Q$3:$S$136,3,0),"")</f>
        <v>14284483000370</v>
      </c>
      <c r="B45" s="9" t="str">
        <f>'[1]TCE - ANEXO III - Preencher'!C54</f>
        <v>UPA IMBIRIBEIRA - C.G 003/2021</v>
      </c>
      <c r="C45" s="10"/>
      <c r="D45" s="11" t="str">
        <f>'[1]TCE - ANEXO III - Preencher'!E54</f>
        <v>CASSIO GUILHERME DA SILVA RIBEIRO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46082</v>
      </c>
      <c r="H45" s="14">
        <f>'[1]TCE - ANEXO III - Preencher'!I54</f>
        <v>0</v>
      </c>
      <c r="I45" s="14">
        <f>'[1]TCE - ANEXO III - Preencher'!J54</f>
        <v>179.61</v>
      </c>
      <c r="J45" s="14">
        <f>'[1]TCE - ANEXO III - Preencher'!K54</f>
        <v>0</v>
      </c>
      <c r="K45" s="15">
        <f>'[1]TCE - ANEXO III - Preencher'!L54</f>
        <v>336.6</v>
      </c>
      <c r="L45" s="15">
        <f>'[1]TCE - ANEXO III - Preencher'!M54</f>
        <v>32.42</v>
      </c>
      <c r="M45" s="15">
        <f t="shared" si="1"/>
        <v>304.18</v>
      </c>
      <c r="N45" s="15">
        <f>'[1]TCE - ANEXO III - Preencher'!O54</f>
        <v>8.42</v>
      </c>
      <c r="O45" s="15">
        <f>'[1]TCE - ANEXO III - Preencher'!P54</f>
        <v>0</v>
      </c>
      <c r="P45" s="16">
        <f t="shared" si="2"/>
        <v>8.42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1704</v>
      </c>
      <c r="Y45" s="15">
        <f>'[1]TCE - ANEXO III - Preencher'!Z54</f>
        <v>0</v>
      </c>
      <c r="Z45" s="16">
        <f t="shared" si="5"/>
        <v>1704</v>
      </c>
      <c r="AA45" s="17" t="str">
        <f>IF('[1]TCE - ANEXO III - Preencher'!AB54="","",'[1]TCE - ANEXO III - Preencher'!AB54)</f>
        <v>ABONO COMPLEMENTAR (LEI 14.434)</v>
      </c>
      <c r="AB45" s="15">
        <f t="shared" si="0"/>
        <v>2196.21</v>
      </c>
    </row>
    <row r="46" spans="1:28" x14ac:dyDescent="0.2">
      <c r="A46" s="8">
        <f>IFERROR(VLOOKUP(B46,'[1]DADOS (OCULTAR)'!$Q$3:$S$136,3,0),"")</f>
        <v>14284483000370</v>
      </c>
      <c r="B46" s="9" t="str">
        <f>'[1]TCE - ANEXO III - Preencher'!C55</f>
        <v>UPA IMBIRIBEIRA - C.G 003/2021</v>
      </c>
      <c r="C46" s="10"/>
      <c r="D46" s="11" t="str">
        <f>'[1]TCE - ANEXO III - Preencher'!E55</f>
        <v>CICERO FLAVIO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782320</v>
      </c>
      <c r="G46" s="13">
        <f>IF('[1]TCE - ANEXO III - Preencher'!H55="","",'[1]TCE - ANEXO III - Preencher'!H55)</f>
        <v>46082</v>
      </c>
      <c r="H46" s="14">
        <f>'[1]TCE - ANEXO III - Preencher'!I55</f>
        <v>0</v>
      </c>
      <c r="I46" s="14">
        <f>'[1]TCE - ANEXO III - Preencher'!J55</f>
        <v>234.62</v>
      </c>
      <c r="J46" s="14">
        <f>'[1]TCE - ANEXO III - Preencher'!K55</f>
        <v>0</v>
      </c>
      <c r="K46" s="15">
        <f>'[1]TCE - ANEXO III - Preencher'!L55</f>
        <v>336.6</v>
      </c>
      <c r="L46" s="15">
        <f>'[1]TCE - ANEXO III - Preencher'!M55</f>
        <v>33.85</v>
      </c>
      <c r="M46" s="15">
        <f t="shared" si="1"/>
        <v>302.75</v>
      </c>
      <c r="N46" s="15">
        <f>'[1]TCE - ANEXO III - Preencher'!O55</f>
        <v>8.42</v>
      </c>
      <c r="O46" s="15">
        <f>'[1]TCE - ANEXO III - Preencher'!P55</f>
        <v>0</v>
      </c>
      <c r="P46" s="16">
        <f t="shared" si="2"/>
        <v>8.42</v>
      </c>
      <c r="Q46" s="15">
        <f>'[1]TCE - ANEXO III - Preencher'!R55</f>
        <v>295.24138416422289</v>
      </c>
      <c r="R46" s="15">
        <f>'[1]TCE - ANEXO III - Preencher'!S55</f>
        <v>101.56</v>
      </c>
      <c r="S46" s="16">
        <f t="shared" si="3"/>
        <v>193.68138416422289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739.47138416422285</v>
      </c>
    </row>
    <row r="47" spans="1:28" x14ac:dyDescent="0.2">
      <c r="A47" s="8">
        <f>IFERROR(VLOOKUP(B47,'[1]DADOS (OCULTAR)'!$Q$3:$S$136,3,0),"")</f>
        <v>14284483000370</v>
      </c>
      <c r="B47" s="9" t="str">
        <f>'[1]TCE - ANEXO III - Preencher'!C56</f>
        <v>UPA IMBIRIBEIRA - C.G 003/2021</v>
      </c>
      <c r="C47" s="10"/>
      <c r="D47" s="11" t="str">
        <f>'[1]TCE - ANEXO III - Preencher'!E56</f>
        <v>CINTIA FERNANDA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521130</v>
      </c>
      <c r="G47" s="13">
        <f>IF('[1]TCE - ANEXO III - Preencher'!H56="","",'[1]TCE - ANEXO III - Preencher'!H56)</f>
        <v>46082</v>
      </c>
      <c r="H47" s="14">
        <f>'[1]TCE - ANEXO III - Preencher'!I56</f>
        <v>0</v>
      </c>
      <c r="I47" s="14">
        <f>'[1]TCE - ANEXO III - Preencher'!J56</f>
        <v>172.05</v>
      </c>
      <c r="J47" s="14">
        <f>'[1]TCE - ANEXO III - Preencher'!K56</f>
        <v>0</v>
      </c>
      <c r="K47" s="15">
        <f>'[1]TCE - ANEXO III - Preencher'!L56</f>
        <v>336.6</v>
      </c>
      <c r="L47" s="15">
        <f>'[1]TCE - ANEXO III - Preencher'!M56</f>
        <v>1</v>
      </c>
      <c r="M47" s="15">
        <f t="shared" si="1"/>
        <v>335.6</v>
      </c>
      <c r="N47" s="15">
        <f>'[1]TCE - ANEXO III - Preencher'!O56</f>
        <v>8.42</v>
      </c>
      <c r="O47" s="15">
        <f>'[1]TCE - ANEXO III - Preencher'!P56</f>
        <v>0</v>
      </c>
      <c r="P47" s="16">
        <f t="shared" si="2"/>
        <v>8.42</v>
      </c>
      <c r="Q47" s="15">
        <f>'[1]TCE - ANEXO III - Preencher'!R56</f>
        <v>295.24138416422289</v>
      </c>
      <c r="R47" s="15">
        <f>'[1]TCE - ANEXO III - Preencher'!S56</f>
        <v>89.69</v>
      </c>
      <c r="S47" s="16">
        <f t="shared" si="3"/>
        <v>205.5513841642229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721.62138416422295</v>
      </c>
    </row>
    <row r="48" spans="1:28" x14ac:dyDescent="0.2">
      <c r="A48" s="8">
        <f>IFERROR(VLOOKUP(B48,'[1]DADOS (OCULTAR)'!$Q$3:$S$136,3,0),"")</f>
        <v>14284483000370</v>
      </c>
      <c r="B48" s="9" t="str">
        <f>'[1]TCE - ANEXO III - Preencher'!C57</f>
        <v>UPA IMBIRIBEIRA - C.G 003/2021</v>
      </c>
      <c r="C48" s="10"/>
      <c r="D48" s="11" t="str">
        <f>'[1]TCE - ANEXO III - Preencher'!E57</f>
        <v>CLAUDIA LOPES DE MELO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252405</v>
      </c>
      <c r="G48" s="13">
        <f>IF('[1]TCE - ANEXO III - Preencher'!H57="","",'[1]TCE - ANEXO III - Preencher'!H57)</f>
        <v>46082</v>
      </c>
      <c r="H48" s="14">
        <f>'[1]TCE - ANEXO III - Preencher'!I57</f>
        <v>0</v>
      </c>
      <c r="I48" s="14">
        <f>'[1]TCE - ANEXO III - Preencher'!J57</f>
        <v>374.24</v>
      </c>
      <c r="J48" s="14">
        <f>'[1]TCE - ANEXO III - Preencher'!K57</f>
        <v>0</v>
      </c>
      <c r="K48" s="15">
        <f>'[1]TCE - ANEXO III - Preencher'!L57</f>
        <v>336.6</v>
      </c>
      <c r="L48" s="15">
        <f>'[1]TCE - ANEXO III - Preencher'!M57</f>
        <v>1</v>
      </c>
      <c r="M48" s="15">
        <f t="shared" si="1"/>
        <v>335.6</v>
      </c>
      <c r="N48" s="15">
        <f>'[1]TCE - ANEXO III - Preencher'!O57</f>
        <v>8.42</v>
      </c>
      <c r="O48" s="15">
        <f>'[1]TCE - ANEXO III - Preencher'!P57</f>
        <v>0</v>
      </c>
      <c r="P48" s="16">
        <f t="shared" si="2"/>
        <v>8.42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718.26</v>
      </c>
    </row>
    <row r="49" spans="1:28" x14ac:dyDescent="0.2">
      <c r="A49" s="8">
        <f>IFERROR(VLOOKUP(B49,'[1]DADOS (OCULTAR)'!$Q$3:$S$136,3,0),"")</f>
        <v>14284483000370</v>
      </c>
      <c r="B49" s="9" t="str">
        <f>'[1]TCE - ANEXO III - Preencher'!C58</f>
        <v>UPA IMBIRIBEIRA - C.G 003/2021</v>
      </c>
      <c r="C49" s="10"/>
      <c r="D49" s="11" t="str">
        <f>'[1]TCE - ANEXO III - Preencher'!E58</f>
        <v>CLEICIANE GOMES DE LIMA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46082</v>
      </c>
      <c r="H49" s="14">
        <f>'[1]TCE - ANEXO III - Preencher'!I58</f>
        <v>0</v>
      </c>
      <c r="I49" s="14">
        <f>'[1]TCE - ANEXO III - Preencher'!J58</f>
        <v>191.71</v>
      </c>
      <c r="J49" s="14">
        <f>'[1]TCE - ANEXO III - Preencher'!K58</f>
        <v>0</v>
      </c>
      <c r="K49" s="15">
        <f>'[1]TCE - ANEXO III - Preencher'!L58</f>
        <v>336.6</v>
      </c>
      <c r="L49" s="15">
        <f>'[1]TCE - ANEXO III - Preencher'!M58</f>
        <v>32.42</v>
      </c>
      <c r="M49" s="15">
        <f t="shared" si="1"/>
        <v>304.18</v>
      </c>
      <c r="N49" s="15">
        <f>'[1]TCE - ANEXO III - Preencher'!O58</f>
        <v>8.42</v>
      </c>
      <c r="O49" s="15">
        <f>'[1]TCE - ANEXO III - Preencher'!P58</f>
        <v>0</v>
      </c>
      <c r="P49" s="16">
        <f t="shared" si="2"/>
        <v>8.42</v>
      </c>
      <c r="Q49" s="15">
        <f>'[1]TCE - ANEXO III - Preencher'!R58</f>
        <v>258.33621114369504</v>
      </c>
      <c r="R49" s="15">
        <f>'[1]TCE - ANEXO III - Preencher'!S58</f>
        <v>97.26</v>
      </c>
      <c r="S49" s="16">
        <f t="shared" si="3"/>
        <v>161.07621114369505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1704</v>
      </c>
      <c r="Y49" s="15">
        <f>'[1]TCE - ANEXO III - Preencher'!Z58</f>
        <v>0</v>
      </c>
      <c r="Z49" s="16">
        <f t="shared" si="5"/>
        <v>1704</v>
      </c>
      <c r="AA49" s="17" t="str">
        <f>IF('[1]TCE - ANEXO III - Preencher'!AB58="","",'[1]TCE - ANEXO III - Preencher'!AB58)</f>
        <v>ABONO COMPLEMENTAR (LEI 14.434)</v>
      </c>
      <c r="AB49" s="15">
        <f t="shared" si="0"/>
        <v>2369.3862111436952</v>
      </c>
    </row>
    <row r="50" spans="1:28" x14ac:dyDescent="0.2">
      <c r="A50" s="8">
        <f>IFERROR(VLOOKUP(B50,'[1]DADOS (OCULTAR)'!$Q$3:$S$136,3,0),"")</f>
        <v>14284483000370</v>
      </c>
      <c r="B50" s="9" t="str">
        <f>'[1]TCE - ANEXO III - Preencher'!C59</f>
        <v>UPA IMBIRIBEIRA - C.G 003/2021</v>
      </c>
      <c r="C50" s="10"/>
      <c r="D50" s="11" t="str">
        <f>'[1]TCE - ANEXO III - Preencher'!E59</f>
        <v>CLEIDE SANTOS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46082</v>
      </c>
      <c r="H50" s="14">
        <f>'[1]TCE - ANEXO III - Preencher'!I59</f>
        <v>0</v>
      </c>
      <c r="I50" s="14">
        <f>'[1]TCE - ANEXO III - Preencher'!J59</f>
        <v>291.77</v>
      </c>
      <c r="J50" s="14">
        <f>'[1]TCE - ANEXO III - Preencher'!K59</f>
        <v>0</v>
      </c>
      <c r="K50" s="15">
        <f>'[1]TCE - ANEXO III - Preencher'!L59</f>
        <v>336.6</v>
      </c>
      <c r="L50" s="15">
        <f>'[1]TCE - ANEXO III - Preencher'!M59</f>
        <v>1</v>
      </c>
      <c r="M50" s="15">
        <f t="shared" si="1"/>
        <v>335.6</v>
      </c>
      <c r="N50" s="15">
        <f>'[1]TCE - ANEXO III - Preencher'!O59</f>
        <v>8.42</v>
      </c>
      <c r="O50" s="15">
        <f>'[1]TCE - ANEXO III - Preencher'!P59</f>
        <v>0</v>
      </c>
      <c r="P50" s="16">
        <f t="shared" si="2"/>
        <v>8.42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635.79</v>
      </c>
    </row>
    <row r="51" spans="1:28" x14ac:dyDescent="0.2">
      <c r="A51" s="8">
        <f>IFERROR(VLOOKUP(B51,'[1]DADOS (OCULTAR)'!$Q$3:$S$136,3,0),"")</f>
        <v>14284483000370</v>
      </c>
      <c r="B51" s="9" t="str">
        <f>'[1]TCE - ANEXO III - Preencher'!C60</f>
        <v>UPA IMBIRIBEIRA - C.G 003/2021</v>
      </c>
      <c r="C51" s="10"/>
      <c r="D51" s="11" t="str">
        <f>'[1]TCE - ANEXO III - Preencher'!E60</f>
        <v>CLEIDSON CHARLES BARBOSA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251605</v>
      </c>
      <c r="G51" s="13">
        <f>IF('[1]TCE - ANEXO III - Preencher'!H60="","",'[1]TCE - ANEXO III - Preencher'!H60)</f>
        <v>46082</v>
      </c>
      <c r="H51" s="14">
        <f>'[1]TCE - ANEXO III - Preencher'!I60</f>
        <v>0</v>
      </c>
      <c r="I51" s="14">
        <f>'[1]TCE - ANEXO III - Preencher'!J60</f>
        <v>264.5</v>
      </c>
      <c r="J51" s="14">
        <f>'[1]TCE - ANEXO III - Preencher'!K60</f>
        <v>0</v>
      </c>
      <c r="K51" s="15">
        <f>'[1]TCE - ANEXO III - Preencher'!L60</f>
        <v>336.6</v>
      </c>
      <c r="L51" s="15">
        <f>'[1]TCE - ANEXO III - Preencher'!M60</f>
        <v>1</v>
      </c>
      <c r="M51" s="15">
        <f t="shared" si="1"/>
        <v>335.6</v>
      </c>
      <c r="N51" s="15">
        <f>'[1]TCE - ANEXO III - Preencher'!O60</f>
        <v>8.42</v>
      </c>
      <c r="O51" s="15">
        <f>'[1]TCE - ANEXO III - Preencher'!P60</f>
        <v>0</v>
      </c>
      <c r="P51" s="16">
        <f t="shared" si="2"/>
        <v>8.42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608.52</v>
      </c>
    </row>
    <row r="52" spans="1:28" x14ac:dyDescent="0.2">
      <c r="A52" s="8">
        <f>IFERROR(VLOOKUP(B52,'[1]DADOS (OCULTAR)'!$Q$3:$S$136,3,0),"")</f>
        <v>14284483000370</v>
      </c>
      <c r="B52" s="9" t="str">
        <f>'[1]TCE - ANEXO III - Preencher'!C61</f>
        <v>UPA IMBIRIBEIRA - C.G 003/2021</v>
      </c>
      <c r="C52" s="10"/>
      <c r="D52" s="11" t="str">
        <f>'[1]TCE - ANEXO III - Preencher'!E61</f>
        <v>CRISLANE GOMES GUIMARAES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46082</v>
      </c>
      <c r="H52" s="14">
        <f>'[1]TCE - ANEXO III - Preencher'!I61</f>
        <v>0</v>
      </c>
      <c r="I52" s="14">
        <f>'[1]TCE - ANEXO III - Preencher'!J61</f>
        <v>233.67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8.42</v>
      </c>
      <c r="O52" s="15">
        <f>'[1]TCE - ANEXO III - Preencher'!P61</f>
        <v>0</v>
      </c>
      <c r="P52" s="16">
        <f t="shared" si="2"/>
        <v>8.42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1704</v>
      </c>
      <c r="Y52" s="15">
        <f>'[1]TCE - ANEXO III - Preencher'!Z61</f>
        <v>0</v>
      </c>
      <c r="Z52" s="16">
        <f t="shared" si="5"/>
        <v>1704</v>
      </c>
      <c r="AA52" s="17" t="str">
        <f>IF('[1]TCE - ANEXO III - Preencher'!AB61="","",'[1]TCE - ANEXO III - Preencher'!AB61)</f>
        <v>ABONO COMPLEMENTAR (LEI 14.434)</v>
      </c>
      <c r="AB52" s="15">
        <f t="shared" si="0"/>
        <v>1946.09</v>
      </c>
    </row>
    <row r="53" spans="1:28" x14ac:dyDescent="0.2">
      <c r="A53" s="8">
        <f>IFERROR(VLOOKUP(B53,'[1]DADOS (OCULTAR)'!$Q$3:$S$136,3,0),"")</f>
        <v>14284483000370</v>
      </c>
      <c r="B53" s="9" t="str">
        <f>'[1]TCE - ANEXO III - Preencher'!C62</f>
        <v>UPA IMBIRIBEIRA - C.G 003/2021</v>
      </c>
      <c r="C53" s="10"/>
      <c r="D53" s="11" t="str">
        <f>'[1]TCE - ANEXO III - Preencher'!E62</f>
        <v>DAIANE CONCEICAO INACIO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46082</v>
      </c>
      <c r="H53" s="14">
        <f>'[1]TCE - ANEXO III - Preencher'!I62</f>
        <v>0</v>
      </c>
      <c r="I53" s="14">
        <f>'[1]TCE - ANEXO III - Preencher'!J62</f>
        <v>173.15</v>
      </c>
      <c r="J53" s="14">
        <f>'[1]TCE - ANEXO III - Preencher'!K62</f>
        <v>0</v>
      </c>
      <c r="K53" s="15">
        <f>'[1]TCE - ANEXO III - Preencher'!L62</f>
        <v>336.6</v>
      </c>
      <c r="L53" s="15">
        <f>'[1]TCE - ANEXO III - Preencher'!M62</f>
        <v>32.42</v>
      </c>
      <c r="M53" s="15">
        <f t="shared" si="1"/>
        <v>304.18</v>
      </c>
      <c r="N53" s="15">
        <f>'[1]TCE - ANEXO III - Preencher'!O62</f>
        <v>8.42</v>
      </c>
      <c r="O53" s="15">
        <f>'[1]TCE - ANEXO III - Preencher'!P62</f>
        <v>0</v>
      </c>
      <c r="P53" s="16">
        <f t="shared" si="2"/>
        <v>8.42</v>
      </c>
      <c r="Q53" s="15">
        <f>'[1]TCE - ANEXO III - Preencher'!R62</f>
        <v>147.62069208211145</v>
      </c>
      <c r="R53" s="15">
        <f>'[1]TCE - ANEXO III - Preencher'!S62</f>
        <v>97.26</v>
      </c>
      <c r="S53" s="16">
        <f t="shared" si="3"/>
        <v>50.360692082111441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1704</v>
      </c>
      <c r="Y53" s="15">
        <f>'[1]TCE - ANEXO III - Preencher'!Z62</f>
        <v>0</v>
      </c>
      <c r="Z53" s="16">
        <f t="shared" si="5"/>
        <v>1704</v>
      </c>
      <c r="AA53" s="17" t="str">
        <f>IF('[1]TCE - ANEXO III - Preencher'!AB62="","",'[1]TCE - ANEXO III - Preencher'!AB62)</f>
        <v>ABONO COMPLEMENTAR (LEI 14.434)</v>
      </c>
      <c r="AB53" s="15">
        <f t="shared" si="0"/>
        <v>2240.1106920821117</v>
      </c>
    </row>
    <row r="54" spans="1:28" x14ac:dyDescent="0.2">
      <c r="A54" s="8">
        <f>IFERROR(VLOOKUP(B54,'[1]DADOS (OCULTAR)'!$Q$3:$S$136,3,0),"")</f>
        <v>14284483000370</v>
      </c>
      <c r="B54" s="9" t="str">
        <f>'[1]TCE - ANEXO III - Preencher'!C63</f>
        <v>UPA IMBIRIBEIRA - C.G 003/2021</v>
      </c>
      <c r="C54" s="10"/>
      <c r="D54" s="11" t="str">
        <f>'[1]TCE - ANEXO III - Preencher'!E63</f>
        <v>DAIVID JOSE FELIX ALBUQUERQUE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322605</v>
      </c>
      <c r="G54" s="13">
        <f>IF('[1]TCE - ANEXO III - Preencher'!H63="","",'[1]TCE - ANEXO III - Preencher'!H63)</f>
        <v>46082</v>
      </c>
      <c r="H54" s="14">
        <f>'[1]TCE - ANEXO III - Preencher'!I63</f>
        <v>0</v>
      </c>
      <c r="I54" s="14">
        <f>'[1]TCE - ANEXO III - Preencher'!J63</f>
        <v>185.69</v>
      </c>
      <c r="J54" s="14">
        <f>'[1]TCE - ANEXO III - Preencher'!K63</f>
        <v>0</v>
      </c>
      <c r="K54" s="15">
        <f>'[1]TCE - ANEXO III - Preencher'!L63</f>
        <v>336.6</v>
      </c>
      <c r="L54" s="15">
        <f>'[1]TCE - ANEXO III - Preencher'!M63</f>
        <v>1</v>
      </c>
      <c r="M54" s="15">
        <f t="shared" si="1"/>
        <v>335.6</v>
      </c>
      <c r="N54" s="15">
        <f>'[1]TCE - ANEXO III - Preencher'!O63</f>
        <v>8.42</v>
      </c>
      <c r="O54" s="15">
        <f>'[1]TCE - ANEXO III - Preencher'!P63</f>
        <v>0</v>
      </c>
      <c r="P54" s="16">
        <f t="shared" si="2"/>
        <v>8.42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529.70999999999992</v>
      </c>
    </row>
    <row r="55" spans="1:28" x14ac:dyDescent="0.2">
      <c r="A55" s="8">
        <f>IFERROR(VLOOKUP(B55,'[1]DADOS (OCULTAR)'!$Q$3:$S$136,3,0),"")</f>
        <v>14284483000370</v>
      </c>
      <c r="B55" s="9" t="str">
        <f>'[1]TCE - ANEXO III - Preencher'!C64</f>
        <v>UPA IMBIRIBEIRA - C.G 003/2021</v>
      </c>
      <c r="C55" s="10"/>
      <c r="D55" s="11" t="str">
        <f>'[1]TCE - ANEXO III - Preencher'!E64</f>
        <v>DANIEL LUNA E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782320</v>
      </c>
      <c r="G55" s="13">
        <f>IF('[1]TCE - ANEXO III - Preencher'!H64="","",'[1]TCE - ANEXO III - Preencher'!H64)</f>
        <v>46082</v>
      </c>
      <c r="H55" s="14">
        <f>'[1]TCE - ANEXO III - Preencher'!I64</f>
        <v>0</v>
      </c>
      <c r="I55" s="14">
        <f>'[1]TCE - ANEXO III - Preencher'!J64</f>
        <v>241.33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8.42</v>
      </c>
      <c r="O55" s="15">
        <f>'[1]TCE - ANEXO III - Preencher'!P64</f>
        <v>0</v>
      </c>
      <c r="P55" s="16">
        <f t="shared" si="2"/>
        <v>8.42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249.75</v>
      </c>
    </row>
    <row r="56" spans="1:28" x14ac:dyDescent="0.2">
      <c r="A56" s="8">
        <f>IFERROR(VLOOKUP(B56,'[1]DADOS (OCULTAR)'!$Q$3:$S$136,3,0),"")</f>
        <v>14284483000370</v>
      </c>
      <c r="B56" s="9" t="str">
        <f>'[1]TCE - ANEXO III - Preencher'!C65</f>
        <v>UPA IMBIRIBEIRA - C.G 003/2021</v>
      </c>
      <c r="C56" s="10"/>
      <c r="D56" s="11" t="str">
        <f>'[1]TCE - ANEXO III - Preencher'!E65</f>
        <v>DANIELA ANGELOTE DE BARCELLOS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46082</v>
      </c>
      <c r="H56" s="14">
        <f>'[1]TCE - ANEXO III - Preencher'!I65</f>
        <v>0</v>
      </c>
      <c r="I56" s="14">
        <f>'[1]TCE - ANEXO III - Preencher'!J65</f>
        <v>236.08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8.42</v>
      </c>
      <c r="O56" s="15">
        <f>'[1]TCE - ANEXO III - Preencher'!P65</f>
        <v>0</v>
      </c>
      <c r="P56" s="16">
        <f t="shared" si="2"/>
        <v>8.42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1704</v>
      </c>
      <c r="Y56" s="15">
        <f>'[1]TCE - ANEXO III - Preencher'!Z65</f>
        <v>0</v>
      </c>
      <c r="Z56" s="16">
        <f t="shared" si="5"/>
        <v>1704</v>
      </c>
      <c r="AA56" s="17" t="str">
        <f>IF('[1]TCE - ANEXO III - Preencher'!AB65="","",'[1]TCE - ANEXO III - Preencher'!AB65)</f>
        <v>ABONO COMPLEMENTAR (LEI 14.434)</v>
      </c>
      <c r="AB56" s="15">
        <f t="shared" si="0"/>
        <v>1948.5</v>
      </c>
    </row>
    <row r="57" spans="1:28" x14ac:dyDescent="0.2">
      <c r="A57" s="8">
        <f>IFERROR(VLOOKUP(B57,'[1]DADOS (OCULTAR)'!$Q$3:$S$136,3,0),"")</f>
        <v>14284483000370</v>
      </c>
      <c r="B57" s="9" t="str">
        <f>'[1]TCE - ANEXO III - Preencher'!C66</f>
        <v>UPA IMBIRIBEIRA - C.G 003/2021</v>
      </c>
      <c r="C57" s="10"/>
      <c r="D57" s="11" t="str">
        <f>'[1]TCE - ANEXO III - Preencher'!E66</f>
        <v>DANIELE CORREIA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46082</v>
      </c>
      <c r="H57" s="14">
        <f>'[1]TCE - ANEXO III - Preencher'!I66</f>
        <v>0</v>
      </c>
      <c r="I57" s="14">
        <f>'[1]TCE - ANEXO III - Preencher'!J66</f>
        <v>159.18</v>
      </c>
      <c r="J57" s="14">
        <f>'[1]TCE - ANEXO III - Preencher'!K66</f>
        <v>0</v>
      </c>
      <c r="K57" s="15">
        <f>'[1]TCE - ANEXO III - Preencher'!L66</f>
        <v>336.6</v>
      </c>
      <c r="L57" s="15">
        <f>'[1]TCE - ANEXO III - Preencher'!M66</f>
        <v>30.26</v>
      </c>
      <c r="M57" s="15">
        <f t="shared" si="1"/>
        <v>306.34000000000003</v>
      </c>
      <c r="N57" s="15">
        <f>'[1]TCE - ANEXO III - Preencher'!O66</f>
        <v>8.42</v>
      </c>
      <c r="O57" s="15">
        <f>'[1]TCE - ANEXO III - Preencher'!P66</f>
        <v>0</v>
      </c>
      <c r="P57" s="16">
        <f t="shared" si="2"/>
        <v>8.42</v>
      </c>
      <c r="Q57" s="15">
        <f>'[1]TCE - ANEXO III - Preencher'!R66</f>
        <v>147.62069208211145</v>
      </c>
      <c r="R57" s="15">
        <f>'[1]TCE - ANEXO III - Preencher'!S66</f>
        <v>90.78</v>
      </c>
      <c r="S57" s="16">
        <f t="shared" si="3"/>
        <v>56.840692082111445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>ABONO COMPLEMENTAR (LEI 14.434)</v>
      </c>
      <c r="AB57" s="15">
        <f t="shared" si="0"/>
        <v>2234.7806920821113</v>
      </c>
    </row>
    <row r="58" spans="1:28" x14ac:dyDescent="0.2">
      <c r="A58" s="8">
        <f>IFERROR(VLOOKUP(B58,'[1]DADOS (OCULTAR)'!$Q$3:$S$136,3,0),"")</f>
        <v>14284483000370</v>
      </c>
      <c r="B58" s="9" t="str">
        <f>'[1]TCE - ANEXO III - Preencher'!C67</f>
        <v>UPA IMBIRIBEIRA - C.G 003/2021</v>
      </c>
      <c r="C58" s="10"/>
      <c r="D58" s="11" t="str">
        <f>'[1]TCE - ANEXO III - Preencher'!E67</f>
        <v>DAYANA LESSA PESSOA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46082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511.2</v>
      </c>
      <c r="Y58" s="15">
        <f>'[1]TCE - ANEXO III - Preencher'!Z67</f>
        <v>0</v>
      </c>
      <c r="Z58" s="16">
        <f t="shared" si="5"/>
        <v>511.2</v>
      </c>
      <c r="AA58" s="17" t="str">
        <f>IF('[1]TCE - ANEXO III - Preencher'!AB67="","",'[1]TCE - ANEXO III - Preencher'!AB67)</f>
        <v>ABONO COMPLEMENTAR (LEI 14.434)</v>
      </c>
      <c r="AB58" s="15">
        <f t="shared" si="0"/>
        <v>511.2</v>
      </c>
    </row>
    <row r="59" spans="1:28" x14ac:dyDescent="0.2">
      <c r="A59" s="8">
        <f>IFERROR(VLOOKUP(B59,'[1]DADOS (OCULTAR)'!$Q$3:$S$136,3,0),"")</f>
        <v>14284483000370</v>
      </c>
      <c r="B59" s="9" t="str">
        <f>'[1]TCE - ANEXO III - Preencher'!C68</f>
        <v>UPA IMBIRIBEIRA - C.G 003/2021</v>
      </c>
      <c r="C59" s="10"/>
      <c r="D59" s="11" t="str">
        <f>'[1]TCE - ANEXO III - Preencher'!E68</f>
        <v>DEBORA DE ALMEIDA PEREIRA SOTO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223505</v>
      </c>
      <c r="G59" s="13">
        <f>IF('[1]TCE - ANEXO III - Preencher'!H68="","",'[1]TCE - ANEXO III - Preencher'!H68)</f>
        <v>46082</v>
      </c>
      <c r="H59" s="14">
        <f>'[1]TCE - ANEXO III - Preencher'!I68</f>
        <v>0</v>
      </c>
      <c r="I59" s="14">
        <f>'[1]TCE - ANEXO III - Preencher'!J68</f>
        <v>724.87</v>
      </c>
      <c r="J59" s="14">
        <f>'[1]TCE - ANEXO III - Preencher'!K68</f>
        <v>0</v>
      </c>
      <c r="K59" s="15">
        <f>'[1]TCE - ANEXO III - Preencher'!L68</f>
        <v>336.6</v>
      </c>
      <c r="L59" s="15">
        <f>'[1]TCE - ANEXO III - Preencher'!M68</f>
        <v>3.11</v>
      </c>
      <c r="M59" s="15">
        <f t="shared" si="1"/>
        <v>333.49</v>
      </c>
      <c r="N59" s="15">
        <f>'[1]TCE - ANEXO III - Preencher'!O68</f>
        <v>8.42</v>
      </c>
      <c r="O59" s="15">
        <f>'[1]TCE - ANEXO III - Preencher'!P68</f>
        <v>0</v>
      </c>
      <c r="P59" s="16">
        <f t="shared" si="2"/>
        <v>8.42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1066.7800000000002</v>
      </c>
    </row>
    <row r="60" spans="1:28" x14ac:dyDescent="0.2">
      <c r="A60" s="8">
        <f>IFERROR(VLOOKUP(B60,'[1]DADOS (OCULTAR)'!$Q$3:$S$136,3,0),"")</f>
        <v>14284483000370</v>
      </c>
      <c r="B60" s="9" t="str">
        <f>'[1]TCE - ANEXO III - Preencher'!C69</f>
        <v>UPA IMBIRIBEIRA - C.G 003/2021</v>
      </c>
      <c r="C60" s="10"/>
      <c r="D60" s="11" t="str">
        <f>'[1]TCE - ANEXO III - Preencher'!E69</f>
        <v>DEVID JONATHAS SANTOS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422110</v>
      </c>
      <c r="G60" s="13">
        <f>IF('[1]TCE - ANEXO III - Preencher'!H69="","",'[1]TCE - ANEXO III - Preencher'!H69)</f>
        <v>46082</v>
      </c>
      <c r="H60" s="14">
        <f>'[1]TCE - ANEXO III - Preencher'!I69</f>
        <v>0</v>
      </c>
      <c r="I60" s="14">
        <f>'[1]TCE - ANEXO III - Preencher'!J69</f>
        <v>183.3</v>
      </c>
      <c r="J60" s="14">
        <f>'[1]TCE - ANEXO III - Preencher'!K69</f>
        <v>0</v>
      </c>
      <c r="K60" s="15">
        <f>'[1]TCE - ANEXO III - Preencher'!L69</f>
        <v>336.6</v>
      </c>
      <c r="L60" s="15">
        <f>'[1]TCE - ANEXO III - Preencher'!M69</f>
        <v>1</v>
      </c>
      <c r="M60" s="15">
        <f t="shared" si="1"/>
        <v>335.6</v>
      </c>
      <c r="N60" s="15">
        <f>'[1]TCE - ANEXO III - Preencher'!O69</f>
        <v>8.42</v>
      </c>
      <c r="O60" s="15">
        <f>'[1]TCE - ANEXO III - Preencher'!P69</f>
        <v>0</v>
      </c>
      <c r="P60" s="16">
        <f t="shared" si="2"/>
        <v>8.42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527.32000000000005</v>
      </c>
    </row>
    <row r="61" spans="1:28" x14ac:dyDescent="0.2">
      <c r="A61" s="8">
        <f>IFERROR(VLOOKUP(B61,'[1]DADOS (OCULTAR)'!$Q$3:$S$136,3,0),"")</f>
        <v>14284483000370</v>
      </c>
      <c r="B61" s="9" t="str">
        <f>'[1]TCE - ANEXO III - Preencher'!C70</f>
        <v>UPA IMBIRIBEIRA - C.G 003/2021</v>
      </c>
      <c r="C61" s="10"/>
      <c r="D61" s="11" t="str">
        <f>'[1]TCE - ANEXO III - Preencher'!E70</f>
        <v>DEYVSON MIGUEL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422110</v>
      </c>
      <c r="G61" s="13">
        <f>IF('[1]TCE - ANEXO III - Preencher'!H70="","",'[1]TCE - ANEXO III - Preencher'!H70)</f>
        <v>46082</v>
      </c>
      <c r="H61" s="14">
        <f>'[1]TCE - ANEXO III - Preencher'!I70</f>
        <v>0</v>
      </c>
      <c r="I61" s="14">
        <f>'[1]TCE - ANEXO III - Preencher'!J70</f>
        <v>183.47</v>
      </c>
      <c r="J61" s="14">
        <f>'[1]TCE - ANEXO III - Preencher'!K70</f>
        <v>0</v>
      </c>
      <c r="K61" s="15">
        <f>'[1]TCE - ANEXO III - Preencher'!L70</f>
        <v>336.6</v>
      </c>
      <c r="L61" s="15">
        <f>'[1]TCE - ANEXO III - Preencher'!M70</f>
        <v>1</v>
      </c>
      <c r="M61" s="15">
        <f t="shared" si="1"/>
        <v>335.6</v>
      </c>
      <c r="N61" s="15">
        <f>'[1]TCE - ANEXO III - Preencher'!O70</f>
        <v>8.42</v>
      </c>
      <c r="O61" s="15">
        <f>'[1]TCE - ANEXO III - Preencher'!P70</f>
        <v>0</v>
      </c>
      <c r="P61" s="16">
        <f t="shared" si="2"/>
        <v>8.42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527.49</v>
      </c>
    </row>
    <row r="62" spans="1:28" x14ac:dyDescent="0.2">
      <c r="A62" s="8">
        <f>IFERROR(VLOOKUP(B62,'[1]DADOS (OCULTAR)'!$Q$3:$S$136,3,0),"")</f>
        <v>14284483000370</v>
      </c>
      <c r="B62" s="9" t="str">
        <f>'[1]TCE - ANEXO III - Preencher'!C71</f>
        <v>UPA IMBIRIBEIRA - C.G 003/2021</v>
      </c>
      <c r="C62" s="10"/>
      <c r="D62" s="11" t="str">
        <f>'[1]TCE - ANEXO III - Preencher'!E71</f>
        <v>EDNA MUNIZ DE SANTANA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46082</v>
      </c>
      <c r="H62" s="14">
        <f>'[1]TCE - ANEXO III - Preencher'!I71</f>
        <v>0</v>
      </c>
      <c r="I62" s="14">
        <f>'[1]TCE - ANEXO III - Preencher'!J71</f>
        <v>405.43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8.42</v>
      </c>
      <c r="O62" s="15">
        <f>'[1]TCE - ANEXO III - Preencher'!P71</f>
        <v>0</v>
      </c>
      <c r="P62" s="16">
        <f t="shared" si="2"/>
        <v>8.42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1756.32</v>
      </c>
      <c r="Y62" s="15">
        <f>'[1]TCE - ANEXO III - Preencher'!Z71</f>
        <v>0</v>
      </c>
      <c r="Z62" s="16">
        <f t="shared" si="5"/>
        <v>1756.32</v>
      </c>
      <c r="AA62" s="17" t="str">
        <f>IF('[1]TCE - ANEXO III - Preencher'!AB71="","",'[1]TCE - ANEXO III - Preencher'!AB71)</f>
        <v>ABONO COMPLEMENTAR (LEI 14.434)</v>
      </c>
      <c r="AB62" s="15">
        <f t="shared" si="0"/>
        <v>2170.17</v>
      </c>
    </row>
    <row r="63" spans="1:28" x14ac:dyDescent="0.2">
      <c r="A63" s="8">
        <f>IFERROR(VLOOKUP(B63,'[1]DADOS (OCULTAR)'!$Q$3:$S$136,3,0),"")</f>
        <v>14284483000370</v>
      </c>
      <c r="B63" s="9" t="str">
        <f>'[1]TCE - ANEXO III - Preencher'!C72</f>
        <v>UPA IMBIRIBEIRA - C.G 003/2021</v>
      </c>
      <c r="C63" s="10"/>
      <c r="D63" s="11" t="str">
        <f>'[1]TCE - ANEXO III - Preencher'!E72</f>
        <v>EDSON MANUEL DOS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515110</v>
      </c>
      <c r="G63" s="13">
        <f>IF('[1]TCE - ANEXO III - Preencher'!H72="","",'[1]TCE - ANEXO III - Preencher'!H72)</f>
        <v>46082</v>
      </c>
      <c r="H63" s="14">
        <f>'[1]TCE - ANEXO III - Preencher'!I72</f>
        <v>0</v>
      </c>
      <c r="I63" s="14">
        <f>'[1]TCE - ANEXO III - Preencher'!J72</f>
        <v>219.08</v>
      </c>
      <c r="J63" s="14">
        <f>'[1]TCE - ANEXO III - Preencher'!K72</f>
        <v>0</v>
      </c>
      <c r="K63" s="15">
        <f>'[1]TCE - ANEXO III - Preencher'!L72</f>
        <v>336.6</v>
      </c>
      <c r="L63" s="15">
        <f>'[1]TCE - ANEXO III - Preencher'!M72</f>
        <v>1</v>
      </c>
      <c r="M63" s="15">
        <f t="shared" si="1"/>
        <v>335.6</v>
      </c>
      <c r="N63" s="15">
        <f>'[1]TCE - ANEXO III - Preencher'!O72</f>
        <v>8.42</v>
      </c>
      <c r="O63" s="15">
        <f>'[1]TCE - ANEXO III - Preencher'!P72</f>
        <v>0</v>
      </c>
      <c r="P63" s="16">
        <f t="shared" si="2"/>
        <v>8.42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563.1</v>
      </c>
    </row>
    <row r="64" spans="1:28" x14ac:dyDescent="0.2">
      <c r="A64" s="8">
        <f>IFERROR(VLOOKUP(B64,'[1]DADOS (OCULTAR)'!$Q$3:$S$136,3,0),"")</f>
        <v>14284483000370</v>
      </c>
      <c r="B64" s="9" t="str">
        <f>'[1]TCE - ANEXO III - Preencher'!C73</f>
        <v>UPA IMBIRIBEIRA - C.G 003/2021</v>
      </c>
      <c r="C64" s="10"/>
      <c r="D64" s="11" t="str">
        <f>'[1]TCE - ANEXO III - Preencher'!E73</f>
        <v>EDUARDA MARIA FREITAS DA PAZ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46082</v>
      </c>
      <c r="H64" s="14">
        <f>'[1]TCE - ANEXO III - Preencher'!I73</f>
        <v>0</v>
      </c>
      <c r="I64" s="14">
        <f>'[1]TCE - ANEXO III - Preencher'!J73</f>
        <v>155.61000000000001</v>
      </c>
      <c r="J64" s="14">
        <f>'[1]TCE - ANEXO III - Preencher'!K73</f>
        <v>0</v>
      </c>
      <c r="K64" s="15">
        <f>'[1]TCE - ANEXO III - Preencher'!L73</f>
        <v>336.6</v>
      </c>
      <c r="L64" s="15">
        <f>'[1]TCE - ANEXO III - Preencher'!M73</f>
        <v>32.42</v>
      </c>
      <c r="M64" s="15">
        <f t="shared" si="1"/>
        <v>304.18</v>
      </c>
      <c r="N64" s="15">
        <f>'[1]TCE - ANEXO III - Preencher'!O73</f>
        <v>8.42</v>
      </c>
      <c r="O64" s="15">
        <f>'[1]TCE - ANEXO III - Preencher'!P73</f>
        <v>0</v>
      </c>
      <c r="P64" s="16">
        <f t="shared" si="2"/>
        <v>8.42</v>
      </c>
      <c r="Q64" s="15">
        <f>'[1]TCE - ANEXO III - Preencher'!R73</f>
        <v>147.62069208211145</v>
      </c>
      <c r="R64" s="15">
        <f>'[1]TCE - ANEXO III - Preencher'!S73</f>
        <v>97.26</v>
      </c>
      <c r="S64" s="16">
        <f t="shared" si="3"/>
        <v>50.360692082111441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1704</v>
      </c>
      <c r="Y64" s="15">
        <f>'[1]TCE - ANEXO III - Preencher'!Z73</f>
        <v>0</v>
      </c>
      <c r="Z64" s="16">
        <f t="shared" si="5"/>
        <v>1704</v>
      </c>
      <c r="AA64" s="17" t="str">
        <f>IF('[1]TCE - ANEXO III - Preencher'!AB73="","",'[1]TCE - ANEXO III - Preencher'!AB73)</f>
        <v>ABONO COMPLEMENTAR (LEI 14.434)</v>
      </c>
      <c r="AB64" s="15">
        <f t="shared" si="0"/>
        <v>2222.5706920821112</v>
      </c>
    </row>
    <row r="65" spans="1:28" x14ac:dyDescent="0.2">
      <c r="A65" s="8">
        <f>IFERROR(VLOOKUP(B65,'[1]DADOS (OCULTAR)'!$Q$3:$S$136,3,0),"")</f>
        <v>14284483000370</v>
      </c>
      <c r="B65" s="9" t="str">
        <f>'[1]TCE - ANEXO III - Preencher'!C74</f>
        <v>UPA IMBIRIBEIRA - C.G 003/2021</v>
      </c>
      <c r="C65" s="10"/>
      <c r="D65" s="11" t="str">
        <f>'[1]TCE - ANEXO III - Preencher'!E74</f>
        <v>EDUARDA RITA DE ALBUQUERQUE NASCIMENTO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46082</v>
      </c>
      <c r="H65" s="14">
        <f>'[1]TCE - ANEXO III - Preencher'!I74</f>
        <v>0</v>
      </c>
      <c r="I65" s="14">
        <f>'[1]TCE - ANEXO III - Preencher'!J74</f>
        <v>172.68</v>
      </c>
      <c r="J65" s="14">
        <f>'[1]TCE - ANEXO III - Preencher'!K74</f>
        <v>0</v>
      </c>
      <c r="K65" s="15">
        <f>'[1]TCE - ANEXO III - Preencher'!L74</f>
        <v>336.6</v>
      </c>
      <c r="L65" s="15">
        <f>'[1]TCE - ANEXO III - Preencher'!M74</f>
        <v>32.42</v>
      </c>
      <c r="M65" s="15">
        <f t="shared" si="1"/>
        <v>304.18</v>
      </c>
      <c r="N65" s="15">
        <f>'[1]TCE - ANEXO III - Preencher'!O74</f>
        <v>8.42</v>
      </c>
      <c r="O65" s="15">
        <f>'[1]TCE - ANEXO III - Preencher'!P74</f>
        <v>0</v>
      </c>
      <c r="P65" s="16">
        <f t="shared" si="2"/>
        <v>8.42</v>
      </c>
      <c r="Q65" s="15">
        <f>'[1]TCE - ANEXO III - Preencher'!R74</f>
        <v>110.71551906158358</v>
      </c>
      <c r="R65" s="15">
        <f>'[1]TCE - ANEXO III - Preencher'!S74</f>
        <v>97.26</v>
      </c>
      <c r="S65" s="16">
        <f t="shared" si="3"/>
        <v>13.455519061583573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1704</v>
      </c>
      <c r="Y65" s="15">
        <f>'[1]TCE - ANEXO III - Preencher'!Z74</f>
        <v>0</v>
      </c>
      <c r="Z65" s="16">
        <f t="shared" si="5"/>
        <v>1704</v>
      </c>
      <c r="AA65" s="17" t="str">
        <f>IF('[1]TCE - ANEXO III - Preencher'!AB74="","",'[1]TCE - ANEXO III - Preencher'!AB74)</f>
        <v>ABONO COMPLEMENTAR (LEI 14.434)</v>
      </c>
      <c r="AB65" s="15">
        <f t="shared" si="0"/>
        <v>2202.7355190615835</v>
      </c>
    </row>
    <row r="66" spans="1:28" x14ac:dyDescent="0.2">
      <c r="A66" s="8">
        <f>IFERROR(VLOOKUP(B66,'[1]DADOS (OCULTAR)'!$Q$3:$S$136,3,0),"")</f>
        <v>14284483000370</v>
      </c>
      <c r="B66" s="9" t="str">
        <f>'[1]TCE - ANEXO III - Preencher'!C75</f>
        <v>UPA IMBIRIBEIRA - C.G 003/2021</v>
      </c>
      <c r="C66" s="10"/>
      <c r="D66" s="11" t="str">
        <f>'[1]TCE - ANEXO III - Preencher'!E75</f>
        <v>EGRINALDO AMANCIO DE SOUSA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514320</v>
      </c>
      <c r="G66" s="13">
        <f>IF('[1]TCE - ANEXO III - Preencher'!H75="","",'[1]TCE - ANEXO III - Preencher'!H75)</f>
        <v>46082</v>
      </c>
      <c r="H66" s="14">
        <f>'[1]TCE - ANEXO III - Preencher'!I75</f>
        <v>0</v>
      </c>
      <c r="I66" s="14">
        <f>'[1]TCE - ANEXO III - Preencher'!J75</f>
        <v>207.16</v>
      </c>
      <c r="J66" s="14">
        <f>'[1]TCE - ANEXO III - Preencher'!K75</f>
        <v>0</v>
      </c>
      <c r="K66" s="15">
        <f>'[1]TCE - ANEXO III - Preencher'!L75</f>
        <v>336.6</v>
      </c>
      <c r="L66" s="15">
        <f>'[1]TCE - ANEXO III - Preencher'!M75</f>
        <v>1</v>
      </c>
      <c r="M66" s="15">
        <f t="shared" si="1"/>
        <v>335.6</v>
      </c>
      <c r="N66" s="15">
        <f>'[1]TCE - ANEXO III - Preencher'!O75</f>
        <v>8.42</v>
      </c>
      <c r="O66" s="15">
        <f>'[1]TCE - ANEXO III - Preencher'!P75</f>
        <v>0</v>
      </c>
      <c r="P66" s="16">
        <f t="shared" si="2"/>
        <v>8.42</v>
      </c>
      <c r="Q66" s="15">
        <f>'[1]TCE - ANEXO III - Preencher'!R75</f>
        <v>295.24138416422289</v>
      </c>
      <c r="R66" s="15">
        <f>'[1]TCE - ANEXO III - Preencher'!S75</f>
        <v>99.66</v>
      </c>
      <c r="S66" s="16">
        <f t="shared" si="3"/>
        <v>195.5813841642229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746.76138416422282</v>
      </c>
    </row>
    <row r="67" spans="1:28" x14ac:dyDescent="0.2">
      <c r="A67" s="8">
        <f>IFERROR(VLOOKUP(B67,'[1]DADOS (OCULTAR)'!$Q$3:$S$136,3,0),"")</f>
        <v>14284483000370</v>
      </c>
      <c r="B67" s="9" t="str">
        <f>'[1]TCE - ANEXO III - Preencher'!C76</f>
        <v>UPA IMBIRIBEIRA - C.G 003/2021</v>
      </c>
      <c r="C67" s="10"/>
      <c r="D67" s="11" t="str">
        <f>'[1]TCE - ANEXO III - Preencher'!E76</f>
        <v>ELANDE ROSA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411010</v>
      </c>
      <c r="G67" s="13">
        <f>IF('[1]TCE - ANEXO III - Preencher'!H76="","",'[1]TCE - ANEXO III - Preencher'!H76)</f>
        <v>46082</v>
      </c>
      <c r="H67" s="14">
        <f>'[1]TCE - ANEXO III - Preencher'!I76</f>
        <v>0</v>
      </c>
      <c r="I67" s="14">
        <f>'[1]TCE - ANEXO III - Preencher'!J76</f>
        <v>266.25</v>
      </c>
      <c r="J67" s="14">
        <f>'[1]TCE - ANEXO III - Preencher'!K76</f>
        <v>0</v>
      </c>
      <c r="K67" s="15">
        <f>'[1]TCE - ANEXO III - Preencher'!L76</f>
        <v>336.6</v>
      </c>
      <c r="L67" s="15">
        <f>'[1]TCE - ANEXO III - Preencher'!M76</f>
        <v>1</v>
      </c>
      <c r="M67" s="15">
        <f t="shared" si="1"/>
        <v>335.6</v>
      </c>
      <c r="N67" s="15">
        <f>'[1]TCE - ANEXO III - Preencher'!O76</f>
        <v>8.42</v>
      </c>
      <c r="O67" s="15">
        <f>'[1]TCE - ANEXO III - Preencher'!P76</f>
        <v>0</v>
      </c>
      <c r="P67" s="16">
        <f t="shared" si="2"/>
        <v>8.42</v>
      </c>
      <c r="Q67" s="15">
        <f>'[1]TCE - ANEXO III - Preencher'!R76</f>
        <v>193.75215835777126</v>
      </c>
      <c r="R67" s="15">
        <f>'[1]TCE - ANEXO III - Preencher'!S76</f>
        <v>167.08</v>
      </c>
      <c r="S67" s="16">
        <f t="shared" si="3"/>
        <v>26.672158357771252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636.94215835777118</v>
      </c>
    </row>
    <row r="68" spans="1:28" x14ac:dyDescent="0.2">
      <c r="A68" s="8">
        <f>IFERROR(VLOOKUP(B68,'[1]DADOS (OCULTAR)'!$Q$3:$S$136,3,0),"")</f>
        <v>14284483000370</v>
      </c>
      <c r="B68" s="9" t="str">
        <f>'[1]TCE - ANEXO III - Preencher'!C77</f>
        <v>UPA IMBIRIBEIRA - C.G 003/2021</v>
      </c>
      <c r="C68" s="10"/>
      <c r="D68" s="11" t="str">
        <f>'[1]TCE - ANEXO III - Preencher'!E77</f>
        <v>ELIANE MARIA MARQUES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46082</v>
      </c>
      <c r="H68" s="14">
        <f>'[1]TCE - ANEXO III - Preencher'!I77</f>
        <v>0</v>
      </c>
      <c r="I68" s="14">
        <f>'[1]TCE - ANEXO III - Preencher'!J77</f>
        <v>155.61000000000001</v>
      </c>
      <c r="J68" s="14">
        <f>'[1]TCE - ANEXO III - Preencher'!K77</f>
        <v>0</v>
      </c>
      <c r="K68" s="15">
        <f>'[1]TCE - ANEXO III - Preencher'!L77</f>
        <v>336.6</v>
      </c>
      <c r="L68" s="15">
        <f>'[1]TCE - ANEXO III - Preencher'!M77</f>
        <v>32.42</v>
      </c>
      <c r="M68" s="15">
        <f t="shared" ref="M68:M131" si="7">K68-L68</f>
        <v>304.18</v>
      </c>
      <c r="N68" s="15">
        <f>'[1]TCE - ANEXO III - Preencher'!O77</f>
        <v>8.42</v>
      </c>
      <c r="O68" s="15">
        <f>'[1]TCE - ANEXO III - Preencher'!P77</f>
        <v>0</v>
      </c>
      <c r="P68" s="16">
        <f t="shared" ref="P68:P131" si="8">N68-O68</f>
        <v>8.42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1022.4</v>
      </c>
      <c r="Y68" s="15">
        <f>'[1]TCE - ANEXO III - Preencher'!Z77</f>
        <v>0</v>
      </c>
      <c r="Z68" s="16">
        <f t="shared" ref="Z68:Z131" si="11">X68-Y68</f>
        <v>1022.4</v>
      </c>
      <c r="AA68" s="17" t="str">
        <f>IF('[1]TCE - ANEXO III - Preencher'!AB77="","",'[1]TCE - ANEXO III - Preencher'!AB77)</f>
        <v>ABONO COMPLEMENTAR (LEI 14.434)</v>
      </c>
      <c r="AB68" s="15">
        <f t="shared" si="6"/>
        <v>1490.6100000000001</v>
      </c>
    </row>
    <row r="69" spans="1:28" x14ac:dyDescent="0.2">
      <c r="A69" s="8">
        <f>IFERROR(VLOOKUP(B69,'[1]DADOS (OCULTAR)'!$Q$3:$S$136,3,0),"")</f>
        <v>14284483000370</v>
      </c>
      <c r="B69" s="9" t="str">
        <f>'[1]TCE - ANEXO III - Preencher'!C78</f>
        <v>UPA IMBIRIBEIRA - C.G 003/2021</v>
      </c>
      <c r="C69" s="10"/>
      <c r="D69" s="11" t="str">
        <f>'[1]TCE - ANEXO III - Preencher'!E78</f>
        <v>ELIZABETE NUNES DOS SANTOS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514320</v>
      </c>
      <c r="G69" s="13">
        <f>IF('[1]TCE - ANEXO III - Preencher'!H78="","",'[1]TCE - ANEXO III - Preencher'!H78)</f>
        <v>46082</v>
      </c>
      <c r="H69" s="14">
        <f>'[1]TCE - ANEXO III - Preencher'!I78</f>
        <v>0</v>
      </c>
      <c r="I69" s="14">
        <f>'[1]TCE - ANEXO III - Preencher'!J78</f>
        <v>191.16</v>
      </c>
      <c r="J69" s="14">
        <f>'[1]TCE - ANEXO III - Preencher'!K78</f>
        <v>0</v>
      </c>
      <c r="K69" s="15">
        <f>'[1]TCE - ANEXO III - Preencher'!L78</f>
        <v>336.6</v>
      </c>
      <c r="L69" s="15">
        <f>'[1]TCE - ANEXO III - Preencher'!M78</f>
        <v>1</v>
      </c>
      <c r="M69" s="15">
        <f t="shared" si="7"/>
        <v>335.6</v>
      </c>
      <c r="N69" s="15">
        <f>'[1]TCE - ANEXO III - Preencher'!O78</f>
        <v>8.42</v>
      </c>
      <c r="O69" s="15">
        <f>'[1]TCE - ANEXO III - Preencher'!P78</f>
        <v>0</v>
      </c>
      <c r="P69" s="16">
        <f t="shared" si="8"/>
        <v>8.42</v>
      </c>
      <c r="Q69" s="15">
        <f>'[1]TCE - ANEXO III - Preencher'!R78</f>
        <v>147.62069208211145</v>
      </c>
      <c r="R69" s="15">
        <f>'[1]TCE - ANEXO III - Preencher'!S78</f>
        <v>99.66</v>
      </c>
      <c r="S69" s="16">
        <f t="shared" si="9"/>
        <v>47.96069208211145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583.1406920821114</v>
      </c>
    </row>
    <row r="70" spans="1:28" x14ac:dyDescent="0.2">
      <c r="A70" s="8">
        <f>IFERROR(VLOOKUP(B70,'[1]DADOS (OCULTAR)'!$Q$3:$S$136,3,0),"")</f>
        <v>14284483000370</v>
      </c>
      <c r="B70" s="9" t="str">
        <f>'[1]TCE - ANEXO III - Preencher'!C79</f>
        <v>UPA IMBIRIBEIRA - C.G 003/2021</v>
      </c>
      <c r="C70" s="10"/>
      <c r="D70" s="11" t="str">
        <f>'[1]TCE - ANEXO III - Preencher'!E79</f>
        <v>ELIZABETH MARQUES MONTEIRO DE ARAUJO MARINHO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223505</v>
      </c>
      <c r="G70" s="13">
        <f>IF('[1]TCE - ANEXO III - Preencher'!H79="","",'[1]TCE - ANEXO III - Preencher'!H79)</f>
        <v>46082</v>
      </c>
      <c r="H70" s="14">
        <f>'[1]TCE - ANEXO III - Preencher'!I79</f>
        <v>0</v>
      </c>
      <c r="I70" s="14">
        <f>'[1]TCE - ANEXO III - Preencher'!J79</f>
        <v>268.58</v>
      </c>
      <c r="J70" s="14">
        <f>'[1]TCE - ANEXO III - Preencher'!K79</f>
        <v>0</v>
      </c>
      <c r="K70" s="15">
        <f>'[1]TCE - ANEXO III - Preencher'!L79</f>
        <v>336.6</v>
      </c>
      <c r="L70" s="15">
        <f>'[1]TCE - ANEXO III - Preencher'!M79</f>
        <v>3.84</v>
      </c>
      <c r="M70" s="15">
        <f t="shared" si="7"/>
        <v>332.76000000000005</v>
      </c>
      <c r="N70" s="15">
        <f>'[1]TCE - ANEXO III - Preencher'!O79</f>
        <v>8.42</v>
      </c>
      <c r="O70" s="15">
        <f>'[1]TCE - ANEXO III - Preencher'!P79</f>
        <v>0</v>
      </c>
      <c r="P70" s="16">
        <f t="shared" si="8"/>
        <v>8.42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1756.32</v>
      </c>
      <c r="Y70" s="15">
        <f>'[1]TCE - ANEXO III - Preencher'!Z79</f>
        <v>0</v>
      </c>
      <c r="Z70" s="16">
        <f t="shared" si="11"/>
        <v>1756.32</v>
      </c>
      <c r="AA70" s="17" t="str">
        <f>IF('[1]TCE - ANEXO III - Preencher'!AB79="","",'[1]TCE - ANEXO III - Preencher'!AB79)</f>
        <v>ABONO COMPLEMENTAR (LEI 14.434)</v>
      </c>
      <c r="AB70" s="15">
        <f t="shared" si="6"/>
        <v>2366.08</v>
      </c>
    </row>
    <row r="71" spans="1:28" x14ac:dyDescent="0.2">
      <c r="A71" s="8">
        <f>IFERROR(VLOOKUP(B71,'[1]DADOS (OCULTAR)'!$Q$3:$S$136,3,0),"")</f>
        <v>14284483000370</v>
      </c>
      <c r="B71" s="9" t="str">
        <f>'[1]TCE - ANEXO III - Preencher'!C80</f>
        <v>UPA IMBIRIBEIRA - C.G 003/2021</v>
      </c>
      <c r="C71" s="10"/>
      <c r="D71" s="11" t="str">
        <f>'[1]TCE - ANEXO III - Preencher'!E80</f>
        <v>ELIZAMA VIEIRA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46082</v>
      </c>
      <c r="H71" s="14">
        <f>'[1]TCE - ANEXO III - Preencher'!I80</f>
        <v>0</v>
      </c>
      <c r="I71" s="14">
        <f>'[1]TCE - ANEXO III - Preencher'!J80</f>
        <v>169.11</v>
      </c>
      <c r="J71" s="14">
        <f>'[1]TCE - ANEXO III - Preencher'!K80</f>
        <v>0</v>
      </c>
      <c r="K71" s="15">
        <f>'[1]TCE - ANEXO III - Preencher'!L80</f>
        <v>336.6</v>
      </c>
      <c r="L71" s="15">
        <f>'[1]TCE - ANEXO III - Preencher'!M80</f>
        <v>32.42</v>
      </c>
      <c r="M71" s="15">
        <f t="shared" si="7"/>
        <v>304.18</v>
      </c>
      <c r="N71" s="15">
        <f>'[1]TCE - ANEXO III - Preencher'!O80</f>
        <v>8.42</v>
      </c>
      <c r="O71" s="15">
        <f>'[1]TCE - ANEXO III - Preencher'!P80</f>
        <v>0</v>
      </c>
      <c r="P71" s="16">
        <f t="shared" si="8"/>
        <v>8.42</v>
      </c>
      <c r="Q71" s="15">
        <f>'[1]TCE - ANEXO III - Preencher'!R80</f>
        <v>147.62069208211145</v>
      </c>
      <c r="R71" s="15">
        <f>'[1]TCE - ANEXO III - Preencher'!S80</f>
        <v>97.26</v>
      </c>
      <c r="S71" s="16">
        <f t="shared" si="9"/>
        <v>50.360692082111441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1704</v>
      </c>
      <c r="Y71" s="15">
        <f>'[1]TCE - ANEXO III - Preencher'!Z80</f>
        <v>0</v>
      </c>
      <c r="Z71" s="16">
        <f t="shared" si="11"/>
        <v>1704</v>
      </c>
      <c r="AA71" s="17" t="str">
        <f>IF('[1]TCE - ANEXO III - Preencher'!AB80="","",'[1]TCE - ANEXO III - Preencher'!AB80)</f>
        <v>ABONO COMPLEMENTAR (LEI 14.434)</v>
      </c>
      <c r="AB71" s="15">
        <f t="shared" si="6"/>
        <v>2236.0706920821112</v>
      </c>
    </row>
    <row r="72" spans="1:28" x14ac:dyDescent="0.2">
      <c r="A72" s="8">
        <f>IFERROR(VLOOKUP(B72,'[1]DADOS (OCULTAR)'!$Q$3:$S$136,3,0),"")</f>
        <v>14284483000370</v>
      </c>
      <c r="B72" s="9" t="str">
        <f>'[1]TCE - ANEXO III - Preencher'!C81</f>
        <v>UPA IMBIRIBEIRA - C.G 003/2021</v>
      </c>
      <c r="C72" s="10"/>
      <c r="D72" s="11" t="str">
        <f>'[1]TCE - ANEXO III - Preencher'!E81</f>
        <v>ERASMO SERAFIM DOS SANTOS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422110</v>
      </c>
      <c r="G72" s="13">
        <f>IF('[1]TCE - ANEXO III - Preencher'!H81="","",'[1]TCE - ANEXO III - Preencher'!H81)</f>
        <v>46082</v>
      </c>
      <c r="H72" s="14">
        <f>'[1]TCE - ANEXO III - Preencher'!I81</f>
        <v>0</v>
      </c>
      <c r="I72" s="14">
        <f>'[1]TCE - ANEXO III - Preencher'!J81</f>
        <v>259.58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8.42</v>
      </c>
      <c r="O72" s="15">
        <f>'[1]TCE - ANEXO III - Preencher'!P81</f>
        <v>0</v>
      </c>
      <c r="P72" s="16">
        <f t="shared" si="8"/>
        <v>8.42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268</v>
      </c>
    </row>
    <row r="73" spans="1:28" x14ac:dyDescent="0.2">
      <c r="A73" s="8">
        <f>IFERROR(VLOOKUP(B73,'[1]DADOS (OCULTAR)'!$Q$3:$S$136,3,0),"")</f>
        <v>14284483000370</v>
      </c>
      <c r="B73" s="9" t="str">
        <f>'[1]TCE - ANEXO III - Preencher'!C82</f>
        <v>UPA IMBIRIBEIRA - C.G 003/2021</v>
      </c>
      <c r="C73" s="10"/>
      <c r="D73" s="11" t="str">
        <f>'[1]TCE - ANEXO III - Preencher'!E82</f>
        <v>ERICK HENRIQUE CAETANO DE SOUZA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324115</v>
      </c>
      <c r="G73" s="13">
        <f>IF('[1]TCE - ANEXO III - Preencher'!H82="","",'[1]TCE - ANEXO III - Preencher'!H82)</f>
        <v>46082</v>
      </c>
      <c r="H73" s="14">
        <f>'[1]TCE - ANEXO III - Preencher'!I82</f>
        <v>0</v>
      </c>
      <c r="I73" s="14">
        <f>'[1]TCE - ANEXO III - Preencher'!J82</f>
        <v>322.01</v>
      </c>
      <c r="J73" s="14">
        <f>'[1]TCE - ANEXO III - Preencher'!K82</f>
        <v>0</v>
      </c>
      <c r="K73" s="15">
        <f>'[1]TCE - ANEXO III - Preencher'!L82</f>
        <v>336.6</v>
      </c>
      <c r="L73" s="15">
        <f>'[1]TCE - ANEXO III - Preencher'!M82</f>
        <v>24.59</v>
      </c>
      <c r="M73" s="15">
        <f t="shared" si="7"/>
        <v>312.01000000000005</v>
      </c>
      <c r="N73" s="15">
        <f>'[1]TCE - ANEXO III - Preencher'!O82</f>
        <v>8.42</v>
      </c>
      <c r="O73" s="15">
        <f>'[1]TCE - ANEXO III - Preencher'!P82</f>
        <v>0</v>
      </c>
      <c r="P73" s="16">
        <f t="shared" si="8"/>
        <v>8.42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642.43999999999994</v>
      </c>
    </row>
    <row r="74" spans="1:28" x14ac:dyDescent="0.2">
      <c r="A74" s="8">
        <f>IFERROR(VLOOKUP(B74,'[1]DADOS (OCULTAR)'!$Q$3:$S$136,3,0),"")</f>
        <v>14284483000370</v>
      </c>
      <c r="B74" s="9" t="str">
        <f>'[1]TCE - ANEXO III - Preencher'!C83</f>
        <v>UPA IMBIRIBEIRA - C.G 003/2021</v>
      </c>
      <c r="C74" s="10"/>
      <c r="D74" s="11" t="str">
        <f>'[1]TCE - ANEXO III - Preencher'!E83</f>
        <v>ERIKA VICENTE FERREIRA DE ALBUQUERQUE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46082</v>
      </c>
      <c r="H74" s="14">
        <f>'[1]TCE - ANEXO III - Preencher'!I83</f>
        <v>0</v>
      </c>
      <c r="I74" s="14">
        <f>'[1]TCE - ANEXO III - Preencher'!J83</f>
        <v>176.11</v>
      </c>
      <c r="J74" s="14">
        <f>'[1]TCE - ANEXO III - Preencher'!K83</f>
        <v>0</v>
      </c>
      <c r="K74" s="15">
        <f>'[1]TCE - ANEXO III - Preencher'!L83</f>
        <v>336.6</v>
      </c>
      <c r="L74" s="15">
        <f>'[1]TCE - ANEXO III - Preencher'!M83</f>
        <v>29.18</v>
      </c>
      <c r="M74" s="15">
        <f t="shared" si="7"/>
        <v>307.42</v>
      </c>
      <c r="N74" s="15">
        <f>'[1]TCE - ANEXO III - Preencher'!O83</f>
        <v>8.42</v>
      </c>
      <c r="O74" s="15">
        <f>'[1]TCE - ANEXO III - Preencher'!P83</f>
        <v>0</v>
      </c>
      <c r="P74" s="16">
        <f t="shared" si="8"/>
        <v>8.42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1704</v>
      </c>
      <c r="Y74" s="15">
        <f>'[1]TCE - ANEXO III - Preencher'!Z83</f>
        <v>0</v>
      </c>
      <c r="Z74" s="16">
        <f t="shared" si="11"/>
        <v>1704</v>
      </c>
      <c r="AA74" s="17" t="str">
        <f>IF('[1]TCE - ANEXO III - Preencher'!AB83="","",'[1]TCE - ANEXO III - Preencher'!AB83)</f>
        <v>ABONO COMPLEMENTAR (LEI 14.434)</v>
      </c>
      <c r="AB74" s="15">
        <f t="shared" si="6"/>
        <v>2195.9499999999998</v>
      </c>
    </row>
    <row r="75" spans="1:28" x14ac:dyDescent="0.2">
      <c r="A75" s="8">
        <f>IFERROR(VLOOKUP(B75,'[1]DADOS (OCULTAR)'!$Q$3:$S$136,3,0),"")</f>
        <v>14284483000370</v>
      </c>
      <c r="B75" s="9" t="str">
        <f>'[1]TCE - ANEXO III - Preencher'!C84</f>
        <v>UPA IMBIRIBEIRA - C.G 003/2021</v>
      </c>
      <c r="C75" s="10"/>
      <c r="D75" s="11" t="str">
        <f>'[1]TCE - ANEXO III - Preencher'!E84</f>
        <v>ERIKA VICENTE SOARES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46082</v>
      </c>
      <c r="H75" s="14">
        <f>'[1]TCE - ANEXO III - Preencher'!I84</f>
        <v>0</v>
      </c>
      <c r="I75" s="14">
        <f>'[1]TCE - ANEXO III - Preencher'!J84</f>
        <v>173.07</v>
      </c>
      <c r="J75" s="14">
        <f>'[1]TCE - ANEXO III - Preencher'!K84</f>
        <v>0</v>
      </c>
      <c r="K75" s="15">
        <f>'[1]TCE - ANEXO III - Preencher'!L84</f>
        <v>336.6</v>
      </c>
      <c r="L75" s="15">
        <f>'[1]TCE - ANEXO III - Preencher'!M84</f>
        <v>32.42</v>
      </c>
      <c r="M75" s="15">
        <f t="shared" si="7"/>
        <v>304.18</v>
      </c>
      <c r="N75" s="15">
        <f>'[1]TCE - ANEXO III - Preencher'!O84</f>
        <v>8.42</v>
      </c>
      <c r="O75" s="15">
        <f>'[1]TCE - ANEXO III - Preencher'!P84</f>
        <v>0</v>
      </c>
      <c r="P75" s="16">
        <f t="shared" si="8"/>
        <v>8.42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1704</v>
      </c>
      <c r="Y75" s="15">
        <f>'[1]TCE - ANEXO III - Preencher'!Z84</f>
        <v>0</v>
      </c>
      <c r="Z75" s="16">
        <f t="shared" si="11"/>
        <v>1704</v>
      </c>
      <c r="AA75" s="17" t="str">
        <f>IF('[1]TCE - ANEXO III - Preencher'!AB84="","",'[1]TCE - ANEXO III - Preencher'!AB84)</f>
        <v>ABONO COMPLEMENTAR (LEI 14.434)</v>
      </c>
      <c r="AB75" s="15">
        <f t="shared" si="6"/>
        <v>2189.67</v>
      </c>
    </row>
    <row r="76" spans="1:28" x14ac:dyDescent="0.2">
      <c r="A76" s="8">
        <f>IFERROR(VLOOKUP(B76,'[1]DADOS (OCULTAR)'!$Q$3:$S$136,3,0),"")</f>
        <v>14284483000370</v>
      </c>
      <c r="B76" s="9" t="str">
        <f>'[1]TCE - ANEXO III - Preencher'!C85</f>
        <v>UPA IMBIRIBEIRA - C.G 003/2021</v>
      </c>
      <c r="C76" s="10"/>
      <c r="D76" s="11" t="str">
        <f>'[1]TCE - ANEXO III - Preencher'!E85</f>
        <v>ERIVONALDO JOSE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422110</v>
      </c>
      <c r="G76" s="13">
        <f>IF('[1]TCE - ANEXO III - Preencher'!H85="","",'[1]TCE - ANEXO III - Preencher'!H85)</f>
        <v>46082</v>
      </c>
      <c r="H76" s="14">
        <f>'[1]TCE - ANEXO III - Preencher'!I85</f>
        <v>0</v>
      </c>
      <c r="I76" s="14">
        <f>'[1]TCE - ANEXO III - Preencher'!J85</f>
        <v>185.35</v>
      </c>
      <c r="J76" s="14">
        <f>'[1]TCE - ANEXO III - Preencher'!K85</f>
        <v>0</v>
      </c>
      <c r="K76" s="15">
        <f>'[1]TCE - ANEXO III - Preencher'!L85</f>
        <v>336.6</v>
      </c>
      <c r="L76" s="15">
        <f>'[1]TCE - ANEXO III - Preencher'!M85</f>
        <v>1</v>
      </c>
      <c r="M76" s="15">
        <f t="shared" si="7"/>
        <v>335.6</v>
      </c>
      <c r="N76" s="15">
        <f>'[1]TCE - ANEXO III - Preencher'!O85</f>
        <v>8.42</v>
      </c>
      <c r="O76" s="15">
        <f>'[1]TCE - ANEXO III - Preencher'!P85</f>
        <v>0</v>
      </c>
      <c r="P76" s="16">
        <f t="shared" si="8"/>
        <v>8.42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529.37</v>
      </c>
    </row>
    <row r="77" spans="1:28" x14ac:dyDescent="0.2">
      <c r="A77" s="8">
        <f>IFERROR(VLOOKUP(B77,'[1]DADOS (OCULTAR)'!$Q$3:$S$136,3,0),"")</f>
        <v>14284483000370</v>
      </c>
      <c r="B77" s="9" t="str">
        <f>'[1]TCE - ANEXO III - Preencher'!C86</f>
        <v>UPA IMBIRIBEIRA - C.G 003/2021</v>
      </c>
      <c r="C77" s="10"/>
      <c r="D77" s="11" t="str">
        <f>'[1]TCE - ANEXO III - Preencher'!E86</f>
        <v>EVELIN THAMIRES DE SOUZA FERREIRA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46082</v>
      </c>
      <c r="H77" s="14">
        <f>'[1]TCE - ANEXO III - Preencher'!I86</f>
        <v>0</v>
      </c>
      <c r="I77" s="14">
        <f>'[1]TCE - ANEXO III - Preencher'!J86</f>
        <v>306.47000000000003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8.42</v>
      </c>
      <c r="O77" s="15">
        <f>'[1]TCE - ANEXO III - Preencher'!P86</f>
        <v>0</v>
      </c>
      <c r="P77" s="16">
        <f t="shared" si="8"/>
        <v>8.42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1756.32</v>
      </c>
      <c r="Y77" s="15">
        <f>'[1]TCE - ANEXO III - Preencher'!Z86</f>
        <v>0</v>
      </c>
      <c r="Z77" s="16">
        <f t="shared" si="11"/>
        <v>1756.32</v>
      </c>
      <c r="AA77" s="17" t="str">
        <f>IF('[1]TCE - ANEXO III - Preencher'!AB86="","",'[1]TCE - ANEXO III - Preencher'!AB86)</f>
        <v>ABONO COMPLEMENTAR (LEI 14.434)</v>
      </c>
      <c r="AB77" s="15">
        <f t="shared" si="6"/>
        <v>2071.21</v>
      </c>
    </row>
    <row r="78" spans="1:28" x14ac:dyDescent="0.2">
      <c r="A78" s="8">
        <f>IFERROR(VLOOKUP(B78,'[1]DADOS (OCULTAR)'!$Q$3:$S$136,3,0),"")</f>
        <v>14284483000370</v>
      </c>
      <c r="B78" s="9" t="str">
        <f>'[1]TCE - ANEXO III - Preencher'!C87</f>
        <v>UPA IMBIRIBEIRA - C.G 003/2021</v>
      </c>
      <c r="C78" s="10"/>
      <c r="D78" s="11" t="str">
        <f>'[1]TCE - ANEXO III - Preencher'!E87</f>
        <v>FABIO JOSE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46082</v>
      </c>
      <c r="H78" s="14">
        <f>'[1]TCE - ANEXO III - Preencher'!I87</f>
        <v>0</v>
      </c>
      <c r="I78" s="14">
        <f>'[1]TCE - ANEXO III - Preencher'!J87</f>
        <v>160.97</v>
      </c>
      <c r="J78" s="14">
        <f>'[1]TCE - ANEXO III - Preencher'!K87</f>
        <v>0</v>
      </c>
      <c r="K78" s="15">
        <f>'[1]TCE - ANEXO III - Preencher'!L87</f>
        <v>336.6</v>
      </c>
      <c r="L78" s="15">
        <f>'[1]TCE - ANEXO III - Preencher'!M87</f>
        <v>29.18</v>
      </c>
      <c r="M78" s="15">
        <f t="shared" si="7"/>
        <v>307.42</v>
      </c>
      <c r="N78" s="15">
        <f>'[1]TCE - ANEXO III - Preencher'!O87</f>
        <v>8.42</v>
      </c>
      <c r="O78" s="15">
        <f>'[1]TCE - ANEXO III - Preencher'!P87</f>
        <v>0</v>
      </c>
      <c r="P78" s="16">
        <f t="shared" si="8"/>
        <v>8.42</v>
      </c>
      <c r="Q78" s="15">
        <f>'[1]TCE - ANEXO III - Preencher'!R87</f>
        <v>147.62069208211145</v>
      </c>
      <c r="R78" s="15">
        <f>'[1]TCE - ANEXO III - Preencher'!S87</f>
        <v>87.53</v>
      </c>
      <c r="S78" s="16">
        <f t="shared" si="9"/>
        <v>60.090692082111445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>ABONO COMPLEMENTAR (LEI 14.434)</v>
      </c>
      <c r="AB78" s="15">
        <f t="shared" si="6"/>
        <v>2240.9006920821112</v>
      </c>
    </row>
    <row r="79" spans="1:28" x14ac:dyDescent="0.2">
      <c r="A79" s="8">
        <f>IFERROR(VLOOKUP(B79,'[1]DADOS (OCULTAR)'!$Q$3:$S$136,3,0),"")</f>
        <v>14284483000370</v>
      </c>
      <c r="B79" s="9" t="str">
        <f>'[1]TCE - ANEXO III - Preencher'!C88</f>
        <v>UPA IMBIRIBEIRA - C.G 003/2021</v>
      </c>
      <c r="C79" s="10"/>
      <c r="D79" s="11" t="str">
        <f>'[1]TCE - ANEXO III - Preencher'!E88</f>
        <v>FELIPE NICOLAS BEZERRA DE ASSIS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324115</v>
      </c>
      <c r="G79" s="13">
        <f>IF('[1]TCE - ANEXO III - Preencher'!H88="","",'[1]TCE - ANEXO III - Preencher'!H88)</f>
        <v>46082</v>
      </c>
      <c r="H79" s="14">
        <f>'[1]TCE - ANEXO III - Preencher'!I88</f>
        <v>0</v>
      </c>
      <c r="I79" s="14">
        <f>'[1]TCE - ANEXO III - Preencher'!J88</f>
        <v>320.60000000000002</v>
      </c>
      <c r="J79" s="14">
        <f>'[1]TCE - ANEXO III - Preencher'!K88</f>
        <v>0</v>
      </c>
      <c r="K79" s="15">
        <f>'[1]TCE - ANEXO III - Preencher'!L88</f>
        <v>336.6</v>
      </c>
      <c r="L79" s="15">
        <f>'[1]TCE - ANEXO III - Preencher'!M88</f>
        <v>32.79</v>
      </c>
      <c r="M79" s="15">
        <f t="shared" si="7"/>
        <v>303.81</v>
      </c>
      <c r="N79" s="15">
        <f>'[1]TCE - ANEXO III - Preencher'!O88</f>
        <v>8.42</v>
      </c>
      <c r="O79" s="15">
        <f>'[1]TCE - ANEXO III - Preencher'!P88</f>
        <v>0</v>
      </c>
      <c r="P79" s="16">
        <f t="shared" si="8"/>
        <v>8.42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632.83000000000004</v>
      </c>
    </row>
    <row r="80" spans="1:28" x14ac:dyDescent="0.2">
      <c r="A80" s="8">
        <f>IFERROR(VLOOKUP(B80,'[1]DADOS (OCULTAR)'!$Q$3:$S$136,3,0),"")</f>
        <v>14284483000370</v>
      </c>
      <c r="B80" s="9" t="str">
        <f>'[1]TCE - ANEXO III - Preencher'!C89</f>
        <v>UPA IMBIRIBEIRA - C.G 003/2021</v>
      </c>
      <c r="C80" s="10"/>
      <c r="D80" s="11" t="str">
        <f>'[1]TCE - ANEXO III - Preencher'!E89</f>
        <v>FERNANDA PORTELA DE CARVALHO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223505</v>
      </c>
      <c r="G80" s="13">
        <f>IF('[1]TCE - ANEXO III - Preencher'!H89="","",'[1]TCE - ANEXO III - Preencher'!H89)</f>
        <v>46082</v>
      </c>
      <c r="H80" s="14">
        <f>'[1]TCE - ANEXO III - Preencher'!I89</f>
        <v>0</v>
      </c>
      <c r="I80" s="14">
        <f>'[1]TCE - ANEXO III - Preencher'!J89</f>
        <v>268.58</v>
      </c>
      <c r="J80" s="14">
        <f>'[1]TCE - ANEXO III - Preencher'!K89</f>
        <v>0</v>
      </c>
      <c r="K80" s="15">
        <f>'[1]TCE - ANEXO III - Preencher'!L89</f>
        <v>336.6</v>
      </c>
      <c r="L80" s="15">
        <f>'[1]TCE - ANEXO III - Preencher'!M89</f>
        <v>3.84</v>
      </c>
      <c r="M80" s="15">
        <f t="shared" si="7"/>
        <v>332.76000000000005</v>
      </c>
      <c r="N80" s="15">
        <f>'[1]TCE - ANEXO III - Preencher'!O89</f>
        <v>8.42</v>
      </c>
      <c r="O80" s="15">
        <f>'[1]TCE - ANEXO III - Preencher'!P89</f>
        <v>0</v>
      </c>
      <c r="P80" s="16">
        <f t="shared" si="8"/>
        <v>8.42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1756.32</v>
      </c>
      <c r="Y80" s="15">
        <f>'[1]TCE - ANEXO III - Preencher'!Z89</f>
        <v>0</v>
      </c>
      <c r="Z80" s="16">
        <f t="shared" si="11"/>
        <v>1756.32</v>
      </c>
      <c r="AA80" s="17" t="str">
        <f>IF('[1]TCE - ANEXO III - Preencher'!AB89="","",'[1]TCE - ANEXO III - Preencher'!AB89)</f>
        <v>ABONO COMPLEMENTAR (LEI 14.434)</v>
      </c>
      <c r="AB80" s="15">
        <f t="shared" si="6"/>
        <v>2366.08</v>
      </c>
    </row>
    <row r="81" spans="1:28" x14ac:dyDescent="0.2">
      <c r="A81" s="8">
        <f>IFERROR(VLOOKUP(B81,'[1]DADOS (OCULTAR)'!$Q$3:$S$136,3,0),"")</f>
        <v>14284483000370</v>
      </c>
      <c r="B81" s="9" t="str">
        <f>'[1]TCE - ANEXO III - Preencher'!C90</f>
        <v>UPA IMBIRIBEIRA - C.G 003/2021</v>
      </c>
      <c r="C81" s="10"/>
      <c r="D81" s="11" t="str">
        <f>'[1]TCE - ANEXO III - Preencher'!E90</f>
        <v>FILIPE HENRIQUE SILVA DE OLIVEIRA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>
        <f>'[1]TCE - ANEXO III - Preencher'!G90</f>
        <v>422110</v>
      </c>
      <c r="G81" s="13">
        <f>IF('[1]TCE - ANEXO III - Preencher'!H90="","",'[1]TCE - ANEXO III - Preencher'!H90)</f>
        <v>46082</v>
      </c>
      <c r="H81" s="14">
        <f>'[1]TCE - ANEXO III - Preencher'!I90</f>
        <v>0</v>
      </c>
      <c r="I81" s="14">
        <f>'[1]TCE - ANEXO III - Preencher'!J90</f>
        <v>184.37</v>
      </c>
      <c r="J81" s="14">
        <f>'[1]TCE - ANEXO III - Preencher'!K90</f>
        <v>0</v>
      </c>
      <c r="K81" s="15">
        <f>'[1]TCE - ANEXO III - Preencher'!L90</f>
        <v>336.6</v>
      </c>
      <c r="L81" s="15">
        <f>'[1]TCE - ANEXO III - Preencher'!M90</f>
        <v>1</v>
      </c>
      <c r="M81" s="15">
        <f t="shared" si="7"/>
        <v>335.6</v>
      </c>
      <c r="N81" s="15">
        <f>'[1]TCE - ANEXO III - Preencher'!O90</f>
        <v>8.42</v>
      </c>
      <c r="O81" s="15">
        <f>'[1]TCE - ANEXO III - Preencher'!P90</f>
        <v>0</v>
      </c>
      <c r="P81" s="16">
        <f t="shared" si="8"/>
        <v>8.42</v>
      </c>
      <c r="Q81" s="15">
        <f>'[1]TCE - ANEXO III - Preencher'!R90</f>
        <v>147.62069208211145</v>
      </c>
      <c r="R81" s="15">
        <f>'[1]TCE - ANEXO III - Preencher'!S90</f>
        <v>99.66</v>
      </c>
      <c r="S81" s="16">
        <f t="shared" si="9"/>
        <v>47.96069208211145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576.35069208211144</v>
      </c>
    </row>
    <row r="82" spans="1:28" x14ac:dyDescent="0.2">
      <c r="A82" s="8">
        <f>IFERROR(VLOOKUP(B82,'[1]DADOS (OCULTAR)'!$Q$3:$S$136,3,0),"")</f>
        <v>14284483000370</v>
      </c>
      <c r="B82" s="9" t="str">
        <f>'[1]TCE - ANEXO III - Preencher'!C91</f>
        <v>UPA IMBIRIBEIRA - C.G 003/2021</v>
      </c>
      <c r="C82" s="10"/>
      <c r="D82" s="11" t="str">
        <f>'[1]TCE - ANEXO III - Preencher'!E91</f>
        <v>FLAVIA MACIEL DA HORA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422110</v>
      </c>
      <c r="G82" s="13">
        <f>IF('[1]TCE - ANEXO III - Preencher'!H91="","",'[1]TCE - ANEXO III - Preencher'!H91)</f>
        <v>46082</v>
      </c>
      <c r="H82" s="14">
        <f>'[1]TCE - ANEXO III - Preencher'!I91</f>
        <v>0</v>
      </c>
      <c r="I82" s="14">
        <f>'[1]TCE - ANEXO III - Preencher'!J91</f>
        <v>185.18</v>
      </c>
      <c r="J82" s="14">
        <f>'[1]TCE - ANEXO III - Preencher'!K91</f>
        <v>0</v>
      </c>
      <c r="K82" s="15">
        <f>'[1]TCE - ANEXO III - Preencher'!L91</f>
        <v>336.6</v>
      </c>
      <c r="L82" s="15">
        <f>'[1]TCE - ANEXO III - Preencher'!M91</f>
        <v>1</v>
      </c>
      <c r="M82" s="15">
        <f t="shared" si="7"/>
        <v>335.6</v>
      </c>
      <c r="N82" s="15">
        <f>'[1]TCE - ANEXO III - Preencher'!O91</f>
        <v>8.42</v>
      </c>
      <c r="O82" s="15">
        <f>'[1]TCE - ANEXO III - Preencher'!P91</f>
        <v>0</v>
      </c>
      <c r="P82" s="16">
        <f t="shared" si="8"/>
        <v>8.42</v>
      </c>
      <c r="Q82" s="15">
        <f>'[1]TCE - ANEXO III - Preencher'!R91</f>
        <v>147.62069208211145</v>
      </c>
      <c r="R82" s="15">
        <f>'[1]TCE - ANEXO III - Preencher'!S91</f>
        <v>99.66</v>
      </c>
      <c r="S82" s="16">
        <f t="shared" si="9"/>
        <v>47.96069208211145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577.16069208211138</v>
      </c>
    </row>
    <row r="83" spans="1:28" x14ac:dyDescent="0.2">
      <c r="A83" s="8">
        <f>IFERROR(VLOOKUP(B83,'[1]DADOS (OCULTAR)'!$Q$3:$S$136,3,0),"")</f>
        <v>14284483000370</v>
      </c>
      <c r="B83" s="9" t="str">
        <f>'[1]TCE - ANEXO III - Preencher'!C92</f>
        <v>UPA IMBIRIBEIRA - C.G 003/2021</v>
      </c>
      <c r="C83" s="10"/>
      <c r="D83" s="11" t="str">
        <f>'[1]TCE - ANEXO III - Preencher'!E92</f>
        <v>FRANCISCO DOS SANTOS VENANCIO FILHO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521130</v>
      </c>
      <c r="G83" s="13">
        <f>IF('[1]TCE - ANEXO III - Preencher'!H92="","",'[1]TCE - ANEXO III - Preencher'!H92)</f>
        <v>46082</v>
      </c>
      <c r="H83" s="14">
        <f>'[1]TCE - ANEXO III - Preencher'!I92</f>
        <v>0</v>
      </c>
      <c r="I83" s="14">
        <f>'[1]TCE - ANEXO III - Preencher'!J92</f>
        <v>189.38</v>
      </c>
      <c r="J83" s="14">
        <f>'[1]TCE - ANEXO III - Preencher'!K92</f>
        <v>0</v>
      </c>
      <c r="K83" s="15">
        <f>'[1]TCE - ANEXO III - Preencher'!L92</f>
        <v>336.6</v>
      </c>
      <c r="L83" s="15">
        <f>'[1]TCE - ANEXO III - Preencher'!M92</f>
        <v>1</v>
      </c>
      <c r="M83" s="15">
        <f t="shared" si="7"/>
        <v>335.6</v>
      </c>
      <c r="N83" s="15">
        <f>'[1]TCE - ANEXO III - Preencher'!O92</f>
        <v>8.42</v>
      </c>
      <c r="O83" s="15">
        <f>'[1]TCE - ANEXO III - Preencher'!P92</f>
        <v>0</v>
      </c>
      <c r="P83" s="16">
        <f t="shared" si="8"/>
        <v>8.42</v>
      </c>
      <c r="Q83" s="15">
        <f>'[1]TCE - ANEXO III - Preencher'!R92</f>
        <v>387.50431671554253</v>
      </c>
      <c r="R83" s="15">
        <f>'[1]TCE - ANEXO III - Preencher'!S92</f>
        <v>99.66</v>
      </c>
      <c r="S83" s="16">
        <f t="shared" si="9"/>
        <v>287.8443167155425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821.24431671554248</v>
      </c>
    </row>
    <row r="84" spans="1:28" x14ac:dyDescent="0.2">
      <c r="A84" s="8">
        <f>IFERROR(VLOOKUP(B84,'[1]DADOS (OCULTAR)'!$Q$3:$S$136,3,0),"")</f>
        <v>14284483000370</v>
      </c>
      <c r="B84" s="9" t="str">
        <f>'[1]TCE - ANEXO III - Preencher'!C93</f>
        <v>UPA IMBIRIBEIRA - C.G 003/2021</v>
      </c>
      <c r="C84" s="10"/>
      <c r="D84" s="11" t="str">
        <f>'[1]TCE - ANEXO III - Preencher'!E93</f>
        <v>GABRIELA ROSA E SILVA SANTOS COSTA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411005</v>
      </c>
      <c r="G84" s="13">
        <f>IF('[1]TCE - ANEXO III - Preencher'!H93="","",'[1]TCE - ANEXO III - Preencher'!H93)</f>
        <v>46082</v>
      </c>
      <c r="H84" s="14">
        <f>'[1]TCE - ANEXO III - Preencher'!I93</f>
        <v>0</v>
      </c>
      <c r="I84" s="14">
        <f>'[1]TCE - ANEXO III - Preencher'!J93</f>
        <v>13.19</v>
      </c>
      <c r="J84" s="14">
        <f>'[1]TCE - ANEXO III - Preencher'!K93</f>
        <v>0</v>
      </c>
      <c r="K84" s="15">
        <f>'[1]TCE - ANEXO III - Preencher'!L93</f>
        <v>336.6</v>
      </c>
      <c r="L84" s="15">
        <f>'[1]TCE - ANEXO III - Preencher'!M93</f>
        <v>1</v>
      </c>
      <c r="M84" s="15">
        <f t="shared" si="7"/>
        <v>335.6</v>
      </c>
      <c r="N84" s="15">
        <f>'[1]TCE - ANEXO III - Preencher'!O93</f>
        <v>8.42</v>
      </c>
      <c r="O84" s="15">
        <f>'[1]TCE - ANEXO III - Preencher'!P93</f>
        <v>0</v>
      </c>
      <c r="P84" s="16">
        <f t="shared" si="8"/>
        <v>8.42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357.21000000000004</v>
      </c>
    </row>
    <row r="85" spans="1:28" x14ac:dyDescent="0.2">
      <c r="A85" s="8">
        <f>IFERROR(VLOOKUP(B85,'[1]DADOS (OCULTAR)'!$Q$3:$S$136,3,0),"")</f>
        <v>14284483000370</v>
      </c>
      <c r="B85" s="9" t="str">
        <f>'[1]TCE - ANEXO III - Preencher'!C94</f>
        <v>UPA IMBIRIBEIRA - C.G 003/2021</v>
      </c>
      <c r="C85" s="10"/>
      <c r="D85" s="11" t="str">
        <f>'[1]TCE - ANEXO III - Preencher'!E94</f>
        <v>GEISA BEZERRA DE INOJOSA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46082</v>
      </c>
      <c r="H85" s="14">
        <f>'[1]TCE - ANEXO III - Preencher'!I94</f>
        <v>0</v>
      </c>
      <c r="I85" s="14">
        <f>'[1]TCE - ANEXO III - Preencher'!J94</f>
        <v>169.11</v>
      </c>
      <c r="J85" s="14">
        <f>'[1]TCE - ANEXO III - Preencher'!K94</f>
        <v>0</v>
      </c>
      <c r="K85" s="15">
        <f>'[1]TCE - ANEXO III - Preencher'!L94</f>
        <v>336.6</v>
      </c>
      <c r="L85" s="15">
        <f>'[1]TCE - ANEXO III - Preencher'!M94</f>
        <v>32.42</v>
      </c>
      <c r="M85" s="15">
        <f t="shared" si="7"/>
        <v>304.18</v>
      </c>
      <c r="N85" s="15">
        <f>'[1]TCE - ANEXO III - Preencher'!O94</f>
        <v>8.42</v>
      </c>
      <c r="O85" s="15">
        <f>'[1]TCE - ANEXO III - Preencher'!P94</f>
        <v>0</v>
      </c>
      <c r="P85" s="16">
        <f t="shared" si="8"/>
        <v>8.42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1704</v>
      </c>
      <c r="Y85" s="15">
        <f>'[1]TCE - ANEXO III - Preencher'!Z94</f>
        <v>0</v>
      </c>
      <c r="Z85" s="16">
        <f t="shared" si="11"/>
        <v>1704</v>
      </c>
      <c r="AA85" s="17" t="str">
        <f>IF('[1]TCE - ANEXO III - Preencher'!AB94="","",'[1]TCE - ANEXO III - Preencher'!AB94)</f>
        <v>ABONO COMPLEMENTAR (LEI 14.434)</v>
      </c>
      <c r="AB85" s="15">
        <f t="shared" si="6"/>
        <v>2185.71</v>
      </c>
    </row>
    <row r="86" spans="1:28" x14ac:dyDescent="0.2">
      <c r="A86" s="8">
        <f>IFERROR(VLOOKUP(B86,'[1]DADOS (OCULTAR)'!$Q$3:$S$136,3,0),"")</f>
        <v>14284483000370</v>
      </c>
      <c r="B86" s="9" t="str">
        <f>'[1]TCE - ANEXO III - Preencher'!C95</f>
        <v>UPA IMBIRIBEIRA - C.G 003/2021</v>
      </c>
      <c r="C86" s="10"/>
      <c r="D86" s="11" t="str">
        <f>'[1]TCE - ANEXO III - Preencher'!E95</f>
        <v>GERLANDIA GOMES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514320</v>
      </c>
      <c r="G86" s="13">
        <f>IF('[1]TCE - ANEXO III - Preencher'!H95="","",'[1]TCE - ANEXO III - Preencher'!H95)</f>
        <v>46082</v>
      </c>
      <c r="H86" s="14">
        <f>'[1]TCE - ANEXO III - Preencher'!I95</f>
        <v>0</v>
      </c>
      <c r="I86" s="14">
        <f>'[1]TCE - ANEXO III - Preencher'!J95</f>
        <v>212.51</v>
      </c>
      <c r="J86" s="14">
        <f>'[1]TCE - ANEXO III - Preencher'!K95</f>
        <v>0</v>
      </c>
      <c r="K86" s="15">
        <f>'[1]TCE - ANEXO III - Preencher'!L95</f>
        <v>336.6</v>
      </c>
      <c r="L86" s="15">
        <f>'[1]TCE - ANEXO III - Preencher'!M95</f>
        <v>1</v>
      </c>
      <c r="M86" s="15">
        <f t="shared" si="7"/>
        <v>335.6</v>
      </c>
      <c r="N86" s="15">
        <f>'[1]TCE - ANEXO III - Preencher'!O95</f>
        <v>8.42</v>
      </c>
      <c r="O86" s="15">
        <f>'[1]TCE - ANEXO III - Preencher'!P95</f>
        <v>0</v>
      </c>
      <c r="P86" s="16">
        <f t="shared" si="8"/>
        <v>8.42</v>
      </c>
      <c r="Q86" s="15">
        <f>'[1]TCE - ANEXO III - Preencher'!R95</f>
        <v>147.62069208211145</v>
      </c>
      <c r="R86" s="15">
        <f>'[1]TCE - ANEXO III - Preencher'!S95</f>
        <v>99.66</v>
      </c>
      <c r="S86" s="16">
        <f t="shared" si="9"/>
        <v>47.96069208211145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604.49069208211142</v>
      </c>
    </row>
    <row r="87" spans="1:28" x14ac:dyDescent="0.2">
      <c r="A87" s="8">
        <f>IFERROR(VLOOKUP(B87,'[1]DADOS (OCULTAR)'!$Q$3:$S$136,3,0),"")</f>
        <v>14284483000370</v>
      </c>
      <c r="B87" s="9" t="str">
        <f>'[1]TCE - ANEXO III - Preencher'!C96</f>
        <v>UPA IMBIRIBEIRA - C.G 003/2021</v>
      </c>
      <c r="C87" s="10"/>
      <c r="D87" s="11" t="str">
        <f>'[1]TCE - ANEXO III - Preencher'!E96</f>
        <v>GIVANILDO RAMOS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514325</v>
      </c>
      <c r="G87" s="13">
        <f>IF('[1]TCE - ANEXO III - Preencher'!H96="","",'[1]TCE - ANEXO III - Preencher'!H96)</f>
        <v>46082</v>
      </c>
      <c r="H87" s="14">
        <f>'[1]TCE - ANEXO III - Preencher'!I96</f>
        <v>0</v>
      </c>
      <c r="I87" s="14">
        <f>'[1]TCE - ANEXO III - Preencher'!J96</f>
        <v>174.82</v>
      </c>
      <c r="J87" s="14">
        <f>'[1]TCE - ANEXO III - Preencher'!K96</f>
        <v>0</v>
      </c>
      <c r="K87" s="15">
        <f>'[1]TCE - ANEXO III - Preencher'!L96</f>
        <v>336.6</v>
      </c>
      <c r="L87" s="15">
        <f>'[1]TCE - ANEXO III - Preencher'!M96</f>
        <v>1</v>
      </c>
      <c r="M87" s="15">
        <f t="shared" si="7"/>
        <v>335.6</v>
      </c>
      <c r="N87" s="15">
        <f>'[1]TCE - ANEXO III - Preencher'!O96</f>
        <v>8.42</v>
      </c>
      <c r="O87" s="15">
        <f>'[1]TCE - ANEXO III - Preencher'!P96</f>
        <v>0</v>
      </c>
      <c r="P87" s="16">
        <f t="shared" si="8"/>
        <v>8.42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518.84</v>
      </c>
    </row>
    <row r="88" spans="1:28" x14ac:dyDescent="0.2">
      <c r="A88" s="8">
        <f>IFERROR(VLOOKUP(B88,'[1]DADOS (OCULTAR)'!$Q$3:$S$136,3,0),"")</f>
        <v>14284483000370</v>
      </c>
      <c r="B88" s="9" t="str">
        <f>'[1]TCE - ANEXO III - Preencher'!C97</f>
        <v>UPA IMBIRIBEIRA - C.G 003/2021</v>
      </c>
      <c r="C88" s="10"/>
      <c r="D88" s="11" t="str">
        <f>'[1]TCE - ANEXO III - Preencher'!E97</f>
        <v>GLEYCE ANDRADE DO NASCIMENTO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46082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8.42</v>
      </c>
      <c r="O88" s="15">
        <f>'[1]TCE - ANEXO III - Preencher'!P97</f>
        <v>0</v>
      </c>
      <c r="P88" s="16">
        <f t="shared" si="8"/>
        <v>8.42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8.42</v>
      </c>
    </row>
    <row r="89" spans="1:28" x14ac:dyDescent="0.2">
      <c r="A89" s="8">
        <f>IFERROR(VLOOKUP(B89,'[1]DADOS (OCULTAR)'!$Q$3:$S$136,3,0),"")</f>
        <v>14284483000370</v>
      </c>
      <c r="B89" s="9" t="str">
        <f>'[1]TCE - ANEXO III - Preencher'!C98</f>
        <v>UPA IMBIRIBEIRA - C.G 003/2021</v>
      </c>
      <c r="C89" s="10"/>
      <c r="D89" s="11" t="str">
        <f>'[1]TCE - ANEXO III - Preencher'!E98</f>
        <v>GLEYCE KELLY GOMES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513425</v>
      </c>
      <c r="G89" s="13">
        <f>IF('[1]TCE - ANEXO III - Preencher'!H98="","",'[1]TCE - ANEXO III - Preencher'!H98)</f>
        <v>46082</v>
      </c>
      <c r="H89" s="14">
        <f>'[1]TCE - ANEXO III - Preencher'!I98</f>
        <v>0</v>
      </c>
      <c r="I89" s="14">
        <f>'[1]TCE - ANEXO III - Preencher'!J98</f>
        <v>1.6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8.42</v>
      </c>
      <c r="O89" s="15">
        <f>'[1]TCE - ANEXO III - Preencher'!P98</f>
        <v>0</v>
      </c>
      <c r="P89" s="16">
        <f t="shared" si="8"/>
        <v>8.42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10.02</v>
      </c>
    </row>
    <row r="90" spans="1:28" x14ac:dyDescent="0.2">
      <c r="A90" s="8">
        <f>IFERROR(VLOOKUP(B90,'[1]DADOS (OCULTAR)'!$Q$3:$S$136,3,0),"")</f>
        <v>14284483000370</v>
      </c>
      <c r="B90" s="9" t="str">
        <f>'[1]TCE - ANEXO III - Preencher'!C99</f>
        <v>UPA IMBIRIBEIRA - C.G 003/2021</v>
      </c>
      <c r="C90" s="10"/>
      <c r="D90" s="11" t="str">
        <f>'[1]TCE - ANEXO III - Preencher'!E99</f>
        <v>IGOR GUILHERME SOUZA DE OLIVEIRA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514325</v>
      </c>
      <c r="G90" s="13">
        <f>IF('[1]TCE - ANEXO III - Preencher'!H99="","",'[1]TCE - ANEXO III - Preencher'!H99)</f>
        <v>46082</v>
      </c>
      <c r="H90" s="14">
        <f>'[1]TCE - ANEXO III - Preencher'!I99</f>
        <v>0</v>
      </c>
      <c r="I90" s="14">
        <f>'[1]TCE - ANEXO III - Preencher'!J99</f>
        <v>175.8</v>
      </c>
      <c r="J90" s="14">
        <f>'[1]TCE - ANEXO III - Preencher'!K99</f>
        <v>0</v>
      </c>
      <c r="K90" s="15">
        <f>'[1]TCE - ANEXO III - Preencher'!L99</f>
        <v>336.6</v>
      </c>
      <c r="L90" s="15">
        <f>'[1]TCE - ANEXO III - Preencher'!M99</f>
        <v>1</v>
      </c>
      <c r="M90" s="15">
        <f t="shared" si="7"/>
        <v>335.6</v>
      </c>
      <c r="N90" s="15">
        <f>'[1]TCE - ANEXO III - Preencher'!O99</f>
        <v>8.42</v>
      </c>
      <c r="O90" s="15">
        <f>'[1]TCE - ANEXO III - Preencher'!P99</f>
        <v>0</v>
      </c>
      <c r="P90" s="16">
        <f t="shared" si="8"/>
        <v>8.42</v>
      </c>
      <c r="Q90" s="15">
        <f>'[1]TCE - ANEXO III - Preencher'!R99</f>
        <v>276.78879765395897</v>
      </c>
      <c r="R90" s="15">
        <f>'[1]TCE - ANEXO III - Preencher'!S99</f>
        <v>100.76</v>
      </c>
      <c r="S90" s="16">
        <f t="shared" si="9"/>
        <v>176.02879765395897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695.84879765395908</v>
      </c>
    </row>
    <row r="91" spans="1:28" x14ac:dyDescent="0.2">
      <c r="A91" s="8">
        <f>IFERROR(VLOOKUP(B91,'[1]DADOS (OCULTAR)'!$Q$3:$S$136,3,0),"")</f>
        <v>14284483000370</v>
      </c>
      <c r="B91" s="9" t="str">
        <f>'[1]TCE - ANEXO III - Preencher'!C100</f>
        <v>UPA IMBIRIBEIRA - C.G 003/2021</v>
      </c>
      <c r="C91" s="10"/>
      <c r="D91" s="11" t="str">
        <f>'[1]TCE - ANEXO III - Preencher'!E100</f>
        <v>IGOR SOARES DOS SANTOS FERREIRA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46082</v>
      </c>
      <c r="H91" s="14">
        <f>'[1]TCE - ANEXO III - Preencher'!I100</f>
        <v>0</v>
      </c>
      <c r="I91" s="14">
        <f>'[1]TCE - ANEXO III - Preencher'!J100</f>
        <v>156.96</v>
      </c>
      <c r="J91" s="14">
        <f>'[1]TCE - ANEXO III - Preencher'!K100</f>
        <v>0</v>
      </c>
      <c r="K91" s="15">
        <f>'[1]TCE - ANEXO III - Preencher'!L100</f>
        <v>336.6</v>
      </c>
      <c r="L91" s="15">
        <f>'[1]TCE - ANEXO III - Preencher'!M100</f>
        <v>32.42</v>
      </c>
      <c r="M91" s="15">
        <f t="shared" si="7"/>
        <v>304.18</v>
      </c>
      <c r="N91" s="15">
        <f>'[1]TCE - ANEXO III - Preencher'!O100</f>
        <v>8.42</v>
      </c>
      <c r="O91" s="15">
        <f>'[1]TCE - ANEXO III - Preencher'!P100</f>
        <v>0</v>
      </c>
      <c r="P91" s="16">
        <f t="shared" si="8"/>
        <v>8.42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1704</v>
      </c>
      <c r="Y91" s="15">
        <f>'[1]TCE - ANEXO III - Preencher'!Z100</f>
        <v>0</v>
      </c>
      <c r="Z91" s="16">
        <f t="shared" si="11"/>
        <v>1704</v>
      </c>
      <c r="AA91" s="17" t="str">
        <f>IF('[1]TCE - ANEXO III - Preencher'!AB100="","",'[1]TCE - ANEXO III - Preencher'!AB100)</f>
        <v>ABONO COMPLEMENTAR (LEI 14.434)</v>
      </c>
      <c r="AB91" s="15">
        <f t="shared" si="6"/>
        <v>2173.56</v>
      </c>
    </row>
    <row r="92" spans="1:28" x14ac:dyDescent="0.2">
      <c r="A92" s="8">
        <f>IFERROR(VLOOKUP(B92,'[1]DADOS (OCULTAR)'!$Q$3:$S$136,3,0),"")</f>
        <v>14284483000370</v>
      </c>
      <c r="B92" s="9" t="str">
        <f>'[1]TCE - ANEXO III - Preencher'!C101</f>
        <v>UPA IMBIRIBEIRA - C.G 003/2021</v>
      </c>
      <c r="C92" s="10"/>
      <c r="D92" s="11" t="str">
        <f>'[1]TCE - ANEXO III - Preencher'!E101</f>
        <v>INGRID CABRAL ROMEU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46082</v>
      </c>
      <c r="H92" s="14">
        <f>'[1]TCE - ANEXO III - Preencher'!I101</f>
        <v>0</v>
      </c>
      <c r="I92" s="14">
        <f>'[1]TCE - ANEXO III - Preencher'!J101</f>
        <v>155.61000000000001</v>
      </c>
      <c r="J92" s="14">
        <f>'[1]TCE - ANEXO III - Preencher'!K101</f>
        <v>0</v>
      </c>
      <c r="K92" s="15">
        <f>'[1]TCE - ANEXO III - Preencher'!L101</f>
        <v>336.6</v>
      </c>
      <c r="L92" s="15">
        <f>'[1]TCE - ANEXO III - Preencher'!M101</f>
        <v>32.42</v>
      </c>
      <c r="M92" s="15">
        <f t="shared" si="7"/>
        <v>304.18</v>
      </c>
      <c r="N92" s="15">
        <f>'[1]TCE - ANEXO III - Preencher'!O101</f>
        <v>8.42</v>
      </c>
      <c r="O92" s="15">
        <f>'[1]TCE - ANEXO III - Preencher'!P101</f>
        <v>0</v>
      </c>
      <c r="P92" s="16">
        <f t="shared" si="8"/>
        <v>8.42</v>
      </c>
      <c r="Q92" s="15">
        <f>'[1]TCE - ANEXO III - Preencher'!R101</f>
        <v>129.16810557184752</v>
      </c>
      <c r="R92" s="15">
        <f>'[1]TCE - ANEXO III - Preencher'!S101</f>
        <v>97.26</v>
      </c>
      <c r="S92" s="16">
        <f t="shared" si="9"/>
        <v>31.908105571847514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1704</v>
      </c>
      <c r="Y92" s="15">
        <f>'[1]TCE - ANEXO III - Preencher'!Z101</f>
        <v>0</v>
      </c>
      <c r="Z92" s="16">
        <f t="shared" si="11"/>
        <v>1704</v>
      </c>
      <c r="AA92" s="17" t="str">
        <f>IF('[1]TCE - ANEXO III - Preencher'!AB101="","",'[1]TCE - ANEXO III - Preencher'!AB101)</f>
        <v>ABONO COMPLEMENTAR (LEI 14.434)</v>
      </c>
      <c r="AB92" s="15">
        <f t="shared" si="6"/>
        <v>2204.1181055718475</v>
      </c>
    </row>
    <row r="93" spans="1:28" x14ac:dyDescent="0.2">
      <c r="A93" s="8">
        <f>IFERROR(VLOOKUP(B93,'[1]DADOS (OCULTAR)'!$Q$3:$S$136,3,0),"")</f>
        <v>14284483000370</v>
      </c>
      <c r="B93" s="9" t="str">
        <f>'[1]TCE - ANEXO III - Preencher'!C102</f>
        <v>UPA IMBIRIBEIRA - C.G 003/2021</v>
      </c>
      <c r="C93" s="10"/>
      <c r="D93" s="11" t="str">
        <f>'[1]TCE - ANEXO III - Preencher'!E102</f>
        <v>IVANILDO JOSE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322605</v>
      </c>
      <c r="G93" s="13">
        <f>IF('[1]TCE - ANEXO III - Preencher'!H102="","",'[1]TCE - ANEXO III - Preencher'!H102)</f>
        <v>46082</v>
      </c>
      <c r="H93" s="14">
        <f>'[1]TCE - ANEXO III - Preencher'!I102</f>
        <v>0</v>
      </c>
      <c r="I93" s="14">
        <f>'[1]TCE - ANEXO III - Preencher'!J102</f>
        <v>165.22</v>
      </c>
      <c r="J93" s="14">
        <f>'[1]TCE - ANEXO III - Preencher'!K102</f>
        <v>0</v>
      </c>
      <c r="K93" s="15">
        <f>'[1]TCE - ANEXO III - Preencher'!L102</f>
        <v>336.6</v>
      </c>
      <c r="L93" s="15">
        <f>'[1]TCE - ANEXO III - Preencher'!M102</f>
        <v>1</v>
      </c>
      <c r="M93" s="15">
        <f t="shared" si="7"/>
        <v>335.6</v>
      </c>
      <c r="N93" s="15">
        <f>'[1]TCE - ANEXO III - Preencher'!O102</f>
        <v>8.42</v>
      </c>
      <c r="O93" s="15">
        <f>'[1]TCE - ANEXO III - Preencher'!P102</f>
        <v>0</v>
      </c>
      <c r="P93" s="16">
        <f t="shared" si="8"/>
        <v>8.42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509.24000000000007</v>
      </c>
    </row>
    <row r="94" spans="1:28" x14ac:dyDescent="0.2">
      <c r="A94" s="8">
        <f>IFERROR(VLOOKUP(B94,'[1]DADOS (OCULTAR)'!$Q$3:$S$136,3,0),"")</f>
        <v>14284483000370</v>
      </c>
      <c r="B94" s="9" t="str">
        <f>'[1]TCE - ANEXO III - Preencher'!C103</f>
        <v>UPA IMBIRIBEIRA - C.G 003/2021</v>
      </c>
      <c r="C94" s="10"/>
      <c r="D94" s="11" t="str">
        <f>'[1]TCE - ANEXO III - Preencher'!E103</f>
        <v>IZAQUE DA SILVA PEREIRA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422105</v>
      </c>
      <c r="G94" s="13">
        <f>IF('[1]TCE - ANEXO III - Preencher'!H103="","",'[1]TCE - ANEXO III - Preencher'!H103)</f>
        <v>46082</v>
      </c>
      <c r="H94" s="14">
        <f>'[1]TCE - ANEXO III - Preencher'!I103</f>
        <v>0</v>
      </c>
      <c r="I94" s="14">
        <f>'[1]TCE - ANEXO III - Preencher'!J103</f>
        <v>137.63999999999999</v>
      </c>
      <c r="J94" s="14">
        <f>'[1]TCE - ANEXO III - Preencher'!K103</f>
        <v>0</v>
      </c>
      <c r="K94" s="15">
        <f>'[1]TCE - ANEXO III - Preencher'!L103</f>
        <v>336.6</v>
      </c>
      <c r="L94" s="15">
        <f>'[1]TCE - ANEXO III - Preencher'!M103</f>
        <v>1</v>
      </c>
      <c r="M94" s="15">
        <f t="shared" si="7"/>
        <v>335.6</v>
      </c>
      <c r="N94" s="15">
        <f>'[1]TCE - ANEXO III - Preencher'!O103</f>
        <v>8.42</v>
      </c>
      <c r="O94" s="15">
        <f>'[1]TCE - ANEXO III - Preencher'!P103</f>
        <v>0</v>
      </c>
      <c r="P94" s="16">
        <f t="shared" si="8"/>
        <v>8.42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481.66</v>
      </c>
    </row>
    <row r="95" spans="1:28" x14ac:dyDescent="0.2">
      <c r="A95" s="8">
        <f>IFERROR(VLOOKUP(B95,'[1]DADOS (OCULTAR)'!$Q$3:$S$136,3,0),"")</f>
        <v>14284483000370</v>
      </c>
      <c r="B95" s="9" t="str">
        <f>'[1]TCE - ANEXO III - Preencher'!C104</f>
        <v>UPA IMBIRIBEIRA - C.G 003/2021</v>
      </c>
      <c r="C95" s="10"/>
      <c r="D95" s="11" t="str">
        <f>'[1]TCE - ANEXO III - Preencher'!E104</f>
        <v>JAIDETE GOMES DE ARAUJO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46082</v>
      </c>
      <c r="H95" s="14">
        <f>'[1]TCE - ANEXO III - Preencher'!I104</f>
        <v>0</v>
      </c>
      <c r="I95" s="14">
        <f>'[1]TCE - ANEXO III - Preencher'!J104</f>
        <v>155.61000000000001</v>
      </c>
      <c r="J95" s="14">
        <f>'[1]TCE - ANEXO III - Preencher'!K104</f>
        <v>0</v>
      </c>
      <c r="K95" s="15">
        <f>'[1]TCE - ANEXO III - Preencher'!L104</f>
        <v>336.6</v>
      </c>
      <c r="L95" s="15">
        <f>'[1]TCE - ANEXO III - Preencher'!M104</f>
        <v>32.42</v>
      </c>
      <c r="M95" s="15">
        <f t="shared" si="7"/>
        <v>304.18</v>
      </c>
      <c r="N95" s="15">
        <f>'[1]TCE - ANEXO III - Preencher'!O104</f>
        <v>8.42</v>
      </c>
      <c r="O95" s="15">
        <f>'[1]TCE - ANEXO III - Preencher'!P104</f>
        <v>0</v>
      </c>
      <c r="P95" s="16">
        <f t="shared" si="8"/>
        <v>8.42</v>
      </c>
      <c r="Q95" s="15">
        <f>'[1]TCE - ANEXO III - Preencher'!R104</f>
        <v>221.43103812316716</v>
      </c>
      <c r="R95" s="15">
        <f>'[1]TCE - ANEXO III - Preencher'!S104</f>
        <v>97.26</v>
      </c>
      <c r="S95" s="16">
        <f t="shared" si="9"/>
        <v>124.17103812316715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>ABONO COMPLEMENTAR (LEI 14.434)</v>
      </c>
      <c r="AB95" s="15">
        <f t="shared" si="6"/>
        <v>2296.3810381231669</v>
      </c>
    </row>
    <row r="96" spans="1:28" x14ac:dyDescent="0.2">
      <c r="A96" s="8">
        <f>IFERROR(VLOOKUP(B96,'[1]DADOS (OCULTAR)'!$Q$3:$S$136,3,0),"")</f>
        <v>14284483000370</v>
      </c>
      <c r="B96" s="9" t="str">
        <f>'[1]TCE - ANEXO III - Preencher'!C105</f>
        <v>UPA IMBIRIBEIRA - C.G 003/2021</v>
      </c>
      <c r="C96" s="10"/>
      <c r="D96" s="11" t="str">
        <f>'[1]TCE - ANEXO III - Preencher'!E105</f>
        <v>JAILSON RAMOS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515110</v>
      </c>
      <c r="G96" s="13">
        <f>IF('[1]TCE - ANEXO III - Preencher'!H105="","",'[1]TCE - ANEXO III - Preencher'!H105)</f>
        <v>46082</v>
      </c>
      <c r="H96" s="14">
        <f>'[1]TCE - ANEXO III - Preencher'!I105</f>
        <v>0</v>
      </c>
      <c r="I96" s="14">
        <f>'[1]TCE - ANEXO III - Preencher'!J105</f>
        <v>182.93</v>
      </c>
      <c r="J96" s="14">
        <f>'[1]TCE - ANEXO III - Preencher'!K105</f>
        <v>0</v>
      </c>
      <c r="K96" s="15">
        <f>'[1]TCE - ANEXO III - Preencher'!L105</f>
        <v>336.6</v>
      </c>
      <c r="L96" s="15">
        <f>'[1]TCE - ANEXO III - Preencher'!M105</f>
        <v>1</v>
      </c>
      <c r="M96" s="15">
        <f t="shared" si="7"/>
        <v>335.6</v>
      </c>
      <c r="N96" s="15">
        <f>'[1]TCE - ANEXO III - Preencher'!O105</f>
        <v>8.42</v>
      </c>
      <c r="O96" s="15">
        <f>'[1]TCE - ANEXO III - Preencher'!P105</f>
        <v>0</v>
      </c>
      <c r="P96" s="16">
        <f t="shared" si="8"/>
        <v>8.42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526.94999999999993</v>
      </c>
    </row>
    <row r="97" spans="1:28" x14ac:dyDescent="0.2">
      <c r="A97" s="8">
        <f>IFERROR(VLOOKUP(B97,'[1]DADOS (OCULTAR)'!$Q$3:$S$136,3,0),"")</f>
        <v>14284483000370</v>
      </c>
      <c r="B97" s="9" t="str">
        <f>'[1]TCE - ANEXO III - Preencher'!C106</f>
        <v>UPA IMBIRIBEIRA - C.G 003/2021</v>
      </c>
      <c r="C97" s="10"/>
      <c r="D97" s="11" t="str">
        <f>'[1]TCE - ANEXO III - Preencher'!E106</f>
        <v>JAIME DE SOUZA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212315</v>
      </c>
      <c r="G97" s="13">
        <f>IF('[1]TCE - ANEXO III - Preencher'!H106="","",'[1]TCE - ANEXO III - Preencher'!H106)</f>
        <v>46082</v>
      </c>
      <c r="H97" s="14">
        <f>'[1]TCE - ANEXO III - Preencher'!I106</f>
        <v>0</v>
      </c>
      <c r="I97" s="14">
        <f>'[1]TCE - ANEXO III - Preencher'!J106</f>
        <v>583.96</v>
      </c>
      <c r="J97" s="14">
        <f>'[1]TCE - ANEXO III - Preencher'!K106</f>
        <v>0</v>
      </c>
      <c r="K97" s="15">
        <f>'[1]TCE - ANEXO III - Preencher'!L106</f>
        <v>336.6</v>
      </c>
      <c r="L97" s="15">
        <f>'[1]TCE - ANEXO III - Preencher'!M106</f>
        <v>1</v>
      </c>
      <c r="M97" s="15">
        <f t="shared" si="7"/>
        <v>335.6</v>
      </c>
      <c r="N97" s="15">
        <f>'[1]TCE - ANEXO III - Preencher'!O106</f>
        <v>8.42</v>
      </c>
      <c r="O97" s="15">
        <f>'[1]TCE - ANEXO III - Preencher'!P106</f>
        <v>0</v>
      </c>
      <c r="P97" s="16">
        <f t="shared" si="8"/>
        <v>8.42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927.98</v>
      </c>
    </row>
    <row r="98" spans="1:28" x14ac:dyDescent="0.2">
      <c r="A98" s="8">
        <f>IFERROR(VLOOKUP(B98,'[1]DADOS (OCULTAR)'!$Q$3:$S$136,3,0),"")</f>
        <v>14284483000370</v>
      </c>
      <c r="B98" s="9" t="str">
        <f>'[1]TCE - ANEXO III - Preencher'!C107</f>
        <v>UPA IMBIRIBEIRA - C.G 003/2021</v>
      </c>
      <c r="C98" s="10"/>
      <c r="D98" s="11" t="str">
        <f>'[1]TCE - ANEXO III - Preencher'!E107</f>
        <v>JANAINA CARLA RAMOS SILVA COSTA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251605</v>
      </c>
      <c r="G98" s="13">
        <f>IF('[1]TCE - ANEXO III - Preencher'!H107="","",'[1]TCE - ANEXO III - Preencher'!H107)</f>
        <v>46082</v>
      </c>
      <c r="H98" s="14">
        <f>'[1]TCE - ANEXO III - Preencher'!I107</f>
        <v>0</v>
      </c>
      <c r="I98" s="14">
        <f>'[1]TCE - ANEXO III - Preencher'!J107</f>
        <v>332.15</v>
      </c>
      <c r="J98" s="14">
        <f>'[1]TCE - ANEXO III - Preencher'!K107</f>
        <v>0</v>
      </c>
      <c r="K98" s="15">
        <f>'[1]TCE - ANEXO III - Preencher'!L107</f>
        <v>336.6</v>
      </c>
      <c r="L98" s="15">
        <f>'[1]TCE - ANEXO III - Preencher'!M107</f>
        <v>1</v>
      </c>
      <c r="M98" s="15">
        <f t="shared" si="7"/>
        <v>335.6</v>
      </c>
      <c r="N98" s="15">
        <f>'[1]TCE - ANEXO III - Preencher'!O107</f>
        <v>8.42</v>
      </c>
      <c r="O98" s="15">
        <f>'[1]TCE - ANEXO III - Preencher'!P107</f>
        <v>0</v>
      </c>
      <c r="P98" s="16">
        <f t="shared" si="8"/>
        <v>8.42</v>
      </c>
      <c r="Q98" s="15">
        <f>'[1]TCE - ANEXO III - Preencher'!R107</f>
        <v>101.48922580645161</v>
      </c>
      <c r="R98" s="15">
        <f>'[1]TCE - ANEXO III - Preencher'!S107</f>
        <v>99</v>
      </c>
      <c r="S98" s="16">
        <f t="shared" si="9"/>
        <v>2.4892258064516142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678.65922580645156</v>
      </c>
    </row>
    <row r="99" spans="1:28" x14ac:dyDescent="0.2">
      <c r="A99" s="8">
        <f>IFERROR(VLOOKUP(B99,'[1]DADOS (OCULTAR)'!$Q$3:$S$136,3,0),"")</f>
        <v>14284483000370</v>
      </c>
      <c r="B99" s="9" t="str">
        <f>'[1]TCE - ANEXO III - Preencher'!C108</f>
        <v>UPA IMBIRIBEIRA - C.G 003/2021</v>
      </c>
      <c r="C99" s="10"/>
      <c r="D99" s="11" t="str">
        <f>'[1]TCE - ANEXO III - Preencher'!E108</f>
        <v>JANE PRISCILA ALVES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46082</v>
      </c>
      <c r="H99" s="14">
        <f>'[1]TCE - ANEXO III - Preencher'!I108</f>
        <v>0</v>
      </c>
      <c r="I99" s="14">
        <f>'[1]TCE - ANEXO III - Preencher'!J108</f>
        <v>171.8</v>
      </c>
      <c r="J99" s="14">
        <f>'[1]TCE - ANEXO III - Preencher'!K108</f>
        <v>0</v>
      </c>
      <c r="K99" s="15">
        <f>'[1]TCE - ANEXO III - Preencher'!L108</f>
        <v>336.6</v>
      </c>
      <c r="L99" s="15">
        <f>'[1]TCE - ANEXO III - Preencher'!M108</f>
        <v>32.42</v>
      </c>
      <c r="M99" s="15">
        <f t="shared" si="7"/>
        <v>304.18</v>
      </c>
      <c r="N99" s="15">
        <f>'[1]TCE - ANEXO III - Preencher'!O108</f>
        <v>8.42</v>
      </c>
      <c r="O99" s="15">
        <f>'[1]TCE - ANEXO III - Preencher'!P108</f>
        <v>0</v>
      </c>
      <c r="P99" s="16">
        <f t="shared" si="8"/>
        <v>8.42</v>
      </c>
      <c r="Q99" s="15">
        <f>'[1]TCE - ANEXO III - Preencher'!R108</f>
        <v>147.62069208211145</v>
      </c>
      <c r="R99" s="15">
        <f>'[1]TCE - ANEXO III - Preencher'!S108</f>
        <v>97.26</v>
      </c>
      <c r="S99" s="16">
        <f t="shared" si="9"/>
        <v>50.360692082111441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1704</v>
      </c>
      <c r="Y99" s="15">
        <f>'[1]TCE - ANEXO III - Preencher'!Z108</f>
        <v>0</v>
      </c>
      <c r="Z99" s="16">
        <f t="shared" si="11"/>
        <v>1704</v>
      </c>
      <c r="AA99" s="17" t="str">
        <f>IF('[1]TCE - ANEXO III - Preencher'!AB108="","",'[1]TCE - ANEXO III - Preencher'!AB108)</f>
        <v>ABONO COMPLEMENTAR (LEI 14.434)</v>
      </c>
      <c r="AB99" s="15">
        <f t="shared" si="6"/>
        <v>2238.7606920821117</v>
      </c>
    </row>
    <row r="100" spans="1:28" x14ac:dyDescent="0.2">
      <c r="A100" s="8">
        <f>IFERROR(VLOOKUP(B100,'[1]DADOS (OCULTAR)'!$Q$3:$S$136,3,0),"")</f>
        <v>14284483000370</v>
      </c>
      <c r="B100" s="9" t="str">
        <f>'[1]TCE - ANEXO III - Preencher'!C109</f>
        <v>UPA IMBIRIBEIRA - C.G 003/2021</v>
      </c>
      <c r="C100" s="10"/>
      <c r="D100" s="11" t="str">
        <f>'[1]TCE - ANEXO III - Preencher'!E109</f>
        <v>JARDEL LUIS XAVIER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317210</v>
      </c>
      <c r="G100" s="13">
        <f>IF('[1]TCE - ANEXO III - Preencher'!H109="","",'[1]TCE - ANEXO III - Preencher'!H109)</f>
        <v>46082</v>
      </c>
      <c r="H100" s="14">
        <f>'[1]TCE - ANEXO III - Preencher'!I109</f>
        <v>0</v>
      </c>
      <c r="I100" s="14">
        <f>'[1]TCE - ANEXO III - Preencher'!J109</f>
        <v>181.46</v>
      </c>
      <c r="J100" s="14">
        <f>'[1]TCE - ANEXO III - Preencher'!K109</f>
        <v>0</v>
      </c>
      <c r="K100" s="15">
        <f>'[1]TCE - ANEXO III - Preencher'!L109</f>
        <v>336.6</v>
      </c>
      <c r="L100" s="15">
        <f>'[1]TCE - ANEXO III - Preencher'!M109</f>
        <v>1</v>
      </c>
      <c r="M100" s="15">
        <f t="shared" si="7"/>
        <v>335.6</v>
      </c>
      <c r="N100" s="15">
        <f>'[1]TCE - ANEXO III - Preencher'!O109</f>
        <v>8.42</v>
      </c>
      <c r="O100" s="15">
        <f>'[1]TCE - ANEXO III - Preencher'!P109</f>
        <v>0</v>
      </c>
      <c r="P100" s="16">
        <f t="shared" si="8"/>
        <v>8.42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525.48</v>
      </c>
    </row>
    <row r="101" spans="1:28" x14ac:dyDescent="0.2">
      <c r="A101" s="8">
        <f>IFERROR(VLOOKUP(B101,'[1]DADOS (OCULTAR)'!$Q$3:$S$136,3,0),"")</f>
        <v>14284483000370</v>
      </c>
      <c r="B101" s="9" t="str">
        <f>'[1]TCE - ANEXO III - Preencher'!C110</f>
        <v>UPA IMBIRIBEIRA - C.G 003/2021</v>
      </c>
      <c r="C101" s="10"/>
      <c r="D101" s="11" t="str">
        <f>'[1]TCE - ANEXO III - Preencher'!E110</f>
        <v>JEANE PEREIRA DE SANTANA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422110</v>
      </c>
      <c r="G101" s="13">
        <f>IF('[1]TCE - ANEXO III - Preencher'!H110="","",'[1]TCE - ANEXO III - Preencher'!H110)</f>
        <v>46082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8.42</v>
      </c>
      <c r="O101" s="15">
        <f>'[1]TCE - ANEXO III - Preencher'!P110</f>
        <v>0</v>
      </c>
      <c r="P101" s="16">
        <f t="shared" si="8"/>
        <v>8.42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8.42</v>
      </c>
    </row>
    <row r="102" spans="1:28" x14ac:dyDescent="0.2">
      <c r="A102" s="8">
        <f>IFERROR(VLOOKUP(B102,'[1]DADOS (OCULTAR)'!$Q$3:$S$136,3,0),"")</f>
        <v>14284483000370</v>
      </c>
      <c r="B102" s="9" t="str">
        <f>'[1]TCE - ANEXO III - Preencher'!C111</f>
        <v>UPA IMBIRIBEIRA - C.G 003/2021</v>
      </c>
      <c r="C102" s="10"/>
      <c r="D102" s="11" t="str">
        <f>'[1]TCE - ANEXO III - Preencher'!E111</f>
        <v>JEFERSON DOS SANTOS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46082</v>
      </c>
      <c r="H102" s="14">
        <f>'[1]TCE - ANEXO III - Preencher'!I111</f>
        <v>0</v>
      </c>
      <c r="I102" s="14">
        <f>'[1]TCE - ANEXO III - Preencher'!J111</f>
        <v>170.43</v>
      </c>
      <c r="J102" s="14">
        <f>'[1]TCE - ANEXO III - Preencher'!K111</f>
        <v>0</v>
      </c>
      <c r="K102" s="15">
        <f>'[1]TCE - ANEXO III - Preencher'!L111</f>
        <v>336.6</v>
      </c>
      <c r="L102" s="15">
        <f>'[1]TCE - ANEXO III - Preencher'!M111</f>
        <v>32.42</v>
      </c>
      <c r="M102" s="15">
        <f t="shared" si="7"/>
        <v>304.18</v>
      </c>
      <c r="N102" s="15">
        <f>'[1]TCE - ANEXO III - Preencher'!O111</f>
        <v>8.42</v>
      </c>
      <c r="O102" s="15">
        <f>'[1]TCE - ANEXO III - Preencher'!P111</f>
        <v>0</v>
      </c>
      <c r="P102" s="16">
        <f t="shared" si="8"/>
        <v>8.42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1704</v>
      </c>
      <c r="Y102" s="15">
        <f>'[1]TCE - ANEXO III - Preencher'!Z111</f>
        <v>0</v>
      </c>
      <c r="Z102" s="16">
        <f t="shared" si="11"/>
        <v>1704</v>
      </c>
      <c r="AA102" s="17" t="str">
        <f>IF('[1]TCE - ANEXO III - Preencher'!AB111="","",'[1]TCE - ANEXO III - Preencher'!AB111)</f>
        <v>ABONO COMPLEMENTAR (LEI 14.434)</v>
      </c>
      <c r="AB102" s="15">
        <f t="shared" si="6"/>
        <v>2187.0300000000002</v>
      </c>
    </row>
    <row r="103" spans="1:28" x14ac:dyDescent="0.2">
      <c r="A103" s="8">
        <f>IFERROR(VLOOKUP(B103,'[1]DADOS (OCULTAR)'!$Q$3:$S$136,3,0),"")</f>
        <v>14284483000370</v>
      </c>
      <c r="B103" s="9" t="str">
        <f>'[1]TCE - ANEXO III - Preencher'!C112</f>
        <v>UPA IMBIRIBEIRA - C.G 003/2021</v>
      </c>
      <c r="C103" s="10"/>
      <c r="D103" s="11" t="str">
        <f>'[1]TCE - ANEXO III - Preencher'!E112</f>
        <v>JENIFER RODRIGUES DE OLIVEIRA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223505</v>
      </c>
      <c r="G103" s="13">
        <f>IF('[1]TCE - ANEXO III - Preencher'!H112="","",'[1]TCE - ANEXO III - Preencher'!H112)</f>
        <v>46082</v>
      </c>
      <c r="H103" s="14">
        <f>'[1]TCE - ANEXO III - Preencher'!I112</f>
        <v>0</v>
      </c>
      <c r="I103" s="14">
        <f>'[1]TCE - ANEXO III - Preencher'!J112</f>
        <v>244.25</v>
      </c>
      <c r="J103" s="14">
        <f>'[1]TCE - ANEXO III - Preencher'!K112</f>
        <v>0</v>
      </c>
      <c r="K103" s="15">
        <f>'[1]TCE - ANEXO III - Preencher'!L112</f>
        <v>336.6</v>
      </c>
      <c r="L103" s="15">
        <f>'[1]TCE - ANEXO III - Preencher'!M112</f>
        <v>3.46</v>
      </c>
      <c r="M103" s="15">
        <f t="shared" si="7"/>
        <v>333.14000000000004</v>
      </c>
      <c r="N103" s="15">
        <f>'[1]TCE - ANEXO III - Preencher'!O112</f>
        <v>8.42</v>
      </c>
      <c r="O103" s="15">
        <f>'[1]TCE - ANEXO III - Preencher'!P112</f>
        <v>0</v>
      </c>
      <c r="P103" s="16">
        <f t="shared" si="8"/>
        <v>8.42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585.81000000000006</v>
      </c>
    </row>
    <row r="104" spans="1:28" x14ac:dyDescent="0.2">
      <c r="A104" s="8">
        <f>IFERROR(VLOOKUP(B104,'[1]DADOS (OCULTAR)'!$Q$3:$S$136,3,0),"")</f>
        <v>14284483000370</v>
      </c>
      <c r="B104" s="9" t="str">
        <f>'[1]TCE - ANEXO III - Preencher'!C113</f>
        <v>UPA IMBIRIBEIRA - C.G 003/2021</v>
      </c>
      <c r="C104" s="10"/>
      <c r="D104" s="11" t="str">
        <f>'[1]TCE - ANEXO III - Preencher'!E113</f>
        <v>JENNIFER JAMYLLE VALENTIM MARINHO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223505</v>
      </c>
      <c r="G104" s="13">
        <f>IF('[1]TCE - ANEXO III - Preencher'!H113="","",'[1]TCE - ANEXO III - Preencher'!H113)</f>
        <v>46082</v>
      </c>
      <c r="H104" s="14">
        <f>'[1]TCE - ANEXO III - Preencher'!I113</f>
        <v>0</v>
      </c>
      <c r="I104" s="14">
        <f>'[1]TCE - ANEXO III - Preencher'!J113</f>
        <v>279.04000000000002</v>
      </c>
      <c r="J104" s="14">
        <f>'[1]TCE - ANEXO III - Preencher'!K113</f>
        <v>0</v>
      </c>
      <c r="K104" s="15">
        <f>'[1]TCE - ANEXO III - Preencher'!L113</f>
        <v>336.6</v>
      </c>
      <c r="L104" s="15">
        <f>'[1]TCE - ANEXO III - Preencher'!M113</f>
        <v>3.84</v>
      </c>
      <c r="M104" s="15">
        <f t="shared" si="7"/>
        <v>332.76000000000005</v>
      </c>
      <c r="N104" s="15">
        <f>'[1]TCE - ANEXO III - Preencher'!O113</f>
        <v>8.42</v>
      </c>
      <c r="O104" s="15">
        <f>'[1]TCE - ANEXO III - Preencher'!P113</f>
        <v>0</v>
      </c>
      <c r="P104" s="16">
        <f t="shared" si="8"/>
        <v>8.42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1756.32</v>
      </c>
      <c r="Y104" s="15">
        <f>'[1]TCE - ANEXO III - Preencher'!Z113</f>
        <v>0</v>
      </c>
      <c r="Z104" s="16">
        <f t="shared" si="11"/>
        <v>1756.32</v>
      </c>
      <c r="AA104" s="17" t="str">
        <f>IF('[1]TCE - ANEXO III - Preencher'!AB113="","",'[1]TCE - ANEXO III - Preencher'!AB113)</f>
        <v>ABONO COMPLEMENTAR (LEI 14.434)</v>
      </c>
      <c r="AB104" s="15">
        <f t="shared" si="6"/>
        <v>2376.54</v>
      </c>
    </row>
    <row r="105" spans="1:28" x14ac:dyDescent="0.2">
      <c r="A105" s="8">
        <f>IFERROR(VLOOKUP(B105,'[1]DADOS (OCULTAR)'!$Q$3:$S$136,3,0),"")</f>
        <v>14284483000370</v>
      </c>
      <c r="B105" s="9" t="str">
        <f>'[1]TCE - ANEXO III - Preencher'!C114</f>
        <v>UPA IMBIRIBEIRA - C.G 003/2021</v>
      </c>
      <c r="C105" s="10"/>
      <c r="D105" s="11" t="str">
        <f>'[1]TCE - ANEXO III - Preencher'!E114</f>
        <v>JOAO EMANOEL NUNES DE SOUZA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46082</v>
      </c>
      <c r="H105" s="14">
        <f>'[1]TCE - ANEXO III - Preencher'!I114</f>
        <v>0</v>
      </c>
      <c r="I105" s="14">
        <f>'[1]TCE - ANEXO III - Preencher'!J114</f>
        <v>171.8</v>
      </c>
      <c r="J105" s="14">
        <f>'[1]TCE - ANEXO III - Preencher'!K114</f>
        <v>0</v>
      </c>
      <c r="K105" s="15">
        <f>'[1]TCE - ANEXO III - Preencher'!L114</f>
        <v>336.6</v>
      </c>
      <c r="L105" s="15">
        <f>'[1]TCE - ANEXO III - Preencher'!M114</f>
        <v>32.42</v>
      </c>
      <c r="M105" s="15">
        <f t="shared" si="7"/>
        <v>304.18</v>
      </c>
      <c r="N105" s="15">
        <f>'[1]TCE - ANEXO III - Preencher'!O114</f>
        <v>8.42</v>
      </c>
      <c r="O105" s="15">
        <f>'[1]TCE - ANEXO III - Preencher'!P114</f>
        <v>0</v>
      </c>
      <c r="P105" s="16">
        <f t="shared" si="8"/>
        <v>8.42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1704</v>
      </c>
      <c r="Y105" s="15">
        <f>'[1]TCE - ANEXO III - Preencher'!Z114</f>
        <v>0</v>
      </c>
      <c r="Z105" s="16">
        <f t="shared" si="11"/>
        <v>1704</v>
      </c>
      <c r="AA105" s="17" t="str">
        <f>IF('[1]TCE - ANEXO III - Preencher'!AB114="","",'[1]TCE - ANEXO III - Preencher'!AB114)</f>
        <v>ABONO COMPLEMENTAR (LEI 14.434)</v>
      </c>
      <c r="AB105" s="15">
        <f t="shared" si="6"/>
        <v>2188.4</v>
      </c>
    </row>
    <row r="106" spans="1:28" x14ac:dyDescent="0.2">
      <c r="A106" s="8">
        <f>IFERROR(VLOOKUP(B106,'[1]DADOS (OCULTAR)'!$Q$3:$S$136,3,0),"")</f>
        <v>14284483000370</v>
      </c>
      <c r="B106" s="9" t="str">
        <f>'[1]TCE - ANEXO III - Preencher'!C115</f>
        <v>UPA IMBIRIBEIRA - C.G 003/2021</v>
      </c>
      <c r="C106" s="10"/>
      <c r="D106" s="11" t="str">
        <f>'[1]TCE - ANEXO III - Preencher'!E115</f>
        <v>JOELMA DA SILVA LUIZ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46082</v>
      </c>
      <c r="H106" s="14">
        <f>'[1]TCE - ANEXO III - Preencher'!I115</f>
        <v>0</v>
      </c>
      <c r="I106" s="14">
        <f>'[1]TCE - ANEXO III - Preencher'!J115</f>
        <v>169.39</v>
      </c>
      <c r="J106" s="14">
        <f>'[1]TCE - ANEXO III - Preencher'!K115</f>
        <v>0</v>
      </c>
      <c r="K106" s="15">
        <f>'[1]TCE - ANEXO III - Preencher'!L115</f>
        <v>336.6</v>
      </c>
      <c r="L106" s="15">
        <f>'[1]TCE - ANEXO III - Preencher'!M115</f>
        <v>32.42</v>
      </c>
      <c r="M106" s="15">
        <f t="shared" si="7"/>
        <v>304.18</v>
      </c>
      <c r="N106" s="15">
        <f>'[1]TCE - ANEXO III - Preencher'!O115</f>
        <v>8.42</v>
      </c>
      <c r="O106" s="15">
        <f>'[1]TCE - ANEXO III - Preencher'!P115</f>
        <v>0</v>
      </c>
      <c r="P106" s="16">
        <f t="shared" si="8"/>
        <v>8.42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>ABONO COMPLEMENTAR (LEI 14.434)</v>
      </c>
      <c r="AB106" s="15">
        <f t="shared" si="6"/>
        <v>2185.9899999999998</v>
      </c>
    </row>
    <row r="107" spans="1:28" x14ac:dyDescent="0.2">
      <c r="A107" s="8">
        <f>IFERROR(VLOOKUP(B107,'[1]DADOS (OCULTAR)'!$Q$3:$S$136,3,0),"")</f>
        <v>14284483000370</v>
      </c>
      <c r="B107" s="9" t="str">
        <f>'[1]TCE - ANEXO III - Preencher'!C116</f>
        <v>UPA IMBIRIBEIRA - C.G 003/2021</v>
      </c>
      <c r="C107" s="10"/>
      <c r="D107" s="11" t="str">
        <f>'[1]TCE - ANEXO III - Preencher'!E116</f>
        <v>JOSE AUGUSTO PEDROSA LINS FILHO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131205</v>
      </c>
      <c r="G107" s="13">
        <f>IF('[1]TCE - ANEXO III - Preencher'!H116="","",'[1]TCE - ANEXO III - Preencher'!H116)</f>
        <v>46082</v>
      </c>
      <c r="H107" s="14">
        <f>'[1]TCE - ANEXO III - Preencher'!I116</f>
        <v>0</v>
      </c>
      <c r="I107" s="14">
        <f>'[1]TCE - ANEXO III - Preencher'!J116</f>
        <v>2181.9699999999998</v>
      </c>
      <c r="J107" s="14">
        <f>'[1]TCE - ANEXO III - Preencher'!K116</f>
        <v>0</v>
      </c>
      <c r="K107" s="15">
        <f>'[1]TCE - ANEXO III - Preencher'!L116</f>
        <v>336.6</v>
      </c>
      <c r="L107" s="15">
        <f>'[1]TCE - ANEXO III - Preencher'!M116</f>
        <v>1</v>
      </c>
      <c r="M107" s="15">
        <f t="shared" si="7"/>
        <v>335.6</v>
      </c>
      <c r="N107" s="15">
        <f>'[1]TCE - ANEXO III - Preencher'!O116</f>
        <v>8.42</v>
      </c>
      <c r="O107" s="15">
        <f>'[1]TCE - ANEXO III - Preencher'!P116</f>
        <v>0</v>
      </c>
      <c r="P107" s="16">
        <f t="shared" si="8"/>
        <v>8.42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2525.9899999999998</v>
      </c>
    </row>
    <row r="108" spans="1:28" x14ac:dyDescent="0.2">
      <c r="A108" s="8">
        <f>IFERROR(VLOOKUP(B108,'[1]DADOS (OCULTAR)'!$Q$3:$S$136,3,0),"")</f>
        <v>14284483000370</v>
      </c>
      <c r="B108" s="9" t="str">
        <f>'[1]TCE - ANEXO III - Preencher'!C117</f>
        <v>UPA IMBIRIBEIRA - C.G 003/2021</v>
      </c>
      <c r="C108" s="10"/>
      <c r="D108" s="11" t="str">
        <f>'[1]TCE - ANEXO III - Preencher'!E117</f>
        <v>JOSE CARLOS DA SILVA FILHO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>
        <f>'[1]TCE - ANEXO III - Preencher'!G117</f>
        <v>782320</v>
      </c>
      <c r="G108" s="13">
        <f>IF('[1]TCE - ANEXO III - Preencher'!H117="","",'[1]TCE - ANEXO III - Preencher'!H117)</f>
        <v>46082</v>
      </c>
      <c r="H108" s="14">
        <f>'[1]TCE - ANEXO III - Preencher'!I117</f>
        <v>0</v>
      </c>
      <c r="I108" s="14">
        <f>'[1]TCE - ANEXO III - Preencher'!J117</f>
        <v>185.34</v>
      </c>
      <c r="J108" s="14">
        <f>'[1]TCE - ANEXO III - Preencher'!K117</f>
        <v>0</v>
      </c>
      <c r="K108" s="15">
        <f>'[1]TCE - ANEXO III - Preencher'!L117</f>
        <v>336.6</v>
      </c>
      <c r="L108" s="15">
        <f>'[1]TCE - ANEXO III - Preencher'!M117</f>
        <v>33.85</v>
      </c>
      <c r="M108" s="15">
        <f t="shared" si="7"/>
        <v>302.75</v>
      </c>
      <c r="N108" s="15">
        <f>'[1]TCE - ANEXO III - Preencher'!O117</f>
        <v>8.42</v>
      </c>
      <c r="O108" s="15">
        <f>'[1]TCE - ANEXO III - Preencher'!P117</f>
        <v>0</v>
      </c>
      <c r="P108" s="16">
        <f t="shared" si="8"/>
        <v>8.42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496.51000000000005</v>
      </c>
    </row>
    <row r="109" spans="1:28" x14ac:dyDescent="0.2">
      <c r="A109" s="8">
        <f>IFERROR(VLOOKUP(B109,'[1]DADOS (OCULTAR)'!$Q$3:$S$136,3,0),"")</f>
        <v>14284483000370</v>
      </c>
      <c r="B109" s="9" t="str">
        <f>'[1]TCE - ANEXO III - Preencher'!C118</f>
        <v>UPA IMBIRIBEIRA - C.G 003/2021</v>
      </c>
      <c r="C109" s="10"/>
      <c r="D109" s="11" t="str">
        <f>'[1]TCE - ANEXO III - Preencher'!E118</f>
        <v>JOSE GOMES ROCHA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422105</v>
      </c>
      <c r="G109" s="13">
        <f>IF('[1]TCE - ANEXO III - Preencher'!H118="","",'[1]TCE - ANEXO III - Preencher'!H118)</f>
        <v>46082</v>
      </c>
      <c r="H109" s="14">
        <f>'[1]TCE - ANEXO III - Preencher'!I118</f>
        <v>0</v>
      </c>
      <c r="I109" s="14">
        <f>'[1]TCE - ANEXO III - Preencher'!J118</f>
        <v>95.95</v>
      </c>
      <c r="J109" s="14">
        <f>'[1]TCE - ANEXO III - Preencher'!K118</f>
        <v>0</v>
      </c>
      <c r="K109" s="15">
        <f>'[1]TCE - ANEXO III - Preencher'!L118</f>
        <v>336.6</v>
      </c>
      <c r="L109" s="15">
        <f>'[1]TCE - ANEXO III - Preencher'!M118</f>
        <v>1</v>
      </c>
      <c r="M109" s="15">
        <f t="shared" si="7"/>
        <v>335.6</v>
      </c>
      <c r="N109" s="15">
        <f>'[1]TCE - ANEXO III - Preencher'!O118</f>
        <v>8.42</v>
      </c>
      <c r="O109" s="15">
        <f>'[1]TCE - ANEXO III - Preencher'!P118</f>
        <v>0</v>
      </c>
      <c r="P109" s="16">
        <f t="shared" si="8"/>
        <v>8.42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439.97</v>
      </c>
    </row>
    <row r="110" spans="1:28" x14ac:dyDescent="0.2">
      <c r="A110" s="8">
        <f>IFERROR(VLOOKUP(B110,'[1]DADOS (OCULTAR)'!$Q$3:$S$136,3,0),"")</f>
        <v>14284483000370</v>
      </c>
      <c r="B110" s="9" t="str">
        <f>'[1]TCE - ANEXO III - Preencher'!C119</f>
        <v>UPA IMBIRIBEIRA - C.G 003/2021</v>
      </c>
      <c r="C110" s="10"/>
      <c r="D110" s="11" t="str">
        <f>'[1]TCE - ANEXO III - Preencher'!E119</f>
        <v>JOSE ROBERTO GOMES FERREIRA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515110</v>
      </c>
      <c r="G110" s="13">
        <f>IF('[1]TCE - ANEXO III - Preencher'!H119="","",'[1]TCE - ANEXO III - Preencher'!H119)</f>
        <v>46082</v>
      </c>
      <c r="H110" s="14">
        <f>'[1]TCE - ANEXO III - Preencher'!I119</f>
        <v>0</v>
      </c>
      <c r="I110" s="14">
        <f>'[1]TCE - ANEXO III - Preencher'!J119</f>
        <v>243.07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8.42</v>
      </c>
      <c r="O110" s="15">
        <f>'[1]TCE - ANEXO III - Preencher'!P119</f>
        <v>0</v>
      </c>
      <c r="P110" s="16">
        <f t="shared" si="8"/>
        <v>8.42</v>
      </c>
      <c r="Q110" s="15">
        <f>'[1]TCE - ANEXO III - Preencher'!R119</f>
        <v>295.24138416422289</v>
      </c>
      <c r="R110" s="15">
        <f>'[1]TCE - ANEXO III - Preencher'!S119</f>
        <v>99.66</v>
      </c>
      <c r="S110" s="16">
        <f t="shared" si="9"/>
        <v>195.5813841642229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447.07138416422288</v>
      </c>
    </row>
    <row r="111" spans="1:28" x14ac:dyDescent="0.2">
      <c r="A111" s="8">
        <f>IFERROR(VLOOKUP(B111,'[1]DADOS (OCULTAR)'!$Q$3:$S$136,3,0),"")</f>
        <v>14284483000370</v>
      </c>
      <c r="B111" s="9" t="str">
        <f>'[1]TCE - ANEXO III - Preencher'!C120</f>
        <v>UPA IMBIRIBEIRA - C.G 003/2021</v>
      </c>
      <c r="C111" s="10"/>
      <c r="D111" s="11" t="str">
        <f>'[1]TCE - ANEXO III - Preencher'!E120</f>
        <v>JOSE SAMUEL DE LIMA JUNIOR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422105</v>
      </c>
      <c r="G111" s="13">
        <f>IF('[1]TCE - ANEXO III - Preencher'!H120="","",'[1]TCE - ANEXO III - Preencher'!H120)</f>
        <v>46082</v>
      </c>
      <c r="H111" s="14">
        <f>'[1]TCE - ANEXO III - Preencher'!I120</f>
        <v>0</v>
      </c>
      <c r="I111" s="14">
        <f>'[1]TCE - ANEXO III - Preencher'!J120</f>
        <v>132.34</v>
      </c>
      <c r="J111" s="14">
        <f>'[1]TCE - ANEXO III - Preencher'!K120</f>
        <v>0</v>
      </c>
      <c r="K111" s="15">
        <f>'[1]TCE - ANEXO III - Preencher'!L120</f>
        <v>336.6</v>
      </c>
      <c r="L111" s="15">
        <f>'[1]TCE - ANEXO III - Preencher'!M120</f>
        <v>1</v>
      </c>
      <c r="M111" s="15">
        <f t="shared" si="7"/>
        <v>335.6</v>
      </c>
      <c r="N111" s="15">
        <f>'[1]TCE - ANEXO III - Preencher'!O120</f>
        <v>8.42</v>
      </c>
      <c r="O111" s="15">
        <f>'[1]TCE - ANEXO III - Preencher'!P120</f>
        <v>0</v>
      </c>
      <c r="P111" s="16">
        <f t="shared" si="8"/>
        <v>8.42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476.36000000000007</v>
      </c>
    </row>
    <row r="112" spans="1:28" x14ac:dyDescent="0.2">
      <c r="A112" s="8">
        <f>IFERROR(VLOOKUP(B112,'[1]DADOS (OCULTAR)'!$Q$3:$S$136,3,0),"")</f>
        <v>14284483000370</v>
      </c>
      <c r="B112" s="9" t="str">
        <f>'[1]TCE - ANEXO III - Preencher'!C121</f>
        <v>UPA IMBIRIBEIRA - C.G 003/2021</v>
      </c>
      <c r="C112" s="10"/>
      <c r="D112" s="11" t="str">
        <f>'[1]TCE - ANEXO III - Preencher'!E121</f>
        <v>JOSE VICTOR AMORIM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422105</v>
      </c>
      <c r="G112" s="13">
        <f>IF('[1]TCE - ANEXO III - Preencher'!H121="","",'[1]TCE - ANEXO III - Preencher'!H121)</f>
        <v>46082</v>
      </c>
      <c r="H112" s="14">
        <f>'[1]TCE - ANEXO III - Preencher'!I121</f>
        <v>0</v>
      </c>
      <c r="I112" s="14">
        <f>'[1]TCE - ANEXO III - Preencher'!J121</f>
        <v>220.56</v>
      </c>
      <c r="J112" s="14">
        <f>'[1]TCE - ANEXO III - Preencher'!K121</f>
        <v>0</v>
      </c>
      <c r="K112" s="15">
        <f>'[1]TCE - ANEXO III - Preencher'!L121</f>
        <v>336.6</v>
      </c>
      <c r="L112" s="15">
        <f>'[1]TCE - ANEXO III - Preencher'!M121</f>
        <v>1</v>
      </c>
      <c r="M112" s="15">
        <f t="shared" si="7"/>
        <v>335.6</v>
      </c>
      <c r="N112" s="15">
        <f>'[1]TCE - ANEXO III - Preencher'!O121</f>
        <v>8.42</v>
      </c>
      <c r="O112" s="15">
        <f>'[1]TCE - ANEXO III - Preencher'!P121</f>
        <v>0</v>
      </c>
      <c r="P112" s="16">
        <f t="shared" si="8"/>
        <v>8.42</v>
      </c>
      <c r="Q112" s="15">
        <f>'[1]TCE - ANEXO III - Preencher'!R121</f>
        <v>147.62069208211145</v>
      </c>
      <c r="R112" s="15">
        <f>'[1]TCE - ANEXO III - Preencher'!S121</f>
        <v>117.32</v>
      </c>
      <c r="S112" s="16">
        <f t="shared" si="9"/>
        <v>30.300692082111453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594.88069208211152</v>
      </c>
    </row>
    <row r="113" spans="1:28" x14ac:dyDescent="0.2">
      <c r="A113" s="8">
        <f>IFERROR(VLOOKUP(B113,'[1]DADOS (OCULTAR)'!$Q$3:$S$136,3,0),"")</f>
        <v>14284483000370</v>
      </c>
      <c r="B113" s="9" t="str">
        <f>'[1]TCE - ANEXO III - Preencher'!C122</f>
        <v>UPA IMBIRIBEIRA - C.G 003/2021</v>
      </c>
      <c r="C113" s="10"/>
      <c r="D113" s="11" t="str">
        <f>'[1]TCE - ANEXO III - Preencher'!E122</f>
        <v>JOSELI MATIAS DE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46082</v>
      </c>
      <c r="H113" s="14">
        <f>'[1]TCE - ANEXO III - Preencher'!I122</f>
        <v>0</v>
      </c>
      <c r="I113" s="14">
        <f>'[1]TCE - ANEXO III - Preencher'!J122</f>
        <v>155.61000000000001</v>
      </c>
      <c r="J113" s="14">
        <f>'[1]TCE - ANEXO III - Preencher'!K122</f>
        <v>0</v>
      </c>
      <c r="K113" s="15">
        <f>'[1]TCE - ANEXO III - Preencher'!L122</f>
        <v>336.6</v>
      </c>
      <c r="L113" s="15">
        <f>'[1]TCE - ANEXO III - Preencher'!M122</f>
        <v>32.42</v>
      </c>
      <c r="M113" s="15">
        <f t="shared" si="7"/>
        <v>304.18</v>
      </c>
      <c r="N113" s="15">
        <f>'[1]TCE - ANEXO III - Preencher'!O122</f>
        <v>8.42</v>
      </c>
      <c r="O113" s="15">
        <f>'[1]TCE - ANEXO III - Preencher'!P122</f>
        <v>0</v>
      </c>
      <c r="P113" s="16">
        <f t="shared" si="8"/>
        <v>8.42</v>
      </c>
      <c r="Q113" s="15">
        <f>'[1]TCE - ANEXO III - Preencher'!R122</f>
        <v>295.24138416422289</v>
      </c>
      <c r="R113" s="15">
        <f>'[1]TCE - ANEXO III - Preencher'!S122</f>
        <v>97.26</v>
      </c>
      <c r="S113" s="16">
        <f t="shared" si="9"/>
        <v>197.9813841642229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1704</v>
      </c>
      <c r="Y113" s="15">
        <f>'[1]TCE - ANEXO III - Preencher'!Z122</f>
        <v>0</v>
      </c>
      <c r="Z113" s="16">
        <f t="shared" si="11"/>
        <v>1704</v>
      </c>
      <c r="AA113" s="17" t="str">
        <f>IF('[1]TCE - ANEXO III - Preencher'!AB122="","",'[1]TCE - ANEXO III - Preencher'!AB122)</f>
        <v>ABONO COMPLEMENTAR (LEI 14.434)</v>
      </c>
      <c r="AB113" s="15">
        <f t="shared" si="6"/>
        <v>2370.1913841642227</v>
      </c>
    </row>
    <row r="114" spans="1:28" x14ac:dyDescent="0.2">
      <c r="A114" s="8">
        <f>IFERROR(VLOOKUP(B114,'[1]DADOS (OCULTAR)'!$Q$3:$S$136,3,0),"")</f>
        <v>14284483000370</v>
      </c>
      <c r="B114" s="9" t="str">
        <f>'[1]TCE - ANEXO III - Preencher'!C123</f>
        <v>UPA IMBIRIBEIRA - C.G 003/2021</v>
      </c>
      <c r="C114" s="10"/>
      <c r="D114" s="11" t="str">
        <f>'[1]TCE - ANEXO III - Preencher'!E123</f>
        <v>JOSENILDA ARLINDA DA CONCEICAO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513425</v>
      </c>
      <c r="G114" s="13">
        <f>IF('[1]TCE - ANEXO III - Preencher'!H123="","",'[1]TCE - ANEXO III - Preencher'!H123)</f>
        <v>46082</v>
      </c>
      <c r="H114" s="14">
        <f>'[1]TCE - ANEXO III - Preencher'!I123</f>
        <v>0</v>
      </c>
      <c r="I114" s="14">
        <f>'[1]TCE - ANEXO III - Preencher'!J123</f>
        <v>185.89</v>
      </c>
      <c r="J114" s="14">
        <f>'[1]TCE - ANEXO III - Preencher'!K123</f>
        <v>0</v>
      </c>
      <c r="K114" s="15">
        <f>'[1]TCE - ANEXO III - Preencher'!L123</f>
        <v>336.6</v>
      </c>
      <c r="L114" s="15">
        <f>'[1]TCE - ANEXO III - Preencher'!M123</f>
        <v>1</v>
      </c>
      <c r="M114" s="15">
        <f t="shared" si="7"/>
        <v>335.6</v>
      </c>
      <c r="N114" s="15">
        <f>'[1]TCE - ANEXO III - Preencher'!O123</f>
        <v>8.42</v>
      </c>
      <c r="O114" s="15">
        <f>'[1]TCE - ANEXO III - Preencher'!P123</f>
        <v>0</v>
      </c>
      <c r="P114" s="16">
        <f t="shared" si="8"/>
        <v>8.42</v>
      </c>
      <c r="Q114" s="15">
        <f>'[1]TCE - ANEXO III - Preencher'!R123</f>
        <v>147.62069208211145</v>
      </c>
      <c r="R114" s="15">
        <f>'[1]TCE - ANEXO III - Preencher'!S123</f>
        <v>99.66</v>
      </c>
      <c r="S114" s="16">
        <f t="shared" si="9"/>
        <v>47.96069208211145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577.87069208211142</v>
      </c>
    </row>
    <row r="115" spans="1:28" x14ac:dyDescent="0.2">
      <c r="A115" s="8">
        <f>IFERROR(VLOOKUP(B115,'[1]DADOS (OCULTAR)'!$Q$3:$S$136,3,0),"")</f>
        <v>14284483000370</v>
      </c>
      <c r="B115" s="9" t="str">
        <f>'[1]TCE - ANEXO III - Preencher'!C124</f>
        <v>UPA IMBIRIBEIRA - C.G 003/2021</v>
      </c>
      <c r="C115" s="10"/>
      <c r="D115" s="11" t="str">
        <f>'[1]TCE - ANEXO III - Preencher'!E124</f>
        <v>JOSIEL DE OLIVEIRA HONORATO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46082</v>
      </c>
      <c r="H115" s="14">
        <f>'[1]TCE - ANEXO III - Preencher'!I124</f>
        <v>0</v>
      </c>
      <c r="I115" s="14">
        <f>'[1]TCE - ANEXO III - Preencher'!J124</f>
        <v>155.61000000000001</v>
      </c>
      <c r="J115" s="14">
        <f>'[1]TCE - ANEXO III - Preencher'!K124</f>
        <v>0</v>
      </c>
      <c r="K115" s="15">
        <f>'[1]TCE - ANEXO III - Preencher'!L124</f>
        <v>336.6</v>
      </c>
      <c r="L115" s="15">
        <f>'[1]TCE - ANEXO III - Preencher'!M124</f>
        <v>32.42</v>
      </c>
      <c r="M115" s="15">
        <f t="shared" si="7"/>
        <v>304.18</v>
      </c>
      <c r="N115" s="15">
        <f>'[1]TCE - ANEXO III - Preencher'!O124</f>
        <v>8.42</v>
      </c>
      <c r="O115" s="15">
        <f>'[1]TCE - ANEXO III - Preencher'!P124</f>
        <v>0</v>
      </c>
      <c r="P115" s="16">
        <f t="shared" si="8"/>
        <v>8.42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1704</v>
      </c>
      <c r="Y115" s="15">
        <f>'[1]TCE - ANEXO III - Preencher'!Z124</f>
        <v>0</v>
      </c>
      <c r="Z115" s="16">
        <f t="shared" si="11"/>
        <v>1704</v>
      </c>
      <c r="AA115" s="17" t="str">
        <f>IF('[1]TCE - ANEXO III - Preencher'!AB124="","",'[1]TCE - ANEXO III - Preencher'!AB124)</f>
        <v>ABONO COMPLEMENTAR (LEI 14.434)</v>
      </c>
      <c r="AB115" s="15">
        <f t="shared" si="6"/>
        <v>2172.21</v>
      </c>
    </row>
    <row r="116" spans="1:28" x14ac:dyDescent="0.2">
      <c r="A116" s="8">
        <f>IFERROR(VLOOKUP(B116,'[1]DADOS (OCULTAR)'!$Q$3:$S$136,3,0),"")</f>
        <v>14284483000370</v>
      </c>
      <c r="B116" s="9" t="str">
        <f>'[1]TCE - ANEXO III - Preencher'!C125</f>
        <v>UPA IMBIRIBEIRA - C.G 003/2021</v>
      </c>
      <c r="C116" s="10"/>
      <c r="D116" s="11" t="str">
        <f>'[1]TCE - ANEXO III - Preencher'!E125</f>
        <v>JOSIELSON NASCIMENTO DOS SANTOS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422110</v>
      </c>
      <c r="G116" s="13">
        <f>IF('[1]TCE - ANEXO III - Preencher'!H125="","",'[1]TCE - ANEXO III - Preencher'!H125)</f>
        <v>46082</v>
      </c>
      <c r="H116" s="14">
        <f>'[1]TCE - ANEXO III - Preencher'!I125</f>
        <v>0</v>
      </c>
      <c r="I116" s="14">
        <f>'[1]TCE - ANEXO III - Preencher'!J125</f>
        <v>183.75</v>
      </c>
      <c r="J116" s="14">
        <f>'[1]TCE - ANEXO III - Preencher'!K125</f>
        <v>0</v>
      </c>
      <c r="K116" s="15">
        <f>'[1]TCE - ANEXO III - Preencher'!L125</f>
        <v>336.6</v>
      </c>
      <c r="L116" s="15">
        <f>'[1]TCE - ANEXO III - Preencher'!M125</f>
        <v>1</v>
      </c>
      <c r="M116" s="15">
        <f t="shared" si="7"/>
        <v>335.6</v>
      </c>
      <c r="N116" s="15">
        <f>'[1]TCE - ANEXO III - Preencher'!O125</f>
        <v>8.42</v>
      </c>
      <c r="O116" s="15">
        <f>'[1]TCE - ANEXO III - Preencher'!P125</f>
        <v>0</v>
      </c>
      <c r="P116" s="16">
        <f t="shared" si="8"/>
        <v>8.42</v>
      </c>
      <c r="Q116" s="15">
        <f>'[1]TCE - ANEXO III - Preencher'!R125</f>
        <v>147.62069208211145</v>
      </c>
      <c r="R116" s="15">
        <f>'[1]TCE - ANEXO III - Preencher'!S125</f>
        <v>99.66</v>
      </c>
      <c r="S116" s="16">
        <f t="shared" si="9"/>
        <v>47.96069208211145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575.73069208211143</v>
      </c>
    </row>
    <row r="117" spans="1:28" x14ac:dyDescent="0.2">
      <c r="A117" s="8">
        <f>IFERROR(VLOOKUP(B117,'[1]DADOS (OCULTAR)'!$Q$3:$S$136,3,0),"")</f>
        <v>14284483000370</v>
      </c>
      <c r="B117" s="9" t="str">
        <f>'[1]TCE - ANEXO III - Preencher'!C126</f>
        <v>UPA IMBIRIBEIRA - C.G 003/2021</v>
      </c>
      <c r="C117" s="10"/>
      <c r="D117" s="11" t="str">
        <f>'[1]TCE - ANEXO III - Preencher'!E126</f>
        <v>JULIANA DE AQUINO SANTOS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513425</v>
      </c>
      <c r="G117" s="13">
        <f>IF('[1]TCE - ANEXO III - Preencher'!H126="","",'[1]TCE - ANEXO III - Preencher'!H126)</f>
        <v>46082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166.75</v>
      </c>
      <c r="K117" s="15">
        <f>'[1]TCE - ANEXO III - Preencher'!L126</f>
        <v>336.6</v>
      </c>
      <c r="L117" s="15">
        <f>'[1]TCE - ANEXO III - Preencher'!M126</f>
        <v>1</v>
      </c>
      <c r="M117" s="15">
        <f t="shared" si="7"/>
        <v>335.6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77.569999999999993</v>
      </c>
      <c r="U117" s="15">
        <f>'[1]TCE - ANEXO III - Preencher'!V126</f>
        <v>0</v>
      </c>
      <c r="V117" s="16">
        <f t="shared" si="10"/>
        <v>77.569999999999993</v>
      </c>
      <c r="W117" s="17" t="str">
        <f>IF('[1]TCE - ANEXO III - Preencher'!X126="","",'[1]TCE - ANEXO III - Preencher'!X126)</f>
        <v>AUXILIO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579.92000000000007</v>
      </c>
    </row>
    <row r="118" spans="1:28" x14ac:dyDescent="0.2">
      <c r="A118" s="8">
        <f>IFERROR(VLOOKUP(B118,'[1]DADOS (OCULTAR)'!$Q$3:$S$136,3,0),"")</f>
        <v>14284483000370</v>
      </c>
      <c r="B118" s="9" t="str">
        <f>'[1]TCE - ANEXO III - Preencher'!C127</f>
        <v>UPA IMBIRIBEIRA - C.G 003/2021</v>
      </c>
      <c r="C118" s="10"/>
      <c r="D118" s="11" t="str">
        <f>'[1]TCE - ANEXO III - Preencher'!E127</f>
        <v>JULIANA NASCIMENTO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46082</v>
      </c>
      <c r="H118" s="14">
        <f>'[1]TCE - ANEXO III - Preencher'!I127</f>
        <v>0</v>
      </c>
      <c r="I118" s="14">
        <f>'[1]TCE - ANEXO III - Preencher'!J127</f>
        <v>192.04</v>
      </c>
      <c r="J118" s="14">
        <f>'[1]TCE - ANEXO III - Preencher'!K127</f>
        <v>0</v>
      </c>
      <c r="K118" s="15">
        <f>'[1]TCE - ANEXO III - Preencher'!L127</f>
        <v>336.6</v>
      </c>
      <c r="L118" s="15">
        <f>'[1]TCE - ANEXO III - Preencher'!M127</f>
        <v>32.42</v>
      </c>
      <c r="M118" s="15">
        <f t="shared" si="7"/>
        <v>304.18</v>
      </c>
      <c r="N118" s="15">
        <f>'[1]TCE - ANEXO III - Preencher'!O127</f>
        <v>8.42</v>
      </c>
      <c r="O118" s="15">
        <f>'[1]TCE - ANEXO III - Preencher'!P127</f>
        <v>0</v>
      </c>
      <c r="P118" s="16">
        <f t="shared" si="8"/>
        <v>8.42</v>
      </c>
      <c r="Q118" s="15">
        <f>'[1]TCE - ANEXO III - Preencher'!R127</f>
        <v>147.62069208211145</v>
      </c>
      <c r="R118" s="15">
        <f>'[1]TCE - ANEXO III - Preencher'!S127</f>
        <v>97.26</v>
      </c>
      <c r="S118" s="16">
        <f t="shared" si="9"/>
        <v>50.360692082111441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1704</v>
      </c>
      <c r="Y118" s="15">
        <f>'[1]TCE - ANEXO III - Preencher'!Z127</f>
        <v>0</v>
      </c>
      <c r="Z118" s="16">
        <f t="shared" si="11"/>
        <v>1704</v>
      </c>
      <c r="AA118" s="17" t="str">
        <f>IF('[1]TCE - ANEXO III - Preencher'!AB127="","",'[1]TCE - ANEXO III - Preencher'!AB127)</f>
        <v>ABONO COMPLEMENTAR (LEI 14.434)</v>
      </c>
      <c r="AB118" s="15">
        <f t="shared" si="6"/>
        <v>2259.0006920821115</v>
      </c>
    </row>
    <row r="119" spans="1:28" x14ac:dyDescent="0.2">
      <c r="A119" s="8">
        <f>IFERROR(VLOOKUP(B119,'[1]DADOS (OCULTAR)'!$Q$3:$S$136,3,0),"")</f>
        <v>14284483000370</v>
      </c>
      <c r="B119" s="9" t="str">
        <f>'[1]TCE - ANEXO III - Preencher'!C128</f>
        <v>UPA IMBIRIBEIRA - C.G 003/2021</v>
      </c>
      <c r="C119" s="10"/>
      <c r="D119" s="11" t="str">
        <f>'[1]TCE - ANEXO III - Preencher'!E128</f>
        <v>KAROLINA EDUARDA DA SILVA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46082</v>
      </c>
      <c r="H119" s="14">
        <f>'[1]TCE - ANEXO III - Preencher'!I128</f>
        <v>0</v>
      </c>
      <c r="I119" s="14">
        <f>'[1]TCE - ANEXO III - Preencher'!J128</f>
        <v>223.18</v>
      </c>
      <c r="J119" s="14">
        <f>'[1]TCE - ANEXO III - Preencher'!K128</f>
        <v>0</v>
      </c>
      <c r="K119" s="15">
        <f>'[1]TCE - ANEXO III - Preencher'!L128</f>
        <v>336.6</v>
      </c>
      <c r="L119" s="15">
        <f>'[1]TCE - ANEXO III - Preencher'!M128</f>
        <v>3.71</v>
      </c>
      <c r="M119" s="15">
        <f t="shared" si="7"/>
        <v>332.89000000000004</v>
      </c>
      <c r="N119" s="15">
        <f>'[1]TCE - ANEXO III - Preencher'!O128</f>
        <v>8.42</v>
      </c>
      <c r="O119" s="15">
        <f>'[1]TCE - ANEXO III - Preencher'!P128</f>
        <v>0</v>
      </c>
      <c r="P119" s="16">
        <f t="shared" si="8"/>
        <v>8.42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564.49</v>
      </c>
    </row>
    <row r="120" spans="1:28" x14ac:dyDescent="0.2">
      <c r="A120" s="8">
        <f>IFERROR(VLOOKUP(B120,'[1]DADOS (OCULTAR)'!$Q$3:$S$136,3,0),"")</f>
        <v>14284483000370</v>
      </c>
      <c r="B120" s="9" t="str">
        <f>'[1]TCE - ANEXO III - Preencher'!C129</f>
        <v>UPA IMBIRIBEIRA - C.G 003/2021</v>
      </c>
      <c r="C120" s="10"/>
      <c r="D120" s="11" t="str">
        <f>'[1]TCE - ANEXO III - Preencher'!E129</f>
        <v>KAROLINE OLIVEIRA MORAIS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223505</v>
      </c>
      <c r="G120" s="13">
        <f>IF('[1]TCE - ANEXO III - Preencher'!H129="","",'[1]TCE - ANEXO III - Preencher'!H129)</f>
        <v>46082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8.42</v>
      </c>
      <c r="O120" s="15">
        <f>'[1]TCE - ANEXO III - Preencher'!P129</f>
        <v>0</v>
      </c>
      <c r="P120" s="16">
        <f t="shared" si="8"/>
        <v>8.42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8.42</v>
      </c>
    </row>
    <row r="121" spans="1:28" x14ac:dyDescent="0.2">
      <c r="A121" s="8">
        <f>IFERROR(VLOOKUP(B121,'[1]DADOS (OCULTAR)'!$Q$3:$S$136,3,0),"")</f>
        <v>14284483000370</v>
      </c>
      <c r="B121" s="9" t="str">
        <f>'[1]TCE - ANEXO III - Preencher'!C130</f>
        <v>UPA IMBIRIBEIRA - C.G 003/2021</v>
      </c>
      <c r="C121" s="10"/>
      <c r="D121" s="11" t="str">
        <f>'[1]TCE - ANEXO III - Preencher'!E130</f>
        <v>KATEANE MARIA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46082</v>
      </c>
      <c r="H121" s="14">
        <f>'[1]TCE - ANEXO III - Preencher'!I130</f>
        <v>0</v>
      </c>
      <c r="I121" s="14">
        <f>'[1]TCE - ANEXO III - Preencher'!J130</f>
        <v>155.61000000000001</v>
      </c>
      <c r="J121" s="14">
        <f>'[1]TCE - ANEXO III - Preencher'!K130</f>
        <v>0</v>
      </c>
      <c r="K121" s="15">
        <f>'[1]TCE - ANEXO III - Preencher'!L130</f>
        <v>336.6</v>
      </c>
      <c r="L121" s="15">
        <f>'[1]TCE - ANEXO III - Preencher'!M130</f>
        <v>32.42</v>
      </c>
      <c r="M121" s="15">
        <f t="shared" si="7"/>
        <v>304.18</v>
      </c>
      <c r="N121" s="15">
        <f>'[1]TCE - ANEXO III - Preencher'!O130</f>
        <v>8.42</v>
      </c>
      <c r="O121" s="15">
        <f>'[1]TCE - ANEXO III - Preencher'!P130</f>
        <v>0</v>
      </c>
      <c r="P121" s="16">
        <f t="shared" si="8"/>
        <v>8.42</v>
      </c>
      <c r="Q121" s="15">
        <f>'[1]TCE - ANEXO III - Preencher'!R130</f>
        <v>295.24138416422289</v>
      </c>
      <c r="R121" s="15">
        <f>'[1]TCE - ANEXO III - Preencher'!S130</f>
        <v>97.26</v>
      </c>
      <c r="S121" s="16">
        <f t="shared" si="9"/>
        <v>197.9813841642229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1704</v>
      </c>
      <c r="Y121" s="15">
        <f>'[1]TCE - ANEXO III - Preencher'!Z130</f>
        <v>0</v>
      </c>
      <c r="Z121" s="16">
        <f t="shared" si="11"/>
        <v>1704</v>
      </c>
      <c r="AA121" s="17" t="str">
        <f>IF('[1]TCE - ANEXO III - Preencher'!AB130="","",'[1]TCE - ANEXO III - Preencher'!AB130)</f>
        <v>ABONO COMPLEMENTAR (LEI 14.434)</v>
      </c>
      <c r="AB121" s="15">
        <f t="shared" si="6"/>
        <v>2370.1913841642227</v>
      </c>
    </row>
    <row r="122" spans="1:28" x14ac:dyDescent="0.2">
      <c r="A122" s="8">
        <f>IFERROR(VLOOKUP(B122,'[1]DADOS (OCULTAR)'!$Q$3:$S$136,3,0),"")</f>
        <v>14284483000370</v>
      </c>
      <c r="B122" s="9" t="str">
        <f>'[1]TCE - ANEXO III - Preencher'!C131</f>
        <v>UPA IMBIRIBEIRA - C.G 003/2021</v>
      </c>
      <c r="C122" s="10"/>
      <c r="D122" s="11" t="str">
        <f>'[1]TCE - ANEXO III - Preencher'!E131</f>
        <v>KAYO D'LUCCA DA SILVA SILVEIRA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515205</v>
      </c>
      <c r="G122" s="13">
        <f>IF('[1]TCE - ANEXO III - Preencher'!H131="","",'[1]TCE - ANEXO III - Preencher'!H131)</f>
        <v>46082</v>
      </c>
      <c r="H122" s="14">
        <f>'[1]TCE - ANEXO III - Preencher'!I131</f>
        <v>0</v>
      </c>
      <c r="I122" s="14">
        <f>'[1]TCE - ANEXO III - Preencher'!J131</f>
        <v>155.61000000000001</v>
      </c>
      <c r="J122" s="14">
        <f>'[1]TCE - ANEXO III - Preencher'!K131</f>
        <v>0</v>
      </c>
      <c r="K122" s="15">
        <f>'[1]TCE - ANEXO III - Preencher'!L131</f>
        <v>336.6</v>
      </c>
      <c r="L122" s="15">
        <f>'[1]TCE - ANEXO III - Preencher'!M131</f>
        <v>32.42</v>
      </c>
      <c r="M122" s="15">
        <f t="shared" si="7"/>
        <v>304.18</v>
      </c>
      <c r="N122" s="15">
        <f>'[1]TCE - ANEXO III - Preencher'!O131</f>
        <v>8.42</v>
      </c>
      <c r="O122" s="15">
        <f>'[1]TCE - ANEXO III - Preencher'!P131</f>
        <v>0</v>
      </c>
      <c r="P122" s="16">
        <f t="shared" si="8"/>
        <v>8.42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468.21000000000004</v>
      </c>
    </row>
    <row r="123" spans="1:28" x14ac:dyDescent="0.2">
      <c r="A123" s="8">
        <f>IFERROR(VLOOKUP(B123,'[1]DADOS (OCULTAR)'!$Q$3:$S$136,3,0),"")</f>
        <v>14284483000370</v>
      </c>
      <c r="B123" s="9" t="str">
        <f>'[1]TCE - ANEXO III - Preencher'!C132</f>
        <v>UPA IMBIRIBEIRA - C.G 003/2021</v>
      </c>
      <c r="C123" s="10"/>
      <c r="D123" s="11" t="str">
        <f>'[1]TCE - ANEXO III - Preencher'!E132</f>
        <v>KEULY PORFIRIO DO NASCIMENTO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521130</v>
      </c>
      <c r="G123" s="13">
        <f>IF('[1]TCE - ANEXO III - Preencher'!H132="","",'[1]TCE - ANEXO III - Preencher'!H132)</f>
        <v>46082</v>
      </c>
      <c r="H123" s="14">
        <f>'[1]TCE - ANEXO III - Preencher'!I132</f>
        <v>0</v>
      </c>
      <c r="I123" s="14">
        <f>'[1]TCE - ANEXO III - Preencher'!J132</f>
        <v>234.16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8.42</v>
      </c>
      <c r="O123" s="15">
        <f>'[1]TCE - ANEXO III - Preencher'!P132</f>
        <v>0</v>
      </c>
      <c r="P123" s="16">
        <f t="shared" si="8"/>
        <v>8.42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242.57999999999998</v>
      </c>
    </row>
    <row r="124" spans="1:28" x14ac:dyDescent="0.2">
      <c r="A124" s="8">
        <f>IFERROR(VLOOKUP(B124,'[1]DADOS (OCULTAR)'!$Q$3:$S$136,3,0),"")</f>
        <v>14284483000370</v>
      </c>
      <c r="B124" s="9" t="str">
        <f>'[1]TCE - ANEXO III - Preencher'!C133</f>
        <v>UPA IMBIRIBEIRA - C.G 003/2021</v>
      </c>
      <c r="C124" s="10"/>
      <c r="D124" s="11" t="str">
        <f>'[1]TCE - ANEXO III - Preencher'!E133</f>
        <v>KLEITON JUNIO MENDES DE LIMA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46082</v>
      </c>
      <c r="H124" s="14">
        <f>'[1]TCE - ANEXO III - Preencher'!I133</f>
        <v>0</v>
      </c>
      <c r="I124" s="14">
        <f>'[1]TCE - ANEXO III - Preencher'!J133</f>
        <v>189.74</v>
      </c>
      <c r="J124" s="14">
        <f>'[1]TCE - ANEXO III - Preencher'!K133</f>
        <v>0</v>
      </c>
      <c r="K124" s="15">
        <f>'[1]TCE - ANEXO III - Preencher'!L133</f>
        <v>336.6</v>
      </c>
      <c r="L124" s="15">
        <f>'[1]TCE - ANEXO III - Preencher'!M133</f>
        <v>32.42</v>
      </c>
      <c r="M124" s="15">
        <f t="shared" si="7"/>
        <v>304.18</v>
      </c>
      <c r="N124" s="15">
        <f>'[1]TCE - ANEXO III - Preencher'!O133</f>
        <v>8.42</v>
      </c>
      <c r="O124" s="15">
        <f>'[1]TCE - ANEXO III - Preencher'!P133</f>
        <v>0</v>
      </c>
      <c r="P124" s="16">
        <f t="shared" si="8"/>
        <v>8.42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1704</v>
      </c>
      <c r="Y124" s="15">
        <f>'[1]TCE - ANEXO III - Preencher'!Z133</f>
        <v>0</v>
      </c>
      <c r="Z124" s="16">
        <f t="shared" si="11"/>
        <v>1704</v>
      </c>
      <c r="AA124" s="17" t="str">
        <f>IF('[1]TCE - ANEXO III - Preencher'!AB133="","",'[1]TCE - ANEXO III - Preencher'!AB133)</f>
        <v>ABONO COMPLEMENTAR (LEI 14.434)</v>
      </c>
      <c r="AB124" s="15">
        <f t="shared" si="6"/>
        <v>2206.34</v>
      </c>
    </row>
    <row r="125" spans="1:28" x14ac:dyDescent="0.2">
      <c r="A125" s="8">
        <f>IFERROR(VLOOKUP(B125,'[1]DADOS (OCULTAR)'!$Q$3:$S$136,3,0),"")</f>
        <v>14284483000370</v>
      </c>
      <c r="B125" s="9" t="str">
        <f>'[1]TCE - ANEXO III - Preencher'!C134</f>
        <v>UPA IMBIRIBEIRA - C.G 003/2021</v>
      </c>
      <c r="C125" s="10"/>
      <c r="D125" s="11" t="str">
        <f>'[1]TCE - ANEXO III - Preencher'!E134</f>
        <v>LAIANE ROSA E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251605</v>
      </c>
      <c r="G125" s="13">
        <f>IF('[1]TCE - ANEXO III - Preencher'!H134="","",'[1]TCE - ANEXO III - Preencher'!H134)</f>
        <v>46082</v>
      </c>
      <c r="H125" s="14">
        <f>'[1]TCE - ANEXO III - Preencher'!I134</f>
        <v>0</v>
      </c>
      <c r="I125" s="14">
        <f>'[1]TCE - ANEXO III - Preencher'!J134</f>
        <v>263.06</v>
      </c>
      <c r="J125" s="14">
        <f>'[1]TCE - ANEXO III - Preencher'!K134</f>
        <v>0</v>
      </c>
      <c r="K125" s="15">
        <f>'[1]TCE - ANEXO III - Preencher'!L134</f>
        <v>336.6</v>
      </c>
      <c r="L125" s="15">
        <f>'[1]TCE - ANEXO III - Preencher'!M134</f>
        <v>1</v>
      </c>
      <c r="M125" s="15">
        <f t="shared" si="7"/>
        <v>335.6</v>
      </c>
      <c r="N125" s="15">
        <f>'[1]TCE - ANEXO III - Preencher'!O134</f>
        <v>8.42</v>
      </c>
      <c r="O125" s="15">
        <f>'[1]TCE - ANEXO III - Preencher'!P134</f>
        <v>0</v>
      </c>
      <c r="P125" s="16">
        <f t="shared" si="8"/>
        <v>8.42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607.08000000000004</v>
      </c>
    </row>
    <row r="126" spans="1:28" x14ac:dyDescent="0.2">
      <c r="A126" s="8">
        <f>IFERROR(VLOOKUP(B126,'[1]DADOS (OCULTAR)'!$Q$3:$S$136,3,0),"")</f>
        <v>14284483000370</v>
      </c>
      <c r="B126" s="9" t="str">
        <f>'[1]TCE - ANEXO III - Preencher'!C135</f>
        <v>UPA IMBIRIBEIRA - C.G 003/2021</v>
      </c>
      <c r="C126" s="10"/>
      <c r="D126" s="11" t="str">
        <f>'[1]TCE - ANEXO III - Preencher'!E135</f>
        <v>LAIZ ALESSANDRA FERREIRA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252105</v>
      </c>
      <c r="G126" s="13">
        <f>IF('[1]TCE - ANEXO III - Preencher'!H135="","",'[1]TCE - ANEXO III - Preencher'!H135)</f>
        <v>46082</v>
      </c>
      <c r="H126" s="14">
        <f>'[1]TCE - ANEXO III - Preencher'!I135</f>
        <v>0</v>
      </c>
      <c r="I126" s="14">
        <f>'[1]TCE - ANEXO III - Preencher'!J135</f>
        <v>224.6</v>
      </c>
      <c r="J126" s="14">
        <f>'[1]TCE - ANEXO III - Preencher'!K135</f>
        <v>0</v>
      </c>
      <c r="K126" s="15">
        <f>'[1]TCE - ANEXO III - Preencher'!L135</f>
        <v>336.6</v>
      </c>
      <c r="L126" s="15">
        <f>'[1]TCE - ANEXO III - Preencher'!M135</f>
        <v>1</v>
      </c>
      <c r="M126" s="15">
        <f t="shared" si="7"/>
        <v>335.6</v>
      </c>
      <c r="N126" s="15">
        <f>'[1]TCE - ANEXO III - Preencher'!O135</f>
        <v>8.42</v>
      </c>
      <c r="O126" s="15">
        <f>'[1]TCE - ANEXO III - Preencher'!P135</f>
        <v>0</v>
      </c>
      <c r="P126" s="16">
        <f t="shared" si="8"/>
        <v>8.42</v>
      </c>
      <c r="Q126" s="15">
        <f>'[1]TCE - ANEXO III - Preencher'!R135</f>
        <v>184.5258651026393</v>
      </c>
      <c r="R126" s="15">
        <f>'[1]TCE - ANEXO III - Preencher'!S135</f>
        <v>156.15</v>
      </c>
      <c r="S126" s="16">
        <f t="shared" si="9"/>
        <v>28.375865102639295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596.9958651026393</v>
      </c>
    </row>
    <row r="127" spans="1:28" x14ac:dyDescent="0.2">
      <c r="A127" s="8">
        <f>IFERROR(VLOOKUP(B127,'[1]DADOS (OCULTAR)'!$Q$3:$S$136,3,0),"")</f>
        <v>14284483000370</v>
      </c>
      <c r="B127" s="9" t="str">
        <f>'[1]TCE - ANEXO III - Preencher'!C136</f>
        <v>UPA IMBIRIBEIRA - C.G 003/2021</v>
      </c>
      <c r="C127" s="10"/>
      <c r="D127" s="11" t="str">
        <f>'[1]TCE - ANEXO III - Preencher'!E136</f>
        <v>LEANDRO DE OLIVEIRA PEREIRA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324115</v>
      </c>
      <c r="G127" s="13">
        <f>IF('[1]TCE - ANEXO III - Preencher'!H136="","",'[1]TCE - ANEXO III - Preencher'!H136)</f>
        <v>46082</v>
      </c>
      <c r="H127" s="14">
        <f>'[1]TCE - ANEXO III - Preencher'!I136</f>
        <v>0</v>
      </c>
      <c r="I127" s="14">
        <f>'[1]TCE - ANEXO III - Preencher'!J136</f>
        <v>511.04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8.42</v>
      </c>
      <c r="O127" s="15">
        <f>'[1]TCE - ANEXO III - Preencher'!P136</f>
        <v>0</v>
      </c>
      <c r="P127" s="16">
        <f t="shared" si="8"/>
        <v>8.42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519.46</v>
      </c>
    </row>
    <row r="128" spans="1:28" x14ac:dyDescent="0.2">
      <c r="A128" s="8">
        <f>IFERROR(VLOOKUP(B128,'[1]DADOS (OCULTAR)'!$Q$3:$S$136,3,0),"")</f>
        <v>14284483000370</v>
      </c>
      <c r="B128" s="9" t="str">
        <f>'[1]TCE - ANEXO III - Preencher'!C137</f>
        <v>UPA IMBIRIBEIRA - C.G 003/2021</v>
      </c>
      <c r="C128" s="10"/>
      <c r="D128" s="11" t="str">
        <f>'[1]TCE - ANEXO III - Preencher'!E137</f>
        <v>LILIANE MARIA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46082</v>
      </c>
      <c r="H128" s="14">
        <f>'[1]TCE - ANEXO III - Preencher'!I137</f>
        <v>0</v>
      </c>
      <c r="I128" s="14">
        <f>'[1]TCE - ANEXO III - Preencher'!J137</f>
        <v>265.87</v>
      </c>
      <c r="J128" s="14">
        <f>'[1]TCE - ANEXO III - Preencher'!K137</f>
        <v>0</v>
      </c>
      <c r="K128" s="15">
        <f>'[1]TCE - ANEXO III - Preencher'!L137</f>
        <v>336.6</v>
      </c>
      <c r="L128" s="15">
        <f>'[1]TCE - ANEXO III - Preencher'!M137</f>
        <v>32.42</v>
      </c>
      <c r="M128" s="15">
        <f t="shared" si="7"/>
        <v>304.18</v>
      </c>
      <c r="N128" s="15">
        <f>'[1]TCE - ANEXO III - Preencher'!O137</f>
        <v>8.42</v>
      </c>
      <c r="O128" s="15">
        <f>'[1]TCE - ANEXO III - Preencher'!P137</f>
        <v>0</v>
      </c>
      <c r="P128" s="16">
        <f t="shared" si="8"/>
        <v>8.42</v>
      </c>
      <c r="Q128" s="15">
        <f>'[1]TCE - ANEXO III - Preencher'!R137</f>
        <v>295.24138416422289</v>
      </c>
      <c r="R128" s="15">
        <f>'[1]TCE - ANEXO III - Preencher'!S137</f>
        <v>97.26</v>
      </c>
      <c r="S128" s="16">
        <f t="shared" si="9"/>
        <v>197.9813841642229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1704</v>
      </c>
      <c r="Y128" s="15">
        <f>'[1]TCE - ANEXO III - Preencher'!Z137</f>
        <v>0</v>
      </c>
      <c r="Z128" s="16">
        <f t="shared" si="11"/>
        <v>1704</v>
      </c>
      <c r="AA128" s="17" t="str">
        <f>IF('[1]TCE - ANEXO III - Preencher'!AB137="","",'[1]TCE - ANEXO III - Preencher'!AB137)</f>
        <v>ABONO COMPLEMENTAR (LEI 14.434)</v>
      </c>
      <c r="AB128" s="15">
        <f t="shared" si="6"/>
        <v>2480.4513841642229</v>
      </c>
    </row>
    <row r="129" spans="1:28" x14ac:dyDescent="0.2">
      <c r="A129" s="8">
        <f>IFERROR(VLOOKUP(B129,'[1]DADOS (OCULTAR)'!$Q$3:$S$136,3,0),"")</f>
        <v>14284483000370</v>
      </c>
      <c r="B129" s="9" t="str">
        <f>'[1]TCE - ANEXO III - Preencher'!C138</f>
        <v>UPA IMBIRIBEIRA - C.G 003/2021</v>
      </c>
      <c r="C129" s="10"/>
      <c r="D129" s="11" t="str">
        <f>'[1]TCE - ANEXO III - Preencher'!E138</f>
        <v>LUAN DE OLIVEIRA GAMBOA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422105</v>
      </c>
      <c r="G129" s="13">
        <f>IF('[1]TCE - ANEXO III - Preencher'!H138="","",'[1]TCE - ANEXO III - Preencher'!H138)</f>
        <v>46082</v>
      </c>
      <c r="H129" s="14">
        <f>'[1]TCE - ANEXO III - Preencher'!I138</f>
        <v>0</v>
      </c>
      <c r="I129" s="14">
        <f>'[1]TCE - ANEXO III - Preencher'!J138</f>
        <v>282.54000000000002</v>
      </c>
      <c r="J129" s="14">
        <f>'[1]TCE - ANEXO III - Preencher'!K138</f>
        <v>0</v>
      </c>
      <c r="K129" s="15">
        <f>'[1]TCE - ANEXO III - Preencher'!L138</f>
        <v>336.6</v>
      </c>
      <c r="L129" s="15">
        <f>'[1]TCE - ANEXO III - Preencher'!M138</f>
        <v>1</v>
      </c>
      <c r="M129" s="15">
        <f t="shared" si="7"/>
        <v>335.6</v>
      </c>
      <c r="N129" s="15">
        <f>'[1]TCE - ANEXO III - Preencher'!O138</f>
        <v>8.42</v>
      </c>
      <c r="O129" s="15">
        <f>'[1]TCE - ANEXO III - Preencher'!P138</f>
        <v>0</v>
      </c>
      <c r="P129" s="16">
        <f t="shared" si="8"/>
        <v>8.42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626.56000000000006</v>
      </c>
    </row>
    <row r="130" spans="1:28" x14ac:dyDescent="0.2">
      <c r="A130" s="8">
        <f>IFERROR(VLOOKUP(B130,'[1]DADOS (OCULTAR)'!$Q$3:$S$136,3,0),"")</f>
        <v>14284483000370</v>
      </c>
      <c r="B130" s="9" t="str">
        <f>'[1]TCE - ANEXO III - Preencher'!C139</f>
        <v>UPA IMBIRIBEIRA - C.G 003/2021</v>
      </c>
      <c r="C130" s="10"/>
      <c r="D130" s="11" t="str">
        <f>'[1]TCE - ANEXO III - Preencher'!E139</f>
        <v>LUANA CRISTINA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46082</v>
      </c>
      <c r="H130" s="14">
        <f>'[1]TCE - ANEXO III - Preencher'!I139</f>
        <v>0</v>
      </c>
      <c r="I130" s="14">
        <f>'[1]TCE - ANEXO III - Preencher'!J139</f>
        <v>290.94</v>
      </c>
      <c r="J130" s="14">
        <f>'[1]TCE - ANEXO III - Preencher'!K139</f>
        <v>0</v>
      </c>
      <c r="K130" s="15">
        <f>'[1]TCE - ANEXO III - Preencher'!L139</f>
        <v>336.6</v>
      </c>
      <c r="L130" s="15">
        <f>'[1]TCE - ANEXO III - Preencher'!M139</f>
        <v>3.84</v>
      </c>
      <c r="M130" s="15">
        <f t="shared" si="7"/>
        <v>332.76000000000005</v>
      </c>
      <c r="N130" s="15">
        <f>'[1]TCE - ANEXO III - Preencher'!O139</f>
        <v>8.42</v>
      </c>
      <c r="O130" s="15">
        <f>'[1]TCE - ANEXO III - Preencher'!P139</f>
        <v>0</v>
      </c>
      <c r="P130" s="16">
        <f t="shared" si="8"/>
        <v>8.42</v>
      </c>
      <c r="Q130" s="15">
        <f>'[1]TCE - ANEXO III - Preencher'!R139</f>
        <v>101.48922580645161</v>
      </c>
      <c r="R130" s="15">
        <f>'[1]TCE - ANEXO III - Preencher'!S139</f>
        <v>99</v>
      </c>
      <c r="S130" s="16">
        <f t="shared" si="9"/>
        <v>2.4892258064516142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1756.32</v>
      </c>
      <c r="Y130" s="15">
        <f>'[1]TCE - ANEXO III - Preencher'!Z139</f>
        <v>0</v>
      </c>
      <c r="Z130" s="16">
        <f t="shared" si="11"/>
        <v>1756.32</v>
      </c>
      <c r="AA130" s="17" t="str">
        <f>IF('[1]TCE - ANEXO III - Preencher'!AB139="","",'[1]TCE - ANEXO III - Preencher'!AB139)</f>
        <v>ABONO COMPLEMENTAR (LEI 14.434)</v>
      </c>
      <c r="AB130" s="15">
        <f t="shared" si="6"/>
        <v>2390.9292258064515</v>
      </c>
    </row>
    <row r="131" spans="1:28" x14ac:dyDescent="0.2">
      <c r="A131" s="8">
        <f>IFERROR(VLOOKUP(B131,'[1]DADOS (OCULTAR)'!$Q$3:$S$136,3,0),"")</f>
        <v>14284483000370</v>
      </c>
      <c r="B131" s="9" t="str">
        <f>'[1]TCE - ANEXO III - Preencher'!C140</f>
        <v>UPA IMBIRIBEIRA - C.G 003/2021</v>
      </c>
      <c r="C131" s="10"/>
      <c r="D131" s="11" t="str">
        <f>'[1]TCE - ANEXO III - Preencher'!E140</f>
        <v>LUCIANA AZEVEDO DE OLIVEIRA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46082</v>
      </c>
      <c r="H131" s="14">
        <f>'[1]TCE - ANEXO III - Preencher'!I140</f>
        <v>0</v>
      </c>
      <c r="I131" s="14">
        <f>'[1]TCE - ANEXO III - Preencher'!J140</f>
        <v>170.46</v>
      </c>
      <c r="J131" s="14">
        <f>'[1]TCE - ANEXO III - Preencher'!K140</f>
        <v>0</v>
      </c>
      <c r="K131" s="15">
        <f>'[1]TCE - ANEXO III - Preencher'!L140</f>
        <v>336.6</v>
      </c>
      <c r="L131" s="15">
        <f>'[1]TCE - ANEXO III - Preencher'!M140</f>
        <v>32.42</v>
      </c>
      <c r="M131" s="15">
        <f t="shared" si="7"/>
        <v>304.18</v>
      </c>
      <c r="N131" s="15">
        <f>'[1]TCE - ANEXO III - Preencher'!O140</f>
        <v>8.42</v>
      </c>
      <c r="O131" s="15">
        <f>'[1]TCE - ANEXO III - Preencher'!P140</f>
        <v>0</v>
      </c>
      <c r="P131" s="16">
        <f t="shared" si="8"/>
        <v>8.42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1704</v>
      </c>
      <c r="Y131" s="15">
        <f>'[1]TCE - ANEXO III - Preencher'!Z140</f>
        <v>0</v>
      </c>
      <c r="Z131" s="16">
        <f t="shared" si="11"/>
        <v>1704</v>
      </c>
      <c r="AA131" s="17" t="str">
        <f>IF('[1]TCE - ANEXO III - Preencher'!AB140="","",'[1]TCE - ANEXO III - Preencher'!AB140)</f>
        <v>ABONO COMPLEMENTAR (LEI 14.434)</v>
      </c>
      <c r="AB131" s="15">
        <f t="shared" ref="AB131:AB194" si="12">H131+I131+J131+M131+P131+S131+V131+Z131</f>
        <v>2187.06</v>
      </c>
    </row>
    <row r="132" spans="1:28" x14ac:dyDescent="0.2">
      <c r="A132" s="8">
        <f>IFERROR(VLOOKUP(B132,'[1]DADOS (OCULTAR)'!$Q$3:$S$136,3,0),"")</f>
        <v>14284483000370</v>
      </c>
      <c r="B132" s="9" t="str">
        <f>'[1]TCE - ANEXO III - Preencher'!C141</f>
        <v>UPA IMBIRIBEIRA - C.G 003/2021</v>
      </c>
      <c r="C132" s="10"/>
      <c r="D132" s="11" t="str">
        <f>'[1]TCE - ANEXO III - Preencher'!E141</f>
        <v>LUCIARA BARBOSA DE AZEVEDO ALBUQUERQUE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223505</v>
      </c>
      <c r="G132" s="13">
        <f>IF('[1]TCE - ANEXO III - Preencher'!H141="","",'[1]TCE - ANEXO III - Preencher'!H141)</f>
        <v>46082</v>
      </c>
      <c r="H132" s="14">
        <f>'[1]TCE - ANEXO III - Preencher'!I141</f>
        <v>0</v>
      </c>
      <c r="I132" s="14">
        <f>'[1]TCE - ANEXO III - Preencher'!J141</f>
        <v>305.41000000000003</v>
      </c>
      <c r="J132" s="14">
        <f>'[1]TCE - ANEXO III - Preencher'!K141</f>
        <v>0</v>
      </c>
      <c r="K132" s="15">
        <f>'[1]TCE - ANEXO III - Preencher'!L141</f>
        <v>336.6</v>
      </c>
      <c r="L132" s="15">
        <f>'[1]TCE - ANEXO III - Preencher'!M141</f>
        <v>5.24</v>
      </c>
      <c r="M132" s="15">
        <f t="shared" ref="M132:M195" si="13">K132-L132</f>
        <v>331.36</v>
      </c>
      <c r="N132" s="15">
        <f>'[1]TCE - ANEXO III - Preencher'!O141</f>
        <v>8.42</v>
      </c>
      <c r="O132" s="15">
        <f>'[1]TCE - ANEXO III - Preencher'!P141</f>
        <v>0</v>
      </c>
      <c r="P132" s="16">
        <f t="shared" ref="P132:P195" si="14">N132-O132</f>
        <v>8.42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824.74</v>
      </c>
      <c r="Y132" s="15">
        <f>'[1]TCE - ANEXO III - Preencher'!Z141</f>
        <v>0</v>
      </c>
      <c r="Z132" s="16">
        <f t="shared" ref="Z132:Z195" si="17">X132-Y132</f>
        <v>824.74</v>
      </c>
      <c r="AA132" s="17" t="str">
        <f>IF('[1]TCE - ANEXO III - Preencher'!AB141="","",'[1]TCE - ANEXO III - Preencher'!AB141)</f>
        <v>ABONO COMPLEMENTAR (LEI 14.434)</v>
      </c>
      <c r="AB132" s="15">
        <f t="shared" si="12"/>
        <v>1469.9299999999998</v>
      </c>
    </row>
    <row r="133" spans="1:28" x14ac:dyDescent="0.2">
      <c r="A133" s="8">
        <f>IFERROR(VLOOKUP(B133,'[1]DADOS (OCULTAR)'!$Q$3:$S$136,3,0),"")</f>
        <v>14284483000370</v>
      </c>
      <c r="B133" s="9" t="str">
        <f>'[1]TCE - ANEXO III - Preencher'!C142</f>
        <v>UPA IMBIRIBEIRA - C.G 003/2021</v>
      </c>
      <c r="C133" s="10"/>
      <c r="D133" s="11" t="str">
        <f>'[1]TCE - ANEXO III - Preencher'!E142</f>
        <v>LUCIENE MARIA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514320</v>
      </c>
      <c r="G133" s="13">
        <f>IF('[1]TCE - ANEXO III - Preencher'!H142="","",'[1]TCE - ANEXO III - Preencher'!H142)</f>
        <v>46082</v>
      </c>
      <c r="H133" s="14">
        <f>'[1]TCE - ANEXO III - Preencher'!I142</f>
        <v>0</v>
      </c>
      <c r="I133" s="14">
        <f>'[1]TCE - ANEXO III - Preencher'!J142</f>
        <v>237.7</v>
      </c>
      <c r="J133" s="14">
        <f>'[1]TCE - ANEXO III - Preencher'!K142</f>
        <v>0</v>
      </c>
      <c r="K133" s="15">
        <f>'[1]TCE - ANEXO III - Preencher'!L142</f>
        <v>336.6</v>
      </c>
      <c r="L133" s="15">
        <f>'[1]TCE - ANEXO III - Preencher'!M142</f>
        <v>1</v>
      </c>
      <c r="M133" s="15">
        <f t="shared" si="13"/>
        <v>335.6</v>
      </c>
      <c r="N133" s="15">
        <f>'[1]TCE - ANEXO III - Preencher'!O142</f>
        <v>8.42</v>
      </c>
      <c r="O133" s="15">
        <f>'[1]TCE - ANEXO III - Preencher'!P142</f>
        <v>0</v>
      </c>
      <c r="P133" s="16">
        <f t="shared" si="14"/>
        <v>8.42</v>
      </c>
      <c r="Q133" s="15">
        <f>'[1]TCE - ANEXO III - Preencher'!R142</f>
        <v>295.24138416422289</v>
      </c>
      <c r="R133" s="15">
        <f>'[1]TCE - ANEXO III - Preencher'!S142</f>
        <v>89.69</v>
      </c>
      <c r="S133" s="16">
        <f t="shared" si="15"/>
        <v>205.5513841642229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787.27138416422281</v>
      </c>
    </row>
    <row r="134" spans="1:28" x14ac:dyDescent="0.2">
      <c r="A134" s="8">
        <f>IFERROR(VLOOKUP(B134,'[1]DADOS (OCULTAR)'!$Q$3:$S$136,3,0),"")</f>
        <v>14284483000370</v>
      </c>
      <c r="B134" s="9" t="str">
        <f>'[1]TCE - ANEXO III - Preencher'!C143</f>
        <v>UPA IMBIRIBEIRA - C.G 003/2021</v>
      </c>
      <c r="C134" s="10"/>
      <c r="D134" s="11" t="str">
        <f>'[1]TCE - ANEXO III - Preencher'!E143</f>
        <v>LUZINETE FRAGOSO SOARES NETA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515205</v>
      </c>
      <c r="G134" s="13">
        <f>IF('[1]TCE - ANEXO III - Preencher'!H143="","",'[1]TCE - ANEXO III - Preencher'!H143)</f>
        <v>46082</v>
      </c>
      <c r="H134" s="14">
        <f>'[1]TCE - ANEXO III - Preencher'!I143</f>
        <v>0</v>
      </c>
      <c r="I134" s="14">
        <f>'[1]TCE - ANEXO III - Preencher'!J143</f>
        <v>209.13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8.42</v>
      </c>
      <c r="O134" s="15">
        <f>'[1]TCE - ANEXO III - Preencher'!P143</f>
        <v>0</v>
      </c>
      <c r="P134" s="16">
        <f t="shared" si="14"/>
        <v>8.42</v>
      </c>
      <c r="Q134" s="15">
        <f>'[1]TCE - ANEXO III - Preencher'!R143</f>
        <v>147.62069208211145</v>
      </c>
      <c r="R134" s="15">
        <f>'[1]TCE - ANEXO III - Preencher'!S143</f>
        <v>97.26</v>
      </c>
      <c r="S134" s="16">
        <f t="shared" si="15"/>
        <v>50.360692082111441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267.91069208211144</v>
      </c>
    </row>
    <row r="135" spans="1:28" x14ac:dyDescent="0.2">
      <c r="A135" s="8">
        <f>IFERROR(VLOOKUP(B135,'[1]DADOS (OCULTAR)'!$Q$3:$S$136,3,0),"")</f>
        <v>14284483000370</v>
      </c>
      <c r="B135" s="9" t="str">
        <f>'[1]TCE - ANEXO III - Preencher'!C144</f>
        <v>UPA IMBIRIBEIRA - C.G 003/2021</v>
      </c>
      <c r="C135" s="10"/>
      <c r="D135" s="11" t="str">
        <f>'[1]TCE - ANEXO III - Preencher'!E144</f>
        <v>MAGDA ANDREA DO NASCIMENTO FERREIRA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521130</v>
      </c>
      <c r="G135" s="13">
        <f>IF('[1]TCE - ANEXO III - Preencher'!H144="","",'[1]TCE - ANEXO III - Preencher'!H144)</f>
        <v>46082</v>
      </c>
      <c r="H135" s="14">
        <f>'[1]TCE - ANEXO III - Preencher'!I144</f>
        <v>0</v>
      </c>
      <c r="I135" s="14">
        <f>'[1]TCE - ANEXO III - Preencher'!J144</f>
        <v>184.46</v>
      </c>
      <c r="J135" s="14">
        <f>'[1]TCE - ANEXO III - Preencher'!K144</f>
        <v>0</v>
      </c>
      <c r="K135" s="15">
        <f>'[1]TCE - ANEXO III - Preencher'!L144</f>
        <v>336.6</v>
      </c>
      <c r="L135" s="15">
        <f>'[1]TCE - ANEXO III - Preencher'!M144</f>
        <v>1</v>
      </c>
      <c r="M135" s="15">
        <f t="shared" si="13"/>
        <v>335.6</v>
      </c>
      <c r="N135" s="15">
        <f>'[1]TCE - ANEXO III - Preencher'!O144</f>
        <v>8.42</v>
      </c>
      <c r="O135" s="15">
        <f>'[1]TCE - ANEXO III - Preencher'!P144</f>
        <v>0</v>
      </c>
      <c r="P135" s="16">
        <f t="shared" si="14"/>
        <v>8.42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528.48</v>
      </c>
    </row>
    <row r="136" spans="1:28" x14ac:dyDescent="0.2">
      <c r="A136" s="8">
        <f>IFERROR(VLOOKUP(B136,'[1]DADOS (OCULTAR)'!$Q$3:$S$136,3,0),"")</f>
        <v>14284483000370</v>
      </c>
      <c r="B136" s="9" t="str">
        <f>'[1]TCE - ANEXO III - Preencher'!C145</f>
        <v>UPA IMBIRIBEIRA - C.G 003/2021</v>
      </c>
      <c r="C136" s="10"/>
      <c r="D136" s="11" t="str">
        <f>'[1]TCE - ANEXO III - Preencher'!E145</f>
        <v>MANOEL ALVES PEREIRA JUNIOR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223405</v>
      </c>
      <c r="G136" s="13">
        <f>IF('[1]TCE - ANEXO III - Preencher'!H145="","",'[1]TCE - ANEXO III - Preencher'!H145)</f>
        <v>46082</v>
      </c>
      <c r="H136" s="14">
        <f>'[1]TCE - ANEXO III - Preencher'!I145</f>
        <v>0</v>
      </c>
      <c r="I136" s="14">
        <f>'[1]TCE - ANEXO III - Preencher'!J145</f>
        <v>458.58</v>
      </c>
      <c r="J136" s="14">
        <f>'[1]TCE - ANEXO III - Preencher'!K145</f>
        <v>0</v>
      </c>
      <c r="K136" s="15">
        <f>'[1]TCE - ANEXO III - Preencher'!L145</f>
        <v>336.6</v>
      </c>
      <c r="L136" s="15">
        <f>'[1]TCE - ANEXO III - Preencher'!M145</f>
        <v>21.12</v>
      </c>
      <c r="M136" s="15">
        <f t="shared" si="13"/>
        <v>315.48</v>
      </c>
      <c r="N136" s="15">
        <f>'[1]TCE - ANEXO III - Preencher'!O145</f>
        <v>8.42</v>
      </c>
      <c r="O136" s="15">
        <f>'[1]TCE - ANEXO III - Preencher'!P145</f>
        <v>0</v>
      </c>
      <c r="P136" s="16">
        <f t="shared" si="14"/>
        <v>8.42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782.4799999999999</v>
      </c>
    </row>
    <row r="137" spans="1:28" x14ac:dyDescent="0.2">
      <c r="A137" s="8">
        <f>IFERROR(VLOOKUP(B137,'[1]DADOS (OCULTAR)'!$Q$3:$S$136,3,0),"")</f>
        <v>14284483000370</v>
      </c>
      <c r="B137" s="9" t="str">
        <f>'[1]TCE - ANEXO III - Preencher'!C146</f>
        <v>UPA IMBIRIBEIRA - C.G 003/2021</v>
      </c>
      <c r="C137" s="10"/>
      <c r="D137" s="11" t="str">
        <f>'[1]TCE - ANEXO III - Preencher'!E146</f>
        <v>MARCELLI ELAINE LINS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46082</v>
      </c>
      <c r="H137" s="14">
        <f>'[1]TCE - ANEXO III - Preencher'!I146</f>
        <v>0</v>
      </c>
      <c r="I137" s="14">
        <f>'[1]TCE - ANEXO III - Preencher'!J146</f>
        <v>245.48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8.42</v>
      </c>
      <c r="O137" s="15">
        <f>'[1]TCE - ANEXO III - Preencher'!P146</f>
        <v>0</v>
      </c>
      <c r="P137" s="16">
        <f t="shared" si="14"/>
        <v>8.42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1704</v>
      </c>
      <c r="Y137" s="15">
        <f>'[1]TCE - ANEXO III - Preencher'!Z146</f>
        <v>0</v>
      </c>
      <c r="Z137" s="16">
        <f t="shared" si="17"/>
        <v>1704</v>
      </c>
      <c r="AA137" s="17" t="str">
        <f>IF('[1]TCE - ANEXO III - Preencher'!AB146="","",'[1]TCE - ANEXO III - Preencher'!AB146)</f>
        <v>ABONO COMPLEMENTAR (LEI 14.434)</v>
      </c>
      <c r="AB137" s="15">
        <f t="shared" si="12"/>
        <v>1957.9</v>
      </c>
    </row>
    <row r="138" spans="1:28" x14ac:dyDescent="0.2">
      <c r="A138" s="8">
        <f>IFERROR(VLOOKUP(B138,'[1]DADOS (OCULTAR)'!$Q$3:$S$136,3,0),"")</f>
        <v>14284483000370</v>
      </c>
      <c r="B138" s="9" t="str">
        <f>'[1]TCE - ANEXO III - Preencher'!C147</f>
        <v>UPA IMBIRIBEIRA - C.G 003/2021</v>
      </c>
      <c r="C138" s="10"/>
      <c r="D138" s="11" t="str">
        <f>'[1]TCE - ANEXO III - Preencher'!E147</f>
        <v>MARIA ALICE RODRIGUES WEBSTER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46082</v>
      </c>
      <c r="H138" s="14">
        <f>'[1]TCE - ANEXO III - Preencher'!I147</f>
        <v>0</v>
      </c>
      <c r="I138" s="14">
        <f>'[1]TCE - ANEXO III - Preencher'!J147</f>
        <v>209.76</v>
      </c>
      <c r="J138" s="14">
        <f>'[1]TCE - ANEXO III - Preencher'!K147</f>
        <v>0</v>
      </c>
      <c r="K138" s="15">
        <f>'[1]TCE - ANEXO III - Preencher'!L147</f>
        <v>336.6</v>
      </c>
      <c r="L138" s="15">
        <f>'[1]TCE - ANEXO III - Preencher'!M147</f>
        <v>32.42</v>
      </c>
      <c r="M138" s="15">
        <f t="shared" si="13"/>
        <v>304.18</v>
      </c>
      <c r="N138" s="15">
        <f>'[1]TCE - ANEXO III - Preencher'!O147</f>
        <v>8.42</v>
      </c>
      <c r="O138" s="15">
        <f>'[1]TCE - ANEXO III - Preencher'!P147</f>
        <v>0</v>
      </c>
      <c r="P138" s="16">
        <f t="shared" si="14"/>
        <v>8.42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>ABONO COMPLEMENTAR (LEI 14.434)</v>
      </c>
      <c r="AB138" s="15">
        <f t="shared" si="12"/>
        <v>2226.36</v>
      </c>
    </row>
    <row r="139" spans="1:28" x14ac:dyDescent="0.2">
      <c r="A139" s="8">
        <f>IFERROR(VLOOKUP(B139,'[1]DADOS (OCULTAR)'!$Q$3:$S$136,3,0),"")</f>
        <v>14284483000370</v>
      </c>
      <c r="B139" s="9" t="str">
        <f>'[1]TCE - ANEXO III - Preencher'!C148</f>
        <v>UPA IMBIRIBEIRA - C.G 003/2021</v>
      </c>
      <c r="C139" s="10"/>
      <c r="D139" s="11" t="str">
        <f>'[1]TCE - ANEXO III - Preencher'!E148</f>
        <v>MARIA ANDREIA OLIVEIRA DOS SANTOS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>
        <f>'[1]TCE - ANEXO III - Preencher'!G148</f>
        <v>422110</v>
      </c>
      <c r="G139" s="13">
        <f>IF('[1]TCE - ANEXO III - Preencher'!H148="","",'[1]TCE - ANEXO III - Preencher'!H148)</f>
        <v>46082</v>
      </c>
      <c r="H139" s="14">
        <f>'[1]TCE - ANEXO III - Preencher'!I148</f>
        <v>0</v>
      </c>
      <c r="I139" s="14">
        <f>'[1]TCE - ANEXO III - Preencher'!J148</f>
        <v>227.7</v>
      </c>
      <c r="J139" s="14">
        <f>'[1]TCE - ANEXO III - Preencher'!K148</f>
        <v>0</v>
      </c>
      <c r="K139" s="15">
        <f>'[1]TCE - ANEXO III - Preencher'!L148</f>
        <v>336.6</v>
      </c>
      <c r="L139" s="15">
        <f>'[1]TCE - ANEXO III - Preencher'!M148</f>
        <v>1</v>
      </c>
      <c r="M139" s="15">
        <f t="shared" si="13"/>
        <v>335.6</v>
      </c>
      <c r="N139" s="15">
        <f>'[1]TCE - ANEXO III - Preencher'!O148</f>
        <v>8.42</v>
      </c>
      <c r="O139" s="15">
        <f>'[1]TCE - ANEXO III - Preencher'!P148</f>
        <v>0</v>
      </c>
      <c r="P139" s="16">
        <f t="shared" si="14"/>
        <v>8.42</v>
      </c>
      <c r="Q139" s="15">
        <f>'[1]TCE - ANEXO III - Preencher'!R148</f>
        <v>147.62069208211145</v>
      </c>
      <c r="R139" s="15">
        <f>'[1]TCE - ANEXO III - Preencher'!S148</f>
        <v>89.69</v>
      </c>
      <c r="S139" s="16">
        <f t="shared" si="15"/>
        <v>57.930692082111449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629.65069208211139</v>
      </c>
    </row>
    <row r="140" spans="1:28" x14ac:dyDescent="0.2">
      <c r="A140" s="8">
        <f>IFERROR(VLOOKUP(B140,'[1]DADOS (OCULTAR)'!$Q$3:$S$136,3,0),"")</f>
        <v>14284483000370</v>
      </c>
      <c r="B140" s="9" t="str">
        <f>'[1]TCE - ANEXO III - Preencher'!C149</f>
        <v>UPA IMBIRIBEIRA - C.G 003/2021</v>
      </c>
      <c r="C140" s="10"/>
      <c r="D140" s="11" t="str">
        <f>'[1]TCE - ANEXO III - Preencher'!E149</f>
        <v>MARIA DA CONCEICAO BEZERRA PEDROSA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46082</v>
      </c>
      <c r="H140" s="14">
        <f>'[1]TCE - ANEXO III - Preencher'!I149</f>
        <v>0</v>
      </c>
      <c r="I140" s="14">
        <f>'[1]TCE - ANEXO III - Preencher'!J149</f>
        <v>303.2</v>
      </c>
      <c r="J140" s="14">
        <f>'[1]TCE - ANEXO III - Preencher'!K149</f>
        <v>0</v>
      </c>
      <c r="K140" s="15">
        <f>'[1]TCE - ANEXO III - Preencher'!L149</f>
        <v>336.6</v>
      </c>
      <c r="L140" s="15">
        <f>'[1]TCE - ANEXO III - Preencher'!M149</f>
        <v>32.42</v>
      </c>
      <c r="M140" s="15">
        <f t="shared" si="13"/>
        <v>304.18</v>
      </c>
      <c r="N140" s="15">
        <f>'[1]TCE - ANEXO III - Preencher'!O149</f>
        <v>8.42</v>
      </c>
      <c r="O140" s="15">
        <f>'[1]TCE - ANEXO III - Preencher'!P149</f>
        <v>0</v>
      </c>
      <c r="P140" s="16">
        <f t="shared" si="14"/>
        <v>8.42</v>
      </c>
      <c r="Q140" s="15">
        <f>'[1]TCE - ANEXO III - Preencher'!R149</f>
        <v>295.24138416422289</v>
      </c>
      <c r="R140" s="15">
        <f>'[1]TCE - ANEXO III - Preencher'!S149</f>
        <v>97.26</v>
      </c>
      <c r="S140" s="16">
        <f t="shared" si="15"/>
        <v>197.9813841642229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1704</v>
      </c>
      <c r="Y140" s="15">
        <f>'[1]TCE - ANEXO III - Preencher'!Z149</f>
        <v>0</v>
      </c>
      <c r="Z140" s="16">
        <f t="shared" si="17"/>
        <v>1704</v>
      </c>
      <c r="AA140" s="17" t="str">
        <f>IF('[1]TCE - ANEXO III - Preencher'!AB149="","",'[1]TCE - ANEXO III - Preencher'!AB149)</f>
        <v>ABONO COMPLEMENTAR (LEI 14.434)</v>
      </c>
      <c r="AB140" s="15">
        <f t="shared" si="12"/>
        <v>2517.7813841642228</v>
      </c>
    </row>
    <row r="141" spans="1:28" x14ac:dyDescent="0.2">
      <c r="A141" s="8">
        <f>IFERROR(VLOOKUP(B141,'[1]DADOS (OCULTAR)'!$Q$3:$S$136,3,0),"")</f>
        <v>14284483000370</v>
      </c>
      <c r="B141" s="9" t="str">
        <f>'[1]TCE - ANEXO III - Preencher'!C150</f>
        <v>UPA IMBIRIBEIRA - C.G 003/2021</v>
      </c>
      <c r="C141" s="10"/>
      <c r="D141" s="11" t="str">
        <f>'[1]TCE - ANEXO III - Preencher'!E150</f>
        <v>MARIA DA CONCEICAO PEREIRA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46082</v>
      </c>
      <c r="H141" s="14">
        <f>'[1]TCE - ANEXO III - Preencher'!I150</f>
        <v>0</v>
      </c>
      <c r="I141" s="14">
        <f>'[1]TCE - ANEXO III - Preencher'!J150</f>
        <v>156.96</v>
      </c>
      <c r="J141" s="14">
        <f>'[1]TCE - ANEXO III - Preencher'!K150</f>
        <v>0</v>
      </c>
      <c r="K141" s="15">
        <f>'[1]TCE - ANEXO III - Preencher'!L150</f>
        <v>336.6</v>
      </c>
      <c r="L141" s="15">
        <f>'[1]TCE - ANEXO III - Preencher'!M150</f>
        <v>32.42</v>
      </c>
      <c r="M141" s="15">
        <f t="shared" si="13"/>
        <v>304.18</v>
      </c>
      <c r="N141" s="15">
        <f>'[1]TCE - ANEXO III - Preencher'!O150</f>
        <v>8.42</v>
      </c>
      <c r="O141" s="15">
        <f>'[1]TCE - ANEXO III - Preencher'!P150</f>
        <v>0</v>
      </c>
      <c r="P141" s="16">
        <f t="shared" si="14"/>
        <v>8.42</v>
      </c>
      <c r="Q141" s="15">
        <f>'[1]TCE - ANEXO III - Preencher'!R150</f>
        <v>295.24138416422289</v>
      </c>
      <c r="R141" s="15">
        <f>'[1]TCE - ANEXO III - Preencher'!S150</f>
        <v>97.26</v>
      </c>
      <c r="S141" s="16">
        <f t="shared" si="15"/>
        <v>197.9813841642229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667.5413841642229</v>
      </c>
    </row>
    <row r="142" spans="1:28" x14ac:dyDescent="0.2">
      <c r="A142" s="8">
        <f>IFERROR(VLOOKUP(B142,'[1]DADOS (OCULTAR)'!$Q$3:$S$136,3,0),"")</f>
        <v>14284483000370</v>
      </c>
      <c r="B142" s="9" t="str">
        <f>'[1]TCE - ANEXO III - Preencher'!C151</f>
        <v>UPA IMBIRIBEIRA - C.G 003/2021</v>
      </c>
      <c r="C142" s="10"/>
      <c r="D142" s="11" t="str">
        <f>'[1]TCE - ANEXO III - Preencher'!E151</f>
        <v>MARIA DUCIA GOMES DO LIVRAMENTO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46082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8.42</v>
      </c>
      <c r="O142" s="15">
        <f>'[1]TCE - ANEXO III - Preencher'!P151</f>
        <v>0</v>
      </c>
      <c r="P142" s="16">
        <f t="shared" si="14"/>
        <v>8.42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8.42</v>
      </c>
    </row>
    <row r="143" spans="1:28" x14ac:dyDescent="0.2">
      <c r="A143" s="8">
        <f>IFERROR(VLOOKUP(B143,'[1]DADOS (OCULTAR)'!$Q$3:$S$136,3,0),"")</f>
        <v>14284483000370</v>
      </c>
      <c r="B143" s="9" t="str">
        <f>'[1]TCE - ANEXO III - Preencher'!C152</f>
        <v>UPA IMBIRIBEIRA - C.G 003/2021</v>
      </c>
      <c r="C143" s="10"/>
      <c r="D143" s="11" t="str">
        <f>'[1]TCE - ANEXO III - Preencher'!E152</f>
        <v>MARIA EDUARDA DE LIMA BARROS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223405</v>
      </c>
      <c r="G143" s="13">
        <f>IF('[1]TCE - ANEXO III - Preencher'!H152="","",'[1]TCE - ANEXO III - Preencher'!H152)</f>
        <v>46082</v>
      </c>
      <c r="H143" s="14">
        <f>'[1]TCE - ANEXO III - Preencher'!I152</f>
        <v>0</v>
      </c>
      <c r="I143" s="14">
        <f>'[1]TCE - ANEXO III - Preencher'!J152</f>
        <v>393.21</v>
      </c>
      <c r="J143" s="14">
        <f>'[1]TCE - ANEXO III - Preencher'!K152</f>
        <v>0</v>
      </c>
      <c r="K143" s="15">
        <f>'[1]TCE - ANEXO III - Preencher'!L152</f>
        <v>336.6</v>
      </c>
      <c r="L143" s="15">
        <f>'[1]TCE - ANEXO III - Preencher'!M152</f>
        <v>21.12</v>
      </c>
      <c r="M143" s="15">
        <f t="shared" si="13"/>
        <v>315.48</v>
      </c>
      <c r="N143" s="15">
        <f>'[1]TCE - ANEXO III - Preencher'!O152</f>
        <v>8.42</v>
      </c>
      <c r="O143" s="15">
        <f>'[1]TCE - ANEXO III - Preencher'!P152</f>
        <v>0</v>
      </c>
      <c r="P143" s="16">
        <f t="shared" si="14"/>
        <v>8.42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717.11</v>
      </c>
    </row>
    <row r="144" spans="1:28" x14ac:dyDescent="0.2">
      <c r="A144" s="8">
        <f>IFERROR(VLOOKUP(B144,'[1]DADOS (OCULTAR)'!$Q$3:$S$136,3,0),"")</f>
        <v>14284483000370</v>
      </c>
      <c r="B144" s="9" t="str">
        <f>'[1]TCE - ANEXO III - Preencher'!C153</f>
        <v>UPA IMBIRIBEIRA - C.G 003/2021</v>
      </c>
      <c r="C144" s="10"/>
      <c r="D144" s="11" t="str">
        <f>'[1]TCE - ANEXO III - Preencher'!E153</f>
        <v>MARIA JULIANA RODRIGUES DO NASCIMENTO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322605</v>
      </c>
      <c r="G144" s="13">
        <f>IF('[1]TCE - ANEXO III - Preencher'!H153="","",'[1]TCE - ANEXO III - Preencher'!H153)</f>
        <v>46082</v>
      </c>
      <c r="H144" s="14">
        <f>'[1]TCE - ANEXO III - Preencher'!I153</f>
        <v>0</v>
      </c>
      <c r="I144" s="14">
        <f>'[1]TCE - ANEXO III - Preencher'!J153</f>
        <v>185.33</v>
      </c>
      <c r="J144" s="14">
        <f>'[1]TCE - ANEXO III - Preencher'!K153</f>
        <v>0</v>
      </c>
      <c r="K144" s="15">
        <f>'[1]TCE - ANEXO III - Preencher'!L153</f>
        <v>336.6</v>
      </c>
      <c r="L144" s="15">
        <f>'[1]TCE - ANEXO III - Preencher'!M153</f>
        <v>1</v>
      </c>
      <c r="M144" s="15">
        <f t="shared" si="13"/>
        <v>335.6</v>
      </c>
      <c r="N144" s="15">
        <f>'[1]TCE - ANEXO III - Preencher'!O153</f>
        <v>8.42</v>
      </c>
      <c r="O144" s="15">
        <f>'[1]TCE - ANEXO III - Preencher'!P153</f>
        <v>0</v>
      </c>
      <c r="P144" s="16">
        <f t="shared" si="14"/>
        <v>8.42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529.35</v>
      </c>
    </row>
    <row r="145" spans="1:28" x14ac:dyDescent="0.2">
      <c r="A145" s="8">
        <f>IFERROR(VLOOKUP(B145,'[1]DADOS (OCULTAR)'!$Q$3:$S$136,3,0),"")</f>
        <v>14284483000370</v>
      </c>
      <c r="B145" s="9" t="str">
        <f>'[1]TCE - ANEXO III - Preencher'!C154</f>
        <v>UPA IMBIRIBEIRA - C.G 003/2021</v>
      </c>
      <c r="C145" s="10"/>
      <c r="D145" s="11" t="str">
        <f>'[1]TCE - ANEXO III - Preencher'!E154</f>
        <v>MARIA LAURA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46082</v>
      </c>
      <c r="H145" s="14">
        <f>'[1]TCE - ANEXO III - Preencher'!I154</f>
        <v>0</v>
      </c>
      <c r="I145" s="14">
        <f>'[1]TCE - ANEXO III - Preencher'!J154</f>
        <v>276.61</v>
      </c>
      <c r="J145" s="14">
        <f>'[1]TCE - ANEXO III - Preencher'!K154</f>
        <v>0</v>
      </c>
      <c r="K145" s="15">
        <f>'[1]TCE - ANEXO III - Preencher'!L154</f>
        <v>336.6</v>
      </c>
      <c r="L145" s="15">
        <f>'[1]TCE - ANEXO III - Preencher'!M154</f>
        <v>3.84</v>
      </c>
      <c r="M145" s="15">
        <f t="shared" si="13"/>
        <v>332.76000000000005</v>
      </c>
      <c r="N145" s="15">
        <f>'[1]TCE - ANEXO III - Preencher'!O154</f>
        <v>8.42</v>
      </c>
      <c r="O145" s="15">
        <f>'[1]TCE - ANEXO III - Preencher'!P154</f>
        <v>0</v>
      </c>
      <c r="P145" s="16">
        <f t="shared" si="14"/>
        <v>8.42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1756.32</v>
      </c>
      <c r="Y145" s="15">
        <f>'[1]TCE - ANEXO III - Preencher'!Z154</f>
        <v>0</v>
      </c>
      <c r="Z145" s="16">
        <f t="shared" si="17"/>
        <v>1756.32</v>
      </c>
      <c r="AA145" s="17" t="str">
        <f>IF('[1]TCE - ANEXO III - Preencher'!AB154="","",'[1]TCE - ANEXO III - Preencher'!AB154)</f>
        <v>ABONO COMPLEMENTAR (LEI 14.434)</v>
      </c>
      <c r="AB145" s="15">
        <f t="shared" si="12"/>
        <v>2374.11</v>
      </c>
    </row>
    <row r="146" spans="1:28" x14ac:dyDescent="0.2">
      <c r="A146" s="8">
        <f>IFERROR(VLOOKUP(B146,'[1]DADOS (OCULTAR)'!$Q$3:$S$136,3,0),"")</f>
        <v>14284483000370</v>
      </c>
      <c r="B146" s="9" t="str">
        <f>'[1]TCE - ANEXO III - Preencher'!C155</f>
        <v>UPA IMBIRIBEIRA - C.G 003/2021</v>
      </c>
      <c r="C146" s="10"/>
      <c r="D146" s="11" t="str">
        <f>'[1]TCE - ANEXO III - Preencher'!E155</f>
        <v>MARIA ROSANGELA DE OLIVEIRA BARBOSA ROCHA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46082</v>
      </c>
      <c r="H146" s="14">
        <f>'[1]TCE - ANEXO III - Preencher'!I155</f>
        <v>0</v>
      </c>
      <c r="I146" s="14">
        <f>'[1]TCE - ANEXO III - Preencher'!J155</f>
        <v>337.4</v>
      </c>
      <c r="J146" s="14">
        <f>'[1]TCE - ANEXO III - Preencher'!K155</f>
        <v>0</v>
      </c>
      <c r="K146" s="15">
        <f>'[1]TCE - ANEXO III - Preencher'!L155</f>
        <v>336.6</v>
      </c>
      <c r="L146" s="15">
        <f>'[1]TCE - ANEXO III - Preencher'!M155</f>
        <v>3.84</v>
      </c>
      <c r="M146" s="15">
        <f t="shared" si="13"/>
        <v>332.76000000000005</v>
      </c>
      <c r="N146" s="15">
        <f>'[1]TCE - ANEXO III - Preencher'!O155</f>
        <v>8.42</v>
      </c>
      <c r="O146" s="15">
        <f>'[1]TCE - ANEXO III - Preencher'!P155</f>
        <v>0</v>
      </c>
      <c r="P146" s="16">
        <f t="shared" si="14"/>
        <v>8.42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138.38999999999999</v>
      </c>
      <c r="U146" s="15">
        <f>'[1]TCE - ANEXO III - Preencher'!V155</f>
        <v>0</v>
      </c>
      <c r="V146" s="16">
        <f t="shared" si="16"/>
        <v>138.38999999999999</v>
      </c>
      <c r="W146" s="17" t="str">
        <f>IF('[1]TCE - ANEXO III - Preencher'!X155="","",'[1]TCE - ANEXO III - Preencher'!X155)</f>
        <v>AUXILIO CRECHE</v>
      </c>
      <c r="X146" s="15">
        <f>'[1]TCE - ANEXO III - Preencher'!Y155</f>
        <v>1756.32</v>
      </c>
      <c r="Y146" s="15">
        <f>'[1]TCE - ANEXO III - Preencher'!Z155</f>
        <v>0</v>
      </c>
      <c r="Z146" s="16">
        <f t="shared" si="17"/>
        <v>1756.32</v>
      </c>
      <c r="AA146" s="17" t="str">
        <f>IF('[1]TCE - ANEXO III - Preencher'!AB155="","",'[1]TCE - ANEXO III - Preencher'!AB155)</f>
        <v>ABONO COMPLEMENTAR (LEI 14.434)</v>
      </c>
      <c r="AB146" s="15">
        <f t="shared" si="12"/>
        <v>2573.29</v>
      </c>
    </row>
    <row r="147" spans="1:28" x14ac:dyDescent="0.2">
      <c r="A147" s="8">
        <f>IFERROR(VLOOKUP(B147,'[1]DADOS (OCULTAR)'!$Q$3:$S$136,3,0),"")</f>
        <v>14284483000370</v>
      </c>
      <c r="B147" s="9" t="str">
        <f>'[1]TCE - ANEXO III - Preencher'!C156</f>
        <v>UPA IMBIRIBEIRA - C.G 003/2021</v>
      </c>
      <c r="C147" s="10"/>
      <c r="D147" s="11" t="str">
        <f>'[1]TCE - ANEXO III - Preencher'!E156</f>
        <v>MARILIA CONCEICAO DIAS VEIGA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324115</v>
      </c>
      <c r="G147" s="13">
        <f>IF('[1]TCE - ANEXO III - Preencher'!H156="","",'[1]TCE - ANEXO III - Preencher'!H156)</f>
        <v>46082</v>
      </c>
      <c r="H147" s="14">
        <f>'[1]TCE - ANEXO III - Preencher'!I156</f>
        <v>0</v>
      </c>
      <c r="I147" s="14">
        <f>'[1]TCE - ANEXO III - Preencher'!J156</f>
        <v>447.09</v>
      </c>
      <c r="J147" s="14">
        <f>'[1]TCE - ANEXO III - Preencher'!K156</f>
        <v>0</v>
      </c>
      <c r="K147" s="15">
        <f>'[1]TCE - ANEXO III - Preencher'!L156</f>
        <v>336.6</v>
      </c>
      <c r="L147" s="15">
        <f>'[1]TCE - ANEXO III - Preencher'!M156</f>
        <v>24.59</v>
      </c>
      <c r="M147" s="15">
        <f t="shared" si="13"/>
        <v>312.01000000000005</v>
      </c>
      <c r="N147" s="15">
        <f>'[1]TCE - ANEXO III - Preencher'!O156</f>
        <v>8.42</v>
      </c>
      <c r="O147" s="15">
        <f>'[1]TCE - ANEXO III - Preencher'!P156</f>
        <v>0</v>
      </c>
      <c r="P147" s="16">
        <f t="shared" si="14"/>
        <v>8.42</v>
      </c>
      <c r="Q147" s="15">
        <f>'[1]TCE - ANEXO III - Preencher'!R156</f>
        <v>110.71551906158358</v>
      </c>
      <c r="R147" s="15">
        <f>'[1]TCE - ANEXO III - Preencher'!S156</f>
        <v>81.97</v>
      </c>
      <c r="S147" s="16">
        <f t="shared" si="15"/>
        <v>28.745519061583579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796.26551906158352</v>
      </c>
    </row>
    <row r="148" spans="1:28" x14ac:dyDescent="0.2">
      <c r="A148" s="8">
        <f>IFERROR(VLOOKUP(B148,'[1]DADOS (OCULTAR)'!$Q$3:$S$136,3,0),"")</f>
        <v>14284483000370</v>
      </c>
      <c r="B148" s="9" t="str">
        <f>'[1]TCE - ANEXO III - Preencher'!C157</f>
        <v>UPA IMBIRIBEIRA - C.G 003/2021</v>
      </c>
      <c r="C148" s="10"/>
      <c r="D148" s="11" t="str">
        <f>'[1]TCE - ANEXO III - Preencher'!E157</f>
        <v>MAURILIO ANTONIO FERREIRA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521130</v>
      </c>
      <c r="G148" s="13">
        <f>IF('[1]TCE - ANEXO III - Preencher'!H157="","",'[1]TCE - ANEXO III - Preencher'!H157)</f>
        <v>46082</v>
      </c>
      <c r="H148" s="14">
        <f>'[1]TCE - ANEXO III - Preencher'!I157</f>
        <v>0</v>
      </c>
      <c r="I148" s="14">
        <f>'[1]TCE - ANEXO III - Preencher'!J157</f>
        <v>165.81</v>
      </c>
      <c r="J148" s="14">
        <f>'[1]TCE - ANEXO III - Preencher'!K157</f>
        <v>0</v>
      </c>
      <c r="K148" s="15">
        <f>'[1]TCE - ANEXO III - Preencher'!L157</f>
        <v>336.6</v>
      </c>
      <c r="L148" s="15">
        <f>'[1]TCE - ANEXO III - Preencher'!M157</f>
        <v>1</v>
      </c>
      <c r="M148" s="15">
        <f t="shared" si="13"/>
        <v>335.6</v>
      </c>
      <c r="N148" s="15">
        <f>'[1]TCE - ANEXO III - Preencher'!O157</f>
        <v>8.42</v>
      </c>
      <c r="O148" s="15">
        <f>'[1]TCE - ANEXO III - Preencher'!P157</f>
        <v>0</v>
      </c>
      <c r="P148" s="16">
        <f t="shared" si="14"/>
        <v>8.42</v>
      </c>
      <c r="Q148" s="15">
        <f>'[1]TCE - ANEXO III - Preencher'!R157</f>
        <v>295.24138416422289</v>
      </c>
      <c r="R148" s="15">
        <f>'[1]TCE - ANEXO III - Preencher'!S157</f>
        <v>99.66</v>
      </c>
      <c r="S148" s="16">
        <f t="shared" si="15"/>
        <v>195.5813841642229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705.41138416422291</v>
      </c>
    </row>
    <row r="149" spans="1:28" x14ac:dyDescent="0.2">
      <c r="A149" s="8">
        <f>IFERROR(VLOOKUP(B149,'[1]DADOS (OCULTAR)'!$Q$3:$S$136,3,0),"")</f>
        <v>14284483000370</v>
      </c>
      <c r="B149" s="9" t="str">
        <f>'[1]TCE - ANEXO III - Preencher'!C158</f>
        <v>UPA IMBIRIBEIRA - C.G 003/2021</v>
      </c>
      <c r="C149" s="10"/>
      <c r="D149" s="11" t="str">
        <f>'[1]TCE - ANEXO III - Preencher'!E158</f>
        <v>MAYARA MILLENA SILVA DE ANDRADE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46082</v>
      </c>
      <c r="H149" s="14">
        <f>'[1]TCE - ANEXO III - Preencher'!I158</f>
        <v>0</v>
      </c>
      <c r="I149" s="14">
        <f>'[1]TCE - ANEXO III - Preencher'!J158</f>
        <v>173.56</v>
      </c>
      <c r="J149" s="14">
        <f>'[1]TCE - ANEXO III - Preencher'!K158</f>
        <v>0</v>
      </c>
      <c r="K149" s="15">
        <f>'[1]TCE - ANEXO III - Preencher'!L158</f>
        <v>336.6</v>
      </c>
      <c r="L149" s="15">
        <f>'[1]TCE - ANEXO III - Preencher'!M158</f>
        <v>30.26</v>
      </c>
      <c r="M149" s="15">
        <f t="shared" si="13"/>
        <v>306.34000000000003</v>
      </c>
      <c r="N149" s="15">
        <f>'[1]TCE - ANEXO III - Preencher'!O158</f>
        <v>8.42</v>
      </c>
      <c r="O149" s="15">
        <f>'[1]TCE - ANEXO III - Preencher'!P158</f>
        <v>0</v>
      </c>
      <c r="P149" s="16">
        <f t="shared" si="14"/>
        <v>8.42</v>
      </c>
      <c r="Q149" s="15">
        <f>'[1]TCE - ANEXO III - Preencher'!R158</f>
        <v>147.62069208211145</v>
      </c>
      <c r="R149" s="15">
        <f>'[1]TCE - ANEXO III - Preencher'!S158</f>
        <v>90.78</v>
      </c>
      <c r="S149" s="16">
        <f t="shared" si="15"/>
        <v>56.840692082111445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1704</v>
      </c>
      <c r="Y149" s="15">
        <f>'[1]TCE - ANEXO III - Preencher'!Z158</f>
        <v>0</v>
      </c>
      <c r="Z149" s="16">
        <f t="shared" si="17"/>
        <v>1704</v>
      </c>
      <c r="AA149" s="17" t="str">
        <f>IF('[1]TCE - ANEXO III - Preencher'!AB158="","",'[1]TCE - ANEXO III - Preencher'!AB158)</f>
        <v>ABONO COMPLEMENTAR (LEI 14.434)</v>
      </c>
      <c r="AB149" s="15">
        <f t="shared" si="12"/>
        <v>2249.1606920821114</v>
      </c>
    </row>
    <row r="150" spans="1:28" x14ac:dyDescent="0.2">
      <c r="A150" s="8">
        <f>IFERROR(VLOOKUP(B150,'[1]DADOS (OCULTAR)'!$Q$3:$S$136,3,0),"")</f>
        <v>14284483000370</v>
      </c>
      <c r="B150" s="9" t="str">
        <f>'[1]TCE - ANEXO III - Preencher'!C159</f>
        <v>UPA IMBIRIBEIRA - C.G 003/2021</v>
      </c>
      <c r="C150" s="10"/>
      <c r="D150" s="11" t="str">
        <f>'[1]TCE - ANEXO III - Preencher'!E159</f>
        <v>MILENA DOS SANTOS BEZERRA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46082</v>
      </c>
      <c r="H150" s="14">
        <f>'[1]TCE - ANEXO III - Preencher'!I159</f>
        <v>0</v>
      </c>
      <c r="I150" s="14">
        <f>'[1]TCE - ANEXO III - Preencher'!J159</f>
        <v>262.22000000000003</v>
      </c>
      <c r="J150" s="14">
        <f>'[1]TCE - ANEXO III - Preencher'!K159</f>
        <v>0</v>
      </c>
      <c r="K150" s="15">
        <f>'[1]TCE - ANEXO III - Preencher'!L159</f>
        <v>336.6</v>
      </c>
      <c r="L150" s="15">
        <f>'[1]TCE - ANEXO III - Preencher'!M159</f>
        <v>32.42</v>
      </c>
      <c r="M150" s="15">
        <f t="shared" si="13"/>
        <v>304.18</v>
      </c>
      <c r="N150" s="15">
        <f>'[1]TCE - ANEXO III - Preencher'!O159</f>
        <v>8.42</v>
      </c>
      <c r="O150" s="15">
        <f>'[1]TCE - ANEXO III - Preencher'!P159</f>
        <v>0</v>
      </c>
      <c r="P150" s="16">
        <f t="shared" si="14"/>
        <v>8.42</v>
      </c>
      <c r="Q150" s="15">
        <f>'[1]TCE - ANEXO III - Preencher'!R159</f>
        <v>147.62069208211145</v>
      </c>
      <c r="R150" s="15">
        <f>'[1]TCE - ANEXO III - Preencher'!S159</f>
        <v>97.26</v>
      </c>
      <c r="S150" s="16">
        <f t="shared" si="15"/>
        <v>50.360692082111441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COMPLEMENTAR (LEI 14.434)</v>
      </c>
      <c r="AB150" s="15">
        <f t="shared" si="12"/>
        <v>2329.1806920821114</v>
      </c>
    </row>
    <row r="151" spans="1:28" x14ac:dyDescent="0.2">
      <c r="A151" s="8">
        <f>IFERROR(VLOOKUP(B151,'[1]DADOS (OCULTAR)'!$Q$3:$S$136,3,0),"")</f>
        <v>14284483000370</v>
      </c>
      <c r="B151" s="9" t="str">
        <f>'[1]TCE - ANEXO III - Preencher'!C160</f>
        <v>UPA IMBIRIBEIRA - C.G 003/2021</v>
      </c>
      <c r="C151" s="10"/>
      <c r="D151" s="11" t="str">
        <f>'[1]TCE - ANEXO III - Preencher'!E160</f>
        <v>MILENA EGILI FERREIRA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46082</v>
      </c>
      <c r="H151" s="14">
        <f>'[1]TCE - ANEXO III - Preencher'!I160</f>
        <v>0</v>
      </c>
      <c r="I151" s="14">
        <f>'[1]TCE - ANEXO III - Preencher'!J160</f>
        <v>155.61000000000001</v>
      </c>
      <c r="J151" s="14">
        <f>'[1]TCE - ANEXO III - Preencher'!K160</f>
        <v>0</v>
      </c>
      <c r="K151" s="15">
        <f>'[1]TCE - ANEXO III - Preencher'!L160</f>
        <v>336.6</v>
      </c>
      <c r="L151" s="15">
        <f>'[1]TCE - ANEXO III - Preencher'!M160</f>
        <v>32.42</v>
      </c>
      <c r="M151" s="15">
        <f t="shared" si="13"/>
        <v>304.18</v>
      </c>
      <c r="N151" s="15">
        <f>'[1]TCE - ANEXO III - Preencher'!O160</f>
        <v>8.42</v>
      </c>
      <c r="O151" s="15">
        <f>'[1]TCE - ANEXO III - Preencher'!P160</f>
        <v>0</v>
      </c>
      <c r="P151" s="16">
        <f t="shared" si="14"/>
        <v>8.42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77.55</v>
      </c>
      <c r="U151" s="15">
        <f>'[1]TCE - ANEXO III - Preencher'!V160</f>
        <v>0</v>
      </c>
      <c r="V151" s="16">
        <f t="shared" si="16"/>
        <v>77.55</v>
      </c>
      <c r="W151" s="17" t="str">
        <f>IF('[1]TCE - ANEXO III - Preencher'!X160="","",'[1]TCE - ANEXO III - Preencher'!X160)</f>
        <v>AUXILIO CRECHE</v>
      </c>
      <c r="X151" s="15">
        <f>'[1]TCE - ANEXO III - Preencher'!Y160</f>
        <v>1704</v>
      </c>
      <c r="Y151" s="15">
        <f>'[1]TCE - ANEXO III - Preencher'!Z160</f>
        <v>0</v>
      </c>
      <c r="Z151" s="16">
        <f t="shared" si="17"/>
        <v>1704</v>
      </c>
      <c r="AA151" s="17" t="str">
        <f>IF('[1]TCE - ANEXO III - Preencher'!AB160="","",'[1]TCE - ANEXO III - Preencher'!AB160)</f>
        <v>ABONO COMPLEMENTAR (LEI 14.434)</v>
      </c>
      <c r="AB151" s="15">
        <f t="shared" si="12"/>
        <v>2249.7600000000002</v>
      </c>
    </row>
    <row r="152" spans="1:28" x14ac:dyDescent="0.2">
      <c r="A152" s="8">
        <f>IFERROR(VLOOKUP(B152,'[1]DADOS (OCULTAR)'!$Q$3:$S$136,3,0),"")</f>
        <v>14284483000370</v>
      </c>
      <c r="B152" s="9" t="str">
        <f>'[1]TCE - ANEXO III - Preencher'!C161</f>
        <v>UPA IMBIRIBEIRA - C.G 003/2021</v>
      </c>
      <c r="C152" s="10"/>
      <c r="D152" s="11" t="str">
        <f>'[1]TCE - ANEXO III - Preencher'!E161</f>
        <v>MIRICLEIDE RAMOS BARBOSA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515205</v>
      </c>
      <c r="G152" s="13">
        <f>IF('[1]TCE - ANEXO III - Preencher'!H161="","",'[1]TCE - ANEXO III - Preencher'!H161)</f>
        <v>46082</v>
      </c>
      <c r="H152" s="14">
        <f>'[1]TCE - ANEXO III - Preencher'!I161</f>
        <v>0</v>
      </c>
      <c r="I152" s="14">
        <f>'[1]TCE - ANEXO III - Preencher'!J161</f>
        <v>210.77</v>
      </c>
      <c r="J152" s="14">
        <f>'[1]TCE - ANEXO III - Preencher'!K161</f>
        <v>0</v>
      </c>
      <c r="K152" s="15">
        <f>'[1]TCE - ANEXO III - Preencher'!L161</f>
        <v>336.6</v>
      </c>
      <c r="L152" s="15">
        <f>'[1]TCE - ANEXO III - Preencher'!M161</f>
        <v>32.42</v>
      </c>
      <c r="M152" s="15">
        <f t="shared" si="13"/>
        <v>304.18</v>
      </c>
      <c r="N152" s="15">
        <f>'[1]TCE - ANEXO III - Preencher'!O161</f>
        <v>8.42</v>
      </c>
      <c r="O152" s="15">
        <f>'[1]TCE - ANEXO III - Preencher'!P161</f>
        <v>0</v>
      </c>
      <c r="P152" s="16">
        <f t="shared" si="14"/>
        <v>8.42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523.37</v>
      </c>
    </row>
    <row r="153" spans="1:28" x14ac:dyDescent="0.2">
      <c r="A153" s="8">
        <f>IFERROR(VLOOKUP(B153,'[1]DADOS (OCULTAR)'!$Q$3:$S$136,3,0),"")</f>
        <v>14284483000370</v>
      </c>
      <c r="B153" s="9" t="str">
        <f>'[1]TCE - ANEXO III - Preencher'!C162</f>
        <v>UPA IMBIRIBEIRA - C.G 003/2021</v>
      </c>
      <c r="C153" s="10"/>
      <c r="D153" s="11" t="str">
        <f>'[1]TCE - ANEXO III - Preencher'!E162</f>
        <v>MIRTES GOMES JOSE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46082</v>
      </c>
      <c r="H153" s="14">
        <f>'[1]TCE - ANEXO III - Preencher'!I162</f>
        <v>0</v>
      </c>
      <c r="I153" s="14">
        <f>'[1]TCE - ANEXO III - Preencher'!J162</f>
        <v>173.83</v>
      </c>
      <c r="J153" s="14">
        <f>'[1]TCE - ANEXO III - Preencher'!K162</f>
        <v>0</v>
      </c>
      <c r="K153" s="15">
        <f>'[1]TCE - ANEXO III - Preencher'!L162</f>
        <v>336.6</v>
      </c>
      <c r="L153" s="15">
        <f>'[1]TCE - ANEXO III - Preencher'!M162</f>
        <v>32.42</v>
      </c>
      <c r="M153" s="15">
        <f t="shared" si="13"/>
        <v>304.18</v>
      </c>
      <c r="N153" s="15">
        <f>'[1]TCE - ANEXO III - Preencher'!O162</f>
        <v>8.42</v>
      </c>
      <c r="O153" s="15">
        <f>'[1]TCE - ANEXO III - Preencher'!P162</f>
        <v>0</v>
      </c>
      <c r="P153" s="16">
        <f t="shared" si="14"/>
        <v>8.42</v>
      </c>
      <c r="Q153" s="15">
        <f>'[1]TCE - ANEXO III - Preencher'!R162</f>
        <v>221.43103812316716</v>
      </c>
      <c r="R153" s="15">
        <f>'[1]TCE - ANEXO III - Preencher'!S162</f>
        <v>97.26</v>
      </c>
      <c r="S153" s="16">
        <f t="shared" si="15"/>
        <v>124.17103812316715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1704</v>
      </c>
      <c r="Y153" s="15">
        <f>'[1]TCE - ANEXO III - Preencher'!Z162</f>
        <v>0</v>
      </c>
      <c r="Z153" s="16">
        <f t="shared" si="17"/>
        <v>1704</v>
      </c>
      <c r="AA153" s="17" t="str">
        <f>IF('[1]TCE - ANEXO III - Preencher'!AB162="","",'[1]TCE - ANEXO III - Preencher'!AB162)</f>
        <v>ABONO COMPLEMENTAR (LEI 14.434)</v>
      </c>
      <c r="AB153" s="15">
        <f t="shared" si="12"/>
        <v>2314.6010381231672</v>
      </c>
    </row>
    <row r="154" spans="1:28" x14ac:dyDescent="0.2">
      <c r="A154" s="8">
        <f>IFERROR(VLOOKUP(B154,'[1]DADOS (OCULTAR)'!$Q$3:$S$136,3,0),"")</f>
        <v>14284483000370</v>
      </c>
      <c r="B154" s="9" t="str">
        <f>'[1]TCE - ANEXO III - Preencher'!C163</f>
        <v>UPA IMBIRIBEIRA - C.G 003/2021</v>
      </c>
      <c r="C154" s="10"/>
      <c r="D154" s="11" t="str">
        <f>'[1]TCE - ANEXO III - Preencher'!E163</f>
        <v>NADJA BARBOSA DOS SANTOS PEREIRA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322605</v>
      </c>
      <c r="G154" s="13">
        <f>IF('[1]TCE - ANEXO III - Preencher'!H163="","",'[1]TCE - ANEXO III - Preencher'!H163)</f>
        <v>46082</v>
      </c>
      <c r="H154" s="14">
        <f>'[1]TCE - ANEXO III - Preencher'!I163</f>
        <v>0</v>
      </c>
      <c r="I154" s="14">
        <f>'[1]TCE - ANEXO III - Preencher'!J163</f>
        <v>165.28</v>
      </c>
      <c r="J154" s="14">
        <f>'[1]TCE - ANEXO III - Preencher'!K163</f>
        <v>0</v>
      </c>
      <c r="K154" s="15">
        <f>'[1]TCE - ANEXO III - Preencher'!L163</f>
        <v>336.6</v>
      </c>
      <c r="L154" s="15">
        <f>'[1]TCE - ANEXO III - Preencher'!M163</f>
        <v>1</v>
      </c>
      <c r="M154" s="15">
        <f t="shared" si="13"/>
        <v>335.6</v>
      </c>
      <c r="N154" s="15">
        <f>'[1]TCE - ANEXO III - Preencher'!O163</f>
        <v>8.42</v>
      </c>
      <c r="O154" s="15">
        <f>'[1]TCE - ANEXO III - Preencher'!P163</f>
        <v>0</v>
      </c>
      <c r="P154" s="16">
        <f t="shared" si="14"/>
        <v>8.42</v>
      </c>
      <c r="Q154" s="15">
        <f>'[1]TCE - ANEXO III - Preencher'!R163</f>
        <v>147.62069208211145</v>
      </c>
      <c r="R154" s="15">
        <f>'[1]TCE - ANEXO III - Preencher'!S163</f>
        <v>99.66</v>
      </c>
      <c r="S154" s="16">
        <f t="shared" si="15"/>
        <v>47.96069208211145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557.26069208211152</v>
      </c>
    </row>
    <row r="155" spans="1:28" x14ac:dyDescent="0.2">
      <c r="A155" s="8">
        <f>IFERROR(VLOOKUP(B155,'[1]DADOS (OCULTAR)'!$Q$3:$S$136,3,0),"")</f>
        <v>14284483000370</v>
      </c>
      <c r="B155" s="9" t="str">
        <f>'[1]TCE - ANEXO III - Preencher'!C164</f>
        <v>UPA IMBIRIBEIRA - C.G 003/2021</v>
      </c>
      <c r="C155" s="10"/>
      <c r="D155" s="11" t="str">
        <f>'[1]TCE - ANEXO III - Preencher'!E164</f>
        <v>NATALIA TAVARES DOS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46082</v>
      </c>
      <c r="H155" s="14">
        <f>'[1]TCE - ANEXO III - Preencher'!I164</f>
        <v>0</v>
      </c>
      <c r="I155" s="14">
        <f>'[1]TCE - ANEXO III - Preencher'!J164</f>
        <v>73.08</v>
      </c>
      <c r="J155" s="14">
        <f>'[1]TCE - ANEXO III - Preencher'!K164</f>
        <v>0</v>
      </c>
      <c r="K155" s="15">
        <f>'[1]TCE - ANEXO III - Preencher'!L164</f>
        <v>336.6</v>
      </c>
      <c r="L155" s="15">
        <f>'[1]TCE - ANEXO III - Preencher'!M164</f>
        <v>9.73</v>
      </c>
      <c r="M155" s="15">
        <f t="shared" si="13"/>
        <v>326.87</v>
      </c>
      <c r="N155" s="15">
        <f>'[1]TCE - ANEXO III - Preencher'!O164</f>
        <v>8.42</v>
      </c>
      <c r="O155" s="15">
        <f>'[1]TCE - ANEXO III - Preencher'!P164</f>
        <v>0</v>
      </c>
      <c r="P155" s="16">
        <f t="shared" si="14"/>
        <v>8.42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COMPLEMENTAR (LEI 14.434)</v>
      </c>
      <c r="AB155" s="15">
        <f t="shared" si="12"/>
        <v>2112.37</v>
      </c>
    </row>
    <row r="156" spans="1:28" x14ac:dyDescent="0.2">
      <c r="A156" s="8">
        <f>IFERROR(VLOOKUP(B156,'[1]DADOS (OCULTAR)'!$Q$3:$S$136,3,0),"")</f>
        <v>14284483000370</v>
      </c>
      <c r="B156" s="9" t="str">
        <f>'[1]TCE - ANEXO III - Preencher'!C165</f>
        <v>UPA IMBIRIBEIRA - C.G 003/2021</v>
      </c>
      <c r="C156" s="10"/>
      <c r="D156" s="11" t="str">
        <f>'[1]TCE - ANEXO III - Preencher'!E165</f>
        <v>NEILZA HENRIQUE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521130</v>
      </c>
      <c r="G156" s="13">
        <f>IF('[1]TCE - ANEXO III - Preencher'!H165="","",'[1]TCE - ANEXO III - Preencher'!H165)</f>
        <v>46082</v>
      </c>
      <c r="H156" s="14">
        <f>'[1]TCE - ANEXO III - Preencher'!I165</f>
        <v>0</v>
      </c>
      <c r="I156" s="14">
        <f>'[1]TCE - ANEXO III - Preencher'!J165</f>
        <v>204.81</v>
      </c>
      <c r="J156" s="14">
        <f>'[1]TCE - ANEXO III - Preencher'!K165</f>
        <v>0</v>
      </c>
      <c r="K156" s="15">
        <f>'[1]TCE - ANEXO III - Preencher'!L165</f>
        <v>336.6</v>
      </c>
      <c r="L156" s="15">
        <f>'[1]TCE - ANEXO III - Preencher'!M165</f>
        <v>1</v>
      </c>
      <c r="M156" s="15">
        <f t="shared" si="13"/>
        <v>335.6</v>
      </c>
      <c r="N156" s="15">
        <f>'[1]TCE - ANEXO III - Preencher'!O165</f>
        <v>8.42</v>
      </c>
      <c r="O156" s="15">
        <f>'[1]TCE - ANEXO III - Preencher'!P165</f>
        <v>0</v>
      </c>
      <c r="P156" s="16">
        <f t="shared" si="14"/>
        <v>8.42</v>
      </c>
      <c r="Q156" s="15">
        <f>'[1]TCE - ANEXO III - Preencher'!R165</f>
        <v>147.62069208211145</v>
      </c>
      <c r="R156" s="15">
        <f>'[1]TCE - ANEXO III - Preencher'!S165</f>
        <v>99.66</v>
      </c>
      <c r="S156" s="16">
        <f t="shared" si="15"/>
        <v>47.96069208211145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596.79069208211149</v>
      </c>
    </row>
    <row r="157" spans="1:28" x14ac:dyDescent="0.2">
      <c r="A157" s="8">
        <f>IFERROR(VLOOKUP(B157,'[1]DADOS (OCULTAR)'!$Q$3:$S$136,3,0),"")</f>
        <v>14284483000370</v>
      </c>
      <c r="B157" s="9" t="str">
        <f>'[1]TCE - ANEXO III - Preencher'!C166</f>
        <v>UPA IMBIRIBEIRA - C.G 003/2021</v>
      </c>
      <c r="C157" s="10"/>
      <c r="D157" s="11" t="str">
        <f>'[1]TCE - ANEXO III - Preencher'!E166</f>
        <v>PATRICIA DUNDA GOMES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46082</v>
      </c>
      <c r="H157" s="14">
        <f>'[1]TCE - ANEXO III - Preencher'!I166</f>
        <v>0</v>
      </c>
      <c r="I157" s="14">
        <f>'[1]TCE - ANEXO III - Preencher'!J166</f>
        <v>224.03</v>
      </c>
      <c r="J157" s="14">
        <f>'[1]TCE - ANEXO III - Preencher'!K166</f>
        <v>0</v>
      </c>
      <c r="K157" s="15">
        <f>'[1]TCE - ANEXO III - Preencher'!L166</f>
        <v>336.6</v>
      </c>
      <c r="L157" s="15">
        <f>'[1]TCE - ANEXO III - Preencher'!M166</f>
        <v>32.42</v>
      </c>
      <c r="M157" s="15">
        <f t="shared" si="13"/>
        <v>304.18</v>
      </c>
      <c r="N157" s="15">
        <f>'[1]TCE - ANEXO III - Preencher'!O166</f>
        <v>8.42</v>
      </c>
      <c r="O157" s="15">
        <f>'[1]TCE - ANEXO III - Preencher'!P166</f>
        <v>0</v>
      </c>
      <c r="P157" s="16">
        <f t="shared" si="14"/>
        <v>8.42</v>
      </c>
      <c r="Q157" s="15">
        <f>'[1]TCE - ANEXO III - Preencher'!R166</f>
        <v>147.62069208211145</v>
      </c>
      <c r="R157" s="15">
        <f>'[1]TCE - ANEXO III - Preencher'!S166</f>
        <v>97.26</v>
      </c>
      <c r="S157" s="16">
        <f t="shared" si="15"/>
        <v>50.360692082111441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1704</v>
      </c>
      <c r="Y157" s="15">
        <f>'[1]TCE - ANEXO III - Preencher'!Z166</f>
        <v>0</v>
      </c>
      <c r="Z157" s="16">
        <f t="shared" si="17"/>
        <v>1704</v>
      </c>
      <c r="AA157" s="17" t="str">
        <f>IF('[1]TCE - ANEXO III - Preencher'!AB166="","",'[1]TCE - ANEXO III - Preencher'!AB166)</f>
        <v>ABONO COMPLEMENTAR (LEI 14.434)</v>
      </c>
      <c r="AB157" s="15">
        <f t="shared" si="12"/>
        <v>2290.9906920821113</v>
      </c>
    </row>
    <row r="158" spans="1:28" x14ac:dyDescent="0.2">
      <c r="A158" s="8">
        <f>IFERROR(VLOOKUP(B158,'[1]DADOS (OCULTAR)'!$Q$3:$S$136,3,0),"")</f>
        <v>14284483000370</v>
      </c>
      <c r="B158" s="9" t="str">
        <f>'[1]TCE - ANEXO III - Preencher'!C167</f>
        <v>UPA IMBIRIBEIRA - C.G 003/2021</v>
      </c>
      <c r="C158" s="10"/>
      <c r="D158" s="11" t="str">
        <f>'[1]TCE - ANEXO III - Preencher'!E167</f>
        <v>PAULA DANIELLY GOMES DE MORAIS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223405</v>
      </c>
      <c r="G158" s="13">
        <f>IF('[1]TCE - ANEXO III - Preencher'!H167="","",'[1]TCE - ANEXO III - Preencher'!H167)</f>
        <v>46082</v>
      </c>
      <c r="H158" s="14">
        <f>'[1]TCE - ANEXO III - Preencher'!I167</f>
        <v>0</v>
      </c>
      <c r="I158" s="14">
        <f>'[1]TCE - ANEXO III - Preencher'!J167</f>
        <v>376.87</v>
      </c>
      <c r="J158" s="14">
        <f>'[1]TCE - ANEXO III - Preencher'!K167</f>
        <v>0</v>
      </c>
      <c r="K158" s="15">
        <f>'[1]TCE - ANEXO III - Preencher'!L167</f>
        <v>336.6</v>
      </c>
      <c r="L158" s="15">
        <f>'[1]TCE - ANEXO III - Preencher'!M167</f>
        <v>21.12</v>
      </c>
      <c r="M158" s="15">
        <f t="shared" si="13"/>
        <v>315.48</v>
      </c>
      <c r="N158" s="15">
        <f>'[1]TCE - ANEXO III - Preencher'!O167</f>
        <v>8.42</v>
      </c>
      <c r="O158" s="15">
        <f>'[1]TCE - ANEXO III - Preencher'!P167</f>
        <v>0</v>
      </c>
      <c r="P158" s="16">
        <f t="shared" si="14"/>
        <v>8.42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700.77</v>
      </c>
    </row>
    <row r="159" spans="1:28" x14ac:dyDescent="0.2">
      <c r="A159" s="8">
        <f>IFERROR(VLOOKUP(B159,'[1]DADOS (OCULTAR)'!$Q$3:$S$136,3,0),"")</f>
        <v>14284483000370</v>
      </c>
      <c r="B159" s="9" t="str">
        <f>'[1]TCE - ANEXO III - Preencher'!C168</f>
        <v>UPA IMBIRIBEIRA - C.G 003/2021</v>
      </c>
      <c r="C159" s="10"/>
      <c r="D159" s="11" t="str">
        <f>'[1]TCE - ANEXO III - Preencher'!E168</f>
        <v>PAULA REGINA FEITOSA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223710</v>
      </c>
      <c r="G159" s="13">
        <f>IF('[1]TCE - ANEXO III - Preencher'!H168="","",'[1]TCE - ANEXO III - Preencher'!H168)</f>
        <v>46082</v>
      </c>
      <c r="H159" s="14">
        <f>'[1]TCE - ANEXO III - Preencher'!I168</f>
        <v>0</v>
      </c>
      <c r="I159" s="14">
        <f>'[1]TCE - ANEXO III - Preencher'!J168</f>
        <v>310.87</v>
      </c>
      <c r="J159" s="14">
        <f>'[1]TCE - ANEXO III - Preencher'!K168</f>
        <v>0</v>
      </c>
      <c r="K159" s="15">
        <f>'[1]TCE - ANEXO III - Preencher'!L168</f>
        <v>336.6</v>
      </c>
      <c r="L159" s="15">
        <f>'[1]TCE - ANEXO III - Preencher'!M168</f>
        <v>71.23</v>
      </c>
      <c r="M159" s="15">
        <f t="shared" si="13"/>
        <v>265.37</v>
      </c>
      <c r="N159" s="15">
        <f>'[1]TCE - ANEXO III - Preencher'!O168</f>
        <v>8.42</v>
      </c>
      <c r="O159" s="15">
        <f>'[1]TCE - ANEXO III - Preencher'!P168</f>
        <v>0</v>
      </c>
      <c r="P159" s="16">
        <f t="shared" si="14"/>
        <v>8.42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584.66</v>
      </c>
    </row>
    <row r="160" spans="1:28" x14ac:dyDescent="0.2">
      <c r="A160" s="8">
        <f>IFERROR(VLOOKUP(B160,'[1]DADOS (OCULTAR)'!$Q$3:$S$136,3,0),"")</f>
        <v>14284483000370</v>
      </c>
      <c r="B160" s="9" t="str">
        <f>'[1]TCE - ANEXO III - Preencher'!C169</f>
        <v>UPA IMBIRIBEIRA - C.G 003/2021</v>
      </c>
      <c r="C160" s="10"/>
      <c r="D160" s="11" t="str">
        <f>'[1]TCE - ANEXO III - Preencher'!E169</f>
        <v>PAULO HENRIQUE LIMA DA PAIXAO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910110</v>
      </c>
      <c r="G160" s="13">
        <f>IF('[1]TCE - ANEXO III - Preencher'!H169="","",'[1]TCE - ANEXO III - Preencher'!H169)</f>
        <v>46082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8.42</v>
      </c>
      <c r="O160" s="15">
        <f>'[1]TCE - ANEXO III - Preencher'!P169</f>
        <v>0</v>
      </c>
      <c r="P160" s="16">
        <f t="shared" si="14"/>
        <v>8.42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8.42</v>
      </c>
    </row>
    <row r="161" spans="1:28" x14ac:dyDescent="0.2">
      <c r="A161" s="8">
        <f>IFERROR(VLOOKUP(B161,'[1]DADOS (OCULTAR)'!$Q$3:$S$136,3,0),"")</f>
        <v>14284483000370</v>
      </c>
      <c r="B161" s="9" t="str">
        <f>'[1]TCE - ANEXO III - Preencher'!C170</f>
        <v>UPA IMBIRIBEIRA - C.G 003/2021</v>
      </c>
      <c r="C161" s="10"/>
      <c r="D161" s="11" t="str">
        <f>'[1]TCE - ANEXO III - Preencher'!E170</f>
        <v>PAULO HENRIQUE MONTEIRO LEMOS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782320</v>
      </c>
      <c r="G161" s="13">
        <f>IF('[1]TCE - ANEXO III - Preencher'!H170="","",'[1]TCE - ANEXO III - Preencher'!H170)</f>
        <v>46082</v>
      </c>
      <c r="H161" s="14">
        <f>'[1]TCE - ANEXO III - Preencher'!I170</f>
        <v>0</v>
      </c>
      <c r="I161" s="14">
        <f>'[1]TCE - ANEXO III - Preencher'!J170</f>
        <v>200.16</v>
      </c>
      <c r="J161" s="14">
        <f>'[1]TCE - ANEXO III - Preencher'!K170</f>
        <v>0</v>
      </c>
      <c r="K161" s="15">
        <f>'[1]TCE - ANEXO III - Preencher'!L170</f>
        <v>336.6</v>
      </c>
      <c r="L161" s="15">
        <f>'[1]TCE - ANEXO III - Preencher'!M170</f>
        <v>33.85</v>
      </c>
      <c r="M161" s="15">
        <f t="shared" si="13"/>
        <v>302.75</v>
      </c>
      <c r="N161" s="15">
        <f>'[1]TCE - ANEXO III - Preencher'!O170</f>
        <v>8.42</v>
      </c>
      <c r="O161" s="15">
        <f>'[1]TCE - ANEXO III - Preencher'!P170</f>
        <v>0</v>
      </c>
      <c r="P161" s="16">
        <f t="shared" si="14"/>
        <v>8.42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511.33</v>
      </c>
    </row>
    <row r="162" spans="1:28" x14ac:dyDescent="0.2">
      <c r="A162" s="8">
        <f>IFERROR(VLOOKUP(B162,'[1]DADOS (OCULTAR)'!$Q$3:$S$136,3,0),"")</f>
        <v>14284483000370</v>
      </c>
      <c r="B162" s="9" t="str">
        <f>'[1]TCE - ANEXO III - Preencher'!C171</f>
        <v>UPA IMBIRIBEIRA - C.G 003/2021</v>
      </c>
      <c r="C162" s="10"/>
      <c r="D162" s="11" t="str">
        <f>'[1]TCE - ANEXO III - Preencher'!E171</f>
        <v>PAULO SEVERINO DE SENA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>
        <f>'[1]TCE - ANEXO III - Preencher'!G171</f>
        <v>422110</v>
      </c>
      <c r="G162" s="13">
        <f>IF('[1]TCE - ANEXO III - Preencher'!H171="","",'[1]TCE - ANEXO III - Preencher'!H171)</f>
        <v>46082</v>
      </c>
      <c r="H162" s="14">
        <f>'[1]TCE - ANEXO III - Preencher'!I171</f>
        <v>0</v>
      </c>
      <c r="I162" s="14">
        <f>'[1]TCE - ANEXO III - Preencher'!J171</f>
        <v>165.22</v>
      </c>
      <c r="J162" s="14">
        <f>'[1]TCE - ANEXO III - Preencher'!K171</f>
        <v>0</v>
      </c>
      <c r="K162" s="15">
        <f>'[1]TCE - ANEXO III - Preencher'!L171</f>
        <v>336.6</v>
      </c>
      <c r="L162" s="15">
        <f>'[1]TCE - ANEXO III - Preencher'!M171</f>
        <v>1</v>
      </c>
      <c r="M162" s="15">
        <f t="shared" si="13"/>
        <v>335.6</v>
      </c>
      <c r="N162" s="15">
        <f>'[1]TCE - ANEXO III - Preencher'!O171</f>
        <v>8.42</v>
      </c>
      <c r="O162" s="15">
        <f>'[1]TCE - ANEXO III - Preencher'!P171</f>
        <v>0</v>
      </c>
      <c r="P162" s="16">
        <f t="shared" si="14"/>
        <v>8.42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509.24000000000007</v>
      </c>
    </row>
    <row r="163" spans="1:28" x14ac:dyDescent="0.2">
      <c r="A163" s="8">
        <f>IFERROR(VLOOKUP(B163,'[1]DADOS (OCULTAR)'!$Q$3:$S$136,3,0),"")</f>
        <v>14284483000370</v>
      </c>
      <c r="B163" s="9" t="str">
        <f>'[1]TCE - ANEXO III - Preencher'!C172</f>
        <v>UPA IMBIRIBEIRA - C.G 003/2021</v>
      </c>
      <c r="C163" s="10"/>
      <c r="D163" s="11" t="str">
        <f>'[1]TCE - ANEXO III - Preencher'!E172</f>
        <v>PERICLES SANTIAGO DE PAIVA NETO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782320</v>
      </c>
      <c r="G163" s="13">
        <f>IF('[1]TCE - ANEXO III - Preencher'!H172="","",'[1]TCE - ANEXO III - Preencher'!H172)</f>
        <v>46082</v>
      </c>
      <c r="H163" s="14">
        <f>'[1]TCE - ANEXO III - Preencher'!I172</f>
        <v>0</v>
      </c>
      <c r="I163" s="14">
        <f>'[1]TCE - ANEXO III - Preencher'!J172</f>
        <v>182.32</v>
      </c>
      <c r="J163" s="14">
        <f>'[1]TCE - ANEXO III - Preencher'!K172</f>
        <v>0</v>
      </c>
      <c r="K163" s="15">
        <f>'[1]TCE - ANEXO III - Preencher'!L172</f>
        <v>336.6</v>
      </c>
      <c r="L163" s="15">
        <f>'[1]TCE - ANEXO III - Preencher'!M172</f>
        <v>33.85</v>
      </c>
      <c r="M163" s="15">
        <f t="shared" si="13"/>
        <v>302.75</v>
      </c>
      <c r="N163" s="15">
        <f>'[1]TCE - ANEXO III - Preencher'!O172</f>
        <v>8.42</v>
      </c>
      <c r="O163" s="15">
        <f>'[1]TCE - ANEXO III - Preencher'!P172</f>
        <v>0</v>
      </c>
      <c r="P163" s="16">
        <f t="shared" si="14"/>
        <v>8.42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493.49</v>
      </c>
    </row>
    <row r="164" spans="1:28" x14ac:dyDescent="0.2">
      <c r="A164" s="8">
        <f>IFERROR(VLOOKUP(B164,'[1]DADOS (OCULTAR)'!$Q$3:$S$136,3,0),"")</f>
        <v>14284483000370</v>
      </c>
      <c r="B164" s="9" t="str">
        <f>'[1]TCE - ANEXO III - Preencher'!C173</f>
        <v>UPA IMBIRIBEIRA - C.G 003/2021</v>
      </c>
      <c r="C164" s="10"/>
      <c r="D164" s="11" t="str">
        <f>'[1]TCE - ANEXO III - Preencher'!E173</f>
        <v>RAFAEL MELO AZEDO VIEIRA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131205</v>
      </c>
      <c r="G164" s="13">
        <f>IF('[1]TCE - ANEXO III - Preencher'!H173="","",'[1]TCE - ANEXO III - Preencher'!H173)</f>
        <v>46082</v>
      </c>
      <c r="H164" s="14">
        <f>'[1]TCE - ANEXO III - Preencher'!I173</f>
        <v>0</v>
      </c>
      <c r="I164" s="14">
        <f>'[1]TCE - ANEXO III - Preencher'!J173</f>
        <v>930.82</v>
      </c>
      <c r="J164" s="14">
        <f>'[1]TCE - ANEXO III - Preencher'!K173</f>
        <v>0</v>
      </c>
      <c r="K164" s="15">
        <f>'[1]TCE - ANEXO III - Preencher'!L173</f>
        <v>336.6</v>
      </c>
      <c r="L164" s="15">
        <f>'[1]TCE - ANEXO III - Preencher'!M173</f>
        <v>1</v>
      </c>
      <c r="M164" s="15">
        <f t="shared" si="13"/>
        <v>335.6</v>
      </c>
      <c r="N164" s="15">
        <f>'[1]TCE - ANEXO III - Preencher'!O173</f>
        <v>8.42</v>
      </c>
      <c r="O164" s="15">
        <f>'[1]TCE - ANEXO III - Preencher'!P173</f>
        <v>0</v>
      </c>
      <c r="P164" s="16">
        <f t="shared" si="14"/>
        <v>8.42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1274.8400000000001</v>
      </c>
    </row>
    <row r="165" spans="1:28" x14ac:dyDescent="0.2">
      <c r="A165" s="8">
        <f>IFERROR(VLOOKUP(B165,'[1]DADOS (OCULTAR)'!$Q$3:$S$136,3,0),"")</f>
        <v>14284483000370</v>
      </c>
      <c r="B165" s="9" t="str">
        <f>'[1]TCE - ANEXO III - Preencher'!C174</f>
        <v>UPA IMBIRIBEIRA - C.G 003/2021</v>
      </c>
      <c r="C165" s="10"/>
      <c r="D165" s="11" t="str">
        <f>'[1]TCE - ANEXO III - Preencher'!E174</f>
        <v>RAFAELA KELY DA SILVA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46082</v>
      </c>
      <c r="H165" s="14">
        <f>'[1]TCE - ANEXO III - Preencher'!I174</f>
        <v>0</v>
      </c>
      <c r="I165" s="14">
        <f>'[1]TCE - ANEXO III - Preencher'!J174</f>
        <v>174.5</v>
      </c>
      <c r="J165" s="14">
        <f>'[1]TCE - ANEXO III - Preencher'!K174</f>
        <v>0</v>
      </c>
      <c r="K165" s="15">
        <f>'[1]TCE - ANEXO III - Preencher'!L174</f>
        <v>336.6</v>
      </c>
      <c r="L165" s="15">
        <f>'[1]TCE - ANEXO III - Preencher'!M174</f>
        <v>32.42</v>
      </c>
      <c r="M165" s="15">
        <f t="shared" si="13"/>
        <v>304.18</v>
      </c>
      <c r="N165" s="15">
        <f>'[1]TCE - ANEXO III - Preencher'!O174</f>
        <v>8.42</v>
      </c>
      <c r="O165" s="15">
        <f>'[1]TCE - ANEXO III - Preencher'!P174</f>
        <v>0</v>
      </c>
      <c r="P165" s="16">
        <f t="shared" si="14"/>
        <v>8.42</v>
      </c>
      <c r="Q165" s="15">
        <f>'[1]TCE - ANEXO III - Preencher'!R174</f>
        <v>147.62069208211145</v>
      </c>
      <c r="R165" s="15">
        <f>'[1]TCE - ANEXO III - Preencher'!S174</f>
        <v>97.26</v>
      </c>
      <c r="S165" s="16">
        <f t="shared" si="15"/>
        <v>50.360692082111441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COMPLEMENTAR (LEI 14.434)</v>
      </c>
      <c r="AB165" s="15">
        <f t="shared" si="12"/>
        <v>2241.4606920821116</v>
      </c>
    </row>
    <row r="166" spans="1:28" x14ac:dyDescent="0.2">
      <c r="A166" s="8">
        <f>IFERROR(VLOOKUP(B166,'[1]DADOS (OCULTAR)'!$Q$3:$S$136,3,0),"")</f>
        <v>14284483000370</v>
      </c>
      <c r="B166" s="9" t="str">
        <f>'[1]TCE - ANEXO III - Preencher'!C175</f>
        <v>UPA IMBIRIBEIRA - C.G 003/2021</v>
      </c>
      <c r="C166" s="10"/>
      <c r="D166" s="11" t="str">
        <f>'[1]TCE - ANEXO III - Preencher'!E175</f>
        <v>RAPHAEL LUIZ FERREIRA DE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324115</v>
      </c>
      <c r="G166" s="13">
        <f>IF('[1]TCE - ANEXO III - Preencher'!H175="","",'[1]TCE - ANEXO III - Preencher'!H175)</f>
        <v>46082</v>
      </c>
      <c r="H166" s="14">
        <f>'[1]TCE - ANEXO III - Preencher'!I175</f>
        <v>0</v>
      </c>
      <c r="I166" s="14">
        <f>'[1]TCE - ANEXO III - Preencher'!J175</f>
        <v>312.81</v>
      </c>
      <c r="J166" s="14">
        <f>'[1]TCE - ANEXO III - Preencher'!K175</f>
        <v>0</v>
      </c>
      <c r="K166" s="15">
        <f>'[1]TCE - ANEXO III - Preencher'!L175</f>
        <v>336.6</v>
      </c>
      <c r="L166" s="15">
        <f>'[1]TCE - ANEXO III - Preencher'!M175</f>
        <v>20.399999999999999</v>
      </c>
      <c r="M166" s="15">
        <f t="shared" si="13"/>
        <v>316.20000000000005</v>
      </c>
      <c r="N166" s="15">
        <f>'[1]TCE - ANEXO III - Preencher'!O175</f>
        <v>8.42</v>
      </c>
      <c r="O166" s="15">
        <f>'[1]TCE - ANEXO III - Preencher'!P175</f>
        <v>0</v>
      </c>
      <c r="P166" s="16">
        <f t="shared" si="14"/>
        <v>8.42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637.42999999999995</v>
      </c>
    </row>
    <row r="167" spans="1:28" x14ac:dyDescent="0.2">
      <c r="A167" s="8">
        <f>IFERROR(VLOOKUP(B167,'[1]DADOS (OCULTAR)'!$Q$3:$S$136,3,0),"")</f>
        <v>14284483000370</v>
      </c>
      <c r="B167" s="9" t="str">
        <f>'[1]TCE - ANEXO III - Preencher'!C176</f>
        <v>UPA IMBIRIBEIRA - C.G 003/2021</v>
      </c>
      <c r="C167" s="10"/>
      <c r="D167" s="11" t="str">
        <f>'[1]TCE - ANEXO III - Preencher'!E176</f>
        <v>REBECKA CARVALHO DE AGUIAR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46082</v>
      </c>
      <c r="H167" s="14">
        <f>'[1]TCE - ANEXO III - Preencher'!I176</f>
        <v>0</v>
      </c>
      <c r="I167" s="14">
        <f>'[1]TCE - ANEXO III - Preencher'!J176</f>
        <v>280.11</v>
      </c>
      <c r="J167" s="14">
        <f>'[1]TCE - ANEXO III - Preencher'!K176</f>
        <v>0</v>
      </c>
      <c r="K167" s="15">
        <f>'[1]TCE - ANEXO III - Preencher'!L176</f>
        <v>336.6</v>
      </c>
      <c r="L167" s="15">
        <f>'[1]TCE - ANEXO III - Preencher'!M176</f>
        <v>3.33</v>
      </c>
      <c r="M167" s="15">
        <f t="shared" si="13"/>
        <v>333.27000000000004</v>
      </c>
      <c r="N167" s="15">
        <f>'[1]TCE - ANEXO III - Preencher'!O176</f>
        <v>8.42</v>
      </c>
      <c r="O167" s="15">
        <f>'[1]TCE - ANEXO III - Preencher'!P176</f>
        <v>0</v>
      </c>
      <c r="P167" s="16">
        <f t="shared" si="14"/>
        <v>8.42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1756.32</v>
      </c>
      <c r="Y167" s="15">
        <f>'[1]TCE - ANEXO III - Preencher'!Z176</f>
        <v>0</v>
      </c>
      <c r="Z167" s="16">
        <f t="shared" si="17"/>
        <v>1756.32</v>
      </c>
      <c r="AA167" s="17" t="str">
        <f>IF('[1]TCE - ANEXO III - Preencher'!AB176="","",'[1]TCE - ANEXO III - Preencher'!AB176)</f>
        <v>ABONO COMPLEMENTAR (LEI 14.434)</v>
      </c>
      <c r="AB167" s="15">
        <f t="shared" si="12"/>
        <v>2378.12</v>
      </c>
    </row>
    <row r="168" spans="1:28" x14ac:dyDescent="0.2">
      <c r="A168" s="8">
        <f>IFERROR(VLOOKUP(B168,'[1]DADOS (OCULTAR)'!$Q$3:$S$136,3,0),"")</f>
        <v>14284483000370</v>
      </c>
      <c r="B168" s="9" t="str">
        <f>'[1]TCE - ANEXO III - Preencher'!C177</f>
        <v>UPA IMBIRIBEIRA - C.G 003/2021</v>
      </c>
      <c r="C168" s="10"/>
      <c r="D168" s="11" t="str">
        <f>'[1]TCE - ANEXO III - Preencher'!E177</f>
        <v>REBEKA FERREIRA DE CARVALHO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46082</v>
      </c>
      <c r="H168" s="14">
        <f>'[1]TCE - ANEXO III - Preencher'!I177</f>
        <v>0</v>
      </c>
      <c r="I168" s="14">
        <f>'[1]TCE - ANEXO III - Preencher'!J177</f>
        <v>227.68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8.42</v>
      </c>
      <c r="O168" s="15">
        <f>'[1]TCE - ANEXO III - Preencher'!P177</f>
        <v>0</v>
      </c>
      <c r="P168" s="16">
        <f t="shared" si="14"/>
        <v>8.42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1704</v>
      </c>
      <c r="Y168" s="15">
        <f>'[1]TCE - ANEXO III - Preencher'!Z177</f>
        <v>0</v>
      </c>
      <c r="Z168" s="16">
        <f t="shared" si="17"/>
        <v>1704</v>
      </c>
      <c r="AA168" s="17" t="str">
        <f>IF('[1]TCE - ANEXO III - Preencher'!AB177="","",'[1]TCE - ANEXO III - Preencher'!AB177)</f>
        <v>ABONO COMPLEMENTAR (LEI 14.434)</v>
      </c>
      <c r="AB168" s="15">
        <f t="shared" si="12"/>
        <v>1940.1</v>
      </c>
    </row>
    <row r="169" spans="1:28" x14ac:dyDescent="0.2">
      <c r="A169" s="8">
        <f>IFERROR(VLOOKUP(B169,'[1]DADOS (OCULTAR)'!$Q$3:$S$136,3,0),"")</f>
        <v>14284483000370</v>
      </c>
      <c r="B169" s="9" t="str">
        <f>'[1]TCE - ANEXO III - Preencher'!C178</f>
        <v>UPA IMBIRIBEIRA - C.G 003/2021</v>
      </c>
      <c r="C169" s="10"/>
      <c r="D169" s="11" t="str">
        <f>'[1]TCE - ANEXO III - Preencher'!E178</f>
        <v>REBEKA KELLE MONTEIRO DOS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46082</v>
      </c>
      <c r="H169" s="14">
        <f>'[1]TCE - ANEXO III - Preencher'!I178</f>
        <v>0</v>
      </c>
      <c r="I169" s="14">
        <f>'[1]TCE - ANEXO III - Preencher'!J178</f>
        <v>155.61000000000001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8.42</v>
      </c>
      <c r="O169" s="15">
        <f>'[1]TCE - ANEXO III - Preencher'!P178</f>
        <v>0</v>
      </c>
      <c r="P169" s="16">
        <f t="shared" si="14"/>
        <v>8.42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164.03</v>
      </c>
    </row>
    <row r="170" spans="1:28" x14ac:dyDescent="0.2">
      <c r="A170" s="8">
        <f>IFERROR(VLOOKUP(B170,'[1]DADOS (OCULTAR)'!$Q$3:$S$136,3,0),"")</f>
        <v>14284483000370</v>
      </c>
      <c r="B170" s="9" t="str">
        <f>'[1]TCE - ANEXO III - Preencher'!C179</f>
        <v>UPA IMBIRIBEIRA - C.G 003/2021</v>
      </c>
      <c r="C170" s="10"/>
      <c r="D170" s="11" t="str">
        <f>'[1]TCE - ANEXO III - Preencher'!E179</f>
        <v>REBEKA LARISSA ARAUJO DE SOUZA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322205</v>
      </c>
      <c r="G170" s="13">
        <f>IF('[1]TCE - ANEXO III - Preencher'!H179="","",'[1]TCE - ANEXO III - Preencher'!H179)</f>
        <v>46082</v>
      </c>
      <c r="H170" s="14">
        <f>'[1]TCE - ANEXO III - Preencher'!I179</f>
        <v>0</v>
      </c>
      <c r="I170" s="14">
        <f>'[1]TCE - ANEXO III - Preencher'!J179</f>
        <v>210.6</v>
      </c>
      <c r="J170" s="14">
        <f>'[1]TCE - ANEXO III - Preencher'!K179</f>
        <v>0</v>
      </c>
      <c r="K170" s="15">
        <f>'[1]TCE - ANEXO III - Preencher'!L179</f>
        <v>336.6</v>
      </c>
      <c r="L170" s="15">
        <f>'[1]TCE - ANEXO III - Preencher'!M179</f>
        <v>32.42</v>
      </c>
      <c r="M170" s="15">
        <f t="shared" si="13"/>
        <v>304.18</v>
      </c>
      <c r="N170" s="15">
        <f>'[1]TCE - ANEXO III - Preencher'!O179</f>
        <v>8.42</v>
      </c>
      <c r="O170" s="15">
        <f>'[1]TCE - ANEXO III - Preencher'!P179</f>
        <v>0</v>
      </c>
      <c r="P170" s="16">
        <f t="shared" si="14"/>
        <v>8.42</v>
      </c>
      <c r="Q170" s="15">
        <f>'[1]TCE - ANEXO III - Preencher'!R179</f>
        <v>147.62069208211145</v>
      </c>
      <c r="R170" s="15">
        <f>'[1]TCE - ANEXO III - Preencher'!S179</f>
        <v>97.26</v>
      </c>
      <c r="S170" s="16">
        <f t="shared" si="15"/>
        <v>50.360692082111441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1704</v>
      </c>
      <c r="Y170" s="15">
        <f>'[1]TCE - ANEXO III - Preencher'!Z179</f>
        <v>0</v>
      </c>
      <c r="Z170" s="16">
        <f t="shared" si="17"/>
        <v>1704</v>
      </c>
      <c r="AA170" s="17" t="str">
        <f>IF('[1]TCE - ANEXO III - Preencher'!AB179="","",'[1]TCE - ANEXO III - Preencher'!AB179)</f>
        <v>ABONO COMPLEMENTAR (LEI 14.434)</v>
      </c>
      <c r="AB170" s="15">
        <f t="shared" si="12"/>
        <v>2277.5606920821115</v>
      </c>
    </row>
    <row r="171" spans="1:28" x14ac:dyDescent="0.2">
      <c r="A171" s="8">
        <f>IFERROR(VLOOKUP(B171,'[1]DADOS (OCULTAR)'!$Q$3:$S$136,3,0),"")</f>
        <v>14284483000370</v>
      </c>
      <c r="B171" s="9" t="str">
        <f>'[1]TCE - ANEXO III - Preencher'!C180</f>
        <v>UPA IMBIRIBEIRA - C.G 003/2021</v>
      </c>
      <c r="C171" s="10"/>
      <c r="D171" s="11" t="str">
        <f>'[1]TCE - ANEXO III - Preencher'!E180</f>
        <v>RENATA DA SILVA NUNES DE OLIVEIRA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514320</v>
      </c>
      <c r="G171" s="13">
        <f>IF('[1]TCE - ANEXO III - Preencher'!H180="","",'[1]TCE - ANEXO III - Preencher'!H180)</f>
        <v>46082</v>
      </c>
      <c r="H171" s="14">
        <f>'[1]TCE - ANEXO III - Preencher'!I180</f>
        <v>0</v>
      </c>
      <c r="I171" s="14">
        <f>'[1]TCE - ANEXO III - Preencher'!J180</f>
        <v>304.76</v>
      </c>
      <c r="J171" s="14">
        <f>'[1]TCE - ANEXO III - Preencher'!K180</f>
        <v>0</v>
      </c>
      <c r="K171" s="15">
        <f>'[1]TCE - ANEXO III - Preencher'!L180</f>
        <v>336.6</v>
      </c>
      <c r="L171" s="15">
        <f>'[1]TCE - ANEXO III - Preencher'!M180</f>
        <v>1</v>
      </c>
      <c r="M171" s="15">
        <f t="shared" si="13"/>
        <v>335.6</v>
      </c>
      <c r="N171" s="15">
        <f>'[1]TCE - ANEXO III - Preencher'!O180</f>
        <v>8.42</v>
      </c>
      <c r="O171" s="15">
        <f>'[1]TCE - ANEXO III - Preencher'!P180</f>
        <v>0</v>
      </c>
      <c r="P171" s="16">
        <f t="shared" si="14"/>
        <v>8.42</v>
      </c>
      <c r="Q171" s="15">
        <f>'[1]TCE - ANEXO III - Preencher'!R180</f>
        <v>147.62069208211145</v>
      </c>
      <c r="R171" s="15">
        <f>'[1]TCE - ANEXO III - Preencher'!S180</f>
        <v>99.66</v>
      </c>
      <c r="S171" s="16">
        <f t="shared" si="15"/>
        <v>47.96069208211145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696.74069208211142</v>
      </c>
    </row>
    <row r="172" spans="1:28" x14ac:dyDescent="0.2">
      <c r="A172" s="8">
        <f>IFERROR(VLOOKUP(B172,'[1]DADOS (OCULTAR)'!$Q$3:$S$136,3,0),"")</f>
        <v>14284483000370</v>
      </c>
      <c r="B172" s="9" t="str">
        <f>'[1]TCE - ANEXO III - Preencher'!C181</f>
        <v>UPA IMBIRIBEIRA - C.G 003/2021</v>
      </c>
      <c r="C172" s="10"/>
      <c r="D172" s="11" t="str">
        <f>'[1]TCE - ANEXO III - Preencher'!E181</f>
        <v>RENATA DE CASSIA RIBAS PEREIRA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223405</v>
      </c>
      <c r="G172" s="13">
        <f>IF('[1]TCE - ANEXO III - Preencher'!H181="","",'[1]TCE - ANEXO III - Preencher'!H181)</f>
        <v>46082</v>
      </c>
      <c r="H172" s="14">
        <f>'[1]TCE - ANEXO III - Preencher'!I181</f>
        <v>0</v>
      </c>
      <c r="I172" s="14">
        <f>'[1]TCE - ANEXO III - Preencher'!J181</f>
        <v>390.14</v>
      </c>
      <c r="J172" s="14">
        <f>'[1]TCE - ANEXO III - Preencher'!K181</f>
        <v>0</v>
      </c>
      <c r="K172" s="15">
        <f>'[1]TCE - ANEXO III - Preencher'!L181</f>
        <v>336.6</v>
      </c>
      <c r="L172" s="15">
        <f>'[1]TCE - ANEXO III - Preencher'!M181</f>
        <v>19.010000000000002</v>
      </c>
      <c r="M172" s="15">
        <f t="shared" si="13"/>
        <v>317.59000000000003</v>
      </c>
      <c r="N172" s="15">
        <f>'[1]TCE - ANEXO III - Preencher'!O181</f>
        <v>8.42</v>
      </c>
      <c r="O172" s="15">
        <f>'[1]TCE - ANEXO III - Preencher'!P181</f>
        <v>0</v>
      </c>
      <c r="P172" s="16">
        <f t="shared" si="14"/>
        <v>8.42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716.15</v>
      </c>
    </row>
    <row r="173" spans="1:28" x14ac:dyDescent="0.2">
      <c r="A173" s="8">
        <f>IFERROR(VLOOKUP(B173,'[1]DADOS (OCULTAR)'!$Q$3:$S$136,3,0),"")</f>
        <v>14284483000370</v>
      </c>
      <c r="B173" s="9" t="str">
        <f>'[1]TCE - ANEXO III - Preencher'!C182</f>
        <v>UPA IMBIRIBEIRA - C.G 003/2021</v>
      </c>
      <c r="C173" s="10"/>
      <c r="D173" s="11" t="str">
        <f>'[1]TCE - ANEXO III - Preencher'!E182</f>
        <v>RICARDO JOSE DA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514320</v>
      </c>
      <c r="G173" s="13">
        <f>IF('[1]TCE - ANEXO III - Preencher'!H182="","",'[1]TCE - ANEXO III - Preencher'!H182)</f>
        <v>46082</v>
      </c>
      <c r="H173" s="14">
        <f>'[1]TCE - ANEXO III - Preencher'!I182</f>
        <v>0</v>
      </c>
      <c r="I173" s="14">
        <f>'[1]TCE - ANEXO III - Preencher'!J182</f>
        <v>192.25</v>
      </c>
      <c r="J173" s="14">
        <f>'[1]TCE - ANEXO III - Preencher'!K182</f>
        <v>0</v>
      </c>
      <c r="K173" s="15">
        <f>'[1]TCE - ANEXO III - Preencher'!L182</f>
        <v>336.6</v>
      </c>
      <c r="L173" s="15">
        <f>'[1]TCE - ANEXO III - Preencher'!M182</f>
        <v>1</v>
      </c>
      <c r="M173" s="15">
        <f t="shared" si="13"/>
        <v>335.6</v>
      </c>
      <c r="N173" s="15">
        <f>'[1]TCE - ANEXO III - Preencher'!O182</f>
        <v>8.42</v>
      </c>
      <c r="O173" s="15">
        <f>'[1]TCE - ANEXO III - Preencher'!P182</f>
        <v>0</v>
      </c>
      <c r="P173" s="16">
        <f t="shared" si="14"/>
        <v>8.42</v>
      </c>
      <c r="Q173" s="15">
        <f>'[1]TCE - ANEXO III - Preencher'!R182</f>
        <v>147.62069208211145</v>
      </c>
      <c r="R173" s="15">
        <f>'[1]TCE - ANEXO III - Preencher'!S182</f>
        <v>99.66</v>
      </c>
      <c r="S173" s="16">
        <f t="shared" si="15"/>
        <v>47.96069208211145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584.23069208211143</v>
      </c>
    </row>
    <row r="174" spans="1:28" x14ac:dyDescent="0.2">
      <c r="A174" s="8">
        <f>IFERROR(VLOOKUP(B174,'[1]DADOS (OCULTAR)'!$Q$3:$S$136,3,0),"")</f>
        <v>14284483000370</v>
      </c>
      <c r="B174" s="9" t="str">
        <f>'[1]TCE - ANEXO III - Preencher'!C183</f>
        <v>UPA IMBIRIBEIRA - C.G 003/2021</v>
      </c>
      <c r="C174" s="10"/>
      <c r="D174" s="11" t="str">
        <f>'[1]TCE - ANEXO III - Preencher'!E183</f>
        <v>RICARDO JOSE OLIMPIO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46082</v>
      </c>
      <c r="H174" s="14">
        <f>'[1]TCE - ANEXO III - Preencher'!I183</f>
        <v>0</v>
      </c>
      <c r="I174" s="14">
        <f>'[1]TCE - ANEXO III - Preencher'!J183</f>
        <v>247.4</v>
      </c>
      <c r="J174" s="14">
        <f>'[1]TCE - ANEXO III - Preencher'!K183</f>
        <v>0</v>
      </c>
      <c r="K174" s="15">
        <f>'[1]TCE - ANEXO III - Preencher'!L183</f>
        <v>336.6</v>
      </c>
      <c r="L174" s="15">
        <f>'[1]TCE - ANEXO III - Preencher'!M183</f>
        <v>3.84</v>
      </c>
      <c r="M174" s="15">
        <f t="shared" si="13"/>
        <v>332.76000000000005</v>
      </c>
      <c r="N174" s="15">
        <f>'[1]TCE - ANEXO III - Preencher'!O183</f>
        <v>8.42</v>
      </c>
      <c r="O174" s="15">
        <f>'[1]TCE - ANEXO III - Preencher'!P183</f>
        <v>0</v>
      </c>
      <c r="P174" s="16">
        <f t="shared" si="14"/>
        <v>8.42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588.58000000000004</v>
      </c>
    </row>
    <row r="175" spans="1:28" x14ac:dyDescent="0.2">
      <c r="A175" s="8">
        <f>IFERROR(VLOOKUP(B175,'[1]DADOS (OCULTAR)'!$Q$3:$S$136,3,0),"")</f>
        <v>14284483000370</v>
      </c>
      <c r="B175" s="9" t="str">
        <f>'[1]TCE - ANEXO III - Preencher'!C184</f>
        <v>UPA IMBIRIBEIRA - C.G 003/2021</v>
      </c>
      <c r="C175" s="10"/>
      <c r="D175" s="11" t="str">
        <f>'[1]TCE - ANEXO III - Preencher'!E184</f>
        <v>RILLARY SABRINY OLIVEIRA ALVES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324115</v>
      </c>
      <c r="G175" s="13">
        <f>IF('[1]TCE - ANEXO III - Preencher'!H184="","",'[1]TCE - ANEXO III - Preencher'!H184)</f>
        <v>46082</v>
      </c>
      <c r="H175" s="14">
        <f>'[1]TCE - ANEXO III - Preencher'!I184</f>
        <v>0</v>
      </c>
      <c r="I175" s="14">
        <f>'[1]TCE - ANEXO III - Preencher'!J184</f>
        <v>342.99</v>
      </c>
      <c r="J175" s="14">
        <f>'[1]TCE - ANEXO III - Preencher'!K184</f>
        <v>0</v>
      </c>
      <c r="K175" s="15">
        <f>'[1]TCE - ANEXO III - Preencher'!L184</f>
        <v>336.6</v>
      </c>
      <c r="L175" s="15">
        <f>'[1]TCE - ANEXO III - Preencher'!M184</f>
        <v>19.13</v>
      </c>
      <c r="M175" s="15">
        <f t="shared" si="13"/>
        <v>317.47000000000003</v>
      </c>
      <c r="N175" s="15">
        <f>'[1]TCE - ANEXO III - Preencher'!O184</f>
        <v>8.42</v>
      </c>
      <c r="O175" s="15">
        <f>'[1]TCE - ANEXO III - Preencher'!P184</f>
        <v>0</v>
      </c>
      <c r="P175" s="16">
        <f t="shared" si="14"/>
        <v>8.42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668.88</v>
      </c>
    </row>
    <row r="176" spans="1:28" x14ac:dyDescent="0.2">
      <c r="A176" s="8">
        <f>IFERROR(VLOOKUP(B176,'[1]DADOS (OCULTAR)'!$Q$3:$S$136,3,0),"")</f>
        <v>14284483000370</v>
      </c>
      <c r="B176" s="9" t="str">
        <f>'[1]TCE - ANEXO III - Preencher'!C185</f>
        <v>UPA IMBIRIBEIRA - C.G 003/2021</v>
      </c>
      <c r="C176" s="10"/>
      <c r="D176" s="11" t="str">
        <f>'[1]TCE - ANEXO III - Preencher'!E185</f>
        <v>ROBERTA DA SILVA NUNES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514320</v>
      </c>
      <c r="G176" s="13">
        <f>IF('[1]TCE - ANEXO III - Preencher'!H185="","",'[1]TCE - ANEXO III - Preencher'!H185)</f>
        <v>46082</v>
      </c>
      <c r="H176" s="14">
        <f>'[1]TCE - ANEXO III - Preencher'!I185</f>
        <v>0</v>
      </c>
      <c r="I176" s="14">
        <f>'[1]TCE - ANEXO III - Preencher'!J185</f>
        <v>253.04</v>
      </c>
      <c r="J176" s="14">
        <f>'[1]TCE - ANEXO III - Preencher'!K185</f>
        <v>0</v>
      </c>
      <c r="K176" s="15">
        <f>'[1]TCE - ANEXO III - Preencher'!L185</f>
        <v>336.6</v>
      </c>
      <c r="L176" s="15">
        <f>'[1]TCE - ANEXO III - Preencher'!M185</f>
        <v>1</v>
      </c>
      <c r="M176" s="15">
        <f t="shared" si="13"/>
        <v>335.6</v>
      </c>
      <c r="N176" s="15">
        <f>'[1]TCE - ANEXO III - Preencher'!O185</f>
        <v>8.42</v>
      </c>
      <c r="O176" s="15">
        <f>'[1]TCE - ANEXO III - Preencher'!P185</f>
        <v>0</v>
      </c>
      <c r="P176" s="16">
        <f t="shared" si="14"/>
        <v>8.42</v>
      </c>
      <c r="Q176" s="15">
        <f>'[1]TCE - ANEXO III - Preencher'!R185</f>
        <v>147.62069208211145</v>
      </c>
      <c r="R176" s="15">
        <f>'[1]TCE - ANEXO III - Preencher'!S185</f>
        <v>99.66</v>
      </c>
      <c r="S176" s="16">
        <f t="shared" si="15"/>
        <v>47.96069208211145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645.0206920821114</v>
      </c>
    </row>
    <row r="177" spans="1:28" x14ac:dyDescent="0.2">
      <c r="A177" s="8">
        <f>IFERROR(VLOOKUP(B177,'[1]DADOS (OCULTAR)'!$Q$3:$S$136,3,0),"")</f>
        <v>14284483000370</v>
      </c>
      <c r="B177" s="9" t="str">
        <f>'[1]TCE - ANEXO III - Preencher'!C186</f>
        <v>UPA IMBIRIBEIRA - C.G 003/2021</v>
      </c>
      <c r="C177" s="10"/>
      <c r="D177" s="11" t="str">
        <f>'[1]TCE - ANEXO III - Preencher'!E186</f>
        <v>ROMILDA PEREIRA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46082</v>
      </c>
      <c r="H177" s="14">
        <f>'[1]TCE - ANEXO III - Preencher'!I186</f>
        <v>0</v>
      </c>
      <c r="I177" s="14">
        <f>'[1]TCE - ANEXO III - Preencher'!J186</f>
        <v>172.28</v>
      </c>
      <c r="J177" s="14">
        <f>'[1]TCE - ANEXO III - Preencher'!K186</f>
        <v>0</v>
      </c>
      <c r="K177" s="15">
        <f>'[1]TCE - ANEXO III - Preencher'!L186</f>
        <v>336.6</v>
      </c>
      <c r="L177" s="15">
        <f>'[1]TCE - ANEXO III - Preencher'!M186</f>
        <v>32.42</v>
      </c>
      <c r="M177" s="15">
        <f t="shared" si="13"/>
        <v>304.18</v>
      </c>
      <c r="N177" s="15">
        <f>'[1]TCE - ANEXO III - Preencher'!O186</f>
        <v>8.42</v>
      </c>
      <c r="O177" s="15">
        <f>'[1]TCE - ANEXO III - Preencher'!P186</f>
        <v>0</v>
      </c>
      <c r="P177" s="16">
        <f t="shared" si="14"/>
        <v>8.42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1704</v>
      </c>
      <c r="Y177" s="15">
        <f>'[1]TCE - ANEXO III - Preencher'!Z186</f>
        <v>0</v>
      </c>
      <c r="Z177" s="16">
        <f t="shared" si="17"/>
        <v>1704</v>
      </c>
      <c r="AA177" s="17" t="str">
        <f>IF('[1]TCE - ANEXO III - Preencher'!AB186="","",'[1]TCE - ANEXO III - Preencher'!AB186)</f>
        <v>ABONO COMPLEMENTAR (LEI 14.434)</v>
      </c>
      <c r="AB177" s="15">
        <f t="shared" si="12"/>
        <v>2188.88</v>
      </c>
    </row>
    <row r="178" spans="1:28" x14ac:dyDescent="0.2">
      <c r="A178" s="8">
        <f>IFERROR(VLOOKUP(B178,'[1]DADOS (OCULTAR)'!$Q$3:$S$136,3,0),"")</f>
        <v>14284483000370</v>
      </c>
      <c r="B178" s="9" t="str">
        <f>'[1]TCE - ANEXO III - Preencher'!C187</f>
        <v>UPA IMBIRIBEIRA - C.G 003/2021</v>
      </c>
      <c r="C178" s="10"/>
      <c r="D178" s="11" t="str">
        <f>'[1]TCE - ANEXO III - Preencher'!E187</f>
        <v>ROSALIA RAMOS FAGUNDES DE ANDRADE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46082</v>
      </c>
      <c r="H178" s="14">
        <f>'[1]TCE - ANEXO III - Preencher'!I187</f>
        <v>0</v>
      </c>
      <c r="I178" s="14">
        <f>'[1]TCE - ANEXO III - Preencher'!J187</f>
        <v>229.83</v>
      </c>
      <c r="J178" s="14">
        <f>'[1]TCE - ANEXO III - Preencher'!K187</f>
        <v>0</v>
      </c>
      <c r="K178" s="15">
        <f>'[1]TCE - ANEXO III - Preencher'!L187</f>
        <v>336.6</v>
      </c>
      <c r="L178" s="15">
        <f>'[1]TCE - ANEXO III - Preencher'!M187</f>
        <v>32.42</v>
      </c>
      <c r="M178" s="15">
        <f t="shared" si="13"/>
        <v>304.18</v>
      </c>
      <c r="N178" s="15">
        <f>'[1]TCE - ANEXO III - Preencher'!O187</f>
        <v>8.42</v>
      </c>
      <c r="O178" s="15">
        <f>'[1]TCE - ANEXO III - Preencher'!P187</f>
        <v>0</v>
      </c>
      <c r="P178" s="16">
        <f t="shared" si="14"/>
        <v>8.42</v>
      </c>
      <c r="Q178" s="15">
        <f>'[1]TCE - ANEXO III - Preencher'!R187</f>
        <v>129.16810557184752</v>
      </c>
      <c r="R178" s="15">
        <f>'[1]TCE - ANEXO III - Preencher'!S187</f>
        <v>97.26</v>
      </c>
      <c r="S178" s="16">
        <f t="shared" si="15"/>
        <v>31.908105571847514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>ABONO COMPLEMENTAR (LEI 14.434)</v>
      </c>
      <c r="AB178" s="15">
        <f t="shared" si="12"/>
        <v>2278.3381055718473</v>
      </c>
    </row>
    <row r="179" spans="1:28" x14ac:dyDescent="0.2">
      <c r="A179" s="8">
        <f>IFERROR(VLOOKUP(B179,'[1]DADOS (OCULTAR)'!$Q$3:$S$136,3,0),"")</f>
        <v>14284483000370</v>
      </c>
      <c r="B179" s="9" t="str">
        <f>'[1]TCE - ANEXO III - Preencher'!C188</f>
        <v>UPA IMBIRIBEIRA - C.G 003/2021</v>
      </c>
      <c r="C179" s="10"/>
      <c r="D179" s="11" t="str">
        <f>'[1]TCE - ANEXO III - Preencher'!E188</f>
        <v>ROSANA CEZAR RODRIGUES DUARTE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46082</v>
      </c>
      <c r="H179" s="14">
        <f>'[1]TCE - ANEXO III - Preencher'!I188</f>
        <v>0</v>
      </c>
      <c r="I179" s="14">
        <f>'[1]TCE - ANEXO III - Preencher'!J188</f>
        <v>171.8</v>
      </c>
      <c r="J179" s="14">
        <f>'[1]TCE - ANEXO III - Preencher'!K188</f>
        <v>0</v>
      </c>
      <c r="K179" s="15">
        <f>'[1]TCE - ANEXO III - Preencher'!L188</f>
        <v>336.6</v>
      </c>
      <c r="L179" s="15">
        <f>'[1]TCE - ANEXO III - Preencher'!M188</f>
        <v>32.42</v>
      </c>
      <c r="M179" s="15">
        <f t="shared" si="13"/>
        <v>304.18</v>
      </c>
      <c r="N179" s="15">
        <f>'[1]TCE - ANEXO III - Preencher'!O188</f>
        <v>8.42</v>
      </c>
      <c r="O179" s="15">
        <f>'[1]TCE - ANEXO III - Preencher'!P188</f>
        <v>0</v>
      </c>
      <c r="P179" s="16">
        <f t="shared" si="14"/>
        <v>8.42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1704</v>
      </c>
      <c r="Y179" s="15">
        <f>'[1]TCE - ANEXO III - Preencher'!Z188</f>
        <v>0</v>
      </c>
      <c r="Z179" s="16">
        <f t="shared" si="17"/>
        <v>1704</v>
      </c>
      <c r="AA179" s="17" t="str">
        <f>IF('[1]TCE - ANEXO III - Preencher'!AB188="","",'[1]TCE - ANEXO III - Preencher'!AB188)</f>
        <v>ABONO COMPLEMENTAR (LEI 14.434)</v>
      </c>
      <c r="AB179" s="15">
        <f t="shared" si="12"/>
        <v>2188.4</v>
      </c>
    </row>
    <row r="180" spans="1:28" x14ac:dyDescent="0.2">
      <c r="A180" s="8">
        <f>IFERROR(VLOOKUP(B180,'[1]DADOS (OCULTAR)'!$Q$3:$S$136,3,0),"")</f>
        <v>14284483000370</v>
      </c>
      <c r="B180" s="9" t="str">
        <f>'[1]TCE - ANEXO III - Preencher'!C189</f>
        <v>UPA IMBIRIBEIRA - C.G 003/2021</v>
      </c>
      <c r="C180" s="10"/>
      <c r="D180" s="11" t="str">
        <f>'[1]TCE - ANEXO III - Preencher'!E189</f>
        <v>ROSANGELA DA CONCEICAO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46082</v>
      </c>
      <c r="H180" s="14">
        <f>'[1]TCE - ANEXO III - Preencher'!I189</f>
        <v>0</v>
      </c>
      <c r="I180" s="14">
        <f>'[1]TCE - ANEXO III - Preencher'!J189</f>
        <v>155.61000000000001</v>
      </c>
      <c r="J180" s="14">
        <f>'[1]TCE - ANEXO III - Preencher'!K189</f>
        <v>0</v>
      </c>
      <c r="K180" s="15">
        <f>'[1]TCE - ANEXO III - Preencher'!L189</f>
        <v>336.6</v>
      </c>
      <c r="L180" s="15">
        <f>'[1]TCE - ANEXO III - Preencher'!M189</f>
        <v>32.42</v>
      </c>
      <c r="M180" s="15">
        <f t="shared" si="13"/>
        <v>304.18</v>
      </c>
      <c r="N180" s="15">
        <f>'[1]TCE - ANEXO III - Preencher'!O189</f>
        <v>8.42</v>
      </c>
      <c r="O180" s="15">
        <f>'[1]TCE - ANEXO III - Preencher'!P189</f>
        <v>0</v>
      </c>
      <c r="P180" s="16">
        <f t="shared" si="14"/>
        <v>8.42</v>
      </c>
      <c r="Q180" s="15">
        <f>'[1]TCE - ANEXO III - Preencher'!R189</f>
        <v>258.33621114369504</v>
      </c>
      <c r="R180" s="15">
        <f>'[1]TCE - ANEXO III - Preencher'!S189</f>
        <v>97.26</v>
      </c>
      <c r="S180" s="16">
        <f t="shared" si="15"/>
        <v>161.07621114369505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1704</v>
      </c>
      <c r="Y180" s="15">
        <f>'[1]TCE - ANEXO III - Preencher'!Z189</f>
        <v>0</v>
      </c>
      <c r="Z180" s="16">
        <f t="shared" si="17"/>
        <v>1704</v>
      </c>
      <c r="AA180" s="17" t="str">
        <f>IF('[1]TCE - ANEXO III - Preencher'!AB189="","",'[1]TCE - ANEXO III - Preencher'!AB189)</f>
        <v>ABONO COMPLEMENTAR (LEI 14.434)</v>
      </c>
      <c r="AB180" s="15">
        <f t="shared" si="12"/>
        <v>2333.2862111436953</v>
      </c>
    </row>
    <row r="181" spans="1:28" x14ac:dyDescent="0.2">
      <c r="A181" s="8">
        <f>IFERROR(VLOOKUP(B181,'[1]DADOS (OCULTAR)'!$Q$3:$S$136,3,0),"")</f>
        <v>14284483000370</v>
      </c>
      <c r="B181" s="9" t="str">
        <f>'[1]TCE - ANEXO III - Preencher'!C190</f>
        <v>UPA IMBIRIBEIRA - C.G 003/2021</v>
      </c>
      <c r="C181" s="10"/>
      <c r="D181" s="11" t="str">
        <f>'[1]TCE - ANEXO III - Preencher'!E190</f>
        <v>ROSANGELA MARIA SILVA HONORATO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46082</v>
      </c>
      <c r="H181" s="14">
        <f>'[1]TCE - ANEXO III - Preencher'!I190</f>
        <v>0</v>
      </c>
      <c r="I181" s="14">
        <f>'[1]TCE - ANEXO III - Preencher'!J190</f>
        <v>244.7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8.42</v>
      </c>
      <c r="O181" s="15">
        <f>'[1]TCE - ANEXO III - Preencher'!P190</f>
        <v>0</v>
      </c>
      <c r="P181" s="16">
        <f t="shared" si="14"/>
        <v>8.42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1704</v>
      </c>
      <c r="Y181" s="15">
        <f>'[1]TCE - ANEXO III - Preencher'!Z190</f>
        <v>0</v>
      </c>
      <c r="Z181" s="16">
        <f t="shared" si="17"/>
        <v>1704</v>
      </c>
      <c r="AA181" s="17" t="str">
        <f>IF('[1]TCE - ANEXO III - Preencher'!AB190="","",'[1]TCE - ANEXO III - Preencher'!AB190)</f>
        <v>ABONO COMPLEMENTAR (LEI 14.434)</v>
      </c>
      <c r="AB181" s="15">
        <f t="shared" si="12"/>
        <v>1957.12</v>
      </c>
    </row>
    <row r="182" spans="1:28" x14ac:dyDescent="0.2">
      <c r="A182" s="8">
        <f>IFERROR(VLOOKUP(B182,'[1]DADOS (OCULTAR)'!$Q$3:$S$136,3,0),"")</f>
        <v>14284483000370</v>
      </c>
      <c r="B182" s="9" t="str">
        <f>'[1]TCE - ANEXO III - Preencher'!C191</f>
        <v>UPA IMBIRIBEIRA - C.G 003/2021</v>
      </c>
      <c r="C182" s="10"/>
      <c r="D182" s="11" t="str">
        <f>'[1]TCE - ANEXO III - Preencher'!E191</f>
        <v>ROSEANE CANDIDO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46082</v>
      </c>
      <c r="H182" s="14">
        <f>'[1]TCE - ANEXO III - Preencher'!I191</f>
        <v>0</v>
      </c>
      <c r="I182" s="14">
        <f>'[1]TCE - ANEXO III - Preencher'!J191</f>
        <v>174.5</v>
      </c>
      <c r="J182" s="14">
        <f>'[1]TCE - ANEXO III - Preencher'!K191</f>
        <v>0</v>
      </c>
      <c r="K182" s="15">
        <f>'[1]TCE - ANEXO III - Preencher'!L191</f>
        <v>336.6</v>
      </c>
      <c r="L182" s="15">
        <f>'[1]TCE - ANEXO III - Preencher'!M191</f>
        <v>32.42</v>
      </c>
      <c r="M182" s="15">
        <f t="shared" si="13"/>
        <v>304.18</v>
      </c>
      <c r="N182" s="15">
        <f>'[1]TCE - ANEXO III - Preencher'!O191</f>
        <v>8.42</v>
      </c>
      <c r="O182" s="15">
        <f>'[1]TCE - ANEXO III - Preencher'!P191</f>
        <v>0</v>
      </c>
      <c r="P182" s="16">
        <f t="shared" si="14"/>
        <v>8.42</v>
      </c>
      <c r="Q182" s="15">
        <f>'[1]TCE - ANEXO III - Preencher'!R191</f>
        <v>295.24138416422289</v>
      </c>
      <c r="R182" s="15">
        <f>'[1]TCE - ANEXO III - Preencher'!S191</f>
        <v>97.26</v>
      </c>
      <c r="S182" s="16">
        <f t="shared" si="15"/>
        <v>197.9813841642229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1704</v>
      </c>
      <c r="Y182" s="15">
        <f>'[1]TCE - ANEXO III - Preencher'!Z191</f>
        <v>0</v>
      </c>
      <c r="Z182" s="16">
        <f t="shared" si="17"/>
        <v>1704</v>
      </c>
      <c r="AA182" s="17" t="str">
        <f>IF('[1]TCE - ANEXO III - Preencher'!AB191="","",'[1]TCE - ANEXO III - Preencher'!AB191)</f>
        <v>ABONO COMPLEMENTAR (LEI 14.434)</v>
      </c>
      <c r="AB182" s="15">
        <f t="shared" si="12"/>
        <v>2389.081384164223</v>
      </c>
    </row>
    <row r="183" spans="1:28" x14ac:dyDescent="0.2">
      <c r="A183" s="8">
        <f>IFERROR(VLOOKUP(B183,'[1]DADOS (OCULTAR)'!$Q$3:$S$136,3,0),"")</f>
        <v>14284483000370</v>
      </c>
      <c r="B183" s="9" t="str">
        <f>'[1]TCE - ANEXO III - Preencher'!C192</f>
        <v>UPA IMBIRIBEIRA - C.G 003/2021</v>
      </c>
      <c r="C183" s="10"/>
      <c r="D183" s="11" t="str">
        <f>'[1]TCE - ANEXO III - Preencher'!E192</f>
        <v>ROSEANE MARIA DA SILVA FERREIRA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46082</v>
      </c>
      <c r="H183" s="14">
        <f>'[1]TCE - ANEXO III - Preencher'!I192</f>
        <v>0</v>
      </c>
      <c r="I183" s="14">
        <f>'[1]TCE - ANEXO III - Preencher'!J192</f>
        <v>155.61000000000001</v>
      </c>
      <c r="J183" s="14">
        <f>'[1]TCE - ANEXO III - Preencher'!K192</f>
        <v>0</v>
      </c>
      <c r="K183" s="15">
        <f>'[1]TCE - ANEXO III - Preencher'!L192</f>
        <v>336.6</v>
      </c>
      <c r="L183" s="15">
        <f>'[1]TCE - ANEXO III - Preencher'!M192</f>
        <v>32.42</v>
      </c>
      <c r="M183" s="15">
        <f t="shared" si="13"/>
        <v>304.18</v>
      </c>
      <c r="N183" s="15">
        <f>'[1]TCE - ANEXO III - Preencher'!O192</f>
        <v>8.42</v>
      </c>
      <c r="O183" s="15">
        <f>'[1]TCE - ANEXO III - Preencher'!P192</f>
        <v>0</v>
      </c>
      <c r="P183" s="16">
        <f t="shared" si="14"/>
        <v>8.42</v>
      </c>
      <c r="Q183" s="15">
        <f>'[1]TCE - ANEXO III - Preencher'!R192</f>
        <v>129.16810557184752</v>
      </c>
      <c r="R183" s="15">
        <f>'[1]TCE - ANEXO III - Preencher'!S192</f>
        <v>97.26</v>
      </c>
      <c r="S183" s="16">
        <f t="shared" si="15"/>
        <v>31.908105571847514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1704</v>
      </c>
      <c r="Y183" s="15">
        <f>'[1]TCE - ANEXO III - Preencher'!Z192</f>
        <v>0</v>
      </c>
      <c r="Z183" s="16">
        <f t="shared" si="17"/>
        <v>1704</v>
      </c>
      <c r="AA183" s="17" t="str">
        <f>IF('[1]TCE - ANEXO III - Preencher'!AB192="","",'[1]TCE - ANEXO III - Preencher'!AB192)</f>
        <v>ABONO COMPLEMENTAR (LEI 14.434)</v>
      </c>
      <c r="AB183" s="15">
        <f t="shared" si="12"/>
        <v>2204.1181055718475</v>
      </c>
    </row>
    <row r="184" spans="1:28" x14ac:dyDescent="0.2">
      <c r="A184" s="8">
        <f>IFERROR(VLOOKUP(B184,'[1]DADOS (OCULTAR)'!$Q$3:$S$136,3,0),"")</f>
        <v>14284483000370</v>
      </c>
      <c r="B184" s="9" t="str">
        <f>'[1]TCE - ANEXO III - Preencher'!C193</f>
        <v>UPA IMBIRIBEIRA - C.G 003/2021</v>
      </c>
      <c r="C184" s="10"/>
      <c r="D184" s="11" t="str">
        <f>'[1]TCE - ANEXO III - Preencher'!E193</f>
        <v>ROSELY MICHELE SANTOS DIAS DE BARROS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410235</v>
      </c>
      <c r="G184" s="13">
        <f>IF('[1]TCE - ANEXO III - Preencher'!H193="","",'[1]TCE - ANEXO III - Preencher'!H193)</f>
        <v>46082</v>
      </c>
      <c r="H184" s="14">
        <f>'[1]TCE - ANEXO III - Preencher'!I193</f>
        <v>0</v>
      </c>
      <c r="I184" s="14">
        <f>'[1]TCE - ANEXO III - Preencher'!J193</f>
        <v>341.94</v>
      </c>
      <c r="J184" s="14">
        <f>'[1]TCE - ANEXO III - Preencher'!K193</f>
        <v>0</v>
      </c>
      <c r="K184" s="15">
        <f>'[1]TCE - ANEXO III - Preencher'!L193</f>
        <v>336.6</v>
      </c>
      <c r="L184" s="15">
        <f>'[1]TCE - ANEXO III - Preencher'!M193</f>
        <v>1</v>
      </c>
      <c r="M184" s="15">
        <f t="shared" si="13"/>
        <v>335.6</v>
      </c>
      <c r="N184" s="15">
        <f>'[1]TCE - ANEXO III - Preencher'!O193</f>
        <v>8.42</v>
      </c>
      <c r="O184" s="15">
        <f>'[1]TCE - ANEXO III - Preencher'!P193</f>
        <v>0</v>
      </c>
      <c r="P184" s="16">
        <f t="shared" si="14"/>
        <v>8.42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685.95999999999992</v>
      </c>
    </row>
    <row r="185" spans="1:28" x14ac:dyDescent="0.2">
      <c r="A185" s="8">
        <f>IFERROR(VLOOKUP(B185,'[1]DADOS (OCULTAR)'!$Q$3:$S$136,3,0),"")</f>
        <v>14284483000370</v>
      </c>
      <c r="B185" s="9" t="str">
        <f>'[1]TCE - ANEXO III - Preencher'!C194</f>
        <v>UPA IMBIRIBEIRA - C.G 003/2021</v>
      </c>
      <c r="C185" s="10"/>
      <c r="D185" s="11" t="str">
        <f>'[1]TCE - ANEXO III - Preencher'!E194</f>
        <v>ROSIMEYRE MARIA DA SILVA MARIANO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514320</v>
      </c>
      <c r="G185" s="13">
        <f>IF('[1]TCE - ANEXO III - Preencher'!H194="","",'[1]TCE - ANEXO III - Preencher'!H194)</f>
        <v>46082</v>
      </c>
      <c r="H185" s="14">
        <f>'[1]TCE - ANEXO III - Preencher'!I194</f>
        <v>0</v>
      </c>
      <c r="I185" s="14">
        <f>'[1]TCE - ANEXO III - Preencher'!J194</f>
        <v>214.55</v>
      </c>
      <c r="J185" s="14">
        <f>'[1]TCE - ANEXO III - Preencher'!K194</f>
        <v>0</v>
      </c>
      <c r="K185" s="15">
        <f>'[1]TCE - ANEXO III - Preencher'!L194</f>
        <v>336.6</v>
      </c>
      <c r="L185" s="15">
        <f>'[1]TCE - ANEXO III - Preencher'!M194</f>
        <v>1</v>
      </c>
      <c r="M185" s="15">
        <f t="shared" si="13"/>
        <v>335.6</v>
      </c>
      <c r="N185" s="15">
        <f>'[1]TCE - ANEXO III - Preencher'!O194</f>
        <v>8.42</v>
      </c>
      <c r="O185" s="15">
        <f>'[1]TCE - ANEXO III - Preencher'!P194</f>
        <v>0</v>
      </c>
      <c r="P185" s="16">
        <f t="shared" si="14"/>
        <v>8.42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558.57000000000005</v>
      </c>
    </row>
    <row r="186" spans="1:28" x14ac:dyDescent="0.2">
      <c r="A186" s="8">
        <f>IFERROR(VLOOKUP(B186,'[1]DADOS (OCULTAR)'!$Q$3:$S$136,3,0),"")</f>
        <v>14284483000370</v>
      </c>
      <c r="B186" s="9" t="str">
        <f>'[1]TCE - ANEXO III - Preencher'!C195</f>
        <v>UPA IMBIRIBEIRA - C.G 003/2021</v>
      </c>
      <c r="C186" s="10"/>
      <c r="D186" s="11" t="str">
        <f>'[1]TCE - ANEXO III - Preencher'!E195</f>
        <v>RUBENITA MARIA DOS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46082</v>
      </c>
      <c r="H186" s="14">
        <f>'[1]TCE - ANEXO III - Preencher'!I195</f>
        <v>0</v>
      </c>
      <c r="I186" s="14">
        <f>'[1]TCE - ANEXO III - Preencher'!J195</f>
        <v>285.83</v>
      </c>
      <c r="J186" s="14">
        <f>'[1]TCE - ANEXO III - Preencher'!K195</f>
        <v>0</v>
      </c>
      <c r="K186" s="15">
        <f>'[1]TCE - ANEXO III - Preencher'!L195</f>
        <v>336.6</v>
      </c>
      <c r="L186" s="15">
        <f>'[1]TCE - ANEXO III - Preencher'!M195</f>
        <v>32.42</v>
      </c>
      <c r="M186" s="15">
        <f t="shared" si="13"/>
        <v>304.18</v>
      </c>
      <c r="N186" s="15">
        <f>'[1]TCE - ANEXO III - Preencher'!O195</f>
        <v>8.42</v>
      </c>
      <c r="O186" s="15">
        <f>'[1]TCE - ANEXO III - Preencher'!P195</f>
        <v>0</v>
      </c>
      <c r="P186" s="16">
        <f t="shared" si="14"/>
        <v>8.42</v>
      </c>
      <c r="Q186" s="15">
        <f>'[1]TCE - ANEXO III - Preencher'!R195</f>
        <v>147.62069208211145</v>
      </c>
      <c r="R186" s="15">
        <f>'[1]TCE - ANEXO III - Preencher'!S195</f>
        <v>97.26</v>
      </c>
      <c r="S186" s="16">
        <f t="shared" si="15"/>
        <v>50.360692082111441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1704</v>
      </c>
      <c r="Y186" s="15">
        <f>'[1]TCE - ANEXO III - Preencher'!Z195</f>
        <v>0</v>
      </c>
      <c r="Z186" s="16">
        <f t="shared" si="17"/>
        <v>1704</v>
      </c>
      <c r="AA186" s="17" t="str">
        <f>IF('[1]TCE - ANEXO III - Preencher'!AB195="","",'[1]TCE - ANEXO III - Preencher'!AB195)</f>
        <v>ABONO COMPLEMENTAR (LEI 14.434)</v>
      </c>
      <c r="AB186" s="15">
        <f t="shared" si="12"/>
        <v>2352.7906920821115</v>
      </c>
    </row>
    <row r="187" spans="1:28" x14ac:dyDescent="0.2">
      <c r="A187" s="8">
        <f>IFERROR(VLOOKUP(B187,'[1]DADOS (OCULTAR)'!$Q$3:$S$136,3,0),"")</f>
        <v>14284483000370</v>
      </c>
      <c r="B187" s="9" t="str">
        <f>'[1]TCE - ANEXO III - Preencher'!C196</f>
        <v>UPA IMBIRIBEIRA - C.G 003/2021</v>
      </c>
      <c r="C187" s="10"/>
      <c r="D187" s="11" t="str">
        <f>'[1]TCE - ANEXO III - Preencher'!E196</f>
        <v>SAULO EDITACIO DE ARIMATEIA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782320</v>
      </c>
      <c r="G187" s="13">
        <f>IF('[1]TCE - ANEXO III - Preencher'!H196="","",'[1]TCE - ANEXO III - Preencher'!H196)</f>
        <v>46082</v>
      </c>
      <c r="H187" s="14">
        <f>'[1]TCE - ANEXO III - Preencher'!I196</f>
        <v>0</v>
      </c>
      <c r="I187" s="14">
        <f>'[1]TCE - ANEXO III - Preencher'!J196</f>
        <v>178.13</v>
      </c>
      <c r="J187" s="14">
        <f>'[1]TCE - ANEXO III - Preencher'!K196</f>
        <v>0</v>
      </c>
      <c r="K187" s="15">
        <f>'[1]TCE - ANEXO III - Preencher'!L196</f>
        <v>336.6</v>
      </c>
      <c r="L187" s="15">
        <f>'[1]TCE - ANEXO III - Preencher'!M196</f>
        <v>33.85</v>
      </c>
      <c r="M187" s="15">
        <f t="shared" si="13"/>
        <v>302.75</v>
      </c>
      <c r="N187" s="15">
        <f>'[1]TCE - ANEXO III - Preencher'!O196</f>
        <v>8.42</v>
      </c>
      <c r="O187" s="15">
        <f>'[1]TCE - ANEXO III - Preencher'!P196</f>
        <v>0</v>
      </c>
      <c r="P187" s="16">
        <f t="shared" si="14"/>
        <v>8.42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489.3</v>
      </c>
    </row>
    <row r="188" spans="1:28" x14ac:dyDescent="0.2">
      <c r="A188" s="8">
        <f>IFERROR(VLOOKUP(B188,'[1]DADOS (OCULTAR)'!$Q$3:$S$136,3,0),"")</f>
        <v>14284483000370</v>
      </c>
      <c r="B188" s="9" t="str">
        <f>'[1]TCE - ANEXO III - Preencher'!C197</f>
        <v>UPA IMBIRIBEIRA - C.G 003/2021</v>
      </c>
      <c r="C188" s="10"/>
      <c r="D188" s="11" t="str">
        <f>'[1]TCE - ANEXO III - Preencher'!E197</f>
        <v>SHEILA LUCIA SEVERINO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422110</v>
      </c>
      <c r="G188" s="13">
        <f>IF('[1]TCE - ANEXO III - Preencher'!H197="","",'[1]TCE - ANEXO III - Preencher'!H197)</f>
        <v>46082</v>
      </c>
      <c r="H188" s="14">
        <f>'[1]TCE - ANEXO III - Preencher'!I197</f>
        <v>0</v>
      </c>
      <c r="I188" s="14">
        <f>'[1]TCE - ANEXO III - Preencher'!J197</f>
        <v>169.9</v>
      </c>
      <c r="J188" s="14">
        <f>'[1]TCE - ANEXO III - Preencher'!K197</f>
        <v>0</v>
      </c>
      <c r="K188" s="15">
        <f>'[1]TCE - ANEXO III - Preencher'!L197</f>
        <v>336.6</v>
      </c>
      <c r="L188" s="15">
        <f>'[1]TCE - ANEXO III - Preencher'!M197</f>
        <v>1</v>
      </c>
      <c r="M188" s="15">
        <f t="shared" si="13"/>
        <v>335.6</v>
      </c>
      <c r="N188" s="15">
        <f>'[1]TCE - ANEXO III - Preencher'!O197</f>
        <v>8.42</v>
      </c>
      <c r="O188" s="15">
        <f>'[1]TCE - ANEXO III - Preencher'!P197</f>
        <v>0</v>
      </c>
      <c r="P188" s="16">
        <f t="shared" si="14"/>
        <v>8.42</v>
      </c>
      <c r="Q188" s="15">
        <f>'[1]TCE - ANEXO III - Preencher'!R197</f>
        <v>147.62069208211145</v>
      </c>
      <c r="R188" s="15">
        <f>'[1]TCE - ANEXO III - Preencher'!S197</f>
        <v>99.66</v>
      </c>
      <c r="S188" s="16">
        <f t="shared" si="15"/>
        <v>47.96069208211145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561.88069208211141</v>
      </c>
    </row>
    <row r="189" spans="1:28" x14ac:dyDescent="0.2">
      <c r="A189" s="8">
        <f>IFERROR(VLOOKUP(B189,'[1]DADOS (OCULTAR)'!$Q$3:$S$136,3,0),"")</f>
        <v>14284483000370</v>
      </c>
      <c r="B189" s="9" t="str">
        <f>'[1]TCE - ANEXO III - Preencher'!C198</f>
        <v>UPA IMBIRIBEIRA - C.G 003/2021</v>
      </c>
      <c r="C189" s="10"/>
      <c r="D189" s="11" t="str">
        <f>'[1]TCE - ANEXO III - Preencher'!E198</f>
        <v>SIMONE SANTOS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422110</v>
      </c>
      <c r="G189" s="13">
        <f>IF('[1]TCE - ANEXO III - Preencher'!H198="","",'[1]TCE - ANEXO III - Preencher'!H198)</f>
        <v>46082</v>
      </c>
      <c r="H189" s="14">
        <f>'[1]TCE - ANEXO III - Preencher'!I198</f>
        <v>0</v>
      </c>
      <c r="I189" s="14">
        <f>'[1]TCE - ANEXO III - Preencher'!J198</f>
        <v>218.16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8.42</v>
      </c>
      <c r="O189" s="15">
        <f>'[1]TCE - ANEXO III - Preencher'!P198</f>
        <v>0</v>
      </c>
      <c r="P189" s="16">
        <f t="shared" si="14"/>
        <v>8.42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226.57999999999998</v>
      </c>
    </row>
    <row r="190" spans="1:28" x14ac:dyDescent="0.2">
      <c r="A190" s="8">
        <f>IFERROR(VLOOKUP(B190,'[1]DADOS (OCULTAR)'!$Q$3:$S$136,3,0),"")</f>
        <v>14284483000370</v>
      </c>
      <c r="B190" s="9" t="str">
        <f>'[1]TCE - ANEXO III - Preencher'!C199</f>
        <v>UPA IMBIRIBEIRA - C.G 003/2021</v>
      </c>
      <c r="C190" s="10"/>
      <c r="D190" s="11" t="str">
        <f>'[1]TCE - ANEXO III - Preencher'!E199</f>
        <v>SONIA MARIA RAMOS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513425</v>
      </c>
      <c r="G190" s="13">
        <f>IF('[1]TCE - ANEXO III - Preencher'!H199="","",'[1]TCE - ANEXO III - Preencher'!H199)</f>
        <v>46082</v>
      </c>
      <c r="H190" s="14">
        <f>'[1]TCE - ANEXO III - Preencher'!I199</f>
        <v>0</v>
      </c>
      <c r="I190" s="14">
        <f>'[1]TCE - ANEXO III - Preencher'!J199</f>
        <v>171.35</v>
      </c>
      <c r="J190" s="14">
        <f>'[1]TCE - ANEXO III - Preencher'!K199</f>
        <v>0</v>
      </c>
      <c r="K190" s="15">
        <f>'[1]TCE - ANEXO III - Preencher'!L199</f>
        <v>336.6</v>
      </c>
      <c r="L190" s="15">
        <f>'[1]TCE - ANEXO III - Preencher'!M199</f>
        <v>1</v>
      </c>
      <c r="M190" s="15">
        <f t="shared" si="13"/>
        <v>335.6</v>
      </c>
      <c r="N190" s="15">
        <f>'[1]TCE - ANEXO III - Preencher'!O199</f>
        <v>8.42</v>
      </c>
      <c r="O190" s="15">
        <f>'[1]TCE - ANEXO III - Preencher'!P199</f>
        <v>0</v>
      </c>
      <c r="P190" s="16">
        <f t="shared" si="14"/>
        <v>8.42</v>
      </c>
      <c r="Q190" s="15">
        <f>'[1]TCE - ANEXO III - Preencher'!R199</f>
        <v>221.43103812316716</v>
      </c>
      <c r="R190" s="15">
        <f>'[1]TCE - ANEXO III - Preencher'!S199</f>
        <v>93.02</v>
      </c>
      <c r="S190" s="16">
        <f t="shared" si="15"/>
        <v>128.41103812316715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643.78103812316715</v>
      </c>
    </row>
    <row r="191" spans="1:28" x14ac:dyDescent="0.2">
      <c r="A191" s="8">
        <f>IFERROR(VLOOKUP(B191,'[1]DADOS (OCULTAR)'!$Q$3:$S$136,3,0),"")</f>
        <v>14284483000370</v>
      </c>
      <c r="B191" s="9" t="str">
        <f>'[1]TCE - ANEXO III - Preencher'!C200</f>
        <v>UPA IMBIRIBEIRA - C.G 003/2021</v>
      </c>
      <c r="C191" s="10"/>
      <c r="D191" s="11" t="str">
        <f>'[1]TCE - ANEXO III - Preencher'!E200</f>
        <v>SUZANA CANDEIAS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422110</v>
      </c>
      <c r="G191" s="13">
        <f>IF('[1]TCE - ANEXO III - Preencher'!H200="","",'[1]TCE - ANEXO III - Preencher'!H200)</f>
        <v>46082</v>
      </c>
      <c r="H191" s="14">
        <f>'[1]TCE - ANEXO III - Preencher'!I200</f>
        <v>0</v>
      </c>
      <c r="I191" s="14">
        <f>'[1]TCE - ANEXO III - Preencher'!J200</f>
        <v>203.67</v>
      </c>
      <c r="J191" s="14">
        <f>'[1]TCE - ANEXO III - Preencher'!K200</f>
        <v>0</v>
      </c>
      <c r="K191" s="15">
        <f>'[1]TCE - ANEXO III - Preencher'!L200</f>
        <v>336.6</v>
      </c>
      <c r="L191" s="15">
        <f>'[1]TCE - ANEXO III - Preencher'!M200</f>
        <v>1</v>
      </c>
      <c r="M191" s="15">
        <f t="shared" si="13"/>
        <v>335.6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147.62069208211145</v>
      </c>
      <c r="R191" s="15">
        <f>'[1]TCE - ANEXO III - Preencher'!S200</f>
        <v>99.66</v>
      </c>
      <c r="S191" s="16">
        <f t="shared" si="15"/>
        <v>47.96069208211145</v>
      </c>
      <c r="T191" s="15">
        <f>'[1]TCE - ANEXO III - Preencher'!U200</f>
        <v>77.569999999999993</v>
      </c>
      <c r="U191" s="15">
        <f>'[1]TCE - ANEXO III - Preencher'!V200</f>
        <v>0</v>
      </c>
      <c r="V191" s="16">
        <f t="shared" si="16"/>
        <v>77.569999999999993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664.80069208211148</v>
      </c>
    </row>
    <row r="192" spans="1:28" x14ac:dyDescent="0.2">
      <c r="A192" s="8">
        <f>IFERROR(VLOOKUP(B192,'[1]DADOS (OCULTAR)'!$Q$3:$S$136,3,0),"")</f>
        <v>14284483000370</v>
      </c>
      <c r="B192" s="9" t="str">
        <f>'[1]TCE - ANEXO III - Preencher'!C201</f>
        <v>UPA IMBIRIBEIRA - C.G 003/2021</v>
      </c>
      <c r="C192" s="10"/>
      <c r="D192" s="11" t="str">
        <f>'[1]TCE - ANEXO III - Preencher'!E201</f>
        <v>SUZANE JOSEFA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46082</v>
      </c>
      <c r="H192" s="14">
        <f>'[1]TCE - ANEXO III - Preencher'!I201</f>
        <v>0</v>
      </c>
      <c r="I192" s="14">
        <f>'[1]TCE - ANEXO III - Preencher'!J201</f>
        <v>155.61000000000001</v>
      </c>
      <c r="J192" s="14">
        <f>'[1]TCE - ANEXO III - Preencher'!K201</f>
        <v>0</v>
      </c>
      <c r="K192" s="15">
        <f>'[1]TCE - ANEXO III - Preencher'!L201</f>
        <v>336.6</v>
      </c>
      <c r="L192" s="15">
        <f>'[1]TCE - ANEXO III - Preencher'!M201</f>
        <v>32.42</v>
      </c>
      <c r="M192" s="15">
        <f t="shared" si="13"/>
        <v>304.18</v>
      </c>
      <c r="N192" s="15">
        <f>'[1]TCE - ANEXO III - Preencher'!O201</f>
        <v>8.42</v>
      </c>
      <c r="O192" s="15">
        <f>'[1]TCE - ANEXO III - Preencher'!P201</f>
        <v>0</v>
      </c>
      <c r="P192" s="16">
        <f t="shared" si="14"/>
        <v>8.42</v>
      </c>
      <c r="Q192" s="15">
        <f>'[1]TCE - ANEXO III - Preencher'!R201</f>
        <v>295.24138416422289</v>
      </c>
      <c r="R192" s="15">
        <f>'[1]TCE - ANEXO III - Preencher'!S201</f>
        <v>97.26</v>
      </c>
      <c r="S192" s="16">
        <f t="shared" si="15"/>
        <v>197.9813841642229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1704</v>
      </c>
      <c r="Y192" s="15">
        <f>'[1]TCE - ANEXO III - Preencher'!Z201</f>
        <v>0</v>
      </c>
      <c r="Z192" s="16">
        <f t="shared" si="17"/>
        <v>1704</v>
      </c>
      <c r="AA192" s="17" t="str">
        <f>IF('[1]TCE - ANEXO III - Preencher'!AB201="","",'[1]TCE - ANEXO III - Preencher'!AB201)</f>
        <v>ABONO COMPLEMENTAR (LEI 14.434)</v>
      </c>
      <c r="AB192" s="15">
        <f t="shared" si="12"/>
        <v>2370.1913841642227</v>
      </c>
    </row>
    <row r="193" spans="1:28" x14ac:dyDescent="0.2">
      <c r="A193" s="8">
        <f>IFERROR(VLOOKUP(B193,'[1]DADOS (OCULTAR)'!$Q$3:$S$136,3,0),"")</f>
        <v>14284483000370</v>
      </c>
      <c r="B193" s="9" t="str">
        <f>'[1]TCE - ANEXO III - Preencher'!C202</f>
        <v>UPA IMBIRIBEIRA - C.G 003/2021</v>
      </c>
      <c r="C193" s="10"/>
      <c r="D193" s="11" t="str">
        <f>'[1]TCE - ANEXO III - Preencher'!E202</f>
        <v>SWEMMY SHARON CARVALHO DE MELO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46082</v>
      </c>
      <c r="H193" s="14">
        <f>'[1]TCE - ANEXO III - Preencher'!I202</f>
        <v>0</v>
      </c>
      <c r="I193" s="14">
        <f>'[1]TCE - ANEXO III - Preencher'!J202</f>
        <v>177.2</v>
      </c>
      <c r="J193" s="14">
        <f>'[1]TCE - ANEXO III - Preencher'!K202</f>
        <v>0</v>
      </c>
      <c r="K193" s="15">
        <f>'[1]TCE - ANEXO III - Preencher'!L202</f>
        <v>336.6</v>
      </c>
      <c r="L193" s="15">
        <f>'[1]TCE - ANEXO III - Preencher'!M202</f>
        <v>32.42</v>
      </c>
      <c r="M193" s="15">
        <f t="shared" si="13"/>
        <v>304.18</v>
      </c>
      <c r="N193" s="15">
        <f>'[1]TCE - ANEXO III - Preencher'!O202</f>
        <v>8.42</v>
      </c>
      <c r="O193" s="15">
        <f>'[1]TCE - ANEXO III - Preencher'!P202</f>
        <v>0</v>
      </c>
      <c r="P193" s="16">
        <f t="shared" si="14"/>
        <v>8.42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1704</v>
      </c>
      <c r="Y193" s="15">
        <f>'[1]TCE - ANEXO III - Preencher'!Z202</f>
        <v>0</v>
      </c>
      <c r="Z193" s="16">
        <f t="shared" si="17"/>
        <v>1704</v>
      </c>
      <c r="AA193" s="17" t="str">
        <f>IF('[1]TCE - ANEXO III - Preencher'!AB202="","",'[1]TCE - ANEXO III - Preencher'!AB202)</f>
        <v>ABONO COMPLEMENTAR (LEI 14.434)</v>
      </c>
      <c r="AB193" s="15">
        <f t="shared" si="12"/>
        <v>2193.8000000000002</v>
      </c>
    </row>
    <row r="194" spans="1:28" x14ac:dyDescent="0.2">
      <c r="A194" s="8">
        <f>IFERROR(VLOOKUP(B194,'[1]DADOS (OCULTAR)'!$Q$3:$S$136,3,0),"")</f>
        <v>14284483000370</v>
      </c>
      <c r="B194" s="9" t="str">
        <f>'[1]TCE - ANEXO III - Preencher'!C203</f>
        <v>UPA IMBIRIBEIRA - C.G 003/2021</v>
      </c>
      <c r="C194" s="10"/>
      <c r="D194" s="11" t="str">
        <f>'[1]TCE - ANEXO III - Preencher'!E203</f>
        <v>SYMONE THAMYLES FERREIRA SOBREIRA DA HORA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46082</v>
      </c>
      <c r="H194" s="14">
        <f>'[1]TCE - ANEXO III - Preencher'!I203</f>
        <v>0</v>
      </c>
      <c r="I194" s="14">
        <f>'[1]TCE - ANEXO III - Preencher'!J203</f>
        <v>173.32</v>
      </c>
      <c r="J194" s="14">
        <f>'[1]TCE - ANEXO III - Preencher'!K203</f>
        <v>0</v>
      </c>
      <c r="K194" s="15">
        <f>'[1]TCE - ANEXO III - Preencher'!L203</f>
        <v>336.59</v>
      </c>
      <c r="L194" s="15">
        <f>'[1]TCE - ANEXO III - Preencher'!M203</f>
        <v>32.42</v>
      </c>
      <c r="M194" s="15">
        <f t="shared" si="13"/>
        <v>304.16999999999996</v>
      </c>
      <c r="N194" s="15">
        <f>'[1]TCE - ANEXO III - Preencher'!O203</f>
        <v>8.42</v>
      </c>
      <c r="O194" s="15">
        <f>'[1]TCE - ANEXO III - Preencher'!P203</f>
        <v>0</v>
      </c>
      <c r="P194" s="16">
        <f t="shared" si="14"/>
        <v>8.42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1704</v>
      </c>
      <c r="Y194" s="15">
        <f>'[1]TCE - ANEXO III - Preencher'!Z203</f>
        <v>0</v>
      </c>
      <c r="Z194" s="16">
        <f t="shared" si="17"/>
        <v>1704</v>
      </c>
      <c r="AA194" s="17" t="str">
        <f>IF('[1]TCE - ANEXO III - Preencher'!AB203="","",'[1]TCE - ANEXO III - Preencher'!AB203)</f>
        <v>ABONO COMPLEMENTAR (LEI 14.434)</v>
      </c>
      <c r="AB194" s="15">
        <f t="shared" si="12"/>
        <v>2189.91</v>
      </c>
    </row>
    <row r="195" spans="1:28" x14ac:dyDescent="0.2">
      <c r="A195" s="8">
        <f>IFERROR(VLOOKUP(B195,'[1]DADOS (OCULTAR)'!$Q$3:$S$136,3,0),"")</f>
        <v>14284483000370</v>
      </c>
      <c r="B195" s="9" t="str">
        <f>'[1]TCE - ANEXO III - Preencher'!C204</f>
        <v>UPA IMBIRIBEIRA - C.G 003/2021</v>
      </c>
      <c r="C195" s="10"/>
      <c r="D195" s="11" t="str">
        <f>'[1]TCE - ANEXO III - Preencher'!E204</f>
        <v>TATIANA MARIA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513425</v>
      </c>
      <c r="G195" s="13">
        <f>IF('[1]TCE - ANEXO III - Preencher'!H204="","",'[1]TCE - ANEXO III - Preencher'!H204)</f>
        <v>46082</v>
      </c>
      <c r="H195" s="14">
        <f>'[1]TCE - ANEXO III - Preencher'!I204</f>
        <v>0</v>
      </c>
      <c r="I195" s="14">
        <f>'[1]TCE - ANEXO III - Preencher'!J204</f>
        <v>238.24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8.42</v>
      </c>
      <c r="O195" s="15">
        <f>'[1]TCE - ANEXO III - Preencher'!P204</f>
        <v>0</v>
      </c>
      <c r="P195" s="16">
        <f t="shared" si="14"/>
        <v>8.42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246.66</v>
      </c>
    </row>
    <row r="196" spans="1:28" x14ac:dyDescent="0.2">
      <c r="A196" s="8">
        <f>IFERROR(VLOOKUP(B196,'[1]DADOS (OCULTAR)'!$Q$3:$S$136,3,0),"")</f>
        <v>14284483000370</v>
      </c>
      <c r="B196" s="9" t="str">
        <f>'[1]TCE - ANEXO III - Preencher'!C205</f>
        <v>UPA IMBIRIBEIRA - C.G 003/2021</v>
      </c>
      <c r="C196" s="10"/>
      <c r="D196" s="11" t="str">
        <f>'[1]TCE - ANEXO III - Preencher'!E205</f>
        <v>TATIANE DA SILVA DAMASCENO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46082</v>
      </c>
      <c r="H196" s="14">
        <f>'[1]TCE - ANEXO III - Preencher'!I205</f>
        <v>0</v>
      </c>
      <c r="I196" s="14">
        <f>'[1]TCE - ANEXO III - Preencher'!J205</f>
        <v>174.5</v>
      </c>
      <c r="J196" s="14">
        <f>'[1]TCE - ANEXO III - Preencher'!K205</f>
        <v>0</v>
      </c>
      <c r="K196" s="15">
        <f>'[1]TCE - ANEXO III - Preencher'!L205</f>
        <v>336.59</v>
      </c>
      <c r="L196" s="15">
        <f>'[1]TCE - ANEXO III - Preencher'!M205</f>
        <v>32.42</v>
      </c>
      <c r="M196" s="15">
        <f t="shared" ref="M196:M259" si="19">K196-L196</f>
        <v>304.16999999999996</v>
      </c>
      <c r="N196" s="15">
        <f>'[1]TCE - ANEXO III - Preencher'!O205</f>
        <v>8.42</v>
      </c>
      <c r="O196" s="15">
        <f>'[1]TCE - ANEXO III - Preencher'!P205</f>
        <v>0</v>
      </c>
      <c r="P196" s="16">
        <f t="shared" ref="P196:P259" si="20">N196-O196</f>
        <v>8.42</v>
      </c>
      <c r="Q196" s="15">
        <f>'[1]TCE - ANEXO III - Preencher'!R205</f>
        <v>147.62069208211145</v>
      </c>
      <c r="R196" s="15">
        <f>'[1]TCE - ANEXO III - Preencher'!S205</f>
        <v>97.26</v>
      </c>
      <c r="S196" s="16">
        <f t="shared" ref="S196:S259" si="21">Q196-R196</f>
        <v>50.360692082111441</v>
      </c>
      <c r="T196" s="15">
        <f>'[1]TCE - ANEXO III - Preencher'!U205</f>
        <v>77.569999999999993</v>
      </c>
      <c r="U196" s="15">
        <f>'[1]TCE - ANEXO III - Preencher'!V205</f>
        <v>0</v>
      </c>
      <c r="V196" s="16">
        <f t="shared" ref="V196:V259" si="22">T196-U196</f>
        <v>77.569999999999993</v>
      </c>
      <c r="W196" s="17" t="str">
        <f>IF('[1]TCE - ANEXO III - Preencher'!X205="","",'[1]TCE - ANEXO III - Preencher'!X205)</f>
        <v>AUXILIO CRECHE</v>
      </c>
      <c r="X196" s="15">
        <f>'[1]TCE - ANEXO III - Preencher'!Y205</f>
        <v>1704</v>
      </c>
      <c r="Y196" s="15">
        <f>'[1]TCE - ANEXO III - Preencher'!Z205</f>
        <v>0</v>
      </c>
      <c r="Z196" s="16">
        <f t="shared" ref="Z196:Z259" si="23">X196-Y196</f>
        <v>1704</v>
      </c>
      <c r="AA196" s="17" t="str">
        <f>IF('[1]TCE - ANEXO III - Preencher'!AB205="","",'[1]TCE - ANEXO III - Preencher'!AB205)</f>
        <v>ABONO COMPLEMENTAR (LEI 14.434)</v>
      </c>
      <c r="AB196" s="15">
        <f t="shared" si="18"/>
        <v>2319.0206920821115</v>
      </c>
    </row>
    <row r="197" spans="1:28" x14ac:dyDescent="0.2">
      <c r="A197" s="8">
        <f>IFERROR(VLOOKUP(B197,'[1]DADOS (OCULTAR)'!$Q$3:$S$136,3,0),"")</f>
        <v>14284483000370</v>
      </c>
      <c r="B197" s="9" t="str">
        <f>'[1]TCE - ANEXO III - Preencher'!C206</f>
        <v>UPA IMBIRIBEIRA - C.G 003/2021</v>
      </c>
      <c r="C197" s="10"/>
      <c r="D197" s="11" t="str">
        <f>'[1]TCE - ANEXO III - Preencher'!E206</f>
        <v>TELISANDRO DA PAIXAO PIRES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782320</v>
      </c>
      <c r="G197" s="13">
        <f>IF('[1]TCE - ANEXO III - Preencher'!H206="","",'[1]TCE - ANEXO III - Preencher'!H206)</f>
        <v>46082</v>
      </c>
      <c r="H197" s="14">
        <f>'[1]TCE - ANEXO III - Preencher'!I206</f>
        <v>0</v>
      </c>
      <c r="I197" s="14">
        <f>'[1]TCE - ANEXO III - Preencher'!J206</f>
        <v>235.07</v>
      </c>
      <c r="J197" s="14">
        <f>'[1]TCE - ANEXO III - Preencher'!K206</f>
        <v>0</v>
      </c>
      <c r="K197" s="15">
        <f>'[1]TCE - ANEXO III - Preencher'!L206</f>
        <v>336.59</v>
      </c>
      <c r="L197" s="15">
        <f>'[1]TCE - ANEXO III - Preencher'!M206</f>
        <v>33.85</v>
      </c>
      <c r="M197" s="15">
        <f t="shared" si="19"/>
        <v>302.73999999999995</v>
      </c>
      <c r="N197" s="15">
        <f>'[1]TCE - ANEXO III - Preencher'!O206</f>
        <v>8.42</v>
      </c>
      <c r="O197" s="15">
        <f>'[1]TCE - ANEXO III - Preencher'!P206</f>
        <v>0</v>
      </c>
      <c r="P197" s="16">
        <f t="shared" si="20"/>
        <v>8.42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546.2299999999999</v>
      </c>
    </row>
    <row r="198" spans="1:28" x14ac:dyDescent="0.2">
      <c r="A198" s="8">
        <f>IFERROR(VLOOKUP(B198,'[1]DADOS (OCULTAR)'!$Q$3:$S$136,3,0),"")</f>
        <v>14284483000370</v>
      </c>
      <c r="B198" s="9" t="str">
        <f>'[1]TCE - ANEXO III - Preencher'!C207</f>
        <v>UPA IMBIRIBEIRA - C.G 003/2021</v>
      </c>
      <c r="C198" s="10"/>
      <c r="D198" s="11" t="str">
        <f>'[1]TCE - ANEXO III - Preencher'!E207</f>
        <v>THAIS GABRIELI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351315</v>
      </c>
      <c r="G198" s="13">
        <f>IF('[1]TCE - ANEXO III - Preencher'!H207="","",'[1]TCE - ANEXO III - Preencher'!H207)</f>
        <v>46082</v>
      </c>
      <c r="H198" s="14">
        <f>'[1]TCE - ANEXO III - Preencher'!I207</f>
        <v>0</v>
      </c>
      <c r="I198" s="14">
        <f>'[1]TCE - ANEXO III - Preencher'!J207</f>
        <v>218.64</v>
      </c>
      <c r="J198" s="14">
        <f>'[1]TCE - ANEXO III - Preencher'!K207</f>
        <v>0</v>
      </c>
      <c r="K198" s="15">
        <f>'[1]TCE - ANEXO III - Preencher'!L207</f>
        <v>336.59</v>
      </c>
      <c r="L198" s="15">
        <f>'[1]TCE - ANEXO III - Preencher'!M207</f>
        <v>1</v>
      </c>
      <c r="M198" s="15">
        <f t="shared" si="19"/>
        <v>335.59</v>
      </c>
      <c r="N198" s="15">
        <f>'[1]TCE - ANEXO III - Preencher'!O207</f>
        <v>8.42</v>
      </c>
      <c r="O198" s="15">
        <f>'[1]TCE - ANEXO III - Preencher'!P207</f>
        <v>0</v>
      </c>
      <c r="P198" s="16">
        <f t="shared" si="20"/>
        <v>8.42</v>
      </c>
      <c r="Q198" s="15">
        <f>'[1]TCE - ANEXO III - Preencher'!R207</f>
        <v>175.29957184750734</v>
      </c>
      <c r="R198" s="15">
        <f>'[1]TCE - ANEXO III - Preencher'!S207</f>
        <v>124.2</v>
      </c>
      <c r="S198" s="16">
        <f t="shared" si="21"/>
        <v>51.099571847507335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613.74957184750735</v>
      </c>
    </row>
    <row r="199" spans="1:28" x14ac:dyDescent="0.2">
      <c r="A199" s="8">
        <f>IFERROR(VLOOKUP(B199,'[1]DADOS (OCULTAR)'!$Q$3:$S$136,3,0),"")</f>
        <v>14284483000370</v>
      </c>
      <c r="B199" s="9" t="str">
        <f>'[1]TCE - ANEXO III - Preencher'!C208</f>
        <v>UPA IMBIRIBEIRA - C.G 003/2021</v>
      </c>
      <c r="C199" s="10"/>
      <c r="D199" s="11" t="str">
        <f>'[1]TCE - ANEXO III - Preencher'!E208</f>
        <v>THAISA PEREIRA DORNELAS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223405</v>
      </c>
      <c r="G199" s="13">
        <f>IF('[1]TCE - ANEXO III - Preencher'!H208="","",'[1]TCE - ANEXO III - Preencher'!H208)</f>
        <v>46082</v>
      </c>
      <c r="H199" s="14">
        <f>'[1]TCE - ANEXO III - Preencher'!I208</f>
        <v>0</v>
      </c>
      <c r="I199" s="14">
        <f>'[1]TCE - ANEXO III - Preencher'!J208</f>
        <v>624.37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8.42</v>
      </c>
      <c r="O199" s="15">
        <f>'[1]TCE - ANEXO III - Preencher'!P208</f>
        <v>0</v>
      </c>
      <c r="P199" s="16">
        <f t="shared" si="20"/>
        <v>8.42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632.79</v>
      </c>
    </row>
    <row r="200" spans="1:28" x14ac:dyDescent="0.2">
      <c r="A200" s="8">
        <f>IFERROR(VLOOKUP(B200,'[1]DADOS (OCULTAR)'!$Q$3:$S$136,3,0),"")</f>
        <v>14284483000370</v>
      </c>
      <c r="B200" s="9" t="str">
        <f>'[1]TCE - ANEXO III - Preencher'!C209</f>
        <v>UPA IMBIRIBEIRA - C.G 003/2021</v>
      </c>
      <c r="C200" s="10"/>
      <c r="D200" s="11" t="str">
        <f>'[1]TCE - ANEXO III - Preencher'!E209</f>
        <v>THAYNARA RITHELE PATRICIO DE LIMA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46082</v>
      </c>
      <c r="H200" s="14">
        <f>'[1]TCE - ANEXO III - Preencher'!I209</f>
        <v>0</v>
      </c>
      <c r="I200" s="14">
        <f>'[1]TCE - ANEXO III - Preencher'!J209</f>
        <v>210.38</v>
      </c>
      <c r="J200" s="14">
        <f>'[1]TCE - ANEXO III - Preencher'!K209</f>
        <v>0</v>
      </c>
      <c r="K200" s="15">
        <f>'[1]TCE - ANEXO III - Preencher'!L209</f>
        <v>336.59</v>
      </c>
      <c r="L200" s="15">
        <f>'[1]TCE - ANEXO III - Preencher'!M209</f>
        <v>32.42</v>
      </c>
      <c r="M200" s="15">
        <f t="shared" si="19"/>
        <v>304.16999999999996</v>
      </c>
      <c r="N200" s="15">
        <f>'[1]TCE - ANEXO III - Preencher'!O209</f>
        <v>8.42</v>
      </c>
      <c r="O200" s="15">
        <f>'[1]TCE - ANEXO III - Preencher'!P209</f>
        <v>0</v>
      </c>
      <c r="P200" s="16">
        <f t="shared" si="20"/>
        <v>8.42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1704</v>
      </c>
      <c r="Y200" s="15">
        <f>'[1]TCE - ANEXO III - Preencher'!Z209</f>
        <v>0</v>
      </c>
      <c r="Z200" s="16">
        <f t="shared" si="23"/>
        <v>1704</v>
      </c>
      <c r="AA200" s="17" t="str">
        <f>IF('[1]TCE - ANEXO III - Preencher'!AB209="","",'[1]TCE - ANEXO III - Preencher'!AB209)</f>
        <v>ABONO COMPLEMENTAR (LEI 14.434)</v>
      </c>
      <c r="AB200" s="15">
        <f t="shared" si="18"/>
        <v>2226.9699999999998</v>
      </c>
    </row>
    <row r="201" spans="1:28" x14ac:dyDescent="0.2">
      <c r="A201" s="8">
        <f>IFERROR(VLOOKUP(B201,'[1]DADOS (OCULTAR)'!$Q$3:$S$136,3,0),"")</f>
        <v>14284483000370</v>
      </c>
      <c r="B201" s="9" t="str">
        <f>'[1]TCE - ANEXO III - Preencher'!C210</f>
        <v>UPA IMBIRIBEIRA - C.G 003/2021</v>
      </c>
      <c r="C201" s="10"/>
      <c r="D201" s="11" t="str">
        <f>'[1]TCE - ANEXO III - Preencher'!E210</f>
        <v>THAYSA MARIA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223505</v>
      </c>
      <c r="G201" s="13">
        <f>IF('[1]TCE - ANEXO III - Preencher'!H210="","",'[1]TCE - ANEXO III - Preencher'!H210)</f>
        <v>46082</v>
      </c>
      <c r="H201" s="14">
        <f>'[1]TCE - ANEXO III - Preencher'!I210</f>
        <v>0</v>
      </c>
      <c r="I201" s="14">
        <f>'[1]TCE - ANEXO III - Preencher'!J210</f>
        <v>320.77999999999997</v>
      </c>
      <c r="J201" s="14">
        <f>'[1]TCE - ANEXO III - Preencher'!K210</f>
        <v>0</v>
      </c>
      <c r="K201" s="15">
        <f>'[1]TCE - ANEXO III - Preencher'!L210</f>
        <v>336.59</v>
      </c>
      <c r="L201" s="15">
        <f>'[1]TCE - ANEXO III - Preencher'!M210</f>
        <v>5.24</v>
      </c>
      <c r="M201" s="15">
        <f t="shared" si="19"/>
        <v>331.34999999999997</v>
      </c>
      <c r="N201" s="15">
        <f>'[1]TCE - ANEXO III - Preencher'!O210</f>
        <v>8.42</v>
      </c>
      <c r="O201" s="15">
        <f>'[1]TCE - ANEXO III - Preencher'!P210</f>
        <v>0</v>
      </c>
      <c r="P201" s="16">
        <f t="shared" si="20"/>
        <v>8.42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824.74</v>
      </c>
      <c r="Y201" s="15">
        <f>'[1]TCE - ANEXO III - Preencher'!Z210</f>
        <v>0</v>
      </c>
      <c r="Z201" s="16">
        <f t="shared" si="23"/>
        <v>824.74</v>
      </c>
      <c r="AA201" s="17" t="str">
        <f>IF('[1]TCE - ANEXO III - Preencher'!AB210="","",'[1]TCE - ANEXO III - Preencher'!AB210)</f>
        <v>ABONO COMPLEMENTAR (LEI 14.434)</v>
      </c>
      <c r="AB201" s="15">
        <f t="shared" si="18"/>
        <v>1485.29</v>
      </c>
    </row>
    <row r="202" spans="1:28" x14ac:dyDescent="0.2">
      <c r="A202" s="8">
        <f>IFERROR(VLOOKUP(B202,'[1]DADOS (OCULTAR)'!$Q$3:$S$136,3,0),"")</f>
        <v>14284483000370</v>
      </c>
      <c r="B202" s="9" t="str">
        <f>'[1]TCE - ANEXO III - Preencher'!C211</f>
        <v>UPA IMBIRIBEIRA - C.G 003/2021</v>
      </c>
      <c r="C202" s="10"/>
      <c r="D202" s="11" t="str">
        <f>'[1]TCE - ANEXO III - Preencher'!E211</f>
        <v>THIAGO DE ARRUDA MEDEIROS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223405</v>
      </c>
      <c r="G202" s="13">
        <f>IF('[1]TCE - ANEXO III - Preencher'!H211="","",'[1]TCE - ANEXO III - Preencher'!H211)</f>
        <v>46082</v>
      </c>
      <c r="H202" s="14">
        <f>'[1]TCE - ANEXO III - Preencher'!I211</f>
        <v>0</v>
      </c>
      <c r="I202" s="14">
        <f>'[1]TCE - ANEXO III - Preencher'!J211</f>
        <v>518.15</v>
      </c>
      <c r="J202" s="14">
        <f>'[1]TCE - ANEXO III - Preencher'!K211</f>
        <v>0</v>
      </c>
      <c r="K202" s="15">
        <f>'[1]TCE - ANEXO III - Preencher'!L211</f>
        <v>336.59</v>
      </c>
      <c r="L202" s="15">
        <f>'[1]TCE - ANEXO III - Preencher'!M211</f>
        <v>21.12</v>
      </c>
      <c r="M202" s="15">
        <f t="shared" si="19"/>
        <v>315.46999999999997</v>
      </c>
      <c r="N202" s="15">
        <f>'[1]TCE - ANEXO III - Preencher'!O211</f>
        <v>8.42</v>
      </c>
      <c r="O202" s="15">
        <f>'[1]TCE - ANEXO III - Preencher'!P211</f>
        <v>0</v>
      </c>
      <c r="P202" s="16">
        <f t="shared" si="20"/>
        <v>8.42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842.03999999999985</v>
      </c>
    </row>
    <row r="203" spans="1:28" x14ac:dyDescent="0.2">
      <c r="A203" s="8">
        <f>IFERROR(VLOOKUP(B203,'[1]DADOS (OCULTAR)'!$Q$3:$S$136,3,0),"")</f>
        <v>14284483000370</v>
      </c>
      <c r="B203" s="9" t="str">
        <f>'[1]TCE - ANEXO III - Preencher'!C212</f>
        <v>UPA IMBIRIBEIRA - C.G 003/2021</v>
      </c>
      <c r="C203" s="10"/>
      <c r="D203" s="11" t="str">
        <f>'[1]TCE - ANEXO III - Preencher'!E212</f>
        <v>TIAGO OLIVIO PEREIRA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46082</v>
      </c>
      <c r="H203" s="14">
        <f>'[1]TCE - ANEXO III - Preencher'!I212</f>
        <v>0</v>
      </c>
      <c r="I203" s="14">
        <f>'[1]TCE - ANEXO III - Preencher'!J212</f>
        <v>242.15</v>
      </c>
      <c r="J203" s="14">
        <f>'[1]TCE - ANEXO III - Preencher'!K212</f>
        <v>0</v>
      </c>
      <c r="K203" s="15">
        <f>'[1]TCE - ANEXO III - Preencher'!L212</f>
        <v>336.59</v>
      </c>
      <c r="L203" s="15">
        <f>'[1]TCE - ANEXO III - Preencher'!M212</f>
        <v>3.84</v>
      </c>
      <c r="M203" s="15">
        <f t="shared" si="19"/>
        <v>332.75</v>
      </c>
      <c r="N203" s="15">
        <f>'[1]TCE - ANEXO III - Preencher'!O212</f>
        <v>8.42</v>
      </c>
      <c r="O203" s="15">
        <f>'[1]TCE - ANEXO III - Preencher'!P212</f>
        <v>0</v>
      </c>
      <c r="P203" s="16">
        <f t="shared" si="20"/>
        <v>8.42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1756.32</v>
      </c>
      <c r="Y203" s="15">
        <f>'[1]TCE - ANEXO III - Preencher'!Z212</f>
        <v>0</v>
      </c>
      <c r="Z203" s="16">
        <f t="shared" si="23"/>
        <v>1756.32</v>
      </c>
      <c r="AA203" s="17" t="str">
        <f>IF('[1]TCE - ANEXO III - Preencher'!AB212="","",'[1]TCE - ANEXO III - Preencher'!AB212)</f>
        <v>ABONO COMPLEMENTAR (LEI 14.434)</v>
      </c>
      <c r="AB203" s="15">
        <f t="shared" si="18"/>
        <v>2339.64</v>
      </c>
    </row>
    <row r="204" spans="1:28" x14ac:dyDescent="0.2">
      <c r="A204" s="8">
        <f>IFERROR(VLOOKUP(B204,'[1]DADOS (OCULTAR)'!$Q$3:$S$136,3,0),"")</f>
        <v>14284483000370</v>
      </c>
      <c r="B204" s="9" t="str">
        <f>'[1]TCE - ANEXO III - Preencher'!C213</f>
        <v>UPA IMBIRIBEIRA - C.G 003/2021</v>
      </c>
      <c r="C204" s="10"/>
      <c r="D204" s="11" t="str">
        <f>'[1]TCE - ANEXO III - Preencher'!E213</f>
        <v>TIAGO SOUSA DA COSTA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515110</v>
      </c>
      <c r="G204" s="13">
        <f>IF('[1]TCE - ANEXO III - Preencher'!H213="","",'[1]TCE - ANEXO III - Preencher'!H213)</f>
        <v>46082</v>
      </c>
      <c r="H204" s="14">
        <f>'[1]TCE - ANEXO III - Preencher'!I213</f>
        <v>0</v>
      </c>
      <c r="I204" s="14">
        <f>'[1]TCE - ANEXO III - Preencher'!J213</f>
        <v>166.63</v>
      </c>
      <c r="J204" s="14">
        <f>'[1]TCE - ANEXO III - Preencher'!K213</f>
        <v>0</v>
      </c>
      <c r="K204" s="15">
        <f>'[1]TCE - ANEXO III - Preencher'!L213</f>
        <v>336.59</v>
      </c>
      <c r="L204" s="15">
        <f>'[1]TCE - ANEXO III - Preencher'!M213</f>
        <v>1</v>
      </c>
      <c r="M204" s="15">
        <f t="shared" si="19"/>
        <v>335.59</v>
      </c>
      <c r="N204" s="15">
        <f>'[1]TCE - ANEXO III - Preencher'!O213</f>
        <v>8.42</v>
      </c>
      <c r="O204" s="15">
        <f>'[1]TCE - ANEXO III - Preencher'!P213</f>
        <v>0</v>
      </c>
      <c r="P204" s="16">
        <f t="shared" si="20"/>
        <v>8.42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510.64</v>
      </c>
    </row>
    <row r="205" spans="1:28" x14ac:dyDescent="0.2">
      <c r="A205" s="8">
        <f>IFERROR(VLOOKUP(B205,'[1]DADOS (OCULTAR)'!$Q$3:$S$136,3,0),"")</f>
        <v>14284483000370</v>
      </c>
      <c r="B205" s="9" t="str">
        <f>'[1]TCE - ANEXO III - Preencher'!C214</f>
        <v>UPA IMBIRIBEIRA - C.G 003/2021</v>
      </c>
      <c r="C205" s="10"/>
      <c r="D205" s="11" t="str">
        <f>'[1]TCE - ANEXO III - Preencher'!E214</f>
        <v>VASTI BEZERRA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46082</v>
      </c>
      <c r="H205" s="14">
        <f>'[1]TCE - ANEXO III - Preencher'!I214</f>
        <v>0</v>
      </c>
      <c r="I205" s="14">
        <f>'[1]TCE - ANEXO III - Preencher'!J214</f>
        <v>155.61000000000001</v>
      </c>
      <c r="J205" s="14">
        <f>'[1]TCE - ANEXO III - Preencher'!K214</f>
        <v>0</v>
      </c>
      <c r="K205" s="15">
        <f>'[1]TCE - ANEXO III - Preencher'!L214</f>
        <v>336.59</v>
      </c>
      <c r="L205" s="15">
        <f>'[1]TCE - ANEXO III - Preencher'!M214</f>
        <v>32.42</v>
      </c>
      <c r="M205" s="15">
        <f t="shared" si="19"/>
        <v>304.16999999999996</v>
      </c>
      <c r="N205" s="15">
        <f>'[1]TCE - ANEXO III - Preencher'!O214</f>
        <v>8.42</v>
      </c>
      <c r="O205" s="15">
        <f>'[1]TCE - ANEXO III - Preencher'!P214</f>
        <v>0</v>
      </c>
      <c r="P205" s="16">
        <f t="shared" si="20"/>
        <v>8.42</v>
      </c>
      <c r="Q205" s="15">
        <f>'[1]TCE - ANEXO III - Preencher'!R214</f>
        <v>129.16810557184752</v>
      </c>
      <c r="R205" s="15">
        <f>'[1]TCE - ANEXO III - Preencher'!S214</f>
        <v>97.26</v>
      </c>
      <c r="S205" s="16">
        <f t="shared" si="21"/>
        <v>31.908105571847514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1704</v>
      </c>
      <c r="Y205" s="15">
        <f>'[1]TCE - ANEXO III - Preencher'!Z214</f>
        <v>0</v>
      </c>
      <c r="Z205" s="16">
        <f t="shared" si="23"/>
        <v>1704</v>
      </c>
      <c r="AA205" s="17" t="str">
        <f>IF('[1]TCE - ANEXO III - Preencher'!AB214="","",'[1]TCE - ANEXO III - Preencher'!AB214)</f>
        <v>ABONO COMPLEMENTAR (LEI 14.434)</v>
      </c>
      <c r="AB205" s="15">
        <f t="shared" si="18"/>
        <v>2204.1081055718473</v>
      </c>
    </row>
    <row r="206" spans="1:28" x14ac:dyDescent="0.2">
      <c r="A206" s="8">
        <f>IFERROR(VLOOKUP(B206,'[1]DADOS (OCULTAR)'!$Q$3:$S$136,3,0),"")</f>
        <v>14284483000370</v>
      </c>
      <c r="B206" s="9" t="str">
        <f>'[1]TCE - ANEXO III - Preencher'!C215</f>
        <v>UPA IMBIRIBEIRA - C.G 003/2021</v>
      </c>
      <c r="C206" s="10"/>
      <c r="D206" s="11" t="str">
        <f>'[1]TCE - ANEXO III - Preencher'!E215</f>
        <v>VILANI FATIMA DOS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46082</v>
      </c>
      <c r="H206" s="14">
        <f>'[1]TCE - ANEXO III - Preencher'!I215</f>
        <v>0</v>
      </c>
      <c r="I206" s="14">
        <f>'[1]TCE - ANEXO III - Preencher'!J215</f>
        <v>247.37</v>
      </c>
      <c r="J206" s="14">
        <f>'[1]TCE - ANEXO III - Preencher'!K215</f>
        <v>0</v>
      </c>
      <c r="K206" s="15">
        <f>'[1]TCE - ANEXO III - Preencher'!L215</f>
        <v>336.59</v>
      </c>
      <c r="L206" s="15">
        <f>'[1]TCE - ANEXO III - Preencher'!M215</f>
        <v>32.42</v>
      </c>
      <c r="M206" s="15">
        <f t="shared" si="19"/>
        <v>304.16999999999996</v>
      </c>
      <c r="N206" s="15">
        <f>'[1]TCE - ANEXO III - Preencher'!O215</f>
        <v>8.42</v>
      </c>
      <c r="O206" s="15">
        <f>'[1]TCE - ANEXO III - Preencher'!P215</f>
        <v>0</v>
      </c>
      <c r="P206" s="16">
        <f t="shared" si="20"/>
        <v>8.42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1704</v>
      </c>
      <c r="Y206" s="15">
        <f>'[1]TCE - ANEXO III - Preencher'!Z215</f>
        <v>0</v>
      </c>
      <c r="Z206" s="16">
        <f t="shared" si="23"/>
        <v>1704</v>
      </c>
      <c r="AA206" s="17" t="str">
        <f>IF('[1]TCE - ANEXO III - Preencher'!AB215="","",'[1]TCE - ANEXO III - Preencher'!AB215)</f>
        <v>ABONO COMPLEMENTAR (LEI 14.434)</v>
      </c>
      <c r="AB206" s="15">
        <f t="shared" si="18"/>
        <v>2263.96</v>
      </c>
    </row>
    <row r="207" spans="1:28" x14ac:dyDescent="0.2">
      <c r="A207" s="8">
        <f>IFERROR(VLOOKUP(B207,'[1]DADOS (OCULTAR)'!$Q$3:$S$136,3,0),"")</f>
        <v>14284483000370</v>
      </c>
      <c r="B207" s="9" t="str">
        <f>'[1]TCE - ANEXO III - Preencher'!C216</f>
        <v>UPA IMBIRIBEIRA - C.G 003/2021</v>
      </c>
      <c r="C207" s="10"/>
      <c r="D207" s="11" t="str">
        <f>'[1]TCE - ANEXO III - Preencher'!E216</f>
        <v>VITOR HUGO SILVA DOS SANTOS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422110</v>
      </c>
      <c r="G207" s="13">
        <f>IF('[1]TCE - ANEXO III - Preencher'!H216="","",'[1]TCE - ANEXO III - Preencher'!H216)</f>
        <v>46082</v>
      </c>
      <c r="H207" s="14">
        <f>'[1]TCE - ANEXO III - Preencher'!I216</f>
        <v>0</v>
      </c>
      <c r="I207" s="14">
        <f>'[1]TCE - ANEXO III - Preencher'!J216</f>
        <v>186.76</v>
      </c>
      <c r="J207" s="14">
        <f>'[1]TCE - ANEXO III - Preencher'!K216</f>
        <v>0</v>
      </c>
      <c r="K207" s="15">
        <f>'[1]TCE - ANEXO III - Preencher'!L216</f>
        <v>336.59</v>
      </c>
      <c r="L207" s="15">
        <f>'[1]TCE - ANEXO III - Preencher'!M216</f>
        <v>1</v>
      </c>
      <c r="M207" s="15">
        <f t="shared" si="19"/>
        <v>335.59</v>
      </c>
      <c r="N207" s="15">
        <f>'[1]TCE - ANEXO III - Preencher'!O216</f>
        <v>8.42</v>
      </c>
      <c r="O207" s="15">
        <f>'[1]TCE - ANEXO III - Preencher'!P216</f>
        <v>0</v>
      </c>
      <c r="P207" s="16">
        <f t="shared" si="20"/>
        <v>8.42</v>
      </c>
      <c r="Q207" s="15">
        <f>'[1]TCE - ANEXO III - Preencher'!R216</f>
        <v>147.62069208211145</v>
      </c>
      <c r="R207" s="15">
        <f>'[1]TCE - ANEXO III - Preencher'!S216</f>
        <v>99.66</v>
      </c>
      <c r="S207" s="16">
        <f t="shared" si="21"/>
        <v>47.96069208211145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578.73069208211132</v>
      </c>
    </row>
    <row r="208" spans="1:28" x14ac:dyDescent="0.2">
      <c r="A208" s="8">
        <f>IFERROR(VLOOKUP(B208,'[1]DADOS (OCULTAR)'!$Q$3:$S$136,3,0),"")</f>
        <v>14284483000370</v>
      </c>
      <c r="B208" s="9" t="str">
        <f>'[1]TCE - ANEXO III - Preencher'!C217</f>
        <v>UPA IMBIRIBEIRA - C.G 003/2021</v>
      </c>
      <c r="C208" s="10"/>
      <c r="D208" s="11" t="str">
        <f>'[1]TCE - ANEXO III - Preencher'!E217</f>
        <v>VITORIA MELISSA VITOR DOS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46082</v>
      </c>
      <c r="H208" s="14">
        <f>'[1]TCE - ANEXO III - Preencher'!I217</f>
        <v>0</v>
      </c>
      <c r="I208" s="14">
        <f>'[1]TCE - ANEXO III - Preencher'!J217</f>
        <v>245.35</v>
      </c>
      <c r="J208" s="14">
        <f>'[1]TCE - ANEXO III - Preencher'!K217</f>
        <v>0</v>
      </c>
      <c r="K208" s="15">
        <f>'[1]TCE - ANEXO III - Preencher'!L217</f>
        <v>336.59</v>
      </c>
      <c r="L208" s="15">
        <f>'[1]TCE - ANEXO III - Preencher'!M217</f>
        <v>32.42</v>
      </c>
      <c r="M208" s="15">
        <f t="shared" si="19"/>
        <v>304.16999999999996</v>
      </c>
      <c r="N208" s="15">
        <f>'[1]TCE - ANEXO III - Preencher'!O217</f>
        <v>8.42</v>
      </c>
      <c r="O208" s="15">
        <f>'[1]TCE - ANEXO III - Preencher'!P217</f>
        <v>0</v>
      </c>
      <c r="P208" s="16">
        <f t="shared" si="20"/>
        <v>8.42</v>
      </c>
      <c r="Q208" s="15">
        <f>'[1]TCE - ANEXO III - Preencher'!R217</f>
        <v>147.62069208211145</v>
      </c>
      <c r="R208" s="15">
        <f>'[1]TCE - ANEXO III - Preencher'!S217</f>
        <v>97.26</v>
      </c>
      <c r="S208" s="16">
        <f t="shared" si="21"/>
        <v>50.360692082111441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1704</v>
      </c>
      <c r="Y208" s="15">
        <f>'[1]TCE - ANEXO III - Preencher'!Z217</f>
        <v>0</v>
      </c>
      <c r="Z208" s="16">
        <f t="shared" si="23"/>
        <v>1704</v>
      </c>
      <c r="AA208" s="17" t="str">
        <f>IF('[1]TCE - ANEXO III - Preencher'!AB217="","",'[1]TCE - ANEXO III - Preencher'!AB217)</f>
        <v>ABONO COMPLEMENTAR (LEI 14.434)</v>
      </c>
      <c r="AB208" s="15">
        <f t="shared" si="18"/>
        <v>2312.3006920821113</v>
      </c>
    </row>
    <row r="209" spans="1:28" x14ac:dyDescent="0.2">
      <c r="A209" s="8">
        <f>IFERROR(VLOOKUP(B209,'[1]DADOS (OCULTAR)'!$Q$3:$S$136,3,0),"")</f>
        <v>14284483000370</v>
      </c>
      <c r="B209" s="9" t="str">
        <f>'[1]TCE - ANEXO III - Preencher'!C218</f>
        <v>UPA IMBIRIBEIRA - C.G 003/2021</v>
      </c>
      <c r="C209" s="10"/>
      <c r="D209" s="11" t="str">
        <f>'[1]TCE - ANEXO III - Preencher'!E218</f>
        <v>VIVIANE DE LIMA FRANCO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223405</v>
      </c>
      <c r="G209" s="13">
        <f>IF('[1]TCE - ANEXO III - Preencher'!H218="","",'[1]TCE - ANEXO III - Preencher'!H218)</f>
        <v>46082</v>
      </c>
      <c r="H209" s="14">
        <f>'[1]TCE - ANEXO III - Preencher'!I218</f>
        <v>0</v>
      </c>
      <c r="I209" s="14">
        <f>'[1]TCE - ANEXO III - Preencher'!J218</f>
        <v>434.06</v>
      </c>
      <c r="J209" s="14">
        <f>'[1]TCE - ANEXO III - Preencher'!K218</f>
        <v>0</v>
      </c>
      <c r="K209" s="15">
        <f>'[1]TCE - ANEXO III - Preencher'!L218</f>
        <v>336.59</v>
      </c>
      <c r="L209" s="15">
        <f>'[1]TCE - ANEXO III - Preencher'!M218</f>
        <v>21.12</v>
      </c>
      <c r="M209" s="15">
        <f t="shared" si="19"/>
        <v>315.46999999999997</v>
      </c>
      <c r="N209" s="15">
        <f>'[1]TCE - ANEXO III - Preencher'!O218</f>
        <v>8.42</v>
      </c>
      <c r="O209" s="15">
        <f>'[1]TCE - ANEXO III - Preencher'!P218</f>
        <v>0</v>
      </c>
      <c r="P209" s="16">
        <f t="shared" si="20"/>
        <v>8.42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757.94999999999993</v>
      </c>
    </row>
    <row r="210" spans="1:28" x14ac:dyDescent="0.2">
      <c r="A210" s="8">
        <f>IFERROR(VLOOKUP(B210,'[1]DADOS (OCULTAR)'!$Q$3:$S$136,3,0),"")</f>
        <v>14284483000370</v>
      </c>
      <c r="B210" s="9" t="str">
        <f>'[1]TCE - ANEXO III - Preencher'!C219</f>
        <v>UPA IMBIRIBEIRA - C.G 003/2021</v>
      </c>
      <c r="C210" s="10"/>
      <c r="D210" s="11" t="str">
        <f>'[1]TCE - ANEXO III - Preencher'!E219</f>
        <v>WELLINGTON SILVA MATIAS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422105</v>
      </c>
      <c r="G210" s="13">
        <f>IF('[1]TCE - ANEXO III - Preencher'!H219="","",'[1]TCE - ANEXO III - Preencher'!H219)</f>
        <v>46082</v>
      </c>
      <c r="H210" s="14">
        <f>'[1]TCE - ANEXO III - Preencher'!I219</f>
        <v>0</v>
      </c>
      <c r="I210" s="14">
        <f>'[1]TCE - ANEXO III - Preencher'!J219</f>
        <v>196.8</v>
      </c>
      <c r="J210" s="14">
        <f>'[1]TCE - ANEXO III - Preencher'!K219</f>
        <v>0</v>
      </c>
      <c r="K210" s="15">
        <f>'[1]TCE - ANEXO III - Preencher'!L219</f>
        <v>336.59</v>
      </c>
      <c r="L210" s="15">
        <f>'[1]TCE - ANEXO III - Preencher'!M219</f>
        <v>1</v>
      </c>
      <c r="M210" s="15">
        <f t="shared" si="19"/>
        <v>335.59</v>
      </c>
      <c r="N210" s="15">
        <f>'[1]TCE - ANEXO III - Preencher'!O219</f>
        <v>8.42</v>
      </c>
      <c r="O210" s="15">
        <f>'[1]TCE - ANEXO III - Preencher'!P219</f>
        <v>0</v>
      </c>
      <c r="P210" s="16">
        <f t="shared" si="20"/>
        <v>8.42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540.80999999999995</v>
      </c>
    </row>
    <row r="211" spans="1:28" x14ac:dyDescent="0.2">
      <c r="A211" s="8">
        <f>IFERROR(VLOOKUP(B211,'[1]DADOS (OCULTAR)'!$Q$3:$S$136,3,0),"")</f>
        <v>14284483000370</v>
      </c>
      <c r="B211" s="9" t="str">
        <f>'[1]TCE - ANEXO III - Preencher'!C220</f>
        <v>UPA IMBIRIBEIRA - C.G 003/2021</v>
      </c>
      <c r="C211" s="10"/>
      <c r="D211" s="11" t="str">
        <f>'[1]TCE - ANEXO III - Preencher'!E220</f>
        <v>WILKA CANDIDO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422110</v>
      </c>
      <c r="G211" s="13">
        <f>IF('[1]TCE - ANEXO III - Preencher'!H220="","",'[1]TCE - ANEXO III - Preencher'!H220)</f>
        <v>46082</v>
      </c>
      <c r="H211" s="14">
        <f>'[1]TCE - ANEXO III - Preencher'!I220</f>
        <v>0</v>
      </c>
      <c r="I211" s="14">
        <f>'[1]TCE - ANEXO III - Preencher'!J220</f>
        <v>165.22</v>
      </c>
      <c r="J211" s="14">
        <f>'[1]TCE - ANEXO III - Preencher'!K220</f>
        <v>0</v>
      </c>
      <c r="K211" s="15">
        <f>'[1]TCE - ANEXO III - Preencher'!L220</f>
        <v>336.59</v>
      </c>
      <c r="L211" s="15">
        <f>'[1]TCE - ANEXO III - Preencher'!M220</f>
        <v>1</v>
      </c>
      <c r="M211" s="15">
        <f t="shared" si="19"/>
        <v>335.59</v>
      </c>
      <c r="N211" s="15">
        <f>'[1]TCE - ANEXO III - Preencher'!O220</f>
        <v>8.42</v>
      </c>
      <c r="O211" s="15">
        <f>'[1]TCE - ANEXO III - Preencher'!P220</f>
        <v>0</v>
      </c>
      <c r="P211" s="16">
        <f t="shared" si="20"/>
        <v>8.42</v>
      </c>
      <c r="Q211" s="15">
        <f>'[1]TCE - ANEXO III - Preencher'!R220</f>
        <v>295.24138416422289</v>
      </c>
      <c r="R211" s="15">
        <f>'[1]TCE - ANEXO III - Preencher'!S220</f>
        <v>99.66</v>
      </c>
      <c r="S211" s="16">
        <f t="shared" si="21"/>
        <v>195.5813841642229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704.81138416422289</v>
      </c>
    </row>
    <row r="212" spans="1:28" x14ac:dyDescent="0.2">
      <c r="A212" s="8">
        <f>IFERROR(VLOOKUP(B212,'[1]DADOS (OCULTAR)'!$Q$3:$S$136,3,0),"")</f>
        <v>14284483000370</v>
      </c>
      <c r="B212" s="9" t="str">
        <f>'[1]TCE - ANEXO III - Preencher'!C221</f>
        <v>UPA IMBIRIBEIRA - C.G 003/2021</v>
      </c>
      <c r="C212" s="10"/>
      <c r="D212" s="11" t="str">
        <f>'[1]TCE - ANEXO III - Preencher'!E221</f>
        <v>WILLAMS DA SILVA SANTOS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515110</v>
      </c>
      <c r="G212" s="13">
        <f>IF('[1]TCE - ANEXO III - Preencher'!H221="","",'[1]TCE - ANEXO III - Preencher'!H221)</f>
        <v>46082</v>
      </c>
      <c r="H212" s="14">
        <f>'[1]TCE - ANEXO III - Preencher'!I221</f>
        <v>0</v>
      </c>
      <c r="I212" s="14">
        <f>'[1]TCE - ANEXO III - Preencher'!J221</f>
        <v>158.81</v>
      </c>
      <c r="J212" s="14">
        <f>'[1]TCE - ANEXO III - Preencher'!K221</f>
        <v>0</v>
      </c>
      <c r="K212" s="15">
        <f>'[1]TCE - ANEXO III - Preencher'!L221</f>
        <v>336.59</v>
      </c>
      <c r="L212" s="15">
        <f>'[1]TCE - ANEXO III - Preencher'!M221</f>
        <v>1</v>
      </c>
      <c r="M212" s="15">
        <f t="shared" si="19"/>
        <v>335.59</v>
      </c>
      <c r="N212" s="15">
        <f>'[1]TCE - ANEXO III - Preencher'!O221</f>
        <v>8.42</v>
      </c>
      <c r="O212" s="15">
        <f>'[1]TCE - ANEXO III - Preencher'!P221</f>
        <v>0</v>
      </c>
      <c r="P212" s="16">
        <f t="shared" si="20"/>
        <v>8.42</v>
      </c>
      <c r="Q212" s="15">
        <f>'[1]TCE - ANEXO III - Preencher'!R221</f>
        <v>296.66666666666669</v>
      </c>
      <c r="R212" s="15">
        <f>'[1]TCE - ANEXO III - Preencher'!S221</f>
        <v>99.66</v>
      </c>
      <c r="S212" s="16">
        <f t="shared" si="21"/>
        <v>197.00666666666669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699.82666666666671</v>
      </c>
    </row>
    <row r="213" spans="1:28" x14ac:dyDescent="0.2">
      <c r="A213" s="8">
        <f>IFERROR(VLOOKUP(B213,'[1]DADOS (OCULTAR)'!$Q$3:$S$136,3,0),"")</f>
        <v>14284483000370</v>
      </c>
      <c r="B213" s="9" t="str">
        <f>'[1]TCE - ANEXO III - Preencher'!C222</f>
        <v>UPA IMBIRIBEIRA - C.G 003/2021</v>
      </c>
      <c r="C213" s="10"/>
      <c r="D213" s="11" t="str">
        <f>'[1]TCE - ANEXO III - Preencher'!E222</f>
        <v>WILMA DOS SANTOS BARBOSA DOMINGOS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351605</v>
      </c>
      <c r="G213" s="13">
        <f>IF('[1]TCE - ANEXO III - Preencher'!H222="","",'[1]TCE - ANEXO III - Preencher'!H222)</f>
        <v>46082</v>
      </c>
      <c r="H213" s="14">
        <f>'[1]TCE - ANEXO III - Preencher'!I222</f>
        <v>0</v>
      </c>
      <c r="I213" s="14">
        <f>'[1]TCE - ANEXO III - Preencher'!J222</f>
        <v>233.33</v>
      </c>
      <c r="J213" s="14">
        <f>'[1]TCE - ANEXO III - Preencher'!K222</f>
        <v>0</v>
      </c>
      <c r="K213" s="15">
        <f>'[1]TCE - ANEXO III - Preencher'!L222</f>
        <v>336.59</v>
      </c>
      <c r="L213" s="15">
        <f>'[1]TCE - ANEXO III - Preencher'!M222</f>
        <v>1</v>
      </c>
      <c r="M213" s="15">
        <f t="shared" si="19"/>
        <v>335.59</v>
      </c>
      <c r="N213" s="15">
        <f>'[1]TCE - ANEXO III - Preencher'!O222</f>
        <v>8.42</v>
      </c>
      <c r="O213" s="15">
        <f>'[1]TCE - ANEXO III - Preencher'!P222</f>
        <v>0</v>
      </c>
      <c r="P213" s="16">
        <f t="shared" si="20"/>
        <v>8.42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77.569999999999993</v>
      </c>
      <c r="U213" s="15">
        <f>'[1]TCE - ANEXO III - Preencher'!V222</f>
        <v>0</v>
      </c>
      <c r="V213" s="16">
        <f t="shared" si="22"/>
        <v>77.569999999999993</v>
      </c>
      <c r="W213" s="17" t="str">
        <f>IF('[1]TCE - ANEXO III - Preencher'!X222="","",'[1]TCE - ANEXO III - Preencher'!X222)</f>
        <v>AUXILIO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654.90999999999985</v>
      </c>
    </row>
    <row r="214" spans="1:28" x14ac:dyDescent="0.2">
      <c r="A214" s="8">
        <f>IFERROR(VLOOKUP(B214,'[1]DADOS (OCULTAR)'!$Q$3:$S$136,3,0),"")</f>
        <v>14284483000370</v>
      </c>
      <c r="B214" s="9" t="str">
        <f>'[1]TCE - ANEXO III - Preencher'!C223</f>
        <v>UPA IMBIRIBEIRA - C.G 003/2021</v>
      </c>
      <c r="C214" s="10"/>
      <c r="D214" s="11" t="str">
        <f>'[1]TCE - ANEXO III - Preencher'!E223</f>
        <v>YANKA BEATRIZ BALBINO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223505</v>
      </c>
      <c r="G214" s="13">
        <f>IF('[1]TCE - ANEXO III - Preencher'!H223="","",'[1]TCE - ANEXO III - Preencher'!H223)</f>
        <v>46082</v>
      </c>
      <c r="H214" s="14">
        <f>'[1]TCE - ANEXO III - Preencher'!I223</f>
        <v>0</v>
      </c>
      <c r="I214" s="14">
        <f>'[1]TCE - ANEXO III - Preencher'!J223</f>
        <v>247.4</v>
      </c>
      <c r="J214" s="14">
        <f>'[1]TCE - ANEXO III - Preencher'!K223</f>
        <v>0</v>
      </c>
      <c r="K214" s="15">
        <f>'[1]TCE - ANEXO III - Preencher'!L223</f>
        <v>336.59</v>
      </c>
      <c r="L214" s="15">
        <f>'[1]TCE - ANEXO III - Preencher'!M223</f>
        <v>3.84</v>
      </c>
      <c r="M214" s="15">
        <f t="shared" si="19"/>
        <v>332.75</v>
      </c>
      <c r="N214" s="15">
        <f>'[1]TCE - ANEXO III - Preencher'!O223</f>
        <v>8.42</v>
      </c>
      <c r="O214" s="15">
        <f>'[1]TCE - ANEXO III - Preencher'!P223</f>
        <v>0</v>
      </c>
      <c r="P214" s="16">
        <f t="shared" si="20"/>
        <v>8.42</v>
      </c>
      <c r="Q214" s="15">
        <f>'[1]TCE - ANEXO III - Preencher'!R223</f>
        <v>138.39439882697948</v>
      </c>
      <c r="R214" s="15">
        <f>'[1]TCE - ANEXO III - Preencher'!S223</f>
        <v>135</v>
      </c>
      <c r="S214" s="16">
        <f t="shared" si="21"/>
        <v>3.3943988269794829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1756.32</v>
      </c>
      <c r="Y214" s="15">
        <f>'[1]TCE - ANEXO III - Preencher'!Z223</f>
        <v>0</v>
      </c>
      <c r="Z214" s="16">
        <f t="shared" si="23"/>
        <v>1756.32</v>
      </c>
      <c r="AA214" s="17" t="str">
        <f>IF('[1]TCE - ANEXO III - Preencher'!AB223="","",'[1]TCE - ANEXO III - Preencher'!AB223)</f>
        <v>ABONO COMPLEMENTAR (LEI 14.434)</v>
      </c>
      <c r="AB214" s="15">
        <f t="shared" si="18"/>
        <v>2348.2843988269792</v>
      </c>
    </row>
    <row r="215" spans="1:28" x14ac:dyDescent="0.2">
      <c r="A215" s="8">
        <f>IFERROR(VLOOKUP(B215,'[1]DADOS (OCULTAR)'!$Q$3:$S$136,3,0),"")</f>
        <v>14284483000370</v>
      </c>
      <c r="B215" s="9" t="str">
        <f>'[1]TCE - ANEXO III - Preencher'!C224</f>
        <v>UPA IMBIRIBEIRA - C.G 003/2021</v>
      </c>
      <c r="C215" s="10"/>
      <c r="D215" s="11" t="str">
        <f>'[1]TCE - ANEXO III - Preencher'!E224</f>
        <v xml:space="preserve">YASMIN ROBERTA DE CASTRO SANTOS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515205</v>
      </c>
      <c r="G215" s="13">
        <f>IF('[1]TCE - ANEXO III - Preencher'!H224="","",'[1]TCE - ANEXO III - Preencher'!H224)</f>
        <v>46082</v>
      </c>
      <c r="H215" s="14">
        <f>'[1]TCE - ANEXO III - Preencher'!I224</f>
        <v>0</v>
      </c>
      <c r="I215" s="14">
        <f>'[1]TCE - ANEXO III - Preencher'!J224</f>
        <v>155.61000000000001</v>
      </c>
      <c r="J215" s="14">
        <f>'[1]TCE - ANEXO III - Preencher'!K224</f>
        <v>0</v>
      </c>
      <c r="K215" s="15">
        <f>'[1]TCE - ANEXO III - Preencher'!L224</f>
        <v>336.59</v>
      </c>
      <c r="L215" s="15">
        <f>'[1]TCE - ANEXO III - Preencher'!M224</f>
        <v>32.42</v>
      </c>
      <c r="M215" s="15">
        <f t="shared" si="19"/>
        <v>304.16999999999996</v>
      </c>
      <c r="N215" s="15">
        <f>'[1]TCE - ANEXO III - Preencher'!O224</f>
        <v>8.42</v>
      </c>
      <c r="O215" s="15">
        <f>'[1]TCE - ANEXO III - Preencher'!P224</f>
        <v>0</v>
      </c>
      <c r="P215" s="16">
        <f t="shared" si="20"/>
        <v>8.42</v>
      </c>
      <c r="Q215" s="15">
        <f>'[1]TCE - ANEXO III - Preencher'!R224</f>
        <v>148.33333333333334</v>
      </c>
      <c r="R215" s="15">
        <f>'[1]TCE - ANEXO III - Preencher'!S224</f>
        <v>97.26</v>
      </c>
      <c r="S215" s="16">
        <f t="shared" si="21"/>
        <v>51.073333333333338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519.27333333333331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2026-04-27T19:58:45Z</dcterms:created>
  <dcterms:modified xsi:type="dcterms:W3CDTF">2026-04-27T19:59:16Z</dcterms:modified>
</cp:coreProperties>
</file>