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FINANCEIRO\Documents\1-PROCESSOS DO PRESTAÇÃO DE CONTAS 2024\2-PCF Finalizada\2026\Março 2026\TCE\"/>
    </mc:Choice>
  </mc:AlternateContent>
  <xr:revisionPtr revIDLastSave="0" documentId="8_{65D6C193-D34A-4C84-B08B-1DD5594CEAEF}" xr6:coauthVersionLast="47" xr6:coauthVersionMax="47" xr10:uidLastSave="{00000000-0000-0000-0000-000000000000}"/>
  <bookViews>
    <workbookView xWindow="-120" yWindow="-120" windowWidth="29040" windowHeight="15720" xr2:uid="{854652DB-B36D-4A21-80CD-94F6CEFADA4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M5002" i="1" s="1"/>
  <c r="AB5002" i="1" s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P4994" i="1" s="1"/>
  <c r="N4994" i="1"/>
  <c r="L4994" i="1"/>
  <c r="M4994" i="1" s="1"/>
  <c r="AB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P4986" i="1" s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V4983" i="1" s="1"/>
  <c r="T4983" i="1"/>
  <c r="R4983" i="1"/>
  <c r="S4983" i="1" s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V4982" i="1" s="1"/>
  <c r="T4982" i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P4977" i="1" s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V4975" i="1" s="1"/>
  <c r="T4975" i="1"/>
  <c r="R4975" i="1"/>
  <c r="S4975" i="1" s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V4974" i="1" s="1"/>
  <c r="T4974" i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M4970" i="1" s="1"/>
  <c r="AB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P4969" i="1" s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V4968" i="1" s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V4966" i="1" s="1"/>
  <c r="T4966" i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M4962" i="1"/>
  <c r="AB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V4960" i="1" s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V4959" i="1" s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V4958" i="1" s="1"/>
  <c r="T4958" i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M4954" i="1" s="1"/>
  <c r="AB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O4953" i="1"/>
  <c r="P4953" i="1" s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R4952" i="1"/>
  <c r="S4952" i="1" s="1"/>
  <c r="Q4952" i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V4951" i="1" s="1"/>
  <c r="T4951" i="1"/>
  <c r="R4951" i="1"/>
  <c r="S4951" i="1" s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V4950" i="1" s="1"/>
  <c r="T4950" i="1"/>
  <c r="R4950" i="1"/>
  <c r="Q4950" i="1"/>
  <c r="S4950" i="1" s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M4946" i="1" s="1"/>
  <c r="AB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S4944" i="1" s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V4943" i="1" s="1"/>
  <c r="T4943" i="1"/>
  <c r="R4943" i="1"/>
  <c r="S4943" i="1" s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V4942" i="1" s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T4938" i="1"/>
  <c r="V4938" i="1" s="1"/>
  <c r="R4938" i="1"/>
  <c r="Q4938" i="1"/>
  <c r="S4938" i="1" s="1"/>
  <c r="O4938" i="1"/>
  <c r="P4938" i="1" s="1"/>
  <c r="N4938" i="1"/>
  <c r="L4938" i="1"/>
  <c r="M4938" i="1" s="1"/>
  <c r="AB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S4936" i="1"/>
  <c r="R4936" i="1"/>
  <c r="Q4936" i="1"/>
  <c r="O4936" i="1"/>
  <c r="P4936" i="1" s="1"/>
  <c r="N4936" i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S4935" i="1" s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V4931" i="1"/>
  <c r="U4931" i="1"/>
  <c r="T4931" i="1"/>
  <c r="R4931" i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AB4930" i="1" s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S4929" i="1" s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S4928" i="1" s="1"/>
  <c r="Q4928" i="1"/>
  <c r="P4928" i="1"/>
  <c r="O4928" i="1"/>
  <c r="N4928" i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V4926" i="1" s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T4924" i="1"/>
  <c r="V4924" i="1" s="1"/>
  <c r="S4924" i="1"/>
  <c r="R4924" i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S4921" i="1" s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AB4916" i="1" s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T4915" i="1"/>
  <c r="V4915" i="1" s="1"/>
  <c r="R4915" i="1"/>
  <c r="Q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V4914" i="1" s="1"/>
  <c r="R4914" i="1"/>
  <c r="Q4914" i="1"/>
  <c r="S4914" i="1" s="1"/>
  <c r="O4914" i="1"/>
  <c r="P4914" i="1" s="1"/>
  <c r="N4914" i="1"/>
  <c r="L4914" i="1"/>
  <c r="M4914" i="1" s="1"/>
  <c r="K4914" i="1"/>
  <c r="J4914" i="1"/>
  <c r="I4914" i="1"/>
  <c r="AB4914" i="1" s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V4911" i="1"/>
  <c r="U4911" i="1"/>
  <c r="T4911" i="1"/>
  <c r="R4911" i="1"/>
  <c r="S4911" i="1" s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M4894" i="1" s="1"/>
  <c r="AB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AB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M4878" i="1" s="1"/>
  <c r="AB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M4876" i="1" s="1"/>
  <c r="J4876" i="1"/>
  <c r="AB4876" i="1" s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B4870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O4868" i="1"/>
  <c r="N4868" i="1"/>
  <c r="P4868" i="1" s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AB4862" i="1" s="1"/>
  <c r="R4862" i="1"/>
  <c r="Q4862" i="1"/>
  <c r="S4862" i="1" s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O4860" i="1"/>
  <c r="N4860" i="1"/>
  <c r="P4860" i="1" s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S4856" i="1" s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S4851" i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B4850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S4849" i="1"/>
  <c r="R4849" i="1"/>
  <c r="Q4849" i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R4848" i="1"/>
  <c r="S4848" i="1" s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V4847" i="1" s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S4837" i="1" s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AB4832" i="1" s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AB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S4829" i="1" s="1"/>
  <c r="AB4829" i="1" s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S4823" i="1" s="1"/>
  <c r="Q4823" i="1"/>
  <c r="O4823" i="1"/>
  <c r="N4823" i="1"/>
  <c r="P4823" i="1" s="1"/>
  <c r="AB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S4821" i="1" s="1"/>
  <c r="AB4821" i="1" s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S4815" i="1" s="1"/>
  <c r="Q4815" i="1"/>
  <c r="P4815" i="1"/>
  <c r="AB4815" i="1" s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V4812" i="1" s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M4805" i="1" s="1"/>
  <c r="K4805" i="1"/>
  <c r="J4805" i="1"/>
  <c r="AB4805" i="1" s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V4804" i="1" s="1"/>
  <c r="T4804" i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AB4803" i="1" s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W4796" i="1"/>
  <c r="U4796" i="1"/>
  <c r="V4796" i="1" s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S4783" i="1" s="1"/>
  <c r="Q4783" i="1"/>
  <c r="O4783" i="1"/>
  <c r="P4783" i="1" s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P4781" i="1"/>
  <c r="O4781" i="1"/>
  <c r="N4781" i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S4779" i="1" s="1"/>
  <c r="AB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V4775" i="1" s="1"/>
  <c r="T4775" i="1"/>
  <c r="R4775" i="1"/>
  <c r="S4775" i="1" s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S4773" i="1" s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S4768" i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M4756" i="1" s="1"/>
  <c r="AB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AB4748" i="1" s="1"/>
  <c r="U4748" i="1"/>
  <c r="T4748" i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M4740" i="1" s="1"/>
  <c r="AB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R4729" i="1"/>
  <c r="Q4729" i="1"/>
  <c r="S4729" i="1" s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M4724" i="1" s="1"/>
  <c r="AB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R4721" i="1"/>
  <c r="Q4721" i="1"/>
  <c r="S4721" i="1" s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R4705" i="1"/>
  <c r="Q4705" i="1"/>
  <c r="S4705" i="1" s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S4697" i="1" s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AB4676" i="1" s="1"/>
  <c r="W4676" i="1"/>
  <c r="V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V4673" i="1" s="1"/>
  <c r="T4673" i="1"/>
  <c r="R4673" i="1"/>
  <c r="Q4673" i="1"/>
  <c r="S4673" i="1" s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S4671" i="1"/>
  <c r="R4671" i="1"/>
  <c r="Q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P4668" i="1"/>
  <c r="O4668" i="1"/>
  <c r="N4668" i="1"/>
  <c r="L4668" i="1"/>
  <c r="M4668" i="1" s="1"/>
  <c r="AB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U4665" i="1"/>
  <c r="V4665" i="1" s="1"/>
  <c r="T4665" i="1"/>
  <c r="S4665" i="1"/>
  <c r="R4665" i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S4659" i="1"/>
  <c r="R4659" i="1"/>
  <c r="Q4659" i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S4653" i="1"/>
  <c r="R4653" i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S4652" i="1" s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V4649" i="1" s="1"/>
  <c r="T4649" i="1"/>
  <c r="S4649" i="1"/>
  <c r="R4649" i="1"/>
  <c r="Q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V4643" i="1" s="1"/>
  <c r="T4643" i="1"/>
  <c r="S4643" i="1"/>
  <c r="R4643" i="1"/>
  <c r="Q4643" i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S4637" i="1"/>
  <c r="R4637" i="1"/>
  <c r="Q4637" i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S4636" i="1" s="1"/>
  <c r="Q4636" i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W4633" i="1"/>
  <c r="U4633" i="1"/>
  <c r="V4633" i="1" s="1"/>
  <c r="T4633" i="1"/>
  <c r="S4633" i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S4627" i="1"/>
  <c r="R4627" i="1"/>
  <c r="Q4627" i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R4621" i="1"/>
  <c r="S4621" i="1" s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AB4620" i="1" s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P4618" i="1"/>
  <c r="O4618" i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M4611" i="1" s="1"/>
  <c r="AB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V4608" i="1" s="1"/>
  <c r="T4608" i="1"/>
  <c r="S4608" i="1"/>
  <c r="R4608" i="1"/>
  <c r="Q4608" i="1"/>
  <c r="P4608" i="1"/>
  <c r="O4608" i="1"/>
  <c r="N4608" i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B4603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R4601" i="1"/>
  <c r="S4601" i="1" s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V4600" i="1" s="1"/>
  <c r="T4600" i="1"/>
  <c r="S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R4585" i="1"/>
  <c r="S4585" i="1" s="1"/>
  <c r="Q4585" i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R4577" i="1"/>
  <c r="S4577" i="1" s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V4576" i="1" s="1"/>
  <c r="T4576" i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AB4573" i="1" s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R4562" i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S4561" i="1" s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S4560" i="1"/>
  <c r="R4560" i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S4553" i="1" s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R4552" i="1"/>
  <c r="S4552" i="1" s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N4550" i="1"/>
  <c r="P4550" i="1" s="1"/>
  <c r="M4550" i="1"/>
  <c r="AB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V4542" i="1" s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R4538" i="1"/>
  <c r="Q4538" i="1"/>
  <c r="O4538" i="1"/>
  <c r="P4538" i="1" s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V4536" i="1" s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V4535" i="1" s="1"/>
  <c r="T4535" i="1"/>
  <c r="R4535" i="1"/>
  <c r="S4535" i="1" s="1"/>
  <c r="Q4535" i="1"/>
  <c r="P4535" i="1"/>
  <c r="O4535" i="1"/>
  <c r="N4535" i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P4528" i="1" s="1"/>
  <c r="N4528" i="1"/>
  <c r="L4528" i="1"/>
  <c r="M4528" i="1" s="1"/>
  <c r="AB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S4527" i="1" s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O4521" i="1"/>
  <c r="P4521" i="1" s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R4519" i="1"/>
  <c r="S4519" i="1" s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AB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R4512" i="1"/>
  <c r="S4512" i="1" s="1"/>
  <c r="Q4512" i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S4511" i="1" s="1"/>
  <c r="Q4511" i="1"/>
  <c r="P4511" i="1"/>
  <c r="O4511" i="1"/>
  <c r="N4511" i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S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AB4499" i="1" s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M4497" i="1" s="1"/>
  <c r="K4497" i="1"/>
  <c r="J4497" i="1"/>
  <c r="I4497" i="1"/>
  <c r="AB4497" i="1" s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S4488" i="1" s="1"/>
  <c r="Q4488" i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S4487" i="1"/>
  <c r="R4487" i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V4486" i="1" s="1"/>
  <c r="T4486" i="1"/>
  <c r="R4486" i="1"/>
  <c r="S4486" i="1" s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AB4483" i="1" s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V4482" i="1" s="1"/>
  <c r="R4482" i="1"/>
  <c r="Q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S4480" i="1" s="1"/>
  <c r="Q4480" i="1"/>
  <c r="O4480" i="1"/>
  <c r="P4480" i="1" s="1"/>
  <c r="N4480" i="1"/>
  <c r="M4480" i="1"/>
  <c r="L4480" i="1"/>
  <c r="K4480" i="1"/>
  <c r="J4480" i="1"/>
  <c r="AB4480" i="1" s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S4472" i="1" s="1"/>
  <c r="AB4472" i="1" s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R4465" i="1"/>
  <c r="S4465" i="1" s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V4463" i="1" s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S4456" i="1" s="1"/>
  <c r="AB4456" i="1" s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AB4449" i="1" s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M4448" i="1" s="1"/>
  <c r="AB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AB4440" i="1" s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L4433" i="1"/>
  <c r="M4433" i="1" s="1"/>
  <c r="K4433" i="1"/>
  <c r="J4433" i="1"/>
  <c r="I4433" i="1"/>
  <c r="AB4433" i="1" s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O4432" i="1"/>
  <c r="P4432" i="1" s="1"/>
  <c r="N4432" i="1"/>
  <c r="L4432" i="1"/>
  <c r="M4432" i="1" s="1"/>
  <c r="AB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R4431" i="1"/>
  <c r="S4431" i="1" s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R4430" i="1"/>
  <c r="S4430" i="1" s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S4424" i="1" s="1"/>
  <c r="AB4424" i="1" s="1"/>
  <c r="Q4424" i="1"/>
  <c r="O4424" i="1"/>
  <c r="P4424" i="1" s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S4423" i="1" s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M4417" i="1" s="1"/>
  <c r="K4417" i="1"/>
  <c r="J4417" i="1"/>
  <c r="I4417" i="1"/>
  <c r="AB4417" i="1" s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O4416" i="1"/>
  <c r="P4416" i="1" s="1"/>
  <c r="N4416" i="1"/>
  <c r="L4416" i="1"/>
  <c r="M4416" i="1" s="1"/>
  <c r="AB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R4415" i="1"/>
  <c r="S4415" i="1" s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S4408" i="1" s="1"/>
  <c r="AB4408" i="1" s="1"/>
  <c r="Q4408" i="1"/>
  <c r="O4408" i="1"/>
  <c r="P4408" i="1" s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R4407" i="1"/>
  <c r="S4407" i="1" s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L4401" i="1"/>
  <c r="M4401" i="1" s="1"/>
  <c r="K4401" i="1"/>
  <c r="J4401" i="1"/>
  <c r="I4401" i="1"/>
  <c r="AB4401" i="1" s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S4400" i="1" s="1"/>
  <c r="Q4400" i="1"/>
  <c r="O4400" i="1"/>
  <c r="P4400" i="1" s="1"/>
  <c r="N4400" i="1"/>
  <c r="L4400" i="1"/>
  <c r="M4400" i="1" s="1"/>
  <c r="AB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R4399" i="1"/>
  <c r="S4399" i="1" s="1"/>
  <c r="Q4399" i="1"/>
  <c r="O4399" i="1"/>
  <c r="P4399" i="1" s="1"/>
  <c r="N4399" i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S4398" i="1" s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S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AB4392" i="1" s="1"/>
  <c r="Q4392" i="1"/>
  <c r="O4392" i="1"/>
  <c r="P4392" i="1" s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S4391" i="1" s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S4390" i="1" s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M4385" i="1" s="1"/>
  <c r="K4385" i="1"/>
  <c r="J4385" i="1"/>
  <c r="I4385" i="1"/>
  <c r="AB4385" i="1" s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R4383" i="1"/>
  <c r="S4383" i="1" s="1"/>
  <c r="Q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AB4378" i="1" s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AB4377" i="1" s="1"/>
  <c r="O4377" i="1"/>
  <c r="P4377" i="1" s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S4375" i="1" s="1"/>
  <c r="Q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S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AB4370" i="1" s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P4352" i="1" s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O4344" i="1"/>
  <c r="P4344" i="1" s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V4342" i="1"/>
  <c r="U4342" i="1"/>
  <c r="T4342" i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AB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M4322" i="1"/>
  <c r="AB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M4319" i="1"/>
  <c r="L4319" i="1"/>
  <c r="K4319" i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AB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AB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P4281" i="1" s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S4279" i="1" s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V4278" i="1" s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V4270" i="1" s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M4266" i="1" s="1"/>
  <c r="K4266" i="1"/>
  <c r="J4266" i="1"/>
  <c r="I4266" i="1"/>
  <c r="AB4266" i="1" s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P4258" i="1" s="1"/>
  <c r="AB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P4257" i="1" s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O4242" i="1"/>
  <c r="P4242" i="1" s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S4240" i="1" s="1"/>
  <c r="Q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S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N4237" i="1"/>
  <c r="P4237" i="1" s="1"/>
  <c r="AB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AB4235" i="1" s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S4224" i="1" s="1"/>
  <c r="Q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N4221" i="1"/>
  <c r="P4221" i="1" s="1"/>
  <c r="AB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AB4219" i="1" s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AB4211" i="1" s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K4202" i="1"/>
  <c r="M4202" i="1" s="1"/>
  <c r="J4202" i="1"/>
  <c r="I4202" i="1"/>
  <c r="AB4202" i="1" s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S4201" i="1" s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S4194" i="1"/>
  <c r="R4194" i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AB4184" i="1" s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S4181" i="1" s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S4173" i="1" s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M4147" i="1" s="1"/>
  <c r="AB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AB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B4131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S4126" i="1"/>
  <c r="R4126" i="1"/>
  <c r="Q4126" i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P4091" i="1"/>
  <c r="O4091" i="1"/>
  <c r="N4091" i="1"/>
  <c r="M4091" i="1"/>
  <c r="AB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AB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AB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AB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AB4050" i="1" s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AB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AB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AB4029" i="1" s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AB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AB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M3987" i="1" s="1"/>
  <c r="K3987" i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Q3979" i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V3976" i="1"/>
  <c r="U3976" i="1"/>
  <c r="T3976" i="1"/>
  <c r="S3976" i="1"/>
  <c r="R3976" i="1"/>
  <c r="Q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S3972" i="1"/>
  <c r="R3972" i="1"/>
  <c r="Q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S3968" i="1"/>
  <c r="R3968" i="1"/>
  <c r="Q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AB3959" i="1" s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R3957" i="1"/>
  <c r="S3957" i="1" s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P3954" i="1"/>
  <c r="O3954" i="1"/>
  <c r="N3954" i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P3950" i="1" s="1"/>
  <c r="N3950" i="1"/>
  <c r="L3950" i="1"/>
  <c r="M3950" i="1" s="1"/>
  <c r="K3950" i="1"/>
  <c r="J3950" i="1"/>
  <c r="AB3950" i="1" s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R3948" i="1"/>
  <c r="S3948" i="1" s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B3944" i="1"/>
  <c r="AA3944" i="1"/>
  <c r="Y3944" i="1"/>
  <c r="Z3944" i="1" s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M3942" i="1" s="1"/>
  <c r="AB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R3941" i="1"/>
  <c r="S3941" i="1" s="1"/>
  <c r="Q3941" i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R3940" i="1"/>
  <c r="S3940" i="1" s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L3934" i="1"/>
  <c r="M3934" i="1" s="1"/>
  <c r="K3934" i="1"/>
  <c r="J3934" i="1"/>
  <c r="AB3934" i="1" s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R3933" i="1"/>
  <c r="S3933" i="1" s="1"/>
  <c r="Q3933" i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R3932" i="1"/>
  <c r="S3932" i="1" s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V3931" i="1" s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AB3927" i="1" s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O3926" i="1"/>
  <c r="P3926" i="1" s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R3925" i="1"/>
  <c r="S3925" i="1" s="1"/>
  <c r="Q3925" i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S3924" i="1" s="1"/>
  <c r="Q3924" i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T3920" i="1"/>
  <c r="V3920" i="1" s="1"/>
  <c r="AB3920" i="1" s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M3918" i="1" s="1"/>
  <c r="K3918" i="1"/>
  <c r="J3918" i="1"/>
  <c r="AB3918" i="1" s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R3916" i="1"/>
  <c r="S3916" i="1" s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V3913" i="1"/>
  <c r="U3913" i="1"/>
  <c r="T3913" i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B3912" i="1"/>
  <c r="AA3912" i="1"/>
  <c r="Y3912" i="1"/>
  <c r="Z3912" i="1" s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P3910" i="1" s="1"/>
  <c r="N3910" i="1"/>
  <c r="L3910" i="1"/>
  <c r="M3910" i="1" s="1"/>
  <c r="AB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R3909" i="1"/>
  <c r="S3909" i="1" s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S3908" i="1" s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P3902" i="1" s="1"/>
  <c r="N3902" i="1"/>
  <c r="L3902" i="1"/>
  <c r="M3902" i="1" s="1"/>
  <c r="K3902" i="1"/>
  <c r="J3902" i="1"/>
  <c r="AB3902" i="1" s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S3901" i="1" s="1"/>
  <c r="Q3901" i="1"/>
  <c r="O3901" i="1"/>
  <c r="P3901" i="1" s="1"/>
  <c r="N3901" i="1"/>
  <c r="M3901" i="1"/>
  <c r="AB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R3900" i="1"/>
  <c r="S3900" i="1" s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P3894" i="1" s="1"/>
  <c r="N3894" i="1"/>
  <c r="L3894" i="1"/>
  <c r="M3894" i="1" s="1"/>
  <c r="K3894" i="1"/>
  <c r="J3894" i="1"/>
  <c r="AB3894" i="1" s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R3892" i="1"/>
  <c r="S3892" i="1" s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R3885" i="1"/>
  <c r="S3885" i="1" s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R3884" i="1"/>
  <c r="S3884" i="1" s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V3883" i="1" s="1"/>
  <c r="T3883" i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R3877" i="1"/>
  <c r="Q3877" i="1"/>
  <c r="S3877" i="1" s="1"/>
  <c r="O3877" i="1"/>
  <c r="P3877" i="1" s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S3876" i="1" s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V3875" i="1" s="1"/>
  <c r="T3875" i="1"/>
  <c r="S3875" i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R3869" i="1"/>
  <c r="Q3869" i="1"/>
  <c r="O3869" i="1"/>
  <c r="P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R3868" i="1"/>
  <c r="S3868" i="1" s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V3866" i="1" s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R3861" i="1"/>
  <c r="Q3861" i="1"/>
  <c r="O3861" i="1"/>
  <c r="P3861" i="1" s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T3855" i="1"/>
  <c r="V3855" i="1" s="1"/>
  <c r="R3855" i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V3851" i="1" s="1"/>
  <c r="T3851" i="1"/>
  <c r="R3851" i="1"/>
  <c r="S3851" i="1" s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R3846" i="1"/>
  <c r="Q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V3843" i="1" s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R3838" i="1"/>
  <c r="Q3838" i="1"/>
  <c r="S3838" i="1" s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V3835" i="1"/>
  <c r="U3835" i="1"/>
  <c r="T3835" i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W3834" i="1"/>
  <c r="U3834" i="1"/>
  <c r="V3834" i="1" s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M3789" i="1" s="1"/>
  <c r="AB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AB3770" i="1" s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B3760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B3712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AB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V3639" i="1" s="1"/>
  <c r="T3639" i="1"/>
  <c r="R3639" i="1"/>
  <c r="S3639" i="1" s="1"/>
  <c r="Q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V3631" i="1" s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AB3614" i="1" s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AB3603" i="1" s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AB3579" i="1" s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AB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B3548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AB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B3484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AB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B3388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B3368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V3354" i="1" s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AB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AB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V3322" i="1" s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B3320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S3304" i="1"/>
  <c r="R3304" i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S3301" i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S3299" i="1"/>
  <c r="R3299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W3297" i="1"/>
  <c r="U3297" i="1"/>
  <c r="V3297" i="1" s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M3295" i="1" s="1"/>
  <c r="AB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B3288" i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AB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B3276" i="1"/>
  <c r="AA3276" i="1"/>
  <c r="Z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AB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AB3257" i="1" s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S3254" i="1" s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B3252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K3250" i="1"/>
  <c r="M3250" i="1" s="1"/>
  <c r="J3250" i="1"/>
  <c r="AB3250" i="1" s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S3246" i="1" s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AB3241" i="1" s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M3236" i="1" s="1"/>
  <c r="AB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B3228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AB3225" i="1" s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S3222" i="1" s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M3220" i="1" s="1"/>
  <c r="AB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S3214" i="1" s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AB3212" i="1" s="1"/>
  <c r="S3212" i="1"/>
  <c r="R3212" i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S3206" i="1" s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M3204" i="1" s="1"/>
  <c r="AB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M3196" i="1" s="1"/>
  <c r="AB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S3190" i="1" s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B3188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AB3177" i="1" s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M3172" i="1" s="1"/>
  <c r="AB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S3166" i="1" s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U3164" i="1"/>
  <c r="T3164" i="1"/>
  <c r="S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B3151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O3143" i="1"/>
  <c r="P3143" i="1" s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V3140" i="1" s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AB3130" i="1" s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S3119" i="1" s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N3111" i="1"/>
  <c r="P3111" i="1" s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N3103" i="1"/>
  <c r="P3103" i="1" s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S3095" i="1" s="1"/>
  <c r="Q3095" i="1"/>
  <c r="O3095" i="1"/>
  <c r="N3095" i="1"/>
  <c r="P3095" i="1" s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AB3086" i="1" s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S3084" i="1"/>
  <c r="R3084" i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AB3079" i="1" s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AB3071" i="1" s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AB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AB3061" i="1" s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S3060" i="1"/>
  <c r="R3060" i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AB3054" i="1" s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V3042" i="1"/>
  <c r="U3042" i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B3040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V3034" i="1"/>
  <c r="U3034" i="1"/>
  <c r="T3034" i="1"/>
  <c r="S3034" i="1"/>
  <c r="R3034" i="1"/>
  <c r="Q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S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O3031" i="1"/>
  <c r="N3031" i="1"/>
  <c r="P3031" i="1" s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S3012" i="1"/>
  <c r="R3012" i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B3011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S3006" i="1" s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S3005" i="1" s="1"/>
  <c r="Q3005" i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W3004" i="1"/>
  <c r="U3004" i="1"/>
  <c r="V3004" i="1" s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P2999" i="1" s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V2996" i="1" s="1"/>
  <c r="T2996" i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N2989" i="1"/>
  <c r="P2989" i="1" s="1"/>
  <c r="L2989" i="1"/>
  <c r="M2989" i="1" s="1"/>
  <c r="AB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V2988" i="1" s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AB2980" i="1" s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AB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N2977" i="1"/>
  <c r="P2977" i="1" s="1"/>
  <c r="M2977" i="1"/>
  <c r="L2977" i="1"/>
  <c r="K2977" i="1"/>
  <c r="J2977" i="1"/>
  <c r="AB2977" i="1" s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M2971" i="1" s="1"/>
  <c r="AB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M2963" i="1" s="1"/>
  <c r="AB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AB2955" i="1" s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AB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M2939" i="1" s="1"/>
  <c r="AB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M2931" i="1" s="1"/>
  <c r="AB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AB2924" i="1" s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M2923" i="1" s="1"/>
  <c r="AB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AB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N2913" i="1"/>
  <c r="P2913" i="1" s="1"/>
  <c r="L2913" i="1"/>
  <c r="M2913" i="1" s="1"/>
  <c r="K2913" i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M2907" i="1" s="1"/>
  <c r="AB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S2904" i="1" s="1"/>
  <c r="Q2904" i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M2899" i="1" s="1"/>
  <c r="AB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O2897" i="1"/>
  <c r="P2897" i="1" s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S2896" i="1" s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AB2892" i="1" s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M2891" i="1" s="1"/>
  <c r="AB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P2890" i="1" s="1"/>
  <c r="N2890" i="1"/>
  <c r="L2890" i="1"/>
  <c r="M2890" i="1" s="1"/>
  <c r="K2890" i="1"/>
  <c r="J2890" i="1"/>
  <c r="I2890" i="1"/>
  <c r="AB2890" i="1" s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S2889" i="1" s="1"/>
  <c r="Q2889" i="1"/>
  <c r="O2889" i="1"/>
  <c r="P2889" i="1" s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R2888" i="1"/>
  <c r="S2888" i="1" s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AB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P2882" i="1" s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S2881" i="1" s="1"/>
  <c r="Q2881" i="1"/>
  <c r="O2881" i="1"/>
  <c r="P2881" i="1" s="1"/>
  <c r="N2881" i="1"/>
  <c r="L2881" i="1"/>
  <c r="M2881" i="1" s="1"/>
  <c r="K2881" i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S2880" i="1" s="1"/>
  <c r="Q2880" i="1"/>
  <c r="O2880" i="1"/>
  <c r="P2880" i="1" s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M2875" i="1" s="1"/>
  <c r="AB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R2872" i="1"/>
  <c r="S2872" i="1" s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S2864" i="1" s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AB2860" i="1" s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M2859" i="1" s="1"/>
  <c r="AB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P2858" i="1" s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S2857" i="1" s="1"/>
  <c r="Q2857" i="1"/>
  <c r="O2857" i="1"/>
  <c r="P2857" i="1" s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S2856" i="1" s="1"/>
  <c r="Q2856" i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P2850" i="1" s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S2849" i="1" s="1"/>
  <c r="Q2849" i="1"/>
  <c r="O2849" i="1"/>
  <c r="P2849" i="1" s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S2848" i="1" s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M2843" i="1" s="1"/>
  <c r="AB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L2842" i="1"/>
  <c r="M2842" i="1" s="1"/>
  <c r="K2842" i="1"/>
  <c r="J2842" i="1"/>
  <c r="I2842" i="1"/>
  <c r="AB2842" i="1" s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O2841" i="1"/>
  <c r="P2841" i="1" s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R2840" i="1"/>
  <c r="S2840" i="1" s="1"/>
  <c r="Q2840" i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AB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P2834" i="1" s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O2833" i="1"/>
  <c r="P2833" i="1" s="1"/>
  <c r="N2833" i="1"/>
  <c r="L2833" i="1"/>
  <c r="M2833" i="1" s="1"/>
  <c r="K2833" i="1"/>
  <c r="J2833" i="1"/>
  <c r="AB2833" i="1" s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R2832" i="1"/>
  <c r="S2832" i="1" s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AB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L2826" i="1"/>
  <c r="M2826" i="1" s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S2825" i="1" s="1"/>
  <c r="AB2825" i="1" s="1"/>
  <c r="Q2825" i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S2824" i="1" s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AB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P2818" i="1" s="1"/>
  <c r="N2818" i="1"/>
  <c r="L2818" i="1"/>
  <c r="M2818" i="1" s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S2817" i="1" s="1"/>
  <c r="Q2817" i="1"/>
  <c r="O2817" i="1"/>
  <c r="P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R2816" i="1"/>
  <c r="S2816" i="1" s="1"/>
  <c r="Q2816" i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M2811" i="1" s="1"/>
  <c r="AB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M2809" i="1" s="1"/>
  <c r="K2809" i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AB2804" i="1" s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M2801" i="1" s="1"/>
  <c r="K2801" i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B2795" i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AB2787" i="1" s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M2785" i="1" s="1"/>
  <c r="AB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AB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M2769" i="1" s="1"/>
  <c r="K2769" i="1"/>
  <c r="J2769" i="1"/>
  <c r="AB2769" i="1" s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M2763" i="1" s="1"/>
  <c r="AB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AB2762" i="1" s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S2761" i="1" s="1"/>
  <c r="AB2761" i="1" s="1"/>
  <c r="Q2761" i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M2755" i="1" s="1"/>
  <c r="AB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M2754" i="1" s="1"/>
  <c r="K2754" i="1"/>
  <c r="J2754" i="1"/>
  <c r="I2754" i="1"/>
  <c r="AB2754" i="1" s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S2753" i="1" s="1"/>
  <c r="AB2753" i="1" s="1"/>
  <c r="Q2753" i="1"/>
  <c r="O2753" i="1"/>
  <c r="P2753" i="1" s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S2752" i="1" s="1"/>
  <c r="Q2752" i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S2745" i="1" s="1"/>
  <c r="Q2745" i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S2744" i="1" s="1"/>
  <c r="Q2744" i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AB2740" i="1" s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S2736" i="1" s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V2733" i="1"/>
  <c r="U2733" i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S2728" i="1" s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V2725" i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V2720" i="1" s="1"/>
  <c r="T2720" i="1"/>
  <c r="R2720" i="1"/>
  <c r="S2720" i="1" s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R2705" i="1"/>
  <c r="Q2705" i="1"/>
  <c r="S2705" i="1" s="1"/>
  <c r="O2705" i="1"/>
  <c r="P2705" i="1" s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R2704" i="1"/>
  <c r="S2704" i="1" s="1"/>
  <c r="Q2704" i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S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R2697" i="1"/>
  <c r="S2697" i="1" s="1"/>
  <c r="Q2697" i="1"/>
  <c r="O2697" i="1"/>
  <c r="P2697" i="1" s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V2696" i="1" s="1"/>
  <c r="T2696" i="1"/>
  <c r="R2696" i="1"/>
  <c r="S2696" i="1" s="1"/>
  <c r="Q2696" i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V2688" i="1" s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O2681" i="1"/>
  <c r="P2681" i="1" s="1"/>
  <c r="N2681" i="1"/>
  <c r="M2681" i="1"/>
  <c r="L2681" i="1"/>
  <c r="K2681" i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R2674" i="1"/>
  <c r="Q2674" i="1"/>
  <c r="S2674" i="1" s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S2673" i="1" s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R2672" i="1"/>
  <c r="S2672" i="1" s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R2666" i="1"/>
  <c r="Q2666" i="1"/>
  <c r="S2666" i="1" s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AB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AB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AB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AB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AB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B2589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AB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AB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AB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AB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AB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B2525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AB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B2501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B2469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AB2463" i="1" s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AB2450" i="1" s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AB2442" i="1" s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V2435" i="1"/>
  <c r="U2435" i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AB2426" i="1" s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AB2410" i="1" s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V2403" i="1"/>
  <c r="U2403" i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AB2394" i="1" s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AB2369" i="1" s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AB2337" i="1" s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AB2305" i="1" s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AB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AB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AB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AB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AB2228" i="1" s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AB2220" i="1" s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AB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AB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AB2196" i="1" s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V2133" i="1" s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V2117" i="1" s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AB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AB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AB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AB2077" i="1" s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AB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AB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AB2058" i="1" s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AB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AB2047" i="1" s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AB1954" i="1" s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S1948" i="1" s="1"/>
  <c r="AB1948" i="1" s="1"/>
  <c r="Q1948" i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S1943" i="1"/>
  <c r="R1943" i="1"/>
  <c r="Q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S1940" i="1" s="1"/>
  <c r="Q1940" i="1"/>
  <c r="P1940" i="1"/>
  <c r="O1940" i="1"/>
  <c r="N1940" i="1"/>
  <c r="L1940" i="1"/>
  <c r="M1940" i="1" s="1"/>
  <c r="AB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V1923" i="1" s="1"/>
  <c r="T1923" i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AB1922" i="1" s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S1917" i="1"/>
  <c r="R1917" i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S1916" i="1" s="1"/>
  <c r="AB1916" i="1" s="1"/>
  <c r="Q1916" i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S1908" i="1" s="1"/>
  <c r="Q1908" i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R1907" i="1"/>
  <c r="Q1907" i="1"/>
  <c r="S1907" i="1" s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V1905" i="1" s="1"/>
  <c r="T1905" i="1"/>
  <c r="S1905" i="1"/>
  <c r="R1905" i="1"/>
  <c r="Q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S1899" i="1"/>
  <c r="R1899" i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S1893" i="1"/>
  <c r="R1893" i="1"/>
  <c r="Q1893" i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P1892" i="1"/>
  <c r="O1892" i="1"/>
  <c r="N1892" i="1"/>
  <c r="L1892" i="1"/>
  <c r="M1892" i="1" s="1"/>
  <c r="K1892" i="1"/>
  <c r="J1892" i="1"/>
  <c r="AB1892" i="1" s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Q1891" i="1"/>
  <c r="S1891" i="1" s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W1889" i="1"/>
  <c r="U1889" i="1"/>
  <c r="V1889" i="1" s="1"/>
  <c r="T1889" i="1"/>
  <c r="S1889" i="1"/>
  <c r="R1889" i="1"/>
  <c r="Q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W1883" i="1"/>
  <c r="U1883" i="1"/>
  <c r="V1883" i="1" s="1"/>
  <c r="T1883" i="1"/>
  <c r="S1883" i="1"/>
  <c r="R1883" i="1"/>
  <c r="Q1883" i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S1877" i="1"/>
  <c r="R1877" i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V1873" i="1" s="1"/>
  <c r="T1873" i="1"/>
  <c r="S1873" i="1"/>
  <c r="R1873" i="1"/>
  <c r="Q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AB1872" i="1" s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V1867" i="1" s="1"/>
  <c r="T1867" i="1"/>
  <c r="S1867" i="1"/>
  <c r="R1867" i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S1861" i="1"/>
  <c r="R1861" i="1"/>
  <c r="Q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V1857" i="1" s="1"/>
  <c r="T1857" i="1"/>
  <c r="S1857" i="1"/>
  <c r="R1857" i="1"/>
  <c r="Q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S1851" i="1"/>
  <c r="R1851" i="1"/>
  <c r="Q1851" i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S1846" i="1" s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S1838" i="1" s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S1830" i="1" s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AB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S1822" i="1" s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M1818" i="1" s="1"/>
  <c r="AB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P1816" i="1" s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S1814" i="1" s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AB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P1808" i="1" s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R1807" i="1"/>
  <c r="S1807" i="1" s="1"/>
  <c r="Q1807" i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S1806" i="1" s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P1801" i="1" s="1"/>
  <c r="AB1801" i="1" s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P1800" i="1" s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O1799" i="1"/>
  <c r="P1799" i="1" s="1"/>
  <c r="N1799" i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S1798" i="1" s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AB1795" i="1" s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AB1794" i="1" s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M1793" i="1" s="1"/>
  <c r="AB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P1792" i="1" s="1"/>
  <c r="N1792" i="1"/>
  <c r="L1792" i="1"/>
  <c r="M1792" i="1" s="1"/>
  <c r="K1792" i="1"/>
  <c r="J1792" i="1"/>
  <c r="AB1792" i="1" s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R1790" i="1"/>
  <c r="S1790" i="1" s="1"/>
  <c r="Q1790" i="1"/>
  <c r="P1790" i="1"/>
  <c r="O1790" i="1"/>
  <c r="N1790" i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AB1787" i="1" s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AB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O1784" i="1"/>
  <c r="P1784" i="1" s="1"/>
  <c r="N1784" i="1"/>
  <c r="L1784" i="1"/>
  <c r="M1784" i="1" s="1"/>
  <c r="K1784" i="1"/>
  <c r="J1784" i="1"/>
  <c r="AB1784" i="1" s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S1783" i="1" s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S1782" i="1" s="1"/>
  <c r="Q1782" i="1"/>
  <c r="P1782" i="1"/>
  <c r="O1782" i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AB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P1776" i="1" s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S1774" i="1" s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AB1770" i="1" s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AB1769" i="1" s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P1768" i="1" s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S1766" i="1" s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AB1762" i="1" s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AB1761" i="1" s="1"/>
  <c r="O1761" i="1"/>
  <c r="P1761" i="1" s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S1759" i="1" s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S1758" i="1" s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AB1754" i="1" s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AB1753" i="1" s="1"/>
  <c r="O1753" i="1"/>
  <c r="P1753" i="1" s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O1752" i="1"/>
  <c r="P1752" i="1" s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R1750" i="1"/>
  <c r="S1750" i="1" s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M1746" i="1" s="1"/>
  <c r="AB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R1742" i="1"/>
  <c r="S1742" i="1" s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AB1738" i="1" s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AB1737" i="1" s="1"/>
  <c r="O1737" i="1"/>
  <c r="P1737" i="1" s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O1736" i="1"/>
  <c r="P1736" i="1" s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S1734" i="1" s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AB1731" i="1" s="1"/>
  <c r="H1731" i="1"/>
  <c r="G1731" i="1"/>
  <c r="F1731" i="1"/>
  <c r="E1731" i="1"/>
  <c r="D1731" i="1"/>
  <c r="B1731" i="1"/>
  <c r="A1731" i="1" s="1"/>
  <c r="AB1730" i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M1729" i="1" s="1"/>
  <c r="K1729" i="1"/>
  <c r="J1729" i="1"/>
  <c r="I1729" i="1"/>
  <c r="AB1729" i="1" s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P1728" i="1" s="1"/>
  <c r="N1728" i="1"/>
  <c r="L1728" i="1"/>
  <c r="M1728" i="1" s="1"/>
  <c r="AB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R1726" i="1"/>
  <c r="S1726" i="1" s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AB1723" i="1" s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O1720" i="1"/>
  <c r="P1720" i="1" s="1"/>
  <c r="N1720" i="1"/>
  <c r="L1720" i="1"/>
  <c r="M1720" i="1" s="1"/>
  <c r="K1720" i="1"/>
  <c r="J1720" i="1"/>
  <c r="AB1720" i="1" s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S1719" i="1" s="1"/>
  <c r="Q1719" i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R1718" i="1"/>
  <c r="S1718" i="1" s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O1713" i="1"/>
  <c r="P1713" i="1" s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S1710" i="1" s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S1707" i="1"/>
  <c r="R1707" i="1"/>
  <c r="Q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R1705" i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S1704" i="1" s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V1702" i="1" s="1"/>
  <c r="T1702" i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AB1699" i="1" s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M1697" i="1" s="1"/>
  <c r="K1697" i="1"/>
  <c r="J1697" i="1"/>
  <c r="I1697" i="1"/>
  <c r="AB1697" i="1" s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S1695" i="1" s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V1693" i="1" s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S1691" i="1"/>
  <c r="R1691" i="1"/>
  <c r="Q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AB1690" i="1" s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S1688" i="1" s="1"/>
  <c r="Q1688" i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T1682" i="1"/>
  <c r="V1682" i="1" s="1"/>
  <c r="R1682" i="1"/>
  <c r="Q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AB1681" i="1" s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S1678" i="1" s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S1675" i="1"/>
  <c r="R1675" i="1"/>
  <c r="Q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R1673" i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R1672" i="1"/>
  <c r="S1672" i="1" s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V1670" i="1" s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R1666" i="1"/>
  <c r="Q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R1665" i="1"/>
  <c r="Q1665" i="1"/>
  <c r="S1665" i="1" s="1"/>
  <c r="O1665" i="1"/>
  <c r="P1665" i="1" s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R1664" i="1"/>
  <c r="S1664" i="1" s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S1663" i="1" s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V1662" i="1"/>
  <c r="U1662" i="1"/>
  <c r="T1662" i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V1661" i="1" s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R1656" i="1"/>
  <c r="S1656" i="1" s="1"/>
  <c r="Q1656" i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AB1651" i="1" s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T1650" i="1"/>
  <c r="V1650" i="1" s="1"/>
  <c r="R1650" i="1"/>
  <c r="Q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O1649" i="1"/>
  <c r="P1649" i="1" s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S1646" i="1" s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T1643" i="1"/>
  <c r="V1643" i="1" s="1"/>
  <c r="S1643" i="1"/>
  <c r="R1643" i="1"/>
  <c r="Q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AB1642" i="1" s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R1641" i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S1640" i="1" s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V1638" i="1" s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AB1635" i="1" s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P1633" i="1" s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S1627" i="1"/>
  <c r="R1627" i="1"/>
  <c r="Q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AB1626" i="1" s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R1625" i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R1624" i="1"/>
  <c r="S1624" i="1" s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S1623" i="1"/>
  <c r="R1623" i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Q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AB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T1611" i="1"/>
  <c r="V1611" i="1" s="1"/>
  <c r="S1611" i="1"/>
  <c r="R1611" i="1"/>
  <c r="Q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R1609" i="1"/>
  <c r="Q1609" i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S1608" i="1" s="1"/>
  <c r="Q1608" i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V1606" i="1" s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V1599" i="1" s="1"/>
  <c r="T1599" i="1"/>
  <c r="S1599" i="1"/>
  <c r="R1599" i="1"/>
  <c r="Q1599" i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AB1595" i="1" s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S1592" i="1"/>
  <c r="R1592" i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U1590" i="1"/>
  <c r="V1590" i="1" s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AB1578" i="1" s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AB1577" i="1" s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AB1572" i="1" s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AB1563" i="1" s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AB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B1532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AB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AB1498" i="1" s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AB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B1468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AB1434" i="1" s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AB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AB1370" i="1" s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AB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AB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AB1321" i="1" s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S1315" i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V1303" i="1" s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S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S1275" i="1"/>
  <c r="R1275" i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AB1257" i="1" s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S1251" i="1"/>
  <c r="R1251" i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P1249" i="1" s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S1243" i="1"/>
  <c r="R1243" i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P1241" i="1" s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AB1233" i="1" s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S1227" i="1"/>
  <c r="R1227" i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V1219" i="1"/>
  <c r="U1219" i="1"/>
  <c r="T1219" i="1"/>
  <c r="S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S1211" i="1"/>
  <c r="R1211" i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AB1201" i="1" s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R1191" i="1"/>
  <c r="S1191" i="1" s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S1187" i="1"/>
  <c r="R1187" i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V1182" i="1" s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V1175" i="1" s="1"/>
  <c r="T1175" i="1"/>
  <c r="R1175" i="1"/>
  <c r="S1175" i="1" s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P1169" i="1" s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V1167" i="1" s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R1159" i="1"/>
  <c r="S1159" i="1" s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S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R1143" i="1"/>
  <c r="S1143" i="1" s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V1139" i="1"/>
  <c r="U1139" i="1"/>
  <c r="T1139" i="1"/>
  <c r="S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V1138" i="1"/>
  <c r="U1138" i="1"/>
  <c r="T1138" i="1"/>
  <c r="R1138" i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P1137" i="1" s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R1129" i="1"/>
  <c r="Q1129" i="1"/>
  <c r="S1129" i="1" s="1"/>
  <c r="O1129" i="1"/>
  <c r="P1129" i="1" s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V1126" i="1" s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O1121" i="1"/>
  <c r="P1121" i="1" s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AB1120" i="1" s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V1115" i="1"/>
  <c r="U1115" i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O1113" i="1"/>
  <c r="P1113" i="1" s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V1110" i="1" s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O1105" i="1"/>
  <c r="P1105" i="1" s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AB1104" i="1" s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S1103" i="1"/>
  <c r="R1103" i="1"/>
  <c r="Q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O1097" i="1"/>
  <c r="P1097" i="1" s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S1087" i="1"/>
  <c r="R1087" i="1"/>
  <c r="Q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O1081" i="1"/>
  <c r="P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S1071" i="1"/>
  <c r="R1071" i="1"/>
  <c r="Q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P1065" i="1" s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R1058" i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S1055" i="1"/>
  <c r="R1055" i="1"/>
  <c r="Q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S1039" i="1"/>
  <c r="R1039" i="1"/>
  <c r="Q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V1026" i="1" s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S1023" i="1"/>
  <c r="R1023" i="1"/>
  <c r="Q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S1007" i="1"/>
  <c r="R1007" i="1"/>
  <c r="Q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T994" i="1"/>
  <c r="V994" i="1" s="1"/>
  <c r="R994" i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S991" i="1"/>
  <c r="R991" i="1"/>
  <c r="Q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V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V978" i="1" s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S975" i="1"/>
  <c r="R975" i="1"/>
  <c r="Q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V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R970" i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S959" i="1" s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AB953" i="1" s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B946" i="1"/>
  <c r="AA946" i="1"/>
  <c r="Y946" i="1"/>
  <c r="Z946" i="1" s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S943" i="1" s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AB937" i="1" s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B930" i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S927" i="1" s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AB921" i="1" s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B914" i="1"/>
  <c r="AA914" i="1"/>
  <c r="Y914" i="1"/>
  <c r="Z914" i="1" s="1"/>
  <c r="X914" i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S911" i="1" s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AB905" i="1" s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B898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B882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AB873" i="1" s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B866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AB857" i="1" s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B850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S847" i="1" s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B834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AB825" i="1" s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B818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AB809" i="1" s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B802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AB793" i="1" s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B786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B770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AB761" i="1" s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B754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B738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AB729" i="1" s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B722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S719" i="1" s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AB713" i="1" s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B706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B690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AB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AB657" i="1" s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AB651" i="1" s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AB635" i="1" s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B618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AB605" i="1" s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AB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S585" i="1" s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S574" i="1"/>
  <c r="R574" i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B573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L570" i="1"/>
  <c r="K570" i="1"/>
  <c r="M570" i="1" s="1"/>
  <c r="J570" i="1"/>
  <c r="I570" i="1"/>
  <c r="AB570" i="1" s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S569" i="1" s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AB562" i="1" s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S554" i="1"/>
  <c r="R554" i="1"/>
  <c r="Q554" i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R546" i="1"/>
  <c r="Q546" i="1"/>
  <c r="S546" i="1" s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AB539" i="1" s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V532" i="1"/>
  <c r="U532" i="1"/>
  <c r="T532" i="1"/>
  <c r="S532" i="1"/>
  <c r="R532" i="1"/>
  <c r="Q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S530" i="1"/>
  <c r="R530" i="1"/>
  <c r="Q530" i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B529" i="1"/>
  <c r="AA529" i="1"/>
  <c r="Y529" i="1"/>
  <c r="X529" i="1"/>
  <c r="Z529" i="1" s="1"/>
  <c r="W529" i="1"/>
  <c r="U529" i="1"/>
  <c r="T529" i="1"/>
  <c r="V529" i="1" s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P527" i="1"/>
  <c r="O527" i="1"/>
  <c r="N527" i="1"/>
  <c r="L527" i="1"/>
  <c r="M527" i="1" s="1"/>
  <c r="AB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S510" i="1"/>
  <c r="R510" i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AB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S505" i="1" s="1"/>
  <c r="Q505" i="1"/>
  <c r="O505" i="1"/>
  <c r="P505" i="1" s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S490" i="1"/>
  <c r="R490" i="1"/>
  <c r="Q490" i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R482" i="1"/>
  <c r="Q482" i="1"/>
  <c r="S482" i="1" s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AB475" i="1" s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V468" i="1"/>
  <c r="U468" i="1"/>
  <c r="T468" i="1"/>
  <c r="S468" i="1"/>
  <c r="R468" i="1"/>
  <c r="Q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S466" i="1"/>
  <c r="R466" i="1"/>
  <c r="Q466" i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O465" i="1"/>
  <c r="N465" i="1"/>
  <c r="P465" i="1" s="1"/>
  <c r="L465" i="1"/>
  <c r="K465" i="1"/>
  <c r="M465" i="1" s="1"/>
  <c r="J465" i="1"/>
  <c r="AB465" i="1" s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S446" i="1"/>
  <c r="R446" i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L442" i="1"/>
  <c r="K442" i="1"/>
  <c r="M442" i="1" s="1"/>
  <c r="J442" i="1"/>
  <c r="I442" i="1"/>
  <c r="AB442" i="1" s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S441" i="1" s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S426" i="1"/>
  <c r="R426" i="1"/>
  <c r="Q426" i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S424" i="1" s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S421" i="1" s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R419" i="1"/>
  <c r="Q419" i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R418" i="1"/>
  <c r="Q418" i="1"/>
  <c r="S418" i="1" s="1"/>
  <c r="O418" i="1"/>
  <c r="P418" i="1" s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S414" i="1" s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AB408" i="1" s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L400" i="1"/>
  <c r="M400" i="1" s="1"/>
  <c r="AB400" i="1" s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S398" i="1" s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AB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L392" i="1"/>
  <c r="M392" i="1" s="1"/>
  <c r="AB392" i="1" s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S390" i="1" s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M385" i="1" s="1"/>
  <c r="AB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L384" i="1"/>
  <c r="M384" i="1" s="1"/>
  <c r="AB384" i="1" s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S383" i="1" s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R382" i="1"/>
  <c r="S382" i="1" s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AB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L376" i="1"/>
  <c r="M376" i="1" s="1"/>
  <c r="AB376" i="1" s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S374" i="1" s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M369" i="1" s="1"/>
  <c r="AB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L368" i="1"/>
  <c r="M368" i="1" s="1"/>
  <c r="AB368" i="1" s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S367" i="1" s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S366" i="1" s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AB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S359" i="1" s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S358" i="1" s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L352" i="1"/>
  <c r="M352" i="1" s="1"/>
  <c r="AB352" i="1" s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S351" i="1" s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S350" i="1" s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S342" i="1" s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P336" i="1" s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S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V333" i="1" s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P328" i="1" s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S326" i="1"/>
  <c r="R326" i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V325" i="1" s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P320" i="1" s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V318" i="1" s="1"/>
  <c r="T318" i="1"/>
  <c r="S318" i="1"/>
  <c r="R318" i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V317" i="1" s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P312" i="1" s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V309" i="1" s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V301" i="1" s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P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S294" i="1"/>
  <c r="R294" i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V293" i="1" s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M288" i="1"/>
  <c r="L288" i="1"/>
  <c r="K288" i="1"/>
  <c r="J288" i="1"/>
  <c r="I288" i="1"/>
  <c r="AB288" i="1" s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S280" i="1"/>
  <c r="R280" i="1"/>
  <c r="Q280" i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S272" i="1" s="1"/>
  <c r="O272" i="1"/>
  <c r="P272" i="1" s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Q270" i="1"/>
  <c r="S270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AB259" i="1" s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AB256" i="1" s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S246" i="1"/>
  <c r="R246" i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AB230" i="1" s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AB217" i="1" s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AB165" i="1" s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AB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AB133" i="1" s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AB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AB101" i="1" s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AB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AB69" i="1" s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AB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AB37" i="1" s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AB30" i="1" s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AB22" i="1" s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AB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9" i="1" l="1"/>
  <c r="AB36" i="1"/>
  <c r="AB59" i="1"/>
  <c r="AB68" i="1"/>
  <c r="AB91" i="1"/>
  <c r="AB100" i="1"/>
  <c r="AB123" i="1"/>
  <c r="AB132" i="1"/>
  <c r="AB155" i="1"/>
  <c r="AB164" i="1"/>
  <c r="AB184" i="1"/>
  <c r="AB201" i="1"/>
  <c r="AB208" i="1"/>
  <c r="AB323" i="1"/>
  <c r="AB161" i="1"/>
  <c r="AB3" i="1"/>
  <c r="AB9" i="1"/>
  <c r="AB14" i="1"/>
  <c r="AB28" i="1"/>
  <c r="AB48" i="1"/>
  <c r="AB50" i="1"/>
  <c r="AB57" i="1"/>
  <c r="AB61" i="1"/>
  <c r="AB80" i="1"/>
  <c r="AB82" i="1"/>
  <c r="AB89" i="1"/>
  <c r="AB93" i="1"/>
  <c r="AB112" i="1"/>
  <c r="AB114" i="1"/>
  <c r="AB121" i="1"/>
  <c r="AB125" i="1"/>
  <c r="AB144" i="1"/>
  <c r="AB146" i="1"/>
  <c r="AB153" i="1"/>
  <c r="AB157" i="1"/>
  <c r="AB176" i="1"/>
  <c r="AB178" i="1"/>
  <c r="AB196" i="1"/>
  <c r="AB203" i="1"/>
  <c r="AB215" i="1"/>
  <c r="AB232" i="1"/>
  <c r="AB243" i="1"/>
  <c r="AB267" i="1"/>
  <c r="AB285" i="1"/>
  <c r="AB287" i="1"/>
  <c r="AB122" i="1"/>
  <c r="AB46" i="1"/>
  <c r="AB60" i="1"/>
  <c r="AB71" i="1"/>
  <c r="AB78" i="1"/>
  <c r="AB92" i="1"/>
  <c r="AB103" i="1"/>
  <c r="AB110" i="1"/>
  <c r="AB124" i="1"/>
  <c r="AB135" i="1"/>
  <c r="AB142" i="1"/>
  <c r="AB156" i="1"/>
  <c r="AB167" i="1"/>
  <c r="AB174" i="1"/>
  <c r="AB186" i="1"/>
  <c r="AB190" i="1"/>
  <c r="AB205" i="1"/>
  <c r="AB210" i="1"/>
  <c r="AB220" i="1"/>
  <c r="AB225" i="1"/>
  <c r="AB239" i="1"/>
  <c r="AB273" i="1"/>
  <c r="AB280" i="1"/>
  <c r="AB5" i="1"/>
  <c r="AB20" i="1"/>
  <c r="AB12" i="1"/>
  <c r="AB31" i="1"/>
  <c r="AB40" i="1"/>
  <c r="AB42" i="1"/>
  <c r="AB49" i="1"/>
  <c r="AB53" i="1"/>
  <c r="AB72" i="1"/>
  <c r="AB74" i="1"/>
  <c r="AB81" i="1"/>
  <c r="AB85" i="1"/>
  <c r="AB104" i="1"/>
  <c r="AB106" i="1"/>
  <c r="AB113" i="1"/>
  <c r="AB117" i="1"/>
  <c r="AB136" i="1"/>
  <c r="AB138" i="1"/>
  <c r="AB145" i="1"/>
  <c r="AB149" i="1"/>
  <c r="AB168" i="1"/>
  <c r="AB170" i="1"/>
  <c r="AB177" i="1"/>
  <c r="AB181" i="1"/>
  <c r="AB185" i="1"/>
  <c r="AB187" i="1"/>
  <c r="AB199" i="1"/>
  <c r="AB214" i="1"/>
  <c r="AB216" i="1"/>
  <c r="AB229" i="1"/>
  <c r="AB212" i="1"/>
  <c r="AB6" i="1"/>
  <c r="AB13" i="1"/>
  <c r="AB39" i="1"/>
  <c r="AB4" i="1"/>
  <c r="AB23" i="1"/>
  <c r="AB32" i="1"/>
  <c r="AB34" i="1"/>
  <c r="AB38" i="1"/>
  <c r="AB43" i="1"/>
  <c r="AB52" i="1"/>
  <c r="AB63" i="1"/>
  <c r="AB70" i="1"/>
  <c r="AB75" i="1"/>
  <c r="AB84" i="1"/>
  <c r="AB95" i="1"/>
  <c r="AB102" i="1"/>
  <c r="AB107" i="1"/>
  <c r="AB116" i="1"/>
  <c r="AB127" i="1"/>
  <c r="AB134" i="1"/>
  <c r="AB139" i="1"/>
  <c r="AB148" i="1"/>
  <c r="AB159" i="1"/>
  <c r="AB166" i="1"/>
  <c r="AB171" i="1"/>
  <c r="AB180" i="1"/>
  <c r="AB194" i="1"/>
  <c r="AB204" i="1"/>
  <c r="AB209" i="1"/>
  <c r="AB211" i="1"/>
  <c r="AB223" i="1"/>
  <c r="AB238" i="1"/>
  <c r="AB240" i="1"/>
  <c r="AB245" i="1"/>
  <c r="AB291" i="1"/>
  <c r="AB336" i="1"/>
  <c r="AB65" i="1"/>
  <c r="AB197" i="1"/>
  <c r="AB11" i="1"/>
  <c r="AB15" i="1"/>
  <c r="AB24" i="1"/>
  <c r="AB26" i="1"/>
  <c r="AB35" i="1"/>
  <c r="AB41" i="1"/>
  <c r="AB45" i="1"/>
  <c r="AB64" i="1"/>
  <c r="AB66" i="1"/>
  <c r="AB73" i="1"/>
  <c r="AB77" i="1"/>
  <c r="AB96" i="1"/>
  <c r="AB98" i="1"/>
  <c r="AB105" i="1"/>
  <c r="AB109" i="1"/>
  <c r="AB128" i="1"/>
  <c r="AB130" i="1"/>
  <c r="AB137" i="1"/>
  <c r="AB141" i="1"/>
  <c r="AB160" i="1"/>
  <c r="AB162" i="1"/>
  <c r="AB169" i="1"/>
  <c r="AB173" i="1"/>
  <c r="AB189" i="1"/>
  <c r="AB193" i="1"/>
  <c r="AB198" i="1"/>
  <c r="AB200" i="1"/>
  <c r="AB213" i="1"/>
  <c r="AB218" i="1"/>
  <c r="AB228" i="1"/>
  <c r="AB233" i="1"/>
  <c r="AB235" i="1"/>
  <c r="AB246" i="1"/>
  <c r="AB265" i="1"/>
  <c r="AB7" i="1"/>
  <c r="AB16" i="1"/>
  <c r="AB27" i="1"/>
  <c r="AB33" i="1"/>
  <c r="AB44" i="1"/>
  <c r="AB55" i="1"/>
  <c r="AB67" i="1"/>
  <c r="AB76" i="1"/>
  <c r="AB87" i="1"/>
  <c r="AB99" i="1"/>
  <c r="AB108" i="1"/>
  <c r="AB119" i="1"/>
  <c r="AB131" i="1"/>
  <c r="AB140" i="1"/>
  <c r="AB151" i="1"/>
  <c r="AB163" i="1"/>
  <c r="AB172" i="1"/>
  <c r="AB188" i="1"/>
  <c r="AB195" i="1"/>
  <c r="AB224" i="1"/>
  <c r="AB279" i="1"/>
  <c r="AB346" i="1"/>
  <c r="AB347" i="1"/>
  <c r="AB351" i="1"/>
  <c r="AB354" i="1"/>
  <c r="AB355" i="1"/>
  <c r="AB359" i="1"/>
  <c r="AB362" i="1"/>
  <c r="AB363" i="1"/>
  <c r="AB367" i="1"/>
  <c r="AB370" i="1"/>
  <c r="AB371" i="1"/>
  <c r="AB375" i="1"/>
  <c r="AB378" i="1"/>
  <c r="AB379" i="1"/>
  <c r="AB383" i="1"/>
  <c r="AB386" i="1"/>
  <c r="AB387" i="1"/>
  <c r="AB391" i="1"/>
  <c r="AB394" i="1"/>
  <c r="AB395" i="1"/>
  <c r="AB399" i="1"/>
  <c r="AB413" i="1"/>
  <c r="AB414" i="1"/>
  <c r="AB431" i="1"/>
  <c r="AB453" i="1"/>
  <c r="AB463" i="1"/>
  <c r="AB498" i="1"/>
  <c r="AB559" i="1"/>
  <c r="P561" i="1"/>
  <c r="AB577" i="1"/>
  <c r="AB293" i="1"/>
  <c r="AB242" i="1"/>
  <c r="Z250" i="1"/>
  <c r="AB268" i="1"/>
  <c r="P270" i="1"/>
  <c r="AB270" i="1" s="1"/>
  <c r="Z272" i="1"/>
  <c r="P274" i="1"/>
  <c r="AB274" i="1" s="1"/>
  <c r="M279" i="1"/>
  <c r="V280" i="1"/>
  <c r="M283" i="1"/>
  <c r="AB283" i="1" s="1"/>
  <c r="AB286" i="1"/>
  <c r="S289" i="1"/>
  <c r="AB289" i="1" s="1"/>
  <c r="V296" i="1"/>
  <c r="AB296" i="1" s="1"/>
  <c r="S305" i="1"/>
  <c r="AB305" i="1" s="1"/>
  <c r="V312" i="1"/>
  <c r="AB312" i="1" s="1"/>
  <c r="S321" i="1"/>
  <c r="AB321" i="1" s="1"/>
  <c r="V328" i="1"/>
  <c r="AB328" i="1" s="1"/>
  <c r="S337" i="1"/>
  <c r="AB337" i="1" s="1"/>
  <c r="AB350" i="1"/>
  <c r="AB358" i="1"/>
  <c r="AB366" i="1"/>
  <c r="AB374" i="1"/>
  <c r="AB382" i="1"/>
  <c r="AB390" i="1"/>
  <c r="AB405" i="1"/>
  <c r="AB406" i="1"/>
  <c r="AB412" i="1"/>
  <c r="AB434" i="1"/>
  <c r="AB506" i="1"/>
  <c r="AB599" i="1"/>
  <c r="AB309" i="1"/>
  <c r="S247" i="1"/>
  <c r="S249" i="1"/>
  <c r="AB249" i="1" s="1"/>
  <c r="AB250" i="1"/>
  <c r="Z252" i="1"/>
  <c r="V260" i="1"/>
  <c r="S269" i="1"/>
  <c r="AB269" i="1" s="1"/>
  <c r="M291" i="1"/>
  <c r="P298" i="1"/>
  <c r="Z300" i="1"/>
  <c r="P302" i="1"/>
  <c r="AB302" i="1" s="1"/>
  <c r="M307" i="1"/>
  <c r="AB307" i="1" s="1"/>
  <c r="P314" i="1"/>
  <c r="Z316" i="1"/>
  <c r="P318" i="1"/>
  <c r="AB318" i="1" s="1"/>
  <c r="M323" i="1"/>
  <c r="P330" i="1"/>
  <c r="Z332" i="1"/>
  <c r="P334" i="1"/>
  <c r="M339" i="1"/>
  <c r="AB339" i="1" s="1"/>
  <c r="AB349" i="1"/>
  <c r="AB357" i="1"/>
  <c r="AB365" i="1"/>
  <c r="AB373" i="1"/>
  <c r="AB381" i="1"/>
  <c r="AB389" i="1"/>
  <c r="AB397" i="1"/>
  <c r="AB398" i="1"/>
  <c r="AB449" i="1"/>
  <c r="AB523" i="1"/>
  <c r="AB543" i="1"/>
  <c r="AB565" i="1"/>
  <c r="AB569" i="1"/>
  <c r="AB659" i="1"/>
  <c r="AB252" i="1"/>
  <c r="AB300" i="1"/>
  <c r="AB301" i="1"/>
  <c r="AB316" i="1"/>
  <c r="AB317" i="1"/>
  <c r="AB332" i="1"/>
  <c r="AB333" i="1"/>
  <c r="AB409" i="1"/>
  <c r="AB479" i="1"/>
  <c r="AB533" i="1"/>
  <c r="AB308" i="1"/>
  <c r="AB325" i="1"/>
  <c r="AB495" i="1"/>
  <c r="AB276" i="1"/>
  <c r="AB334" i="1"/>
  <c r="AB401" i="1"/>
  <c r="AB437" i="1"/>
  <c r="AB441" i="1"/>
  <c r="AB469" i="1"/>
  <c r="AB515" i="1"/>
  <c r="AB537" i="1"/>
  <c r="AB571" i="1"/>
  <c r="M247" i="1"/>
  <c r="AB247" i="1" s="1"/>
  <c r="V248" i="1"/>
  <c r="AB248" i="1" s="1"/>
  <c r="M249" i="1"/>
  <c r="M251" i="1"/>
  <c r="AB251" i="1" s="1"/>
  <c r="S255" i="1"/>
  <c r="AB255" i="1" s="1"/>
  <c r="S257" i="1"/>
  <c r="AB257" i="1" s="1"/>
  <c r="AB258" i="1"/>
  <c r="Z260" i="1"/>
  <c r="V268" i="1"/>
  <c r="S277" i="1"/>
  <c r="AB277" i="1" s="1"/>
  <c r="S297" i="1"/>
  <c r="AB297" i="1" s="1"/>
  <c r="AB298" i="1"/>
  <c r="V304" i="1"/>
  <c r="AB304" i="1" s="1"/>
  <c r="S313" i="1"/>
  <c r="AB313" i="1" s="1"/>
  <c r="AB314" i="1"/>
  <c r="V320" i="1"/>
  <c r="AB320" i="1" s="1"/>
  <c r="S329" i="1"/>
  <c r="AB329" i="1" s="1"/>
  <c r="AB330" i="1"/>
  <c r="V336" i="1"/>
  <c r="Z340" i="1"/>
  <c r="AB340" i="1" s="1"/>
  <c r="AB425" i="1"/>
  <c r="AB451" i="1"/>
  <c r="AB497" i="1"/>
  <c r="AB507" i="1"/>
  <c r="AB561" i="1"/>
  <c r="AB583" i="1"/>
  <c r="AB596" i="1"/>
  <c r="AB623" i="1"/>
  <c r="AB627" i="1"/>
  <c r="AB755" i="1"/>
  <c r="AB844" i="1"/>
  <c r="AB244" i="1"/>
  <c r="AB254" i="1"/>
  <c r="AB260" i="1"/>
  <c r="P262" i="1"/>
  <c r="AB262" i="1" s="1"/>
  <c r="P264" i="1"/>
  <c r="AB264" i="1" s="1"/>
  <c r="Z264" i="1"/>
  <c r="P266" i="1"/>
  <c r="AB266" i="1" s="1"/>
  <c r="M271" i="1"/>
  <c r="AB271" i="1" s="1"/>
  <c r="V272" i="1"/>
  <c r="AB272" i="1" s="1"/>
  <c r="M275" i="1"/>
  <c r="AB275" i="1" s="1"/>
  <c r="AB278" i="1"/>
  <c r="S281" i="1"/>
  <c r="AB281" i="1" s="1"/>
  <c r="AB282" i="1"/>
  <c r="Z284" i="1"/>
  <c r="AB284" i="1" s="1"/>
  <c r="P290" i="1"/>
  <c r="AB290" i="1" s="1"/>
  <c r="Z292" i="1"/>
  <c r="AB292" i="1" s="1"/>
  <c r="P294" i="1"/>
  <c r="AB294" i="1" s="1"/>
  <c r="M299" i="1"/>
  <c r="AB299" i="1" s="1"/>
  <c r="P306" i="1"/>
  <c r="AB306" i="1" s="1"/>
  <c r="Z308" i="1"/>
  <c r="P310" i="1"/>
  <c r="AB310" i="1" s="1"/>
  <c r="M315" i="1"/>
  <c r="AB315" i="1" s="1"/>
  <c r="P322" i="1"/>
  <c r="AB322" i="1" s="1"/>
  <c r="Z324" i="1"/>
  <c r="AB324" i="1" s="1"/>
  <c r="P326" i="1"/>
  <c r="AB326" i="1" s="1"/>
  <c r="M331" i="1"/>
  <c r="AB331" i="1" s="1"/>
  <c r="P338" i="1"/>
  <c r="AB338" i="1" s="1"/>
  <c r="AB341" i="1"/>
  <c r="AB342" i="1"/>
  <c r="AB343" i="1"/>
  <c r="V344" i="1"/>
  <c r="AB344" i="1" s="1"/>
  <c r="AB410" i="1"/>
  <c r="AB411" i="1"/>
  <c r="AB415" i="1"/>
  <c r="AB433" i="1"/>
  <c r="AB439" i="1"/>
  <c r="AB530" i="1"/>
  <c r="AB535" i="1"/>
  <c r="AB581" i="1"/>
  <c r="AB454" i="1"/>
  <c r="AB518" i="1"/>
  <c r="AB582" i="1"/>
  <c r="AB597" i="1"/>
  <c r="AB654" i="1"/>
  <c r="AB660" i="1"/>
  <c r="AB672" i="1"/>
  <c r="AB677" i="1"/>
  <c r="AB694" i="1"/>
  <c r="AB710" i="1"/>
  <c r="AB726" i="1"/>
  <c r="AB742" i="1"/>
  <c r="AB758" i="1"/>
  <c r="AB774" i="1"/>
  <c r="AB790" i="1"/>
  <c r="AB806" i="1"/>
  <c r="AB822" i="1"/>
  <c r="AB838" i="1"/>
  <c r="AB854" i="1"/>
  <c r="AB870" i="1"/>
  <c r="AB886" i="1"/>
  <c r="AB902" i="1"/>
  <c r="AB918" i="1"/>
  <c r="AB934" i="1"/>
  <c r="AB950" i="1"/>
  <c r="AB956" i="1"/>
  <c r="V962" i="1"/>
  <c r="AB1006" i="1"/>
  <c r="AB1070" i="1"/>
  <c r="AB1112" i="1"/>
  <c r="AB1128" i="1"/>
  <c r="AB1168" i="1"/>
  <c r="AB1184" i="1"/>
  <c r="S415" i="1"/>
  <c r="Z418" i="1"/>
  <c r="P420" i="1"/>
  <c r="M425" i="1"/>
  <c r="V426" i="1"/>
  <c r="AB426" i="1" s="1"/>
  <c r="M429" i="1"/>
  <c r="AB429" i="1" s="1"/>
  <c r="AB432" i="1"/>
  <c r="S435" i="1"/>
  <c r="AB435" i="1" s="1"/>
  <c r="AB436" i="1"/>
  <c r="Z438" i="1"/>
  <c r="V446" i="1"/>
  <c r="S455" i="1"/>
  <c r="AB455" i="1" s="1"/>
  <c r="P480" i="1"/>
  <c r="AB480" i="1" s="1"/>
  <c r="Z482" i="1"/>
  <c r="P484" i="1"/>
  <c r="AB484" i="1" s="1"/>
  <c r="M489" i="1"/>
  <c r="AB489" i="1" s="1"/>
  <c r="V490" i="1"/>
  <c r="AB490" i="1" s="1"/>
  <c r="M493" i="1"/>
  <c r="AB493" i="1" s="1"/>
  <c r="AB496" i="1"/>
  <c r="S499" i="1"/>
  <c r="AB499" i="1" s="1"/>
  <c r="AB500" i="1"/>
  <c r="Z502" i="1"/>
  <c r="V510" i="1"/>
  <c r="S519" i="1"/>
  <c r="AB519" i="1" s="1"/>
  <c r="P544" i="1"/>
  <c r="Z546" i="1"/>
  <c r="P548" i="1"/>
  <c r="M553" i="1"/>
  <c r="AB553" i="1" s="1"/>
  <c r="V554" i="1"/>
  <c r="AB554" i="1" s="1"/>
  <c r="M557" i="1"/>
  <c r="AB557" i="1" s="1"/>
  <c r="AB560" i="1"/>
  <c r="S563" i="1"/>
  <c r="AB563" i="1" s="1"/>
  <c r="AB564" i="1"/>
  <c r="Z566" i="1"/>
  <c r="V574" i="1"/>
  <c r="AB584" i="1"/>
  <c r="AB585" i="1"/>
  <c r="M589" i="1"/>
  <c r="AB589" i="1" s="1"/>
  <c r="P593" i="1"/>
  <c r="AB593" i="1" s="1"/>
  <c r="AB624" i="1"/>
  <c r="S624" i="1"/>
  <c r="M626" i="1"/>
  <c r="AB626" i="1" s="1"/>
  <c r="AB630" i="1"/>
  <c r="AB636" i="1"/>
  <c r="AB648" i="1"/>
  <c r="S648" i="1"/>
  <c r="M650" i="1"/>
  <c r="AB650" i="1" s="1"/>
  <c r="AB653" i="1"/>
  <c r="AB671" i="1"/>
  <c r="AB673" i="1"/>
  <c r="Z675" i="1"/>
  <c r="AB675" i="1" s="1"/>
  <c r="V679" i="1"/>
  <c r="P681" i="1"/>
  <c r="AB681" i="1" s="1"/>
  <c r="AB693" i="1"/>
  <c r="AB709" i="1"/>
  <c r="AB725" i="1"/>
  <c r="AB741" i="1"/>
  <c r="AB757" i="1"/>
  <c r="AB773" i="1"/>
  <c r="AB789" i="1"/>
  <c r="AB805" i="1"/>
  <c r="AB821" i="1"/>
  <c r="AB837" i="1"/>
  <c r="AB853" i="1"/>
  <c r="AB869" i="1"/>
  <c r="AB885" i="1"/>
  <c r="AB901" i="1"/>
  <c r="AB917" i="1"/>
  <c r="AB933" i="1"/>
  <c r="AB949" i="1"/>
  <c r="AB1016" i="1"/>
  <c r="AB1052" i="1"/>
  <c r="AB1080" i="1"/>
  <c r="AB1100" i="1"/>
  <c r="AB416" i="1"/>
  <c r="AB456" i="1"/>
  <c r="AB460" i="1"/>
  <c r="AB520" i="1"/>
  <c r="AB524" i="1"/>
  <c r="AB609" i="1"/>
  <c r="AB616" i="1"/>
  <c r="AB622" i="1"/>
  <c r="AB629" i="1"/>
  <c r="AB688" i="1"/>
  <c r="AB843" i="1"/>
  <c r="AB960" i="1"/>
  <c r="AB962" i="1"/>
  <c r="S419" i="1"/>
  <c r="AB419" i="1" s="1"/>
  <c r="AB420" i="1"/>
  <c r="Z422" i="1"/>
  <c r="V430" i="1"/>
  <c r="AB430" i="1" s="1"/>
  <c r="S439" i="1"/>
  <c r="AB462" i="1"/>
  <c r="P464" i="1"/>
  <c r="Z466" i="1"/>
  <c r="AB466" i="1" s="1"/>
  <c r="P468" i="1"/>
  <c r="AB468" i="1" s="1"/>
  <c r="M473" i="1"/>
  <c r="AB473" i="1" s="1"/>
  <c r="V474" i="1"/>
  <c r="AB474" i="1" s="1"/>
  <c r="M477" i="1"/>
  <c r="AB477" i="1" s="1"/>
  <c r="S483" i="1"/>
  <c r="AB483" i="1" s="1"/>
  <c r="Z486" i="1"/>
  <c r="AB486" i="1" s="1"/>
  <c r="V494" i="1"/>
  <c r="AB494" i="1" s="1"/>
  <c r="S503" i="1"/>
  <c r="AB503" i="1" s="1"/>
  <c r="AB526" i="1"/>
  <c r="P528" i="1"/>
  <c r="Z530" i="1"/>
  <c r="P532" i="1"/>
  <c r="M537" i="1"/>
  <c r="V538" i="1"/>
  <c r="AB538" i="1" s="1"/>
  <c r="M541" i="1"/>
  <c r="AB541" i="1" s="1"/>
  <c r="AB544" i="1"/>
  <c r="S547" i="1"/>
  <c r="AB547" i="1" s="1"/>
  <c r="AB548" i="1"/>
  <c r="Z550" i="1"/>
  <c r="V558" i="1"/>
  <c r="AB558" i="1" s="1"/>
  <c r="S567" i="1"/>
  <c r="AB567" i="1" s="1"/>
  <c r="V586" i="1"/>
  <c r="AB586" i="1" s="1"/>
  <c r="AB601" i="1"/>
  <c r="AB608" i="1"/>
  <c r="S608" i="1"/>
  <c r="M610" i="1"/>
  <c r="AB610" i="1" s="1"/>
  <c r="AB614" i="1"/>
  <c r="Z619" i="1"/>
  <c r="AB619" i="1" s="1"/>
  <c r="AB628" i="1"/>
  <c r="V631" i="1"/>
  <c r="AB631" i="1" s="1"/>
  <c r="P633" i="1"/>
  <c r="AB633" i="1" s="1"/>
  <c r="AB646" i="1"/>
  <c r="AB652" i="1"/>
  <c r="AB664" i="1"/>
  <c r="S664" i="1"/>
  <c r="M666" i="1"/>
  <c r="AB666" i="1" s="1"/>
  <c r="AB669" i="1"/>
  <c r="Z691" i="1"/>
  <c r="AB691" i="1" s="1"/>
  <c r="AB692" i="1"/>
  <c r="AB699" i="1"/>
  <c r="Z707" i="1"/>
  <c r="AB707" i="1" s="1"/>
  <c r="AB708" i="1"/>
  <c r="AB715" i="1"/>
  <c r="AB719" i="1"/>
  <c r="Z723" i="1"/>
  <c r="AB723" i="1" s="1"/>
  <c r="AB724" i="1"/>
  <c r="AB731" i="1"/>
  <c r="Z739" i="1"/>
  <c r="AB739" i="1" s="1"/>
  <c r="AB740" i="1"/>
  <c r="AB747" i="1"/>
  <c r="Z755" i="1"/>
  <c r="AB756" i="1"/>
  <c r="AB763" i="1"/>
  <c r="AB769" i="1"/>
  <c r="Z771" i="1"/>
  <c r="AB771" i="1" s="1"/>
  <c r="AB772" i="1"/>
  <c r="AB779" i="1"/>
  <c r="Z787" i="1"/>
  <c r="AB787" i="1" s="1"/>
  <c r="AB788" i="1"/>
  <c r="AB795" i="1"/>
  <c r="Z803" i="1"/>
  <c r="AB803" i="1" s="1"/>
  <c r="AB804" i="1"/>
  <c r="AB811" i="1"/>
  <c r="Z819" i="1"/>
  <c r="AB819" i="1" s="1"/>
  <c r="AB820" i="1"/>
  <c r="AB827" i="1"/>
  <c r="Z835" i="1"/>
  <c r="AB836" i="1"/>
  <c r="Z851" i="1"/>
  <c r="AB852" i="1"/>
  <c r="AB859" i="1"/>
  <c r="Z867" i="1"/>
  <c r="AB867" i="1" s="1"/>
  <c r="AB868" i="1"/>
  <c r="AB875" i="1"/>
  <c r="Z883" i="1"/>
  <c r="AB883" i="1" s="1"/>
  <c r="AB884" i="1"/>
  <c r="AB891" i="1"/>
  <c r="Z899" i="1"/>
  <c r="AB899" i="1" s="1"/>
  <c r="AB900" i="1"/>
  <c r="AB907" i="1"/>
  <c r="AB911" i="1"/>
  <c r="Z915" i="1"/>
  <c r="AB915" i="1" s="1"/>
  <c r="AB916" i="1"/>
  <c r="AB923" i="1"/>
  <c r="Z931" i="1"/>
  <c r="AB931" i="1" s="1"/>
  <c r="AB932" i="1"/>
  <c r="AB939" i="1"/>
  <c r="Z947" i="1"/>
  <c r="AB947" i="1" s="1"/>
  <c r="AB948" i="1"/>
  <c r="AB955" i="1"/>
  <c r="AB961" i="1"/>
  <c r="AB968" i="1"/>
  <c r="AB1004" i="1"/>
  <c r="AB1032" i="1"/>
  <c r="AB1068" i="1"/>
  <c r="AB422" i="1"/>
  <c r="AB440" i="1"/>
  <c r="AB444" i="1"/>
  <c r="AB504" i="1"/>
  <c r="AB508" i="1"/>
  <c r="AB550" i="1"/>
  <c r="AB568" i="1"/>
  <c r="AB572" i="1"/>
  <c r="AB600" i="1"/>
  <c r="AB606" i="1"/>
  <c r="AB620" i="1"/>
  <c r="AB640" i="1"/>
  <c r="AB645" i="1"/>
  <c r="AB663" i="1"/>
  <c r="AB665" i="1"/>
  <c r="AB686" i="1"/>
  <c r="AB702" i="1"/>
  <c r="AB718" i="1"/>
  <c r="AB734" i="1"/>
  <c r="AB750" i="1"/>
  <c r="AB766" i="1"/>
  <c r="AB782" i="1"/>
  <c r="AB798" i="1"/>
  <c r="AB814" i="1"/>
  <c r="AB830" i="1"/>
  <c r="AB846" i="1"/>
  <c r="AB862" i="1"/>
  <c r="AB878" i="1"/>
  <c r="AB894" i="1"/>
  <c r="AB910" i="1"/>
  <c r="AB926" i="1"/>
  <c r="AB942" i="1"/>
  <c r="AB958" i="1"/>
  <c r="AB1096" i="1"/>
  <c r="AB1246" i="1"/>
  <c r="S423" i="1"/>
  <c r="AB423" i="1" s="1"/>
  <c r="AB446" i="1"/>
  <c r="P448" i="1"/>
  <c r="AB448" i="1" s="1"/>
  <c r="Z450" i="1"/>
  <c r="AB450" i="1" s="1"/>
  <c r="P452" i="1"/>
  <c r="AB452" i="1" s="1"/>
  <c r="M457" i="1"/>
  <c r="AB457" i="1" s="1"/>
  <c r="V458" i="1"/>
  <c r="AB458" i="1" s="1"/>
  <c r="M461" i="1"/>
  <c r="AB461" i="1" s="1"/>
  <c r="AB464" i="1"/>
  <c r="S467" i="1"/>
  <c r="AB467" i="1" s="1"/>
  <c r="Z470" i="1"/>
  <c r="V478" i="1"/>
  <c r="AB478" i="1" s="1"/>
  <c r="S487" i="1"/>
  <c r="AB487" i="1" s="1"/>
  <c r="AB510" i="1"/>
  <c r="P512" i="1"/>
  <c r="AB512" i="1" s="1"/>
  <c r="Z514" i="1"/>
  <c r="AB514" i="1" s="1"/>
  <c r="P516" i="1"/>
  <c r="AB516" i="1" s="1"/>
  <c r="M521" i="1"/>
  <c r="AB521" i="1" s="1"/>
  <c r="V522" i="1"/>
  <c r="AB522" i="1" s="1"/>
  <c r="M525" i="1"/>
  <c r="AB525" i="1" s="1"/>
  <c r="AB528" i="1"/>
  <c r="S531" i="1"/>
  <c r="AB531" i="1" s="1"/>
  <c r="AB532" i="1"/>
  <c r="Z534" i="1"/>
  <c r="V542" i="1"/>
  <c r="AB542" i="1" s="1"/>
  <c r="S551" i="1"/>
  <c r="AB551" i="1" s="1"/>
  <c r="AB574" i="1"/>
  <c r="P576" i="1"/>
  <c r="AB576" i="1" s="1"/>
  <c r="Z578" i="1"/>
  <c r="AB578" i="1" s="1"/>
  <c r="P580" i="1"/>
  <c r="AB580" i="1" s="1"/>
  <c r="P588" i="1"/>
  <c r="AB588" i="1" s="1"/>
  <c r="S592" i="1"/>
  <c r="AB592" i="1" s="1"/>
  <c r="M594" i="1"/>
  <c r="AB594" i="1" s="1"/>
  <c r="AB598" i="1"/>
  <c r="Z603" i="1"/>
  <c r="AB603" i="1" s="1"/>
  <c r="AB612" i="1"/>
  <c r="V615" i="1"/>
  <c r="AB615" i="1" s="1"/>
  <c r="AB621" i="1"/>
  <c r="P625" i="1"/>
  <c r="AB625" i="1" s="1"/>
  <c r="AB639" i="1"/>
  <c r="AB641" i="1"/>
  <c r="Z643" i="1"/>
  <c r="AB643" i="1" s="1"/>
  <c r="V647" i="1"/>
  <c r="AB647" i="1" s="1"/>
  <c r="P649" i="1"/>
  <c r="AB649" i="1" s="1"/>
  <c r="AB662" i="1"/>
  <c r="AB668" i="1"/>
  <c r="S680" i="1"/>
  <c r="AB680" i="1" s="1"/>
  <c r="M682" i="1"/>
  <c r="AB682" i="1" s="1"/>
  <c r="AB685" i="1"/>
  <c r="AB701" i="1"/>
  <c r="AB717" i="1"/>
  <c r="AB733" i="1"/>
  <c r="AB749" i="1"/>
  <c r="AB765" i="1"/>
  <c r="AB781" i="1"/>
  <c r="AB797" i="1"/>
  <c r="AB813" i="1"/>
  <c r="AB829" i="1"/>
  <c r="AB845" i="1"/>
  <c r="AB861" i="1"/>
  <c r="AB877" i="1"/>
  <c r="AB893" i="1"/>
  <c r="AB909" i="1"/>
  <c r="AB925" i="1"/>
  <c r="AB941" i="1"/>
  <c r="AB957" i="1"/>
  <c r="AB984" i="1"/>
  <c r="AB1020" i="1"/>
  <c r="AB1034" i="1"/>
  <c r="AB1048" i="1"/>
  <c r="AB1136" i="1"/>
  <c r="AB1265" i="1"/>
  <c r="M417" i="1"/>
  <c r="AB417" i="1" s="1"/>
  <c r="V418" i="1"/>
  <c r="AB418" i="1" s="1"/>
  <c r="M421" i="1"/>
  <c r="AB421" i="1" s="1"/>
  <c r="AB424" i="1"/>
  <c r="S427" i="1"/>
  <c r="AB427" i="1" s="1"/>
  <c r="AB428" i="1"/>
  <c r="Z430" i="1"/>
  <c r="V438" i="1"/>
  <c r="AB438" i="1" s="1"/>
  <c r="S447" i="1"/>
  <c r="AB447" i="1" s="1"/>
  <c r="AB470" i="1"/>
  <c r="P472" i="1"/>
  <c r="AB472" i="1" s="1"/>
  <c r="Z474" i="1"/>
  <c r="P476" i="1"/>
  <c r="AB476" i="1" s="1"/>
  <c r="M481" i="1"/>
  <c r="AB481" i="1" s="1"/>
  <c r="V482" i="1"/>
  <c r="AB482" i="1" s="1"/>
  <c r="M485" i="1"/>
  <c r="AB485" i="1" s="1"/>
  <c r="AB488" i="1"/>
  <c r="S491" i="1"/>
  <c r="AB491" i="1" s="1"/>
  <c r="AB492" i="1"/>
  <c r="Z494" i="1"/>
  <c r="V502" i="1"/>
  <c r="AB502" i="1" s="1"/>
  <c r="S511" i="1"/>
  <c r="AB511" i="1" s="1"/>
  <c r="AB534" i="1"/>
  <c r="P536" i="1"/>
  <c r="AB536" i="1" s="1"/>
  <c r="Z538" i="1"/>
  <c r="P540" i="1"/>
  <c r="AB540" i="1" s="1"/>
  <c r="M545" i="1"/>
  <c r="AB545" i="1" s="1"/>
  <c r="V546" i="1"/>
  <c r="AB546" i="1" s="1"/>
  <c r="M549" i="1"/>
  <c r="AB549" i="1" s="1"/>
  <c r="AB552" i="1"/>
  <c r="S555" i="1"/>
  <c r="AB555" i="1" s="1"/>
  <c r="AB556" i="1"/>
  <c r="Z558" i="1"/>
  <c r="V566" i="1"/>
  <c r="AB566" i="1" s="1"/>
  <c r="S575" i="1"/>
  <c r="AB575" i="1" s="1"/>
  <c r="AB590" i="1"/>
  <c r="Z595" i="1"/>
  <c r="AB595" i="1" s="1"/>
  <c r="AB604" i="1"/>
  <c r="V607" i="1"/>
  <c r="AB607" i="1" s="1"/>
  <c r="AB613" i="1"/>
  <c r="P617" i="1"/>
  <c r="AB617" i="1" s="1"/>
  <c r="AB644" i="1"/>
  <c r="S656" i="1"/>
  <c r="AB656" i="1" s="1"/>
  <c r="M658" i="1"/>
  <c r="AB658" i="1" s="1"/>
  <c r="AB661" i="1"/>
  <c r="AB679" i="1"/>
  <c r="Z683" i="1"/>
  <c r="AB683" i="1" s="1"/>
  <c r="V687" i="1"/>
  <c r="AB687" i="1" s="1"/>
  <c r="P689" i="1"/>
  <c r="AB689" i="1" s="1"/>
  <c r="S696" i="1"/>
  <c r="AB696" i="1" s="1"/>
  <c r="M698" i="1"/>
  <c r="AB698" i="1" s="1"/>
  <c r="V703" i="1"/>
  <c r="AB703" i="1" s="1"/>
  <c r="P705" i="1"/>
  <c r="AB705" i="1" s="1"/>
  <c r="AB712" i="1"/>
  <c r="S712" i="1"/>
  <c r="M714" i="1"/>
  <c r="AB714" i="1" s="1"/>
  <c r="V719" i="1"/>
  <c r="P721" i="1"/>
  <c r="AB721" i="1" s="1"/>
  <c r="AB728" i="1"/>
  <c r="S728" i="1"/>
  <c r="M730" i="1"/>
  <c r="AB730" i="1" s="1"/>
  <c r="V735" i="1"/>
  <c r="AB735" i="1" s="1"/>
  <c r="P737" i="1"/>
  <c r="AB737" i="1" s="1"/>
  <c r="AB744" i="1"/>
  <c r="S744" i="1"/>
  <c r="M746" i="1"/>
  <c r="AB746" i="1" s="1"/>
  <c r="V751" i="1"/>
  <c r="AB751" i="1" s="1"/>
  <c r="P753" i="1"/>
  <c r="AB753" i="1" s="1"/>
  <c r="AB760" i="1"/>
  <c r="S760" i="1"/>
  <c r="M762" i="1"/>
  <c r="AB762" i="1" s="1"/>
  <c r="V767" i="1"/>
  <c r="AB767" i="1" s="1"/>
  <c r="P769" i="1"/>
  <c r="S776" i="1"/>
  <c r="AB776" i="1" s="1"/>
  <c r="M778" i="1"/>
  <c r="AB778" i="1" s="1"/>
  <c r="V783" i="1"/>
  <c r="AB783" i="1" s="1"/>
  <c r="P785" i="1"/>
  <c r="AB785" i="1" s="1"/>
  <c r="S792" i="1"/>
  <c r="AB792" i="1" s="1"/>
  <c r="M794" i="1"/>
  <c r="AB794" i="1" s="1"/>
  <c r="V799" i="1"/>
  <c r="AB799" i="1" s="1"/>
  <c r="P801" i="1"/>
  <c r="AB801" i="1" s="1"/>
  <c r="S808" i="1"/>
  <c r="AB808" i="1" s="1"/>
  <c r="M810" i="1"/>
  <c r="AB810" i="1" s="1"/>
  <c r="V815" i="1"/>
  <c r="AB815" i="1" s="1"/>
  <c r="P817" i="1"/>
  <c r="AB817" i="1" s="1"/>
  <c r="S824" i="1"/>
  <c r="AB824" i="1" s="1"/>
  <c r="M826" i="1"/>
  <c r="AB826" i="1" s="1"/>
  <c r="V831" i="1"/>
  <c r="AB831" i="1" s="1"/>
  <c r="P833" i="1"/>
  <c r="AB833" i="1" s="1"/>
  <c r="AB835" i="1"/>
  <c r="S840" i="1"/>
  <c r="AB840" i="1" s="1"/>
  <c r="M842" i="1"/>
  <c r="AB842" i="1" s="1"/>
  <c r="V847" i="1"/>
  <c r="AB847" i="1" s="1"/>
  <c r="P849" i="1"/>
  <c r="AB849" i="1" s="1"/>
  <c r="AB851" i="1"/>
  <c r="AB856" i="1"/>
  <c r="S856" i="1"/>
  <c r="M858" i="1"/>
  <c r="AB858" i="1" s="1"/>
  <c r="V863" i="1"/>
  <c r="AB863" i="1" s="1"/>
  <c r="P865" i="1"/>
  <c r="AB865" i="1" s="1"/>
  <c r="S872" i="1"/>
  <c r="AB872" i="1" s="1"/>
  <c r="M874" i="1"/>
  <c r="AB874" i="1" s="1"/>
  <c r="V879" i="1"/>
  <c r="AB879" i="1" s="1"/>
  <c r="P881" i="1"/>
  <c r="AB881" i="1" s="1"/>
  <c r="S888" i="1"/>
  <c r="AB888" i="1" s="1"/>
  <c r="M890" i="1"/>
  <c r="AB890" i="1" s="1"/>
  <c r="V895" i="1"/>
  <c r="AB895" i="1" s="1"/>
  <c r="P897" i="1"/>
  <c r="AB897" i="1" s="1"/>
  <c r="S904" i="1"/>
  <c r="AB904" i="1" s="1"/>
  <c r="M906" i="1"/>
  <c r="AB906" i="1" s="1"/>
  <c r="V911" i="1"/>
  <c r="P913" i="1"/>
  <c r="AB913" i="1" s="1"/>
  <c r="S920" i="1"/>
  <c r="AB920" i="1" s="1"/>
  <c r="M922" i="1"/>
  <c r="AB922" i="1" s="1"/>
  <c r="V927" i="1"/>
  <c r="AB927" i="1" s="1"/>
  <c r="P929" i="1"/>
  <c r="AB929" i="1" s="1"/>
  <c r="AB936" i="1"/>
  <c r="S936" i="1"/>
  <c r="M938" i="1"/>
  <c r="AB938" i="1" s="1"/>
  <c r="V943" i="1"/>
  <c r="AB943" i="1" s="1"/>
  <c r="P945" i="1"/>
  <c r="AB945" i="1" s="1"/>
  <c r="AB952" i="1"/>
  <c r="S952" i="1"/>
  <c r="M954" i="1"/>
  <c r="AB954" i="1" s="1"/>
  <c r="V959" i="1"/>
  <c r="AB959" i="1" s="1"/>
  <c r="P961" i="1"/>
  <c r="AB992" i="1"/>
  <c r="AB1084" i="1"/>
  <c r="AB1152" i="1"/>
  <c r="Z1081" i="1"/>
  <c r="S1086" i="1"/>
  <c r="AB1086" i="1" s="1"/>
  <c r="Z1097" i="1"/>
  <c r="S1102" i="1"/>
  <c r="AB1102" i="1" s="1"/>
  <c r="Z1113" i="1"/>
  <c r="S1118" i="1"/>
  <c r="AB1118" i="1" s="1"/>
  <c r="Z1129" i="1"/>
  <c r="S1134" i="1"/>
  <c r="AB1134" i="1" s="1"/>
  <c r="V1137" i="1"/>
  <c r="AB1137" i="1" s="1"/>
  <c r="P1139" i="1"/>
  <c r="S1154" i="1"/>
  <c r="M1156" i="1"/>
  <c r="AB1156" i="1" s="1"/>
  <c r="P1159" i="1"/>
  <c r="Z1165" i="1"/>
  <c r="V1169" i="1"/>
  <c r="AB1169" i="1" s="1"/>
  <c r="P1171" i="1"/>
  <c r="AB1171" i="1" s="1"/>
  <c r="M1188" i="1"/>
  <c r="AB1188" i="1" s="1"/>
  <c r="P1191" i="1"/>
  <c r="Z1197" i="1"/>
  <c r="AB1200" i="1"/>
  <c r="S1210" i="1"/>
  <c r="M1212" i="1"/>
  <c r="AB1212" i="1" s="1"/>
  <c r="AB1222" i="1"/>
  <c r="AB1223" i="1"/>
  <c r="V1241" i="1"/>
  <c r="AB1241" i="1" s="1"/>
  <c r="P1243" i="1"/>
  <c r="Z1261" i="1"/>
  <c r="AB1261" i="1" s="1"/>
  <c r="AB1264" i="1"/>
  <c r="S1274" i="1"/>
  <c r="AB1274" i="1" s="1"/>
  <c r="M1276" i="1"/>
  <c r="AB1276" i="1" s="1"/>
  <c r="AB1286" i="1"/>
  <c r="AB1287" i="1"/>
  <c r="V1305" i="1"/>
  <c r="AB1305" i="1" s="1"/>
  <c r="P1307" i="1"/>
  <c r="Z1325" i="1"/>
  <c r="AB1328" i="1"/>
  <c r="S1338" i="1"/>
  <c r="M1340" i="1"/>
  <c r="AB1340" i="1" s="1"/>
  <c r="P1347" i="1"/>
  <c r="AB1360" i="1"/>
  <c r="AB1377" i="1"/>
  <c r="S1378" i="1"/>
  <c r="M1380" i="1"/>
  <c r="AB1380" i="1" s="1"/>
  <c r="V1385" i="1"/>
  <c r="Z1397" i="1"/>
  <c r="AB1399" i="1"/>
  <c r="AB1403" i="1"/>
  <c r="P1411" i="1"/>
  <c r="AB1424" i="1"/>
  <c r="AB1441" i="1"/>
  <c r="S1442" i="1"/>
  <c r="M1444" i="1"/>
  <c r="AB1444" i="1" s="1"/>
  <c r="V1449" i="1"/>
  <c r="Z1461" i="1"/>
  <c r="AB1463" i="1"/>
  <c r="AB1467" i="1"/>
  <c r="P1475" i="1"/>
  <c r="AB1488" i="1"/>
  <c r="AB1505" i="1"/>
  <c r="S1506" i="1"/>
  <c r="AB1506" i="1" s="1"/>
  <c r="M1508" i="1"/>
  <c r="AB1508" i="1" s="1"/>
  <c r="V1513" i="1"/>
  <c r="Z1525" i="1"/>
  <c r="AB1527" i="1"/>
  <c r="AB1531" i="1"/>
  <c r="P1539" i="1"/>
  <c r="AB1552" i="1"/>
  <c r="S970" i="1"/>
  <c r="V977" i="1"/>
  <c r="AB977" i="1" s="1"/>
  <c r="S986" i="1"/>
  <c r="AB986" i="1" s="1"/>
  <c r="V993" i="1"/>
  <c r="AB993" i="1" s="1"/>
  <c r="S1002" i="1"/>
  <c r="AB1002" i="1" s="1"/>
  <c r="V1009" i="1"/>
  <c r="AB1009" i="1" s="1"/>
  <c r="S1018" i="1"/>
  <c r="AB1018" i="1" s="1"/>
  <c r="V1025" i="1"/>
  <c r="AB1025" i="1" s="1"/>
  <c r="S1034" i="1"/>
  <c r="V1041" i="1"/>
  <c r="AB1041" i="1" s="1"/>
  <c r="S1050" i="1"/>
  <c r="AB1050" i="1" s="1"/>
  <c r="V1057" i="1"/>
  <c r="AB1057" i="1" s="1"/>
  <c r="S1066" i="1"/>
  <c r="AB1066" i="1" s="1"/>
  <c r="V1073" i="1"/>
  <c r="AB1073" i="1" s="1"/>
  <c r="S1082" i="1"/>
  <c r="AB1082" i="1" s="1"/>
  <c r="V1089" i="1"/>
  <c r="AB1089" i="1" s="1"/>
  <c r="S1098" i="1"/>
  <c r="AB1098" i="1" s="1"/>
  <c r="V1105" i="1"/>
  <c r="AB1105" i="1" s="1"/>
  <c r="S1114" i="1"/>
  <c r="AB1114" i="1" s="1"/>
  <c r="V1121" i="1"/>
  <c r="AB1121" i="1" s="1"/>
  <c r="S1130" i="1"/>
  <c r="AB1130" i="1" s="1"/>
  <c r="M1144" i="1"/>
  <c r="AB1144" i="1" s="1"/>
  <c r="Z1145" i="1"/>
  <c r="V1149" i="1"/>
  <c r="S1166" i="1"/>
  <c r="AB1166" i="1" s="1"/>
  <c r="M1176" i="1"/>
  <c r="AB1176" i="1" s="1"/>
  <c r="Z1177" i="1"/>
  <c r="V1181" i="1"/>
  <c r="AB1198" i="1"/>
  <c r="S1198" i="1"/>
  <c r="AB1199" i="1"/>
  <c r="V1217" i="1"/>
  <c r="AB1217" i="1" s="1"/>
  <c r="P1219" i="1"/>
  <c r="AB1221" i="1"/>
  <c r="AB1234" i="1"/>
  <c r="Z1237" i="1"/>
  <c r="AB1237" i="1" s="1"/>
  <c r="AB1240" i="1"/>
  <c r="S1250" i="1"/>
  <c r="AB1250" i="1" s="1"/>
  <c r="M1252" i="1"/>
  <c r="AB1252" i="1" s="1"/>
  <c r="AB1262" i="1"/>
  <c r="AB1263" i="1"/>
  <c r="V1281" i="1"/>
  <c r="AB1281" i="1" s="1"/>
  <c r="P1283" i="1"/>
  <c r="AB1283" i="1" s="1"/>
  <c r="AB1285" i="1"/>
  <c r="AB1298" i="1"/>
  <c r="AB1304" i="1"/>
  <c r="M1316" i="1"/>
  <c r="AB1316" i="1" s="1"/>
  <c r="AB1326" i="1"/>
  <c r="AB1327" i="1"/>
  <c r="AB1354" i="1"/>
  <c r="Z1357" i="1"/>
  <c r="AB1359" i="1"/>
  <c r="AB1373" i="1"/>
  <c r="AB1398" i="1"/>
  <c r="M1404" i="1"/>
  <c r="AB1404" i="1" s="1"/>
  <c r="AB1418" i="1"/>
  <c r="AB1437" i="1"/>
  <c r="AB1462" i="1"/>
  <c r="AB1482" i="1"/>
  <c r="AB1501" i="1"/>
  <c r="AB1526" i="1"/>
  <c r="AB1546" i="1"/>
  <c r="AB1604" i="1"/>
  <c r="AB1708" i="1"/>
  <c r="AB1154" i="1"/>
  <c r="Z1157" i="1"/>
  <c r="AB1186" i="1"/>
  <c r="AB1203" i="1"/>
  <c r="AB1210" i="1"/>
  <c r="AB1216" i="1"/>
  <c r="AB1238" i="1"/>
  <c r="AB1239" i="1"/>
  <c r="AB1267" i="1"/>
  <c r="AB1280" i="1"/>
  <c r="AB1302" i="1"/>
  <c r="AB1303" i="1"/>
  <c r="AB1325" i="1"/>
  <c r="AB1331" i="1"/>
  <c r="AB1338" i="1"/>
  <c r="AB1344" i="1"/>
  <c r="AB1358" i="1"/>
  <c r="AB1361" i="1"/>
  <c r="AB1378" i="1"/>
  <c r="AB1383" i="1"/>
  <c r="AB1387" i="1"/>
  <c r="AB1397" i="1"/>
  <c r="AB1408" i="1"/>
  <c r="AB1422" i="1"/>
  <c r="AB1425" i="1"/>
  <c r="AB1442" i="1"/>
  <c r="AB1447" i="1"/>
  <c r="AB1451" i="1"/>
  <c r="AB1461" i="1"/>
  <c r="AB1472" i="1"/>
  <c r="AB1486" i="1"/>
  <c r="AB1489" i="1"/>
  <c r="AB1511" i="1"/>
  <c r="AB1515" i="1"/>
  <c r="AB1525" i="1"/>
  <c r="AB1536" i="1"/>
  <c r="AB1550" i="1"/>
  <c r="AB1553" i="1"/>
  <c r="AB1587" i="1"/>
  <c r="AB1715" i="1"/>
  <c r="AB1736" i="1"/>
  <c r="AB1802" i="1"/>
  <c r="AB965" i="1"/>
  <c r="AB966" i="1"/>
  <c r="V973" i="1"/>
  <c r="AB973" i="1" s="1"/>
  <c r="M976" i="1"/>
  <c r="AB976" i="1" s="1"/>
  <c r="AB981" i="1"/>
  <c r="AB982" i="1"/>
  <c r="V989" i="1"/>
  <c r="AB989" i="1" s="1"/>
  <c r="M992" i="1"/>
  <c r="AB997" i="1"/>
  <c r="AB998" i="1"/>
  <c r="V1005" i="1"/>
  <c r="AB1005" i="1" s="1"/>
  <c r="M1008" i="1"/>
  <c r="AB1008" i="1" s="1"/>
  <c r="AB1013" i="1"/>
  <c r="AB1014" i="1"/>
  <c r="V1021" i="1"/>
  <c r="AB1021" i="1" s="1"/>
  <c r="M1024" i="1"/>
  <c r="AB1024" i="1" s="1"/>
  <c r="AB1029" i="1"/>
  <c r="AB1030" i="1"/>
  <c r="V1037" i="1"/>
  <c r="AB1037" i="1" s="1"/>
  <c r="M1040" i="1"/>
  <c r="AB1040" i="1" s="1"/>
  <c r="AB1045" i="1"/>
  <c r="AB1046" i="1"/>
  <c r="V1053" i="1"/>
  <c r="AB1053" i="1" s="1"/>
  <c r="M1056" i="1"/>
  <c r="AB1056" i="1" s="1"/>
  <c r="AB1061" i="1"/>
  <c r="AB1062" i="1"/>
  <c r="V1069" i="1"/>
  <c r="AB1069" i="1" s="1"/>
  <c r="M1072" i="1"/>
  <c r="AB1072" i="1" s="1"/>
  <c r="AB1077" i="1"/>
  <c r="AB1078" i="1"/>
  <c r="V1085" i="1"/>
  <c r="AB1085" i="1" s="1"/>
  <c r="M1088" i="1"/>
  <c r="AB1088" i="1" s="1"/>
  <c r="AB1093" i="1"/>
  <c r="AB1094" i="1"/>
  <c r="AB1109" i="1"/>
  <c r="AB1125" i="1"/>
  <c r="AB1126" i="1"/>
  <c r="AB1139" i="1"/>
  <c r="AB1158" i="1"/>
  <c r="AB1159" i="1"/>
  <c r="AB1190" i="1"/>
  <c r="AB1191" i="1"/>
  <c r="M1204" i="1"/>
  <c r="AB1204" i="1" s="1"/>
  <c r="AB1214" i="1"/>
  <c r="AB1215" i="1"/>
  <c r="AB1243" i="1"/>
  <c r="AB1256" i="1"/>
  <c r="S1266" i="1"/>
  <c r="M1268" i="1"/>
  <c r="AB1268" i="1" s="1"/>
  <c r="AB1278" i="1"/>
  <c r="AB1279" i="1"/>
  <c r="V1297" i="1"/>
  <c r="AB1297" i="1" s="1"/>
  <c r="P1299" i="1"/>
  <c r="AB1301" i="1"/>
  <c r="AB1307" i="1"/>
  <c r="AB1314" i="1"/>
  <c r="Z1317" i="1"/>
  <c r="AB1320" i="1"/>
  <c r="S1330" i="1"/>
  <c r="M1332" i="1"/>
  <c r="AB1332" i="1" s="1"/>
  <c r="AB1342" i="1"/>
  <c r="AB1343" i="1"/>
  <c r="AB1347" i="1"/>
  <c r="P1355" i="1"/>
  <c r="AB1357" i="1"/>
  <c r="AB1368" i="1"/>
  <c r="AB1382" i="1"/>
  <c r="AB1385" i="1"/>
  <c r="S1386" i="1"/>
  <c r="M1388" i="1"/>
  <c r="AB1388" i="1" s="1"/>
  <c r="V1393" i="1"/>
  <c r="AB1402" i="1"/>
  <c r="Z1405" i="1"/>
  <c r="AB1405" i="1" s="1"/>
  <c r="AB1407" i="1"/>
  <c r="AB1411" i="1"/>
  <c r="P1419" i="1"/>
  <c r="AB1421" i="1"/>
  <c r="AB1432" i="1"/>
  <c r="AB1446" i="1"/>
  <c r="AB1449" i="1"/>
  <c r="S1450" i="1"/>
  <c r="M1452" i="1"/>
  <c r="AB1452" i="1" s="1"/>
  <c r="V1457" i="1"/>
  <c r="AB1466" i="1"/>
  <c r="Z1469" i="1"/>
  <c r="AB1471" i="1"/>
  <c r="AB1475" i="1"/>
  <c r="P1483" i="1"/>
  <c r="AB1485" i="1"/>
  <c r="AB1496" i="1"/>
  <c r="AB1510" i="1"/>
  <c r="AB1513" i="1"/>
  <c r="S1514" i="1"/>
  <c r="M1516" i="1"/>
  <c r="AB1516" i="1" s="1"/>
  <c r="V1521" i="1"/>
  <c r="AB1530" i="1"/>
  <c r="Z1533" i="1"/>
  <c r="AB1533" i="1" s="1"/>
  <c r="AB1535" i="1"/>
  <c r="AB1539" i="1"/>
  <c r="P1547" i="1"/>
  <c r="AB1549" i="1"/>
  <c r="AB1560" i="1"/>
  <c r="P1591" i="1"/>
  <c r="AB1617" i="1"/>
  <c r="AB1644" i="1"/>
  <c r="AB1676" i="1"/>
  <c r="AB1685" i="1"/>
  <c r="AB1721" i="1"/>
  <c r="AB967" i="1"/>
  <c r="AB983" i="1"/>
  <c r="AB999" i="1"/>
  <c r="AB1015" i="1"/>
  <c r="AB1031" i="1"/>
  <c r="AB1047" i="1"/>
  <c r="AB1063" i="1"/>
  <c r="AB1079" i="1"/>
  <c r="Z1089" i="1"/>
  <c r="AB1095" i="1"/>
  <c r="Z1105" i="1"/>
  <c r="S1110" i="1"/>
  <c r="AB1110" i="1" s="1"/>
  <c r="AB1111" i="1"/>
  <c r="Z1121" i="1"/>
  <c r="S1126" i="1"/>
  <c r="AB1127" i="1"/>
  <c r="S1138" i="1"/>
  <c r="M1140" i="1"/>
  <c r="AB1140" i="1" s="1"/>
  <c r="P1143" i="1"/>
  <c r="AB1143" i="1" s="1"/>
  <c r="AB1146" i="1"/>
  <c r="Z1149" i="1"/>
  <c r="AB1149" i="1" s="1"/>
  <c r="V1153" i="1"/>
  <c r="AB1153" i="1" s="1"/>
  <c r="P1155" i="1"/>
  <c r="AB1155" i="1" s="1"/>
  <c r="AB1157" i="1"/>
  <c r="S1170" i="1"/>
  <c r="M1172" i="1"/>
  <c r="AB1172" i="1" s="1"/>
  <c r="P1175" i="1"/>
  <c r="AB1175" i="1" s="1"/>
  <c r="AB1178" i="1"/>
  <c r="Z1181" i="1"/>
  <c r="AB1181" i="1" s="1"/>
  <c r="V1185" i="1"/>
  <c r="AB1185" i="1" s="1"/>
  <c r="P1187" i="1"/>
  <c r="AB1187" i="1" s="1"/>
  <c r="AB1189" i="1"/>
  <c r="V1209" i="1"/>
  <c r="AB1209" i="1" s="1"/>
  <c r="P1211" i="1"/>
  <c r="AB1211" i="1" s="1"/>
  <c r="AB1213" i="1"/>
  <c r="AB1219" i="1"/>
  <c r="AB1226" i="1"/>
  <c r="Z1229" i="1"/>
  <c r="AB1232" i="1"/>
  <c r="S1242" i="1"/>
  <c r="M1244" i="1"/>
  <c r="AB1244" i="1" s="1"/>
  <c r="AB1254" i="1"/>
  <c r="AB1255" i="1"/>
  <c r="V1273" i="1"/>
  <c r="AB1273" i="1" s="1"/>
  <c r="P1275" i="1"/>
  <c r="AB1275" i="1" s="1"/>
  <c r="AB1277" i="1"/>
  <c r="AB1290" i="1"/>
  <c r="Z1293" i="1"/>
  <c r="AB1296" i="1"/>
  <c r="S1306" i="1"/>
  <c r="M1308" i="1"/>
  <c r="AB1308" i="1" s="1"/>
  <c r="AB1318" i="1"/>
  <c r="AB1319" i="1"/>
  <c r="V1337" i="1"/>
  <c r="AB1337" i="1" s="1"/>
  <c r="P1339" i="1"/>
  <c r="AB1339" i="1" s="1"/>
  <c r="AB1341" i="1"/>
  <c r="AB1345" i="1"/>
  <c r="S1346" i="1"/>
  <c r="AB1346" i="1" s="1"/>
  <c r="M1348" i="1"/>
  <c r="AB1348" i="1" s="1"/>
  <c r="V1353" i="1"/>
  <c r="AB1353" i="1" s="1"/>
  <c r="AB1362" i="1"/>
  <c r="Z1365" i="1"/>
  <c r="AB1367" i="1"/>
  <c r="AB1371" i="1"/>
  <c r="P1379" i="1"/>
  <c r="AB1379" i="1" s="1"/>
  <c r="AB1381" i="1"/>
  <c r="AB1392" i="1"/>
  <c r="AB1406" i="1"/>
  <c r="AB1409" i="1"/>
  <c r="S1410" i="1"/>
  <c r="M1412" i="1"/>
  <c r="AB1412" i="1" s="1"/>
  <c r="V1417" i="1"/>
  <c r="AB1417" i="1" s="1"/>
  <c r="AB1426" i="1"/>
  <c r="Z1429" i="1"/>
  <c r="AB1431" i="1"/>
  <c r="AB1435" i="1"/>
  <c r="P1443" i="1"/>
  <c r="AB1443" i="1" s="1"/>
  <c r="AB1445" i="1"/>
  <c r="AB1456" i="1"/>
  <c r="AB1473" i="1"/>
  <c r="S1474" i="1"/>
  <c r="M1476" i="1"/>
  <c r="AB1476" i="1" s="1"/>
  <c r="V1481" i="1"/>
  <c r="AB1481" i="1" s="1"/>
  <c r="AB1490" i="1"/>
  <c r="Z1493" i="1"/>
  <c r="AB1495" i="1"/>
  <c r="AB1499" i="1"/>
  <c r="P1507" i="1"/>
  <c r="AB1507" i="1" s="1"/>
  <c r="AB1509" i="1"/>
  <c r="AB1520" i="1"/>
  <c r="AB1537" i="1"/>
  <c r="S1538" i="1"/>
  <c r="M1540" i="1"/>
  <c r="AB1540" i="1" s="1"/>
  <c r="V1545" i="1"/>
  <c r="AB1545" i="1" s="1"/>
  <c r="AB1554" i="1"/>
  <c r="Z1557" i="1"/>
  <c r="AB1586" i="1"/>
  <c r="AB1679" i="1"/>
  <c r="AB1680" i="1"/>
  <c r="AB1712" i="1"/>
  <c r="AB963" i="1"/>
  <c r="V969" i="1"/>
  <c r="AB969" i="1" s="1"/>
  <c r="M970" i="1"/>
  <c r="AB970" i="1" s="1"/>
  <c r="S978" i="1"/>
  <c r="AB978" i="1" s="1"/>
  <c r="AB979" i="1"/>
  <c r="V985" i="1"/>
  <c r="AB985" i="1" s="1"/>
  <c r="S994" i="1"/>
  <c r="AB994" i="1" s="1"/>
  <c r="AB995" i="1"/>
  <c r="V1001" i="1"/>
  <c r="AB1001" i="1" s="1"/>
  <c r="S1010" i="1"/>
  <c r="AB1010" i="1" s="1"/>
  <c r="AB1011" i="1"/>
  <c r="V1017" i="1"/>
  <c r="AB1017" i="1" s="1"/>
  <c r="S1026" i="1"/>
  <c r="AB1026" i="1" s="1"/>
  <c r="AB1027" i="1"/>
  <c r="V1033" i="1"/>
  <c r="AB1033" i="1" s="1"/>
  <c r="S1042" i="1"/>
  <c r="AB1042" i="1" s="1"/>
  <c r="AB1043" i="1"/>
  <c r="V1049" i="1"/>
  <c r="AB1049" i="1" s="1"/>
  <c r="S1058" i="1"/>
  <c r="AB1058" i="1" s="1"/>
  <c r="AB1059" i="1"/>
  <c r="V1065" i="1"/>
  <c r="AB1065" i="1" s="1"/>
  <c r="S1074" i="1"/>
  <c r="AB1074" i="1" s="1"/>
  <c r="AB1075" i="1"/>
  <c r="V1081" i="1"/>
  <c r="AB1081" i="1" s="1"/>
  <c r="S1090" i="1"/>
  <c r="AB1090" i="1" s="1"/>
  <c r="AB1091" i="1"/>
  <c r="V1097" i="1"/>
  <c r="AB1097" i="1" s="1"/>
  <c r="S1106" i="1"/>
  <c r="AB1106" i="1" s="1"/>
  <c r="AB1107" i="1"/>
  <c r="V1113" i="1"/>
  <c r="AB1113" i="1" s="1"/>
  <c r="S1122" i="1"/>
  <c r="AB1122" i="1" s="1"/>
  <c r="AB1123" i="1"/>
  <c r="V1129" i="1"/>
  <c r="AB1129" i="1" s="1"/>
  <c r="S1150" i="1"/>
  <c r="AB1150" i="1" s="1"/>
  <c r="AB1151" i="1"/>
  <c r="M1160" i="1"/>
  <c r="AB1160" i="1" s="1"/>
  <c r="Z1161" i="1"/>
  <c r="AB1161" i="1" s="1"/>
  <c r="AB1163" i="1"/>
  <c r="V1165" i="1"/>
  <c r="AB1165" i="1" s="1"/>
  <c r="AB1182" i="1"/>
  <c r="S1182" i="1"/>
  <c r="AB1183" i="1"/>
  <c r="M1192" i="1"/>
  <c r="AB1192" i="1" s="1"/>
  <c r="Z1193" i="1"/>
  <c r="AB1193" i="1" s="1"/>
  <c r="AB1195" i="1"/>
  <c r="V1197" i="1"/>
  <c r="AB1197" i="1" s="1"/>
  <c r="AB1202" i="1"/>
  <c r="Z1205" i="1"/>
  <c r="AB1205" i="1" s="1"/>
  <c r="AB1208" i="1"/>
  <c r="S1218" i="1"/>
  <c r="AB1218" i="1" s="1"/>
  <c r="M1220" i="1"/>
  <c r="AB1220" i="1" s="1"/>
  <c r="AB1230" i="1"/>
  <c r="AB1231" i="1"/>
  <c r="V1249" i="1"/>
  <c r="AB1249" i="1" s="1"/>
  <c r="P1251" i="1"/>
  <c r="AB1251" i="1" s="1"/>
  <c r="AB1253" i="1"/>
  <c r="AB1259" i="1"/>
  <c r="AB1266" i="1"/>
  <c r="Z1269" i="1"/>
  <c r="AB1269" i="1" s="1"/>
  <c r="AB1272" i="1"/>
  <c r="S1282" i="1"/>
  <c r="AB1282" i="1" s="1"/>
  <c r="M1284" i="1"/>
  <c r="AB1284" i="1" s="1"/>
  <c r="AB1294" i="1"/>
  <c r="AB1295" i="1"/>
  <c r="V1313" i="1"/>
  <c r="AB1313" i="1" s="1"/>
  <c r="P1315" i="1"/>
  <c r="AB1315" i="1" s="1"/>
  <c r="AB1317" i="1"/>
  <c r="AB1330" i="1"/>
  <c r="AB1336" i="1"/>
  <c r="AB1352" i="1"/>
  <c r="AB1369" i="1"/>
  <c r="AB1386" i="1"/>
  <c r="AB1416" i="1"/>
  <c r="AB1433" i="1"/>
  <c r="AB1450" i="1"/>
  <c r="AB1469" i="1"/>
  <c r="AB1480" i="1"/>
  <c r="AB1497" i="1"/>
  <c r="AB1514" i="1"/>
  <c r="AB1544" i="1"/>
  <c r="AB1559" i="1"/>
  <c r="AB1561" i="1"/>
  <c r="AB1621" i="1"/>
  <c r="AB1633" i="1"/>
  <c r="AB1662" i="1"/>
  <c r="AB1706" i="1"/>
  <c r="AB1722" i="1"/>
  <c r="M964" i="1"/>
  <c r="AB964" i="1" s="1"/>
  <c r="P971" i="1"/>
  <c r="AB971" i="1" s="1"/>
  <c r="Z973" i="1"/>
  <c r="P975" i="1"/>
  <c r="AB975" i="1" s="1"/>
  <c r="M980" i="1"/>
  <c r="AB980" i="1" s="1"/>
  <c r="P987" i="1"/>
  <c r="AB987" i="1" s="1"/>
  <c r="Z989" i="1"/>
  <c r="P991" i="1"/>
  <c r="AB991" i="1" s="1"/>
  <c r="M996" i="1"/>
  <c r="AB996" i="1" s="1"/>
  <c r="P1003" i="1"/>
  <c r="AB1003" i="1" s="1"/>
  <c r="Z1005" i="1"/>
  <c r="P1007" i="1"/>
  <c r="AB1007" i="1" s="1"/>
  <c r="M1012" i="1"/>
  <c r="AB1012" i="1" s="1"/>
  <c r="P1019" i="1"/>
  <c r="AB1019" i="1" s="1"/>
  <c r="Z1021" i="1"/>
  <c r="P1023" i="1"/>
  <c r="AB1023" i="1" s="1"/>
  <c r="M1028" i="1"/>
  <c r="AB1028" i="1" s="1"/>
  <c r="P1035" i="1"/>
  <c r="AB1035" i="1" s="1"/>
  <c r="Z1037" i="1"/>
  <c r="P1039" i="1"/>
  <c r="AB1039" i="1" s="1"/>
  <c r="M1044" i="1"/>
  <c r="AB1044" i="1" s="1"/>
  <c r="P1051" i="1"/>
  <c r="AB1051" i="1" s="1"/>
  <c r="Z1053" i="1"/>
  <c r="P1055" i="1"/>
  <c r="AB1055" i="1" s="1"/>
  <c r="M1060" i="1"/>
  <c r="AB1060" i="1" s="1"/>
  <c r="P1067" i="1"/>
  <c r="AB1067" i="1" s="1"/>
  <c r="Z1069" i="1"/>
  <c r="P1071" i="1"/>
  <c r="AB1071" i="1" s="1"/>
  <c r="M1076" i="1"/>
  <c r="AB1076" i="1" s="1"/>
  <c r="P1083" i="1"/>
  <c r="AB1083" i="1" s="1"/>
  <c r="Z1085" i="1"/>
  <c r="P1087" i="1"/>
  <c r="AB1087" i="1" s="1"/>
  <c r="M1092" i="1"/>
  <c r="AB1092" i="1" s="1"/>
  <c r="P1099" i="1"/>
  <c r="AB1099" i="1" s="1"/>
  <c r="Z1101" i="1"/>
  <c r="AB1101" i="1" s="1"/>
  <c r="P1103" i="1"/>
  <c r="AB1103" i="1" s="1"/>
  <c r="M1108" i="1"/>
  <c r="AB1108" i="1" s="1"/>
  <c r="P1115" i="1"/>
  <c r="AB1115" i="1" s="1"/>
  <c r="Z1117" i="1"/>
  <c r="AB1117" i="1" s="1"/>
  <c r="P1119" i="1"/>
  <c r="AB1119" i="1" s="1"/>
  <c r="M1124" i="1"/>
  <c r="AB1124" i="1" s="1"/>
  <c r="P1131" i="1"/>
  <c r="AB1131" i="1" s="1"/>
  <c r="Z1133" i="1"/>
  <c r="AB1133" i="1" s="1"/>
  <c r="P1135" i="1"/>
  <c r="AB1135" i="1" s="1"/>
  <c r="AB1138" i="1"/>
  <c r="Z1141" i="1"/>
  <c r="AB1141" i="1" s="1"/>
  <c r="V1145" i="1"/>
  <c r="AB1145" i="1" s="1"/>
  <c r="P1147" i="1"/>
  <c r="AB1147" i="1" s="1"/>
  <c r="S1162" i="1"/>
  <c r="AB1162" i="1" s="1"/>
  <c r="M1164" i="1"/>
  <c r="AB1164" i="1" s="1"/>
  <c r="P1167" i="1"/>
  <c r="AB1167" i="1" s="1"/>
  <c r="AB1170" i="1"/>
  <c r="Z1173" i="1"/>
  <c r="AB1173" i="1" s="1"/>
  <c r="V1177" i="1"/>
  <c r="AB1177" i="1" s="1"/>
  <c r="P1179" i="1"/>
  <c r="AB1179" i="1" s="1"/>
  <c r="S1194" i="1"/>
  <c r="AB1194" i="1" s="1"/>
  <c r="M1196" i="1"/>
  <c r="AB1196" i="1" s="1"/>
  <c r="AB1207" i="1"/>
  <c r="V1225" i="1"/>
  <c r="AB1225" i="1" s="1"/>
  <c r="P1227" i="1"/>
  <c r="AB1227" i="1" s="1"/>
  <c r="AB1229" i="1"/>
  <c r="AB1242" i="1"/>
  <c r="Z1245" i="1"/>
  <c r="AB1245" i="1" s="1"/>
  <c r="AB1248" i="1"/>
  <c r="S1258" i="1"/>
  <c r="AB1258" i="1" s="1"/>
  <c r="M1260" i="1"/>
  <c r="AB1260" i="1" s="1"/>
  <c r="AB1271" i="1"/>
  <c r="V1289" i="1"/>
  <c r="AB1289" i="1" s="1"/>
  <c r="P1291" i="1"/>
  <c r="AB1291" i="1" s="1"/>
  <c r="AB1293" i="1"/>
  <c r="AB1299" i="1"/>
  <c r="AB1306" i="1"/>
  <c r="Z1309" i="1"/>
  <c r="AB1309" i="1" s="1"/>
  <c r="AB1312" i="1"/>
  <c r="S1322" i="1"/>
  <c r="AB1322" i="1" s="1"/>
  <c r="M1324" i="1"/>
  <c r="AB1324" i="1" s="1"/>
  <c r="AB1334" i="1"/>
  <c r="AB1335" i="1"/>
  <c r="Z1349" i="1"/>
  <c r="AB1349" i="1" s="1"/>
  <c r="AB1351" i="1"/>
  <c r="AB1355" i="1"/>
  <c r="P1363" i="1"/>
  <c r="AB1363" i="1" s="1"/>
  <c r="AB1365" i="1"/>
  <c r="AB1376" i="1"/>
  <c r="AB1390" i="1"/>
  <c r="AB1393" i="1"/>
  <c r="S1394" i="1"/>
  <c r="AB1394" i="1" s="1"/>
  <c r="M1396" i="1"/>
  <c r="AB1396" i="1" s="1"/>
  <c r="V1401" i="1"/>
  <c r="AB1401" i="1" s="1"/>
  <c r="AB1410" i="1"/>
  <c r="Z1413" i="1"/>
  <c r="AB1413" i="1" s="1"/>
  <c r="AB1415" i="1"/>
  <c r="AB1419" i="1"/>
  <c r="P1427" i="1"/>
  <c r="AB1427" i="1" s="1"/>
  <c r="AB1429" i="1"/>
  <c r="AB1440" i="1"/>
  <c r="AB1454" i="1"/>
  <c r="AB1457" i="1"/>
  <c r="S1458" i="1"/>
  <c r="AB1458" i="1" s="1"/>
  <c r="M1460" i="1"/>
  <c r="AB1460" i="1" s="1"/>
  <c r="V1465" i="1"/>
  <c r="AB1465" i="1" s="1"/>
  <c r="AB1474" i="1"/>
  <c r="Z1477" i="1"/>
  <c r="AB1477" i="1" s="1"/>
  <c r="AB1479" i="1"/>
  <c r="AB1483" i="1"/>
  <c r="P1491" i="1"/>
  <c r="AB1491" i="1" s="1"/>
  <c r="AB1493" i="1"/>
  <c r="AB1504" i="1"/>
  <c r="AB1518" i="1"/>
  <c r="AB1521" i="1"/>
  <c r="S1522" i="1"/>
  <c r="AB1522" i="1" s="1"/>
  <c r="M1524" i="1"/>
  <c r="AB1524" i="1" s="1"/>
  <c r="V1529" i="1"/>
  <c r="AB1529" i="1" s="1"/>
  <c r="AB1538" i="1"/>
  <c r="Z1541" i="1"/>
  <c r="AB1541" i="1" s="1"/>
  <c r="AB1543" i="1"/>
  <c r="AB1547" i="1"/>
  <c r="P1555" i="1"/>
  <c r="AB1555" i="1" s="1"/>
  <c r="AB1557" i="1"/>
  <c r="V1581" i="1"/>
  <c r="AB1581" i="1" s="1"/>
  <c r="Z1590" i="1"/>
  <c r="AB1601" i="1"/>
  <c r="AB1615" i="1"/>
  <c r="AB1616" i="1"/>
  <c r="AB1648" i="1"/>
  <c r="AB1785" i="1"/>
  <c r="AB1834" i="1"/>
  <c r="AB1566" i="1"/>
  <c r="V1568" i="1"/>
  <c r="AB1568" i="1" s="1"/>
  <c r="Z1573" i="1"/>
  <c r="AB1573" i="1" s="1"/>
  <c r="AB1591" i="1"/>
  <c r="AB1598" i="1"/>
  <c r="V1600" i="1"/>
  <c r="AB1600" i="1" s="1"/>
  <c r="Z1605" i="1"/>
  <c r="AB1605" i="1" s="1"/>
  <c r="V1608" i="1"/>
  <c r="AB1608" i="1" s="1"/>
  <c r="V1609" i="1"/>
  <c r="M1611" i="1"/>
  <c r="AB1611" i="1" s="1"/>
  <c r="S1618" i="1"/>
  <c r="AB1622" i="1"/>
  <c r="P1627" i="1"/>
  <c r="M1636" i="1"/>
  <c r="AB1639" i="1"/>
  <c r="AB1645" i="1"/>
  <c r="Z1645" i="1"/>
  <c r="S1657" i="1"/>
  <c r="AB1657" i="1" s="1"/>
  <c r="P1666" i="1"/>
  <c r="AB1666" i="1" s="1"/>
  <c r="Z1668" i="1"/>
  <c r="V1672" i="1"/>
  <c r="AB1672" i="1" s="1"/>
  <c r="V1673" i="1"/>
  <c r="M1675" i="1"/>
  <c r="AB1675" i="1" s="1"/>
  <c r="S1682" i="1"/>
  <c r="AB1686" i="1"/>
  <c r="P1691" i="1"/>
  <c r="M1700" i="1"/>
  <c r="AB1703" i="1"/>
  <c r="AB1709" i="1"/>
  <c r="Z1709" i="1"/>
  <c r="AB1743" i="1"/>
  <c r="AB1772" i="1"/>
  <c r="AB1789" i="1"/>
  <c r="AB1798" i="1"/>
  <c r="AB1800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74" i="1"/>
  <c r="AB1888" i="1"/>
  <c r="AB1900" i="1"/>
  <c r="AB1912" i="1"/>
  <c r="AB1924" i="1"/>
  <c r="AB1932" i="1"/>
  <c r="AB1952" i="1"/>
  <c r="AB1984" i="1"/>
  <c r="AB2016" i="1"/>
  <c r="AB1646" i="1"/>
  <c r="AB1663" i="1"/>
  <c r="AB1669" i="1"/>
  <c r="AB1710" i="1"/>
  <c r="AB1741" i="1"/>
  <c r="AB1742" i="1"/>
  <c r="AB1744" i="1"/>
  <c r="AB1747" i="1"/>
  <c r="AB1751" i="1"/>
  <c r="AB1780" i="1"/>
  <c r="AB1797" i="1"/>
  <c r="AB1806" i="1"/>
  <c r="AB1808" i="1"/>
  <c r="AB1809" i="1"/>
  <c r="AB1814" i="1"/>
  <c r="AB1816" i="1"/>
  <c r="AB1817" i="1"/>
  <c r="AB1822" i="1"/>
  <c r="AB1824" i="1"/>
  <c r="AB1825" i="1"/>
  <c r="AB1830" i="1"/>
  <c r="AB1832" i="1"/>
  <c r="AB1833" i="1"/>
  <c r="AB1838" i="1"/>
  <c r="AB1840" i="1"/>
  <c r="AB1841" i="1"/>
  <c r="AB1846" i="1"/>
  <c r="AB1878" i="1"/>
  <c r="AB1920" i="1"/>
  <c r="AB1567" i="1"/>
  <c r="AB1574" i="1"/>
  <c r="V1576" i="1"/>
  <c r="AB1576" i="1" s="1"/>
  <c r="Z1581" i="1"/>
  <c r="AB1599" i="1"/>
  <c r="AB1606" i="1"/>
  <c r="P1611" i="1"/>
  <c r="M1620" i="1"/>
  <c r="AB1620" i="1" s="1"/>
  <c r="AB1623" i="1"/>
  <c r="AB1629" i="1"/>
  <c r="Z1629" i="1"/>
  <c r="S1641" i="1"/>
  <c r="AB1641" i="1" s="1"/>
  <c r="P1650" i="1"/>
  <c r="AB1650" i="1" s="1"/>
  <c r="Z1652" i="1"/>
  <c r="V1656" i="1"/>
  <c r="AB1656" i="1" s="1"/>
  <c r="V1657" i="1"/>
  <c r="M1659" i="1"/>
  <c r="AB1659" i="1" s="1"/>
  <c r="S1666" i="1"/>
  <c r="AB1670" i="1"/>
  <c r="P1675" i="1"/>
  <c r="M1684" i="1"/>
  <c r="AB1687" i="1"/>
  <c r="AB1693" i="1"/>
  <c r="Z1693" i="1"/>
  <c r="S1705" i="1"/>
  <c r="AB1705" i="1" s="1"/>
  <c r="AB1733" i="1"/>
  <c r="AB1734" i="1"/>
  <c r="AB1735" i="1"/>
  <c r="AB1740" i="1"/>
  <c r="AB1750" i="1"/>
  <c r="AB1752" i="1"/>
  <c r="AB1755" i="1"/>
  <c r="AB1759" i="1"/>
  <c r="AB1788" i="1"/>
  <c r="AB1805" i="1"/>
  <c r="AB1813" i="1"/>
  <c r="AB1821" i="1"/>
  <c r="AB1829" i="1"/>
  <c r="AB1837" i="1"/>
  <c r="AB1845" i="1"/>
  <c r="AB1852" i="1"/>
  <c r="AB1904" i="1"/>
  <c r="AB1630" i="1"/>
  <c r="AB1647" i="1"/>
  <c r="AB1653" i="1"/>
  <c r="AB1694" i="1"/>
  <c r="AB1711" i="1"/>
  <c r="AB1717" i="1"/>
  <c r="AB1725" i="1"/>
  <c r="AB1726" i="1"/>
  <c r="AB1727" i="1"/>
  <c r="AB1732" i="1"/>
  <c r="AB1749" i="1"/>
  <c r="AB1758" i="1"/>
  <c r="AB1760" i="1"/>
  <c r="AB1763" i="1"/>
  <c r="AB1767" i="1"/>
  <c r="AB1796" i="1"/>
  <c r="AB1860" i="1"/>
  <c r="AB1894" i="1"/>
  <c r="AB1908" i="1"/>
  <c r="AB1575" i="1"/>
  <c r="AB1582" i="1"/>
  <c r="V1584" i="1"/>
  <c r="AB1584" i="1" s="1"/>
  <c r="Z1589" i="1"/>
  <c r="AB1589" i="1" s="1"/>
  <c r="AB1607" i="1"/>
  <c r="AB1613" i="1"/>
  <c r="Z1613" i="1"/>
  <c r="S1625" i="1"/>
  <c r="AB1625" i="1" s="1"/>
  <c r="P1634" i="1"/>
  <c r="AB1634" i="1" s="1"/>
  <c r="Z1636" i="1"/>
  <c r="V1640" i="1"/>
  <c r="AB1640" i="1" s="1"/>
  <c r="V1641" i="1"/>
  <c r="M1643" i="1"/>
  <c r="AB1643" i="1" s="1"/>
  <c r="S1650" i="1"/>
  <c r="AB1654" i="1"/>
  <c r="P1659" i="1"/>
  <c r="M1668" i="1"/>
  <c r="AB1668" i="1" s="1"/>
  <c r="AB1671" i="1"/>
  <c r="Z1677" i="1"/>
  <c r="AB1677" i="1" s="1"/>
  <c r="S1689" i="1"/>
  <c r="AB1689" i="1" s="1"/>
  <c r="P1698" i="1"/>
  <c r="AB1698" i="1" s="1"/>
  <c r="Z1700" i="1"/>
  <c r="V1704" i="1"/>
  <c r="AB1704" i="1" s="1"/>
  <c r="V1705" i="1"/>
  <c r="M1707" i="1"/>
  <c r="AB1707" i="1" s="1"/>
  <c r="S1714" i="1"/>
  <c r="AB1714" i="1" s="1"/>
  <c r="AB1718" i="1"/>
  <c r="AB1719" i="1"/>
  <c r="AB1724" i="1"/>
  <c r="AB1757" i="1"/>
  <c r="AB1766" i="1"/>
  <c r="AB1768" i="1"/>
  <c r="AB1771" i="1"/>
  <c r="AB1775" i="1"/>
  <c r="AB1804" i="1"/>
  <c r="AB1812" i="1"/>
  <c r="AB1820" i="1"/>
  <c r="AB1828" i="1"/>
  <c r="AB1836" i="1"/>
  <c r="AB1844" i="1"/>
  <c r="AB1856" i="1"/>
  <c r="AB1868" i="1"/>
  <c r="AB1906" i="1"/>
  <c r="AB1968" i="1"/>
  <c r="AB2000" i="1"/>
  <c r="AB2032" i="1"/>
  <c r="S1562" i="1"/>
  <c r="AB1562" i="1" s="1"/>
  <c r="Z1564" i="1"/>
  <c r="AB1564" i="1" s="1"/>
  <c r="P1570" i="1"/>
  <c r="AB1570" i="1" s="1"/>
  <c r="P1571" i="1"/>
  <c r="AB1571" i="1" s="1"/>
  <c r="M1579" i="1"/>
  <c r="AB1579" i="1" s="1"/>
  <c r="M1580" i="1"/>
  <c r="AB1580" i="1" s="1"/>
  <c r="V1585" i="1"/>
  <c r="AB1585" i="1" s="1"/>
  <c r="S1593" i="1"/>
  <c r="AB1593" i="1" s="1"/>
  <c r="S1594" i="1"/>
  <c r="AB1594" i="1" s="1"/>
  <c r="Z1596" i="1"/>
  <c r="AB1596" i="1" s="1"/>
  <c r="P1602" i="1"/>
  <c r="AB1602" i="1" s="1"/>
  <c r="P1603" i="1"/>
  <c r="AB1603" i="1" s="1"/>
  <c r="S1610" i="1"/>
  <c r="AB1610" i="1" s="1"/>
  <c r="AB1614" i="1"/>
  <c r="P1619" i="1"/>
  <c r="AB1619" i="1" s="1"/>
  <c r="M1628" i="1"/>
  <c r="AB1628" i="1" s="1"/>
  <c r="AB1631" i="1"/>
  <c r="Z1637" i="1"/>
  <c r="AB1637" i="1" s="1"/>
  <c r="S1649" i="1"/>
  <c r="AB1649" i="1" s="1"/>
  <c r="P1658" i="1"/>
  <c r="AB1658" i="1" s="1"/>
  <c r="Z1660" i="1"/>
  <c r="AB1660" i="1" s="1"/>
  <c r="V1664" i="1"/>
  <c r="AB1664" i="1" s="1"/>
  <c r="V1665" i="1"/>
  <c r="AB1665" i="1" s="1"/>
  <c r="M1667" i="1"/>
  <c r="AB1667" i="1" s="1"/>
  <c r="S1674" i="1"/>
  <c r="AB1674" i="1" s="1"/>
  <c r="AB1678" i="1"/>
  <c r="P1683" i="1"/>
  <c r="AB1683" i="1" s="1"/>
  <c r="M1692" i="1"/>
  <c r="AB1692" i="1" s="1"/>
  <c r="AB1695" i="1"/>
  <c r="AB1701" i="1"/>
  <c r="Z1701" i="1"/>
  <c r="S1713" i="1"/>
  <c r="AB1713" i="1" s="1"/>
  <c r="AB1739" i="1"/>
  <c r="AB1748" i="1"/>
  <c r="AB1765" i="1"/>
  <c r="AB1774" i="1"/>
  <c r="AB1776" i="1"/>
  <c r="AB1779" i="1"/>
  <c r="AB1783" i="1"/>
  <c r="AB1876" i="1"/>
  <c r="AB2060" i="1"/>
  <c r="Z1565" i="1"/>
  <c r="AB1565" i="1" s="1"/>
  <c r="AB1583" i="1"/>
  <c r="AB1590" i="1"/>
  <c r="V1592" i="1"/>
  <c r="AB1592" i="1" s="1"/>
  <c r="Z1597" i="1"/>
  <c r="AB1597" i="1" s="1"/>
  <c r="S1609" i="1"/>
  <c r="AB1609" i="1" s="1"/>
  <c r="P1618" i="1"/>
  <c r="AB1618" i="1" s="1"/>
  <c r="Z1620" i="1"/>
  <c r="V1624" i="1"/>
  <c r="AB1624" i="1" s="1"/>
  <c r="V1625" i="1"/>
  <c r="M1627" i="1"/>
  <c r="AB1627" i="1" s="1"/>
  <c r="S1634" i="1"/>
  <c r="AB1638" i="1"/>
  <c r="P1643" i="1"/>
  <c r="M1652" i="1"/>
  <c r="AB1652" i="1" s="1"/>
  <c r="AB1655" i="1"/>
  <c r="AB1661" i="1"/>
  <c r="Z1661" i="1"/>
  <c r="S1673" i="1"/>
  <c r="AB1673" i="1" s="1"/>
  <c r="P1682" i="1"/>
  <c r="AB1682" i="1" s="1"/>
  <c r="Z1684" i="1"/>
  <c r="AB1684" i="1" s="1"/>
  <c r="V1688" i="1"/>
  <c r="AB1688" i="1" s="1"/>
  <c r="V1689" i="1"/>
  <c r="M1691" i="1"/>
  <c r="AB1691" i="1" s="1"/>
  <c r="S1698" i="1"/>
  <c r="AB1702" i="1"/>
  <c r="P1707" i="1"/>
  <c r="M1716" i="1"/>
  <c r="AB1716" i="1" s="1"/>
  <c r="AB1756" i="1"/>
  <c r="AB1791" i="1"/>
  <c r="AB1880" i="1"/>
  <c r="AB1885" i="1"/>
  <c r="AB1901" i="1"/>
  <c r="AB2051" i="1"/>
  <c r="AB2070" i="1"/>
  <c r="AB2079" i="1"/>
  <c r="AB2081" i="1"/>
  <c r="AB2082" i="1"/>
  <c r="AB2089" i="1"/>
  <c r="AB2090" i="1"/>
  <c r="AB2097" i="1"/>
  <c r="AB2098" i="1"/>
  <c r="AB2105" i="1"/>
  <c r="AB1849" i="1"/>
  <c r="M1854" i="1"/>
  <c r="AB1854" i="1" s="1"/>
  <c r="V1855" i="1"/>
  <c r="P1861" i="1"/>
  <c r="S1864" i="1"/>
  <c r="AB1864" i="1" s="1"/>
  <c r="AB1865" i="1"/>
  <c r="M1870" i="1"/>
  <c r="AB1870" i="1" s="1"/>
  <c r="V1871" i="1"/>
  <c r="P1877" i="1"/>
  <c r="S1880" i="1"/>
  <c r="AB1881" i="1"/>
  <c r="M1886" i="1"/>
  <c r="AB1886" i="1" s="1"/>
  <c r="V1887" i="1"/>
  <c r="S1896" i="1"/>
  <c r="AB1896" i="1" s="1"/>
  <c r="AB1897" i="1"/>
  <c r="M1902" i="1"/>
  <c r="AB1902" i="1" s="1"/>
  <c r="V1903" i="1"/>
  <c r="S1910" i="1"/>
  <c r="AB1910" i="1" s="1"/>
  <c r="AB1917" i="1"/>
  <c r="V1919" i="1"/>
  <c r="Z1921" i="1"/>
  <c r="V1925" i="1"/>
  <c r="S1936" i="1"/>
  <c r="AB1936" i="1" s="1"/>
  <c r="M1938" i="1"/>
  <c r="AB1938" i="1" s="1"/>
  <c r="S1942" i="1"/>
  <c r="AB1942" i="1" s="1"/>
  <c r="V1951" i="1"/>
  <c r="Z1953" i="1"/>
  <c r="AB1955" i="1"/>
  <c r="AB1963" i="1"/>
  <c r="AB1971" i="1"/>
  <c r="AB1979" i="1"/>
  <c r="AB1987" i="1"/>
  <c r="AB1995" i="1"/>
  <c r="AB2003" i="1"/>
  <c r="AB2011" i="1"/>
  <c r="AB2019" i="1"/>
  <c r="AB2027" i="1"/>
  <c r="AB2035" i="1"/>
  <c r="AB2043" i="1"/>
  <c r="AB2062" i="1"/>
  <c r="AB2071" i="1"/>
  <c r="AB2073" i="1"/>
  <c r="AB2074" i="1"/>
  <c r="AB2085" i="1"/>
  <c r="AB2093" i="1"/>
  <c r="AB2101" i="1"/>
  <c r="M1848" i="1"/>
  <c r="AB1848" i="1" s="1"/>
  <c r="M1850" i="1"/>
  <c r="AB1850" i="1" s="1"/>
  <c r="V1851" i="1"/>
  <c r="AB1851" i="1" s="1"/>
  <c r="P1857" i="1"/>
  <c r="AB1857" i="1" s="1"/>
  <c r="Z1857" i="1"/>
  <c r="AB1863" i="1"/>
  <c r="M1866" i="1"/>
  <c r="AB1866" i="1" s="1"/>
  <c r="P1873" i="1"/>
  <c r="Z1873" i="1"/>
  <c r="AB1879" i="1"/>
  <c r="M1882" i="1"/>
  <c r="AB1882" i="1" s="1"/>
  <c r="P1889" i="1"/>
  <c r="Z1889" i="1"/>
  <c r="AB1895" i="1"/>
  <c r="M1898" i="1"/>
  <c r="AB1898" i="1" s="1"/>
  <c r="V1899" i="1"/>
  <c r="AB1899" i="1" s="1"/>
  <c r="P1905" i="1"/>
  <c r="AB1905" i="1" s="1"/>
  <c r="Z1905" i="1"/>
  <c r="AB1909" i="1"/>
  <c r="V1911" i="1"/>
  <c r="Z1913" i="1"/>
  <c r="AB1915" i="1"/>
  <c r="V1917" i="1"/>
  <c r="S1928" i="1"/>
  <c r="M1930" i="1"/>
  <c r="AB1930" i="1" s="1"/>
  <c r="S1934" i="1"/>
  <c r="AB1934" i="1" s="1"/>
  <c r="AB1935" i="1"/>
  <c r="AB1941" i="1"/>
  <c r="V1943" i="1"/>
  <c r="Z1945" i="1"/>
  <c r="AB1947" i="1"/>
  <c r="V1949" i="1"/>
  <c r="AB1949" i="1" s="1"/>
  <c r="AB1958" i="1"/>
  <c r="AB1966" i="1"/>
  <c r="AB1974" i="1"/>
  <c r="AB1982" i="1"/>
  <c r="AB1990" i="1"/>
  <c r="AB1998" i="1"/>
  <c r="AB2006" i="1"/>
  <c r="AB2014" i="1"/>
  <c r="AB2022" i="1"/>
  <c r="AB2030" i="1"/>
  <c r="AB2038" i="1"/>
  <c r="AB2046" i="1"/>
  <c r="AB2055" i="1"/>
  <c r="AB2069" i="1"/>
  <c r="AB2080" i="1"/>
  <c r="AB2243" i="1"/>
  <c r="AB1859" i="1"/>
  <c r="AB1875" i="1"/>
  <c r="AB1891" i="1"/>
  <c r="AB1907" i="1"/>
  <c r="AB1921" i="1"/>
  <c r="AB1953" i="1"/>
  <c r="AB2049" i="1"/>
  <c r="AB2050" i="1"/>
  <c r="AB2061" i="1"/>
  <c r="AB2072" i="1"/>
  <c r="AB2083" i="1"/>
  <c r="AB2091" i="1"/>
  <c r="AB2099" i="1"/>
  <c r="AB2244" i="1"/>
  <c r="AB1873" i="1"/>
  <c r="AB1889" i="1"/>
  <c r="AB1926" i="1"/>
  <c r="AB1927" i="1"/>
  <c r="AB1933" i="1"/>
  <c r="AB1939" i="1"/>
  <c r="AB1961" i="1"/>
  <c r="AB1962" i="1"/>
  <c r="AB1969" i="1"/>
  <c r="AB1970" i="1"/>
  <c r="AB1977" i="1"/>
  <c r="AB1978" i="1"/>
  <c r="AB1985" i="1"/>
  <c r="AB1986" i="1"/>
  <c r="AB1993" i="1"/>
  <c r="AB1994" i="1"/>
  <c r="AB2001" i="1"/>
  <c r="AB2002" i="1"/>
  <c r="AB2009" i="1"/>
  <c r="AB2010" i="1"/>
  <c r="AB2017" i="1"/>
  <c r="AB2018" i="1"/>
  <c r="AB2025" i="1"/>
  <c r="AB2026" i="1"/>
  <c r="AB2033" i="1"/>
  <c r="AB2034" i="1"/>
  <c r="AB2041" i="1"/>
  <c r="AB2042" i="1"/>
  <c r="AB2053" i="1"/>
  <c r="AB2064" i="1"/>
  <c r="AB2075" i="1"/>
  <c r="Z1851" i="1"/>
  <c r="S1854" i="1"/>
  <c r="AB1855" i="1"/>
  <c r="V1861" i="1"/>
  <c r="AB1861" i="1" s="1"/>
  <c r="Z1867" i="1"/>
  <c r="AB1867" i="1" s="1"/>
  <c r="S1870" i="1"/>
  <c r="V1877" i="1"/>
  <c r="AB1877" i="1" s="1"/>
  <c r="Z1883" i="1"/>
  <c r="AB1883" i="1" s="1"/>
  <c r="S1886" i="1"/>
  <c r="V1893" i="1"/>
  <c r="AB1893" i="1" s="1"/>
  <c r="Z1899" i="1"/>
  <c r="S1902" i="1"/>
  <c r="P1911" i="1"/>
  <c r="AB1911" i="1" s="1"/>
  <c r="AB1913" i="1"/>
  <c r="Z1923" i="1"/>
  <c r="AB1923" i="1" s="1"/>
  <c r="M1928" i="1"/>
  <c r="P1937" i="1"/>
  <c r="AB1937" i="1" s="1"/>
  <c r="P1943" i="1"/>
  <c r="AB1943" i="1" s="1"/>
  <c r="AB1945" i="1"/>
  <c r="AB1957" i="1"/>
  <c r="P1959" i="1"/>
  <c r="AB1959" i="1" s="1"/>
  <c r="AB1965" i="1"/>
  <c r="P1967" i="1"/>
  <c r="AB1967" i="1" s="1"/>
  <c r="AB1973" i="1"/>
  <c r="P1975" i="1"/>
  <c r="AB1975" i="1" s="1"/>
  <c r="AB1981" i="1"/>
  <c r="P1983" i="1"/>
  <c r="AB1983" i="1" s="1"/>
  <c r="AB1989" i="1"/>
  <c r="P1991" i="1"/>
  <c r="AB1991" i="1" s="1"/>
  <c r="AB1997" i="1"/>
  <c r="P1999" i="1"/>
  <c r="AB1999" i="1" s="1"/>
  <c r="AB2005" i="1"/>
  <c r="P2007" i="1"/>
  <c r="AB2007" i="1" s="1"/>
  <c r="AB2013" i="1"/>
  <c r="P2015" i="1"/>
  <c r="AB2015" i="1" s="1"/>
  <c r="AB2021" i="1"/>
  <c r="P2023" i="1"/>
  <c r="AB2023" i="1" s="1"/>
  <c r="AB2029" i="1"/>
  <c r="P2031" i="1"/>
  <c r="AB2031" i="1" s="1"/>
  <c r="AB2037" i="1"/>
  <c r="P2039" i="1"/>
  <c r="AB2039" i="1" s="1"/>
  <c r="AB2045" i="1"/>
  <c r="AB2056" i="1"/>
  <c r="AB2067" i="1"/>
  <c r="AB2086" i="1"/>
  <c r="AB2094" i="1"/>
  <c r="AB2102" i="1"/>
  <c r="AB2152" i="1"/>
  <c r="AB2156" i="1"/>
  <c r="AB1853" i="1"/>
  <c r="AB1869" i="1"/>
  <c r="AB1871" i="1"/>
  <c r="AB1887" i="1"/>
  <c r="AB1903" i="1"/>
  <c r="AB1918" i="1"/>
  <c r="AB1919" i="1"/>
  <c r="AB1925" i="1"/>
  <c r="AB1931" i="1"/>
  <c r="AB1950" i="1"/>
  <c r="AB1951" i="1"/>
  <c r="AB2048" i="1"/>
  <c r="AB2059" i="1"/>
  <c r="AB2078" i="1"/>
  <c r="AB2135" i="1"/>
  <c r="AB2176" i="1"/>
  <c r="AB2193" i="1"/>
  <c r="AB2268" i="1"/>
  <c r="Z2108" i="1"/>
  <c r="AB2108" i="1" s="1"/>
  <c r="S2113" i="1"/>
  <c r="AB2113" i="1" s="1"/>
  <c r="AB2114" i="1"/>
  <c r="M2119" i="1"/>
  <c r="AB2119" i="1" s="1"/>
  <c r="Z2124" i="1"/>
  <c r="AB2124" i="1" s="1"/>
  <c r="AB2129" i="1"/>
  <c r="S2129" i="1"/>
  <c r="AB2130" i="1"/>
  <c r="M2135" i="1"/>
  <c r="Z2140" i="1"/>
  <c r="AB2140" i="1" s="1"/>
  <c r="S2145" i="1"/>
  <c r="AB2145" i="1" s="1"/>
  <c r="AB2146" i="1"/>
  <c r="M2151" i="1"/>
  <c r="AB2151" i="1" s="1"/>
  <c r="Z2156" i="1"/>
  <c r="S2161" i="1"/>
  <c r="AB2161" i="1" s="1"/>
  <c r="AB2162" i="1"/>
  <c r="M2167" i="1"/>
  <c r="AB2167" i="1" s="1"/>
  <c r="Z2172" i="1"/>
  <c r="AB2172" i="1" s="1"/>
  <c r="S2177" i="1"/>
  <c r="AB2178" i="1"/>
  <c r="M2183" i="1"/>
  <c r="AB2183" i="1" s="1"/>
  <c r="Z2188" i="1"/>
  <c r="AB2188" i="1" s="1"/>
  <c r="AB2205" i="1"/>
  <c r="S2205" i="1"/>
  <c r="M2207" i="1"/>
  <c r="AB2207" i="1" s="1"/>
  <c r="Z2208" i="1"/>
  <c r="AB2208" i="1" s="1"/>
  <c r="AB2211" i="1"/>
  <c r="AB2217" i="1"/>
  <c r="P2222" i="1"/>
  <c r="S2237" i="1"/>
  <c r="AB2237" i="1" s="1"/>
  <c r="M2239" i="1"/>
  <c r="AB2239" i="1" s="1"/>
  <c r="Z2240" i="1"/>
  <c r="AB2240" i="1" s="1"/>
  <c r="AB2242" i="1"/>
  <c r="V2244" i="1"/>
  <c r="AB2265" i="1"/>
  <c r="P2270" i="1"/>
  <c r="AB2283" i="1"/>
  <c r="AB2292" i="1"/>
  <c r="AB2299" i="1"/>
  <c r="AB2309" i="1"/>
  <c r="S2309" i="1"/>
  <c r="M2311" i="1"/>
  <c r="AB2311" i="1" s="1"/>
  <c r="Z2312" i="1"/>
  <c r="AB2329" i="1"/>
  <c r="AB2334" i="1"/>
  <c r="AB2338" i="1"/>
  <c r="V2340" i="1"/>
  <c r="P2342" i="1"/>
  <c r="AB2363" i="1"/>
  <c r="AB2373" i="1"/>
  <c r="AB2378" i="1"/>
  <c r="AB2397" i="1"/>
  <c r="AB2437" i="1"/>
  <c r="AB2559" i="1"/>
  <c r="AB2623" i="1"/>
  <c r="AB2177" i="1"/>
  <c r="AB2210" i="1"/>
  <c r="AB2241" i="1"/>
  <c r="AB2259" i="1"/>
  <c r="AB2282" i="1"/>
  <c r="AB2288" i="1"/>
  <c r="AB2316" i="1"/>
  <c r="AB2323" i="1"/>
  <c r="AB2333" i="1"/>
  <c r="AB2353" i="1"/>
  <c r="AB2381" i="1"/>
  <c r="AB2490" i="1"/>
  <c r="S2109" i="1"/>
  <c r="AB2109" i="1" s="1"/>
  <c r="AB2110" i="1"/>
  <c r="M2115" i="1"/>
  <c r="AB2115" i="1" s="1"/>
  <c r="Z2120" i="1"/>
  <c r="AB2120" i="1" s="1"/>
  <c r="AB2125" i="1"/>
  <c r="S2125" i="1"/>
  <c r="AB2126" i="1"/>
  <c r="M2131" i="1"/>
  <c r="AB2131" i="1" s="1"/>
  <c r="Z2136" i="1"/>
  <c r="AB2136" i="1" s="1"/>
  <c r="S2141" i="1"/>
  <c r="AB2141" i="1" s="1"/>
  <c r="AB2142" i="1"/>
  <c r="M2147" i="1"/>
  <c r="AB2147" i="1" s="1"/>
  <c r="Z2152" i="1"/>
  <c r="AB2157" i="1"/>
  <c r="S2157" i="1"/>
  <c r="AB2158" i="1"/>
  <c r="M2163" i="1"/>
  <c r="AB2163" i="1" s="1"/>
  <c r="Z2168" i="1"/>
  <c r="AB2168" i="1" s="1"/>
  <c r="AB2173" i="1"/>
  <c r="S2173" i="1"/>
  <c r="AB2174" i="1"/>
  <c r="M2179" i="1"/>
  <c r="AB2179" i="1" s="1"/>
  <c r="Z2184" i="1"/>
  <c r="AB2184" i="1" s="1"/>
  <c r="AB2189" i="1"/>
  <c r="S2189" i="1"/>
  <c r="AB2190" i="1"/>
  <c r="AB2197" i="1"/>
  <c r="S2197" i="1"/>
  <c r="M2199" i="1"/>
  <c r="AB2199" i="1" s="1"/>
  <c r="Z2200" i="1"/>
  <c r="AB2200" i="1" s="1"/>
  <c r="AB2203" i="1"/>
  <c r="AB2209" i="1"/>
  <c r="P2214" i="1"/>
  <c r="AB2229" i="1"/>
  <c r="S2229" i="1"/>
  <c r="M2231" i="1"/>
  <c r="AB2231" i="1" s="1"/>
  <c r="Z2232" i="1"/>
  <c r="AB2232" i="1" s="1"/>
  <c r="AB2235" i="1"/>
  <c r="S2253" i="1"/>
  <c r="AB2253" i="1" s="1"/>
  <c r="M2255" i="1"/>
  <c r="AB2255" i="1" s="1"/>
  <c r="Z2256" i="1"/>
  <c r="AB2258" i="1"/>
  <c r="V2260" i="1"/>
  <c r="AB2260" i="1" s="1"/>
  <c r="AB2264" i="1"/>
  <c r="AB2277" i="1"/>
  <c r="AB2281" i="1"/>
  <c r="P2286" i="1"/>
  <c r="AB2286" i="1" s="1"/>
  <c r="S2293" i="1"/>
  <c r="M2295" i="1"/>
  <c r="AB2295" i="1" s="1"/>
  <c r="Z2296" i="1"/>
  <c r="AB2313" i="1"/>
  <c r="AB2318" i="1"/>
  <c r="AB2322" i="1"/>
  <c r="V2324" i="1"/>
  <c r="P2326" i="1"/>
  <c r="AB2326" i="1" s="1"/>
  <c r="AB2340" i="1"/>
  <c r="AB2347" i="1"/>
  <c r="AB2352" i="1"/>
  <c r="AB2357" i="1"/>
  <c r="S2357" i="1"/>
  <c r="M2359" i="1"/>
  <c r="AB2359" i="1" s="1"/>
  <c r="Z2360" i="1"/>
  <c r="AB2398" i="1"/>
  <c r="AB2407" i="1"/>
  <c r="AB2429" i="1"/>
  <c r="AB2202" i="1"/>
  <c r="AB2222" i="1"/>
  <c r="AB2234" i="1"/>
  <c r="AB2257" i="1"/>
  <c r="AB2270" i="1"/>
  <c r="AB2275" i="1"/>
  <c r="AB2293" i="1"/>
  <c r="AB2297" i="1"/>
  <c r="AB2300" i="1"/>
  <c r="AB2312" i="1"/>
  <c r="AB2342" i="1"/>
  <c r="AB2364" i="1"/>
  <c r="AB2376" i="1"/>
  <c r="AB2377" i="1"/>
  <c r="AB2653" i="1"/>
  <c r="AB2706" i="1"/>
  <c r="AB2106" i="1"/>
  <c r="M2111" i="1"/>
  <c r="AB2111" i="1" s="1"/>
  <c r="Z2116" i="1"/>
  <c r="AB2116" i="1" s="1"/>
  <c r="S2121" i="1"/>
  <c r="AB2122" i="1"/>
  <c r="M2127" i="1"/>
  <c r="AB2127" i="1" s="1"/>
  <c r="Z2132" i="1"/>
  <c r="AB2132" i="1" s="1"/>
  <c r="AB2137" i="1"/>
  <c r="S2137" i="1"/>
  <c r="AB2138" i="1"/>
  <c r="M2143" i="1"/>
  <c r="AB2143" i="1" s="1"/>
  <c r="Z2148" i="1"/>
  <c r="AB2148" i="1" s="1"/>
  <c r="S2153" i="1"/>
  <c r="AB2153" i="1" s="1"/>
  <c r="AB2154" i="1"/>
  <c r="M2159" i="1"/>
  <c r="AB2159" i="1" s="1"/>
  <c r="Z2164" i="1"/>
  <c r="AB2164" i="1" s="1"/>
  <c r="AB2169" i="1"/>
  <c r="S2169" i="1"/>
  <c r="AB2170" i="1"/>
  <c r="M2175" i="1"/>
  <c r="AB2175" i="1" s="1"/>
  <c r="Z2180" i="1"/>
  <c r="AB2180" i="1" s="1"/>
  <c r="S2185" i="1"/>
  <c r="AB2186" i="1"/>
  <c r="M2191" i="1"/>
  <c r="AB2191" i="1" s="1"/>
  <c r="Z2192" i="1"/>
  <c r="AB2192" i="1" s="1"/>
  <c r="AB2195" i="1"/>
  <c r="P2206" i="1"/>
  <c r="AB2206" i="1" s="1"/>
  <c r="S2221" i="1"/>
  <c r="AB2221" i="1" s="1"/>
  <c r="M2223" i="1"/>
  <c r="AB2223" i="1" s="1"/>
  <c r="Z2224" i="1"/>
  <c r="AB2224" i="1" s="1"/>
  <c r="AB2227" i="1"/>
  <c r="AB2233" i="1"/>
  <c r="AB2246" i="1"/>
  <c r="AB2251" i="1"/>
  <c r="AB2269" i="1"/>
  <c r="AB2274" i="1"/>
  <c r="AB2280" i="1"/>
  <c r="AB2302" i="1"/>
  <c r="AB2306" i="1"/>
  <c r="V2308" i="1"/>
  <c r="P2310" i="1"/>
  <c r="AB2310" i="1" s="1"/>
  <c r="AB2324" i="1"/>
  <c r="AB2331" i="1"/>
  <c r="AB2336" i="1"/>
  <c r="S2341" i="1"/>
  <c r="AB2341" i="1" s="1"/>
  <c r="M2343" i="1"/>
  <c r="AB2343" i="1" s="1"/>
  <c r="Z2344" i="1"/>
  <c r="AB2344" i="1" s="1"/>
  <c r="AB2361" i="1"/>
  <c r="AB2366" i="1"/>
  <c r="AB2370" i="1"/>
  <c r="V2372" i="1"/>
  <c r="P2374" i="1"/>
  <c r="AB2374" i="1" s="1"/>
  <c r="AB2386" i="1"/>
  <c r="AB2389" i="1"/>
  <c r="AB2439" i="1"/>
  <c r="AB2453" i="1"/>
  <c r="AB2546" i="1"/>
  <c r="AB2602" i="1"/>
  <c r="AB2121" i="1"/>
  <c r="AB2185" i="1"/>
  <c r="AB2194" i="1"/>
  <c r="AB2201" i="1"/>
  <c r="AB2214" i="1"/>
  <c r="AB2226" i="1"/>
  <c r="AB2245" i="1"/>
  <c r="M2247" i="1"/>
  <c r="AB2247" i="1" s="1"/>
  <c r="Z2248" i="1"/>
  <c r="AB2248" i="1" s="1"/>
  <c r="AB2250" i="1"/>
  <c r="V2252" i="1"/>
  <c r="AB2252" i="1" s="1"/>
  <c r="AB2256" i="1"/>
  <c r="AB2273" i="1"/>
  <c r="P2278" i="1"/>
  <c r="AB2278" i="1" s="1"/>
  <c r="AB2291" i="1"/>
  <c r="AB2296" i="1"/>
  <c r="AB2301" i="1"/>
  <c r="S2301" i="1"/>
  <c r="M2303" i="1"/>
  <c r="AB2303" i="1" s="1"/>
  <c r="Z2304" i="1"/>
  <c r="AB2304" i="1" s="1"/>
  <c r="AB2321" i="1"/>
  <c r="AB2330" i="1"/>
  <c r="V2332" i="1"/>
  <c r="AB2332" i="1" s="1"/>
  <c r="P2334" i="1"/>
  <c r="AB2348" i="1"/>
  <c r="AB2355" i="1"/>
  <c r="AB2360" i="1"/>
  <c r="AB2365" i="1"/>
  <c r="S2365" i="1"/>
  <c r="M2367" i="1"/>
  <c r="AB2367" i="1" s="1"/>
  <c r="Z2368" i="1"/>
  <c r="AB2368" i="1" s="1"/>
  <c r="AB2391" i="1"/>
  <c r="AB2413" i="1"/>
  <c r="AB2458" i="1"/>
  <c r="AB2538" i="1"/>
  <c r="M2107" i="1"/>
  <c r="AB2107" i="1" s="1"/>
  <c r="Z2112" i="1"/>
  <c r="AB2112" i="1" s="1"/>
  <c r="AB2117" i="1"/>
  <c r="S2117" i="1"/>
  <c r="AB2118" i="1"/>
  <c r="M2123" i="1"/>
  <c r="AB2123" i="1" s="1"/>
  <c r="Z2128" i="1"/>
  <c r="AB2128" i="1" s="1"/>
  <c r="AB2133" i="1"/>
  <c r="S2133" i="1"/>
  <c r="AB2134" i="1"/>
  <c r="M2139" i="1"/>
  <c r="AB2139" i="1" s="1"/>
  <c r="Z2144" i="1"/>
  <c r="AB2144" i="1" s="1"/>
  <c r="AB2149" i="1"/>
  <c r="S2149" i="1"/>
  <c r="AB2150" i="1"/>
  <c r="M2155" i="1"/>
  <c r="AB2155" i="1" s="1"/>
  <c r="Z2160" i="1"/>
  <c r="AB2160" i="1" s="1"/>
  <c r="S2165" i="1"/>
  <c r="AB2165" i="1" s="1"/>
  <c r="AB2166" i="1"/>
  <c r="M2171" i="1"/>
  <c r="AB2171" i="1" s="1"/>
  <c r="Z2176" i="1"/>
  <c r="AB2181" i="1"/>
  <c r="S2181" i="1"/>
  <c r="AB2182" i="1"/>
  <c r="M2187" i="1"/>
  <c r="AB2187" i="1" s="1"/>
  <c r="P2198" i="1"/>
  <c r="AB2198" i="1" s="1"/>
  <c r="S2213" i="1"/>
  <c r="AB2213" i="1" s="1"/>
  <c r="M2215" i="1"/>
  <c r="AB2215" i="1" s="1"/>
  <c r="Z2216" i="1"/>
  <c r="AB2216" i="1" s="1"/>
  <c r="AB2219" i="1"/>
  <c r="AB2225" i="1"/>
  <c r="P2230" i="1"/>
  <c r="AB2230" i="1" s="1"/>
  <c r="AB2249" i="1"/>
  <c r="P2254" i="1"/>
  <c r="AB2254" i="1" s="1"/>
  <c r="AB2262" i="1"/>
  <c r="AB2267" i="1"/>
  <c r="S2285" i="1"/>
  <c r="AB2285" i="1" s="1"/>
  <c r="M2287" i="1"/>
  <c r="AB2287" i="1" s="1"/>
  <c r="Z2288" i="1"/>
  <c r="AB2290" i="1"/>
  <c r="V2292" i="1"/>
  <c r="P2294" i="1"/>
  <c r="AB2294" i="1" s="1"/>
  <c r="AB2308" i="1"/>
  <c r="AB2315" i="1"/>
  <c r="AB2320" i="1"/>
  <c r="AB2325" i="1"/>
  <c r="S2325" i="1"/>
  <c r="M2327" i="1"/>
  <c r="AB2327" i="1" s="1"/>
  <c r="Z2328" i="1"/>
  <c r="AB2328" i="1" s="1"/>
  <c r="AB2345" i="1"/>
  <c r="AB2350" i="1"/>
  <c r="AB2354" i="1"/>
  <c r="V2356" i="1"/>
  <c r="AB2356" i="1" s="1"/>
  <c r="P2358" i="1"/>
  <c r="AB2358" i="1" s="1"/>
  <c r="AB2372" i="1"/>
  <c r="AB2405" i="1"/>
  <c r="AB2493" i="1"/>
  <c r="AB2573" i="1"/>
  <c r="P2384" i="1"/>
  <c r="AB2455" i="1"/>
  <c r="AB2475" i="1"/>
  <c r="AB2481" i="1"/>
  <c r="AB2487" i="1"/>
  <c r="AB2507" i="1"/>
  <c r="AB2512" i="1"/>
  <c r="AB2535" i="1"/>
  <c r="AB2553" i="1"/>
  <c r="AB2576" i="1"/>
  <c r="AB2595" i="1"/>
  <c r="AB2599" i="1"/>
  <c r="AB2617" i="1"/>
  <c r="AB2640" i="1"/>
  <c r="AB2646" i="1"/>
  <c r="Z2382" i="1"/>
  <c r="AB2387" i="1"/>
  <c r="S2387" i="1"/>
  <c r="M2393" i="1"/>
  <c r="AB2393" i="1" s="1"/>
  <c r="Z2398" i="1"/>
  <c r="AB2403" i="1"/>
  <c r="S2403" i="1"/>
  <c r="M2409" i="1"/>
  <c r="AB2409" i="1" s="1"/>
  <c r="Z2414" i="1"/>
  <c r="S2419" i="1"/>
  <c r="AB2419" i="1" s="1"/>
  <c r="M2425" i="1"/>
  <c r="AB2425" i="1" s="1"/>
  <c r="Z2430" i="1"/>
  <c r="S2435" i="1"/>
  <c r="AB2435" i="1" s="1"/>
  <c r="M2441" i="1"/>
  <c r="AB2441" i="1" s="1"/>
  <c r="Z2446" i="1"/>
  <c r="S2451" i="1"/>
  <c r="AB2451" i="1" s="1"/>
  <c r="AB2480" i="1"/>
  <c r="V2482" i="1"/>
  <c r="AB2482" i="1" s="1"/>
  <c r="AB2511" i="1"/>
  <c r="P2516" i="1"/>
  <c r="AB2524" i="1"/>
  <c r="AB2529" i="1"/>
  <c r="S2547" i="1"/>
  <c r="AB2547" i="1" s="1"/>
  <c r="M2549" i="1"/>
  <c r="AB2549" i="1" s="1"/>
  <c r="Z2550" i="1"/>
  <c r="AB2552" i="1"/>
  <c r="V2554" i="1"/>
  <c r="AB2554" i="1" s="1"/>
  <c r="AB2571" i="1"/>
  <c r="AB2575" i="1"/>
  <c r="P2580" i="1"/>
  <c r="AB2593" i="1"/>
  <c r="S2611" i="1"/>
  <c r="M2613" i="1"/>
  <c r="AB2613" i="1" s="1"/>
  <c r="Z2614" i="1"/>
  <c r="AB2616" i="1"/>
  <c r="V2618" i="1"/>
  <c r="AB2618" i="1" s="1"/>
  <c r="AB2635" i="1"/>
  <c r="AB2639" i="1"/>
  <c r="P2644" i="1"/>
  <c r="AB2651" i="1"/>
  <c r="AB2655" i="1"/>
  <c r="AB2658" i="1"/>
  <c r="AB2771" i="1"/>
  <c r="AB2467" i="1"/>
  <c r="AB2473" i="1"/>
  <c r="AB2479" i="1"/>
  <c r="AB2499" i="1"/>
  <c r="AB2505" i="1"/>
  <c r="AB2523" i="1"/>
  <c r="AB2528" i="1"/>
  <c r="AB2534" i="1"/>
  <c r="AB2551" i="1"/>
  <c r="AB2564" i="1"/>
  <c r="AB2569" i="1"/>
  <c r="AB2592" i="1"/>
  <c r="AB2598" i="1"/>
  <c r="AB2611" i="1"/>
  <c r="AB2615" i="1"/>
  <c r="AB2628" i="1"/>
  <c r="AB2633" i="1"/>
  <c r="AB2660" i="1"/>
  <c r="AB2777" i="1"/>
  <c r="AB2793" i="1"/>
  <c r="AB2817" i="1"/>
  <c r="AB2384" i="1"/>
  <c r="AB2399" i="1"/>
  <c r="AB2400" i="1"/>
  <c r="AB2415" i="1"/>
  <c r="AB2416" i="1"/>
  <c r="AB2431" i="1"/>
  <c r="AB2432" i="1"/>
  <c r="AB2447" i="1"/>
  <c r="AB2448" i="1"/>
  <c r="AB2460" i="1"/>
  <c r="AB2472" i="1"/>
  <c r="AB2492" i="1"/>
  <c r="AB2504" i="1"/>
  <c r="AB2510" i="1"/>
  <c r="AB2527" i="1"/>
  <c r="AB2540" i="1"/>
  <c r="AB2545" i="1"/>
  <c r="AB2568" i="1"/>
  <c r="AB2574" i="1"/>
  <c r="AB2587" i="1"/>
  <c r="AB2591" i="1"/>
  <c r="AB2604" i="1"/>
  <c r="AB2609" i="1"/>
  <c r="AB2632" i="1"/>
  <c r="AB2638" i="1"/>
  <c r="AB2649" i="1"/>
  <c r="AB2654" i="1"/>
  <c r="AB2677" i="1"/>
  <c r="AB2747" i="1"/>
  <c r="AB2851" i="1"/>
  <c r="AB2383" i="1"/>
  <c r="V2386" i="1"/>
  <c r="P2392" i="1"/>
  <c r="AB2392" i="1" s="1"/>
  <c r="V2402" i="1"/>
  <c r="AB2402" i="1" s="1"/>
  <c r="P2408" i="1"/>
  <c r="AB2408" i="1" s="1"/>
  <c r="V2418" i="1"/>
  <c r="AB2418" i="1" s="1"/>
  <c r="P2424" i="1"/>
  <c r="AB2424" i="1" s="1"/>
  <c r="V2434" i="1"/>
  <c r="AB2434" i="1" s="1"/>
  <c r="P2440" i="1"/>
  <c r="AB2440" i="1" s="1"/>
  <c r="AB2459" i="1"/>
  <c r="S2459" i="1"/>
  <c r="M2461" i="1"/>
  <c r="AB2461" i="1" s="1"/>
  <c r="Z2462" i="1"/>
  <c r="AB2462" i="1" s="1"/>
  <c r="AB2465" i="1"/>
  <c r="AB2491" i="1"/>
  <c r="AB2497" i="1"/>
  <c r="AB2503" i="1"/>
  <c r="AB2516" i="1"/>
  <c r="AB2521" i="1"/>
  <c r="AB2539" i="1"/>
  <c r="AB2544" i="1"/>
  <c r="V2546" i="1"/>
  <c r="AB2550" i="1"/>
  <c r="AB2563" i="1"/>
  <c r="AB2567" i="1"/>
  <c r="AB2580" i="1"/>
  <c r="AB2585" i="1"/>
  <c r="M2605" i="1"/>
  <c r="AB2605" i="1" s="1"/>
  <c r="Z2606" i="1"/>
  <c r="AB2606" i="1" s="1"/>
  <c r="AB2608" i="1"/>
  <c r="V2610" i="1"/>
  <c r="AB2610" i="1" s="1"/>
  <c r="AB2614" i="1"/>
  <c r="AB2627" i="1"/>
  <c r="AB2631" i="1"/>
  <c r="P2636" i="1"/>
  <c r="AB2636" i="1" s="1"/>
  <c r="AB2644" i="1"/>
  <c r="AB2648" i="1"/>
  <c r="V2650" i="1"/>
  <c r="P2652" i="1"/>
  <c r="AB2652" i="1" s="1"/>
  <c r="AB2659" i="1"/>
  <c r="AB2663" i="1"/>
  <c r="S2379" i="1"/>
  <c r="AB2379" i="1" s="1"/>
  <c r="AB2380" i="1"/>
  <c r="M2385" i="1"/>
  <c r="AB2385" i="1" s="1"/>
  <c r="Z2390" i="1"/>
  <c r="AB2390" i="1" s="1"/>
  <c r="S2395" i="1"/>
  <c r="AB2395" i="1" s="1"/>
  <c r="AB2396" i="1"/>
  <c r="M2401" i="1"/>
  <c r="AB2401" i="1" s="1"/>
  <c r="Z2406" i="1"/>
  <c r="AB2406" i="1" s="1"/>
  <c r="AB2411" i="1"/>
  <c r="S2411" i="1"/>
  <c r="AB2412" i="1"/>
  <c r="M2417" i="1"/>
  <c r="AB2417" i="1" s="1"/>
  <c r="Z2422" i="1"/>
  <c r="AB2422" i="1" s="1"/>
  <c r="AB2427" i="1"/>
  <c r="S2427" i="1"/>
  <c r="AB2428" i="1"/>
  <c r="M2433" i="1"/>
  <c r="AB2433" i="1" s="1"/>
  <c r="Z2438" i="1"/>
  <c r="AB2438" i="1" s="1"/>
  <c r="AB2443" i="1"/>
  <c r="S2443" i="1"/>
  <c r="AB2444" i="1"/>
  <c r="M2449" i="1"/>
  <c r="AB2449" i="1" s="1"/>
  <c r="Z2454" i="1"/>
  <c r="AB2454" i="1" s="1"/>
  <c r="AB2464" i="1"/>
  <c r="V2466" i="1"/>
  <c r="AB2466" i="1" s="1"/>
  <c r="AB2471" i="1"/>
  <c r="AB2484" i="1"/>
  <c r="AB2496" i="1"/>
  <c r="V2498" i="1"/>
  <c r="AB2498" i="1" s="1"/>
  <c r="AB2515" i="1"/>
  <c r="S2515" i="1"/>
  <c r="M2517" i="1"/>
  <c r="AB2517" i="1" s="1"/>
  <c r="Z2518" i="1"/>
  <c r="AB2518" i="1" s="1"/>
  <c r="AB2520" i="1"/>
  <c r="V2522" i="1"/>
  <c r="AB2522" i="1" s="1"/>
  <c r="AB2526" i="1"/>
  <c r="AB2543" i="1"/>
  <c r="P2548" i="1"/>
  <c r="AB2548" i="1" s="1"/>
  <c r="AB2556" i="1"/>
  <c r="AB2561" i="1"/>
  <c r="S2579" i="1"/>
  <c r="M2581" i="1"/>
  <c r="AB2581" i="1" s="1"/>
  <c r="Z2582" i="1"/>
  <c r="AB2582" i="1" s="1"/>
  <c r="AB2584" i="1"/>
  <c r="V2586" i="1"/>
  <c r="AB2586" i="1" s="1"/>
  <c r="AB2590" i="1"/>
  <c r="AB2603" i="1"/>
  <c r="AB2607" i="1"/>
  <c r="P2612" i="1"/>
  <c r="AB2612" i="1" s="1"/>
  <c r="AB2620" i="1"/>
  <c r="AB2625" i="1"/>
  <c r="S2643" i="1"/>
  <c r="M2645" i="1"/>
  <c r="AB2645" i="1" s="1"/>
  <c r="Z2646" i="1"/>
  <c r="AB2689" i="1"/>
  <c r="AB2690" i="1"/>
  <c r="AB2790" i="1"/>
  <c r="V2382" i="1"/>
  <c r="AB2382" i="1" s="1"/>
  <c r="P2388" i="1"/>
  <c r="AB2388" i="1" s="1"/>
  <c r="V2398" i="1"/>
  <c r="P2404" i="1"/>
  <c r="AB2404" i="1" s="1"/>
  <c r="V2414" i="1"/>
  <c r="AB2414" i="1" s="1"/>
  <c r="P2420" i="1"/>
  <c r="AB2420" i="1" s="1"/>
  <c r="V2430" i="1"/>
  <c r="AB2430" i="1" s="1"/>
  <c r="P2436" i="1"/>
  <c r="AB2436" i="1" s="1"/>
  <c r="V2446" i="1"/>
  <c r="AB2446" i="1" s="1"/>
  <c r="P2452" i="1"/>
  <c r="AB2452" i="1" s="1"/>
  <c r="AB2457" i="1"/>
  <c r="P2468" i="1"/>
  <c r="AB2468" i="1" s="1"/>
  <c r="AB2483" i="1"/>
  <c r="S2483" i="1"/>
  <c r="M2485" i="1"/>
  <c r="AB2485" i="1" s="1"/>
  <c r="Z2486" i="1"/>
  <c r="AB2486" i="1" s="1"/>
  <c r="AB2489" i="1"/>
  <c r="AB2495" i="1"/>
  <c r="P2500" i="1"/>
  <c r="AB2500" i="1" s="1"/>
  <c r="P2524" i="1"/>
  <c r="AB2537" i="1"/>
  <c r="S2555" i="1"/>
  <c r="AB2555" i="1" s="1"/>
  <c r="M2557" i="1"/>
  <c r="AB2557" i="1" s="1"/>
  <c r="Z2558" i="1"/>
  <c r="AB2558" i="1" s="1"/>
  <c r="AB2560" i="1"/>
  <c r="V2562" i="1"/>
  <c r="AB2562" i="1" s="1"/>
  <c r="AB2566" i="1"/>
  <c r="AB2579" i="1"/>
  <c r="P2588" i="1"/>
  <c r="AB2588" i="1" s="1"/>
  <c r="AB2601" i="1"/>
  <c r="S2619" i="1"/>
  <c r="AB2619" i="1" s="1"/>
  <c r="M2621" i="1"/>
  <c r="AB2621" i="1" s="1"/>
  <c r="Z2622" i="1"/>
  <c r="AB2622" i="1" s="1"/>
  <c r="AB2624" i="1"/>
  <c r="V2626" i="1"/>
  <c r="AB2626" i="1" s="1"/>
  <c r="AB2630" i="1"/>
  <c r="AB2643" i="1"/>
  <c r="AB2650" i="1"/>
  <c r="AB2662" i="1"/>
  <c r="AB2708" i="1"/>
  <c r="AB2803" i="1"/>
  <c r="V2664" i="1"/>
  <c r="AB2664" i="1" s="1"/>
  <c r="M2669" i="1"/>
  <c r="AB2672" i="1"/>
  <c r="P2674" i="1"/>
  <c r="AB2674" i="1" s="1"/>
  <c r="AB2678" i="1"/>
  <c r="Z2678" i="1"/>
  <c r="M2683" i="1"/>
  <c r="AB2683" i="1" s="1"/>
  <c r="S2690" i="1"/>
  <c r="V2697" i="1"/>
  <c r="AB2697" i="1" s="1"/>
  <c r="M2699" i="1"/>
  <c r="AB2699" i="1" s="1"/>
  <c r="P2706" i="1"/>
  <c r="AB2712" i="1"/>
  <c r="S2713" i="1"/>
  <c r="AB2713" i="1" s="1"/>
  <c r="M2716" i="1"/>
  <c r="AB2716" i="1" s="1"/>
  <c r="P2731" i="1"/>
  <c r="V2736" i="1"/>
  <c r="P2746" i="1"/>
  <c r="AB2748" i="1"/>
  <c r="AB2752" i="1"/>
  <c r="AB2770" i="1"/>
  <c r="AB2781" i="1"/>
  <c r="AB2798" i="1"/>
  <c r="AB2807" i="1"/>
  <c r="AB2812" i="1"/>
  <c r="AB2816" i="1"/>
  <c r="AB2834" i="1"/>
  <c r="AB2856" i="1"/>
  <c r="AB2857" i="1"/>
  <c r="AB2866" i="1"/>
  <c r="AB2885" i="1"/>
  <c r="AB2898" i="1"/>
  <c r="AB2917" i="1"/>
  <c r="AB2941" i="1"/>
  <c r="AB2942" i="1"/>
  <c r="AB2946" i="1"/>
  <c r="AB2960" i="1"/>
  <c r="AB2967" i="1"/>
  <c r="AB2969" i="1"/>
  <c r="AB3037" i="1"/>
  <c r="V2665" i="1"/>
  <c r="AB2665" i="1" s="1"/>
  <c r="V2666" i="1"/>
  <c r="M2668" i="1"/>
  <c r="AB2668" i="1" s="1"/>
  <c r="S2675" i="1"/>
  <c r="AB2679" i="1"/>
  <c r="P2684" i="1"/>
  <c r="AB2684" i="1" s="1"/>
  <c r="M2692" i="1"/>
  <c r="AB2692" i="1" s="1"/>
  <c r="Z2700" i="1"/>
  <c r="Z2701" i="1"/>
  <c r="AB2701" i="1" s="1"/>
  <c r="AB2702" i="1"/>
  <c r="P2723" i="1"/>
  <c r="AB2723" i="1" s="1"/>
  <c r="V2728" i="1"/>
  <c r="P2738" i="1"/>
  <c r="AB2751" i="1"/>
  <c r="AB2756" i="1"/>
  <c r="AB2760" i="1"/>
  <c r="AB2778" i="1"/>
  <c r="AB2789" i="1"/>
  <c r="AB2806" i="1"/>
  <c r="AB2815" i="1"/>
  <c r="AB2820" i="1"/>
  <c r="AB2824" i="1"/>
  <c r="AB2844" i="1"/>
  <c r="AB2846" i="1"/>
  <c r="AB2868" i="1"/>
  <c r="AB2870" i="1"/>
  <c r="AB2879" i="1"/>
  <c r="AB2888" i="1"/>
  <c r="AB2889" i="1"/>
  <c r="AB2900" i="1"/>
  <c r="AB2902" i="1"/>
  <c r="AB2911" i="1"/>
  <c r="AB2920" i="1"/>
  <c r="AB2921" i="1"/>
  <c r="AB2932" i="1"/>
  <c r="AB2938" i="1"/>
  <c r="AB2952" i="1"/>
  <c r="AB2959" i="1"/>
  <c r="AB2961" i="1"/>
  <c r="AB2972" i="1"/>
  <c r="AB2991" i="1"/>
  <c r="AB3008" i="1"/>
  <c r="AB3017" i="1"/>
  <c r="AB3027" i="1"/>
  <c r="AB2703" i="1"/>
  <c r="AB2750" i="1"/>
  <c r="AB2759" i="1"/>
  <c r="AB2764" i="1"/>
  <c r="AB2768" i="1"/>
  <c r="AB2786" i="1"/>
  <c r="AB2797" i="1"/>
  <c r="AB2814" i="1"/>
  <c r="AB2823" i="1"/>
  <c r="AB2828" i="1"/>
  <c r="AB2832" i="1"/>
  <c r="AB2840" i="1"/>
  <c r="AB2841" i="1"/>
  <c r="AB2850" i="1"/>
  <c r="AB2855" i="1"/>
  <c r="AB2861" i="1"/>
  <c r="AB2874" i="1"/>
  <c r="AB2893" i="1"/>
  <c r="AB2906" i="1"/>
  <c r="AB2925" i="1"/>
  <c r="AB2944" i="1"/>
  <c r="AB2953" i="1"/>
  <c r="AB2964" i="1"/>
  <c r="AB2981" i="1"/>
  <c r="AB3065" i="1"/>
  <c r="AB2680" i="1"/>
  <c r="AB2686" i="1"/>
  <c r="AB2704" i="1"/>
  <c r="AB2718" i="1"/>
  <c r="AB2758" i="1"/>
  <c r="AB2767" i="1"/>
  <c r="AB2772" i="1"/>
  <c r="AB2776" i="1"/>
  <c r="AB2794" i="1"/>
  <c r="AB2805" i="1"/>
  <c r="AB2822" i="1"/>
  <c r="AB2831" i="1"/>
  <c r="AB2836" i="1"/>
  <c r="AB2864" i="1"/>
  <c r="AB2865" i="1"/>
  <c r="AB2876" i="1"/>
  <c r="AB2878" i="1"/>
  <c r="AB2887" i="1"/>
  <c r="AB2896" i="1"/>
  <c r="AB2897" i="1"/>
  <c r="AB2908" i="1"/>
  <c r="AB2910" i="1"/>
  <c r="AB2914" i="1"/>
  <c r="AB2919" i="1"/>
  <c r="AB2928" i="1"/>
  <c r="AB2929" i="1"/>
  <c r="AB2943" i="1"/>
  <c r="AB2945" i="1"/>
  <c r="AB2956" i="1"/>
  <c r="AB2996" i="1"/>
  <c r="AB3000" i="1"/>
  <c r="AB3007" i="1"/>
  <c r="P2667" i="1"/>
  <c r="AB2667" i="1" s="1"/>
  <c r="Z2669" i="1"/>
  <c r="V2673" i="1"/>
  <c r="AB2673" i="1" s="1"/>
  <c r="V2674" i="1"/>
  <c r="M2676" i="1"/>
  <c r="AB2676" i="1" s="1"/>
  <c r="S2683" i="1"/>
  <c r="AB2687" i="1"/>
  <c r="Z2692" i="1"/>
  <c r="Z2693" i="1"/>
  <c r="AB2693" i="1" s="1"/>
  <c r="AB2694" i="1"/>
  <c r="P2715" i="1"/>
  <c r="AB2715" i="1" s="1"/>
  <c r="AB2717" i="1"/>
  <c r="AB2719" i="1"/>
  <c r="S2722" i="1"/>
  <c r="AB2722" i="1" s="1"/>
  <c r="S2730" i="1"/>
  <c r="M2732" i="1"/>
  <c r="AB2732" i="1" s="1"/>
  <c r="S2737" i="1"/>
  <c r="AB2737" i="1" s="1"/>
  <c r="Z2741" i="1"/>
  <c r="AB2742" i="1"/>
  <c r="AB2743" i="1"/>
  <c r="AB2744" i="1"/>
  <c r="AB2746" i="1"/>
  <c r="AB2749" i="1"/>
  <c r="AB2766" i="1"/>
  <c r="AB2775" i="1"/>
  <c r="AB2780" i="1"/>
  <c r="AB2784" i="1"/>
  <c r="AB2802" i="1"/>
  <c r="AB2813" i="1"/>
  <c r="AB2830" i="1"/>
  <c r="AB2839" i="1"/>
  <c r="AB2845" i="1"/>
  <c r="AB2852" i="1"/>
  <c r="AB2854" i="1"/>
  <c r="AB2869" i="1"/>
  <c r="AB2882" i="1"/>
  <c r="AB2901" i="1"/>
  <c r="AB2933" i="1"/>
  <c r="AB2934" i="1"/>
  <c r="AB2948" i="1"/>
  <c r="AB2973" i="1"/>
  <c r="AB2974" i="1"/>
  <c r="AB2978" i="1"/>
  <c r="AB3003" i="1"/>
  <c r="AB3035" i="1"/>
  <c r="AB3096" i="1"/>
  <c r="P2666" i="1"/>
  <c r="AB2666" i="1" s="1"/>
  <c r="AB2670" i="1"/>
  <c r="Z2670" i="1"/>
  <c r="M2675" i="1"/>
  <c r="AB2675" i="1" s="1"/>
  <c r="S2682" i="1"/>
  <c r="AB2682" i="1" s="1"/>
  <c r="P2691" i="1"/>
  <c r="AB2691" i="1" s="1"/>
  <c r="AB2695" i="1"/>
  <c r="S2698" i="1"/>
  <c r="AB2698" i="1" s="1"/>
  <c r="V2705" i="1"/>
  <c r="AB2705" i="1" s="1"/>
  <c r="M2707" i="1"/>
  <c r="AB2707" i="1" s="1"/>
  <c r="P2714" i="1"/>
  <c r="AB2714" i="1" s="1"/>
  <c r="AB2720" i="1"/>
  <c r="S2721" i="1"/>
  <c r="AB2721" i="1" s="1"/>
  <c r="M2724" i="1"/>
  <c r="AB2724" i="1" s="1"/>
  <c r="S2729" i="1"/>
  <c r="AB2729" i="1" s="1"/>
  <c r="Z2733" i="1"/>
  <c r="AB2733" i="1" s="1"/>
  <c r="AB2734" i="1"/>
  <c r="AB2735" i="1"/>
  <c r="AB2736" i="1"/>
  <c r="AB2738" i="1"/>
  <c r="M2739" i="1"/>
  <c r="AB2739" i="1" s="1"/>
  <c r="V2745" i="1"/>
  <c r="AB2745" i="1" s="1"/>
  <c r="AB2757" i="1"/>
  <c r="AB2774" i="1"/>
  <c r="AB2783" i="1"/>
  <c r="AB2788" i="1"/>
  <c r="AB2792" i="1"/>
  <c r="AB2810" i="1"/>
  <c r="AB2821" i="1"/>
  <c r="AB2838" i="1"/>
  <c r="AB2848" i="1"/>
  <c r="AB2849" i="1"/>
  <c r="AB2858" i="1"/>
  <c r="AB2863" i="1"/>
  <c r="AB2872" i="1"/>
  <c r="AB2873" i="1"/>
  <c r="AB2884" i="1"/>
  <c r="AB2886" i="1"/>
  <c r="AB2895" i="1"/>
  <c r="AB2904" i="1"/>
  <c r="AB2905" i="1"/>
  <c r="AB2916" i="1"/>
  <c r="AB2918" i="1"/>
  <c r="AB2922" i="1"/>
  <c r="AB2927" i="1"/>
  <c r="AB2936" i="1"/>
  <c r="AB2937" i="1"/>
  <c r="AB2940" i="1"/>
  <c r="AB2965" i="1"/>
  <c r="AB2966" i="1"/>
  <c r="AB2970" i="1"/>
  <c r="AB2983" i="1"/>
  <c r="AB3009" i="1"/>
  <c r="AB3029" i="1"/>
  <c r="AB3152" i="1"/>
  <c r="S2667" i="1"/>
  <c r="AB2671" i="1"/>
  <c r="P2676" i="1"/>
  <c r="M2685" i="1"/>
  <c r="AB2685" i="1" s="1"/>
  <c r="AB2688" i="1"/>
  <c r="P2690" i="1"/>
  <c r="M2700" i="1"/>
  <c r="AB2700" i="1" s="1"/>
  <c r="V2704" i="1"/>
  <c r="Z2708" i="1"/>
  <c r="Z2709" i="1"/>
  <c r="AB2709" i="1" s="1"/>
  <c r="AB2710" i="1"/>
  <c r="Z2725" i="1"/>
  <c r="AB2725" i="1" s="1"/>
  <c r="AB2726" i="1"/>
  <c r="AB2727" i="1"/>
  <c r="AB2728" i="1"/>
  <c r="AB2730" i="1"/>
  <c r="M2731" i="1"/>
  <c r="AB2731" i="1" s="1"/>
  <c r="Z2732" i="1"/>
  <c r="V2737" i="1"/>
  <c r="AB2741" i="1"/>
  <c r="AB2791" i="1"/>
  <c r="AB2796" i="1"/>
  <c r="AB2962" i="1"/>
  <c r="AB2976" i="1"/>
  <c r="AB2999" i="1"/>
  <c r="AB3020" i="1"/>
  <c r="AB3051" i="1"/>
  <c r="Z3056" i="1"/>
  <c r="V3060" i="1"/>
  <c r="P3070" i="1"/>
  <c r="AB3072" i="1"/>
  <c r="S3077" i="1"/>
  <c r="AB3077" i="1" s="1"/>
  <c r="AB3083" i="1"/>
  <c r="Z3088" i="1"/>
  <c r="AB3088" i="1" s="1"/>
  <c r="P3094" i="1"/>
  <c r="AB3098" i="1"/>
  <c r="P3102" i="1"/>
  <c r="AB3106" i="1"/>
  <c r="P3110" i="1"/>
  <c r="AB3132" i="1"/>
  <c r="AB3144" i="1"/>
  <c r="AB3180" i="1"/>
  <c r="P2986" i="1"/>
  <c r="V2992" i="1"/>
  <c r="AB2992" i="1" s="1"/>
  <c r="M2993" i="1"/>
  <c r="AB2993" i="1" s="1"/>
  <c r="M2995" i="1"/>
  <c r="AB2995" i="1" s="1"/>
  <c r="AB2998" i="1"/>
  <c r="S3001" i="1"/>
  <c r="AB3001" i="1" s="1"/>
  <c r="AB3002" i="1"/>
  <c r="Z3004" i="1"/>
  <c r="V3012" i="1"/>
  <c r="S3021" i="1"/>
  <c r="AB3021" i="1" s="1"/>
  <c r="Z3026" i="1"/>
  <c r="AB3026" i="1" s="1"/>
  <c r="M3041" i="1"/>
  <c r="AB3041" i="1" s="1"/>
  <c r="V3044" i="1"/>
  <c r="P3048" i="1"/>
  <c r="AB3048" i="1" s="1"/>
  <c r="Z3048" i="1"/>
  <c r="AB3050" i="1"/>
  <c r="AB3057" i="1"/>
  <c r="AB3076" i="1"/>
  <c r="AB3082" i="1"/>
  <c r="AB3089" i="1"/>
  <c r="AB3004" i="1"/>
  <c r="AB3075" i="1"/>
  <c r="Z3080" i="1"/>
  <c r="AB3080" i="1" s="1"/>
  <c r="V3084" i="1"/>
  <c r="AB3084" i="1" s="1"/>
  <c r="Z3096" i="1"/>
  <c r="Z3104" i="1"/>
  <c r="AB3104" i="1" s="1"/>
  <c r="Z3112" i="1"/>
  <c r="AB3112" i="1" s="1"/>
  <c r="AB3114" i="1"/>
  <c r="AB3140" i="1"/>
  <c r="AB3178" i="1"/>
  <c r="S2985" i="1"/>
  <c r="Z2988" i="1"/>
  <c r="Z3010" i="1"/>
  <c r="AB3022" i="1"/>
  <c r="AB3028" i="1"/>
  <c r="P3030" i="1"/>
  <c r="P3032" i="1"/>
  <c r="AB3032" i="1" s="1"/>
  <c r="Z3032" i="1"/>
  <c r="P3034" i="1"/>
  <c r="M3039" i="1"/>
  <c r="AB3039" i="1" s="1"/>
  <c r="AB3070" i="1"/>
  <c r="AB3074" i="1"/>
  <c r="AB3081" i="1"/>
  <c r="AB3094" i="1"/>
  <c r="AB3097" i="1"/>
  <c r="AB3102" i="1"/>
  <c r="AB3105" i="1"/>
  <c r="AB3110" i="1"/>
  <c r="AB3116" i="1"/>
  <c r="AB3268" i="1"/>
  <c r="AB2986" i="1"/>
  <c r="AB2988" i="1"/>
  <c r="AB3006" i="1"/>
  <c r="AB3010" i="1"/>
  <c r="AB3056" i="1"/>
  <c r="AB3067" i="1"/>
  <c r="AB3092" i="1"/>
  <c r="AB3100" i="1"/>
  <c r="AB3108" i="1"/>
  <c r="AB3113" i="1"/>
  <c r="AB3124" i="1"/>
  <c r="AB3167" i="1"/>
  <c r="V2984" i="1"/>
  <c r="AB2984" i="1" s="1"/>
  <c r="Z2994" i="1"/>
  <c r="AB2994" i="1" s="1"/>
  <c r="AB3012" i="1"/>
  <c r="P3014" i="1"/>
  <c r="AB3014" i="1" s="1"/>
  <c r="P3016" i="1"/>
  <c r="AB3016" i="1" s="1"/>
  <c r="Z3016" i="1"/>
  <c r="P3018" i="1"/>
  <c r="AB3018" i="1" s="1"/>
  <c r="V3022" i="1"/>
  <c r="M3023" i="1"/>
  <c r="AB3023" i="1" s="1"/>
  <c r="V3024" i="1"/>
  <c r="AB3024" i="1" s="1"/>
  <c r="M3025" i="1"/>
  <c r="AB3025" i="1" s="1"/>
  <c r="M3027" i="1"/>
  <c r="S3033" i="1"/>
  <c r="AB3033" i="1" s="1"/>
  <c r="AB3034" i="1"/>
  <c r="Z3036" i="1"/>
  <c r="P3039" i="1"/>
  <c r="AB3042" i="1"/>
  <c r="AB3043" i="1"/>
  <c r="AB3044" i="1"/>
  <c r="M3049" i="1"/>
  <c r="AB3049" i="1" s="1"/>
  <c r="AB3060" i="1"/>
  <c r="AB3062" i="1"/>
  <c r="M3063" i="1"/>
  <c r="AB3063" i="1" s="1"/>
  <c r="AB3066" i="1"/>
  <c r="AB3073" i="1"/>
  <c r="AB3093" i="1"/>
  <c r="AB3101" i="1"/>
  <c r="AB3109" i="1"/>
  <c r="Z3144" i="1"/>
  <c r="AB3150" i="1"/>
  <c r="AB3162" i="1"/>
  <c r="M2985" i="1"/>
  <c r="AB2985" i="1" s="1"/>
  <c r="M2987" i="1"/>
  <c r="AB2987" i="1" s="1"/>
  <c r="AB2990" i="1"/>
  <c r="S2993" i="1"/>
  <c r="Z2996" i="1"/>
  <c r="S3013" i="1"/>
  <c r="AB3013" i="1" s="1"/>
  <c r="Z3018" i="1"/>
  <c r="AB3030" i="1"/>
  <c r="AB3036" i="1"/>
  <c r="P3038" i="1"/>
  <c r="AB3038" i="1" s="1"/>
  <c r="S3045" i="1"/>
  <c r="AB3045" i="1" s="1"/>
  <c r="S3046" i="1"/>
  <c r="AB3046" i="1" s="1"/>
  <c r="S3053" i="1"/>
  <c r="AB3053" i="1" s="1"/>
  <c r="AB3059" i="1"/>
  <c r="Z3064" i="1"/>
  <c r="AB3064" i="1" s="1"/>
  <c r="V3068" i="1"/>
  <c r="AB3068" i="1" s="1"/>
  <c r="P3078" i="1"/>
  <c r="AB3078" i="1" s="1"/>
  <c r="S3085" i="1"/>
  <c r="AB3085" i="1" s="1"/>
  <c r="AB3091" i="1"/>
  <c r="AB3099" i="1"/>
  <c r="AB3107" i="1"/>
  <c r="AB3115" i="1"/>
  <c r="AB3164" i="1"/>
  <c r="P3122" i="1"/>
  <c r="V3127" i="1"/>
  <c r="AB3127" i="1" s="1"/>
  <c r="V3128" i="1"/>
  <c r="M3154" i="1"/>
  <c r="AB3154" i="1" s="1"/>
  <c r="P3174" i="1"/>
  <c r="Z3184" i="1"/>
  <c r="AB3184" i="1" s="1"/>
  <c r="S3197" i="1"/>
  <c r="AB3197" i="1" s="1"/>
  <c r="M3199" i="1"/>
  <c r="AB3199" i="1" s="1"/>
  <c r="AB3203" i="1"/>
  <c r="AB3205" i="1"/>
  <c r="AB3206" i="1"/>
  <c r="AB3216" i="1"/>
  <c r="AB3226" i="1"/>
  <c r="AB3249" i="1"/>
  <c r="AB3264" i="1"/>
  <c r="AB3267" i="1"/>
  <c r="AB3277" i="1"/>
  <c r="AB3282" i="1"/>
  <c r="AB3300" i="1"/>
  <c r="AB3336" i="1"/>
  <c r="AB3185" i="1"/>
  <c r="AB3186" i="1"/>
  <c r="AB3207" i="1"/>
  <c r="AB3219" i="1"/>
  <c r="AB3230" i="1"/>
  <c r="AB3259" i="1"/>
  <c r="AB3293" i="1"/>
  <c r="AB3425" i="1"/>
  <c r="AB3141" i="1"/>
  <c r="AB3142" i="1"/>
  <c r="AB3145" i="1"/>
  <c r="AB3163" i="1"/>
  <c r="AB3171" i="1"/>
  <c r="AB3173" i="1"/>
  <c r="AB3174" i="1"/>
  <c r="AB3193" i="1"/>
  <c r="AB3194" i="1"/>
  <c r="AB3210" i="1"/>
  <c r="AB3229" i="1"/>
  <c r="AB3231" i="1"/>
  <c r="AB3248" i="1"/>
  <c r="AB3251" i="1"/>
  <c r="AB3273" i="1"/>
  <c r="AB3275" i="1"/>
  <c r="AB3311" i="1"/>
  <c r="AB3125" i="1"/>
  <c r="AB3139" i="1"/>
  <c r="AB3165" i="1"/>
  <c r="AB3201" i="1"/>
  <c r="AB3202" i="1"/>
  <c r="AB3209" i="1"/>
  <c r="AB3214" i="1"/>
  <c r="AB3224" i="1"/>
  <c r="AB3234" i="1"/>
  <c r="AB3262" i="1"/>
  <c r="AB3271" i="1"/>
  <c r="AB3280" i="1"/>
  <c r="AB3286" i="1"/>
  <c r="AB3117" i="1"/>
  <c r="V3119" i="1"/>
  <c r="AB3119" i="1" s="1"/>
  <c r="AB3121" i="1"/>
  <c r="AB3126" i="1"/>
  <c r="P3129" i="1"/>
  <c r="AB3129" i="1" s="1"/>
  <c r="Z3131" i="1"/>
  <c r="S3136" i="1"/>
  <c r="AB3136" i="1" s="1"/>
  <c r="V3143" i="1"/>
  <c r="AB3143" i="1" s="1"/>
  <c r="P3153" i="1"/>
  <c r="AB3153" i="1" s="1"/>
  <c r="AB3157" i="1"/>
  <c r="AB3158" i="1"/>
  <c r="AB3161" i="1"/>
  <c r="AB3166" i="1"/>
  <c r="M3175" i="1"/>
  <c r="AB3175" i="1" s="1"/>
  <c r="AB3179" i="1"/>
  <c r="AB3181" i="1"/>
  <c r="AB3182" i="1"/>
  <c r="P3190" i="1"/>
  <c r="AB3192" i="1"/>
  <c r="AB3213" i="1"/>
  <c r="AB3215" i="1"/>
  <c r="AB3227" i="1"/>
  <c r="AB3233" i="1"/>
  <c r="AB3238" i="1"/>
  <c r="AB3254" i="1"/>
  <c r="AB3263" i="1"/>
  <c r="AB3266" i="1"/>
  <c r="AB3269" i="1"/>
  <c r="AB3274" i="1"/>
  <c r="AB3364" i="1"/>
  <c r="AB3133" i="1"/>
  <c r="AB3134" i="1"/>
  <c r="AB3137" i="1"/>
  <c r="AB3155" i="1"/>
  <c r="AB3169" i="1"/>
  <c r="AB3170" i="1"/>
  <c r="AB3200" i="1"/>
  <c r="AB3208" i="1"/>
  <c r="AB3218" i="1"/>
  <c r="AB3237" i="1"/>
  <c r="AB3239" i="1"/>
  <c r="AB3246" i="1"/>
  <c r="AB3255" i="1"/>
  <c r="AB3261" i="1"/>
  <c r="AB3292" i="1"/>
  <c r="AB3296" i="1"/>
  <c r="AB3317" i="1"/>
  <c r="AB3345" i="1"/>
  <c r="AB3118" i="1"/>
  <c r="M3122" i="1"/>
  <c r="AB3122" i="1" s="1"/>
  <c r="M3123" i="1"/>
  <c r="AB3123" i="1" s="1"/>
  <c r="S3128" i="1"/>
  <c r="AB3128" i="1" s="1"/>
  <c r="S3129" i="1"/>
  <c r="AB3131" i="1"/>
  <c r="M3138" i="1"/>
  <c r="AB3138" i="1" s="1"/>
  <c r="Z3147" i="1"/>
  <c r="AB3147" i="1" s="1"/>
  <c r="S3152" i="1"/>
  <c r="V3159" i="1"/>
  <c r="AB3159" i="1" s="1"/>
  <c r="Z3176" i="1"/>
  <c r="AB3176" i="1" s="1"/>
  <c r="M3183" i="1"/>
  <c r="AB3183" i="1" s="1"/>
  <c r="AB3187" i="1"/>
  <c r="AB3189" i="1"/>
  <c r="AB3190" i="1"/>
  <c r="AB3211" i="1"/>
  <c r="AB3217" i="1"/>
  <c r="AB3222" i="1"/>
  <c r="AB3232" i="1"/>
  <c r="AB3242" i="1"/>
  <c r="AB3247" i="1"/>
  <c r="AB3253" i="1"/>
  <c r="AB3258" i="1"/>
  <c r="AB3278" i="1"/>
  <c r="AB3281" i="1"/>
  <c r="AB3283" i="1"/>
  <c r="AB3287" i="1"/>
  <c r="AB3290" i="1"/>
  <c r="Z3289" i="1"/>
  <c r="AB3289" i="1" s="1"/>
  <c r="M3303" i="1"/>
  <c r="AB3303" i="1" s="1"/>
  <c r="M3311" i="1"/>
  <c r="V3313" i="1"/>
  <c r="AB3313" i="1" s="1"/>
  <c r="S3322" i="1"/>
  <c r="AB3322" i="1" s="1"/>
  <c r="AB3329" i="1"/>
  <c r="AB3357" i="1"/>
  <c r="AB3446" i="1"/>
  <c r="AB3453" i="1"/>
  <c r="AB3657" i="1"/>
  <c r="Z3297" i="1"/>
  <c r="AB3297" i="1" s="1"/>
  <c r="V3304" i="1"/>
  <c r="M3307" i="1"/>
  <c r="AB3307" i="1" s="1"/>
  <c r="V3312" i="1"/>
  <c r="AB3312" i="1" s="1"/>
  <c r="AB3350" i="1"/>
  <c r="AB3402" i="1"/>
  <c r="AB3404" i="1"/>
  <c r="AB3449" i="1"/>
  <c r="AB3637" i="1"/>
  <c r="AB3393" i="1"/>
  <c r="AB3401" i="1"/>
  <c r="AB3405" i="1"/>
  <c r="AB3533" i="1"/>
  <c r="AB3316" i="1"/>
  <c r="AB3328" i="1"/>
  <c r="AB3348" i="1"/>
  <c r="AB3397" i="1"/>
  <c r="AB3432" i="1"/>
  <c r="V3285" i="1"/>
  <c r="AB3285" i="1" s="1"/>
  <c r="AB3291" i="1"/>
  <c r="S3294" i="1"/>
  <c r="AB3294" i="1" s="1"/>
  <c r="AB3302" i="1"/>
  <c r="AB3304" i="1"/>
  <c r="AB3299" i="1"/>
  <c r="AB3310" i="1"/>
  <c r="AB3314" i="1"/>
  <c r="AB3390" i="1"/>
  <c r="AB3400" i="1"/>
  <c r="V3301" i="1"/>
  <c r="AB3301" i="1" s="1"/>
  <c r="S3309" i="1"/>
  <c r="AB3309" i="1" s="1"/>
  <c r="AB3366" i="1"/>
  <c r="AB3408" i="1"/>
  <c r="AB3434" i="1"/>
  <c r="AB3436" i="1"/>
  <c r="AB3438" i="1"/>
  <c r="AB3458" i="1"/>
  <c r="S3305" i="1"/>
  <c r="AB3305" i="1" s="1"/>
  <c r="AB3319" i="1"/>
  <c r="S3326" i="1"/>
  <c r="AB3326" i="1" s="1"/>
  <c r="AB3327" i="1"/>
  <c r="M3336" i="1"/>
  <c r="V3337" i="1"/>
  <c r="AB3337" i="1" s="1"/>
  <c r="P3347" i="1"/>
  <c r="AB3347" i="1" s="1"/>
  <c r="Z3349" i="1"/>
  <c r="AB3349" i="1" s="1"/>
  <c r="M3364" i="1"/>
  <c r="P3371" i="1"/>
  <c r="AB3371" i="1" s="1"/>
  <c r="AB3378" i="1"/>
  <c r="S3378" i="1"/>
  <c r="AB3379" i="1"/>
  <c r="M3384" i="1"/>
  <c r="AB3384" i="1" s="1"/>
  <c r="Z3389" i="1"/>
  <c r="AB3389" i="1" s="1"/>
  <c r="AB3394" i="1"/>
  <c r="S3394" i="1"/>
  <c r="AB3395" i="1"/>
  <c r="AB3410" i="1"/>
  <c r="S3410" i="1"/>
  <c r="M3412" i="1"/>
  <c r="AB3412" i="1" s="1"/>
  <c r="Z3413" i="1"/>
  <c r="AB3413" i="1" s="1"/>
  <c r="AB3416" i="1"/>
  <c r="AB3422" i="1"/>
  <c r="P3427" i="1"/>
  <c r="AB3442" i="1"/>
  <c r="S3442" i="1"/>
  <c r="M3444" i="1"/>
  <c r="AB3444" i="1" s="1"/>
  <c r="Z3445" i="1"/>
  <c r="AB3445" i="1" s="1"/>
  <c r="AB3448" i="1"/>
  <c r="AB3454" i="1"/>
  <c r="P3459" i="1"/>
  <c r="AB3461" i="1"/>
  <c r="AB3465" i="1"/>
  <c r="AB3470" i="1"/>
  <c r="S3490" i="1"/>
  <c r="AB3490" i="1" s="1"/>
  <c r="M3492" i="1"/>
  <c r="AB3492" i="1" s="1"/>
  <c r="Z3493" i="1"/>
  <c r="AB3515" i="1"/>
  <c r="AB3519" i="1"/>
  <c r="V3521" i="1"/>
  <c r="AB3521" i="1" s="1"/>
  <c r="P3523" i="1"/>
  <c r="AB3534" i="1"/>
  <c r="AB3537" i="1"/>
  <c r="AB3549" i="1"/>
  <c r="AB3554" i="1"/>
  <c r="S3554" i="1"/>
  <c r="M3556" i="1"/>
  <c r="AB3556" i="1" s="1"/>
  <c r="Z3557" i="1"/>
  <c r="AB3557" i="1" s="1"/>
  <c r="AB3574" i="1"/>
  <c r="AB3583" i="1"/>
  <c r="V3585" i="1"/>
  <c r="AB3585" i="1" s="1"/>
  <c r="P3587" i="1"/>
  <c r="AB3587" i="1" s="1"/>
  <c r="AB3601" i="1"/>
  <c r="S3610" i="1"/>
  <c r="AB3611" i="1"/>
  <c r="AB3618" i="1"/>
  <c r="AB3633" i="1"/>
  <c r="AB3331" i="1"/>
  <c r="M3332" i="1"/>
  <c r="AB3332" i="1" s="1"/>
  <c r="V3333" i="1"/>
  <c r="AB3333" i="1" s="1"/>
  <c r="P3343" i="1"/>
  <c r="AB3343" i="1" s="1"/>
  <c r="Z3345" i="1"/>
  <c r="AB3354" i="1"/>
  <c r="S3354" i="1"/>
  <c r="M3360" i="1"/>
  <c r="AB3360" i="1" s="1"/>
  <c r="V3361" i="1"/>
  <c r="AB3361" i="1" s="1"/>
  <c r="P3367" i="1"/>
  <c r="AB3367" i="1" s="1"/>
  <c r="Z3369" i="1"/>
  <c r="AB3369" i="1" s="1"/>
  <c r="AB3374" i="1"/>
  <c r="S3374" i="1"/>
  <c r="AB3375" i="1"/>
  <c r="V3381" i="1"/>
  <c r="AB3381" i="1" s="1"/>
  <c r="P3387" i="1"/>
  <c r="AB3387" i="1" s="1"/>
  <c r="V3397" i="1"/>
  <c r="AB3403" i="1"/>
  <c r="AB3415" i="1"/>
  <c r="V3417" i="1"/>
  <c r="AB3417" i="1" s="1"/>
  <c r="AB3435" i="1"/>
  <c r="AB3447" i="1"/>
  <c r="V3449" i="1"/>
  <c r="AB3475" i="1"/>
  <c r="AB3479" i="1"/>
  <c r="V3481" i="1"/>
  <c r="P3483" i="1"/>
  <c r="AB3485" i="1"/>
  <c r="AB3489" i="1"/>
  <c r="AB3504" i="1"/>
  <c r="AB3509" i="1"/>
  <c r="AB3514" i="1"/>
  <c r="S3514" i="1"/>
  <c r="M3516" i="1"/>
  <c r="AB3516" i="1" s="1"/>
  <c r="Z3517" i="1"/>
  <c r="AB3517" i="1" s="1"/>
  <c r="AB3539" i="1"/>
  <c r="AB3543" i="1"/>
  <c r="V3545" i="1"/>
  <c r="P3547" i="1"/>
  <c r="AB3547" i="1" s="1"/>
  <c r="AB3568" i="1"/>
  <c r="AB3573" i="1"/>
  <c r="AB3578" i="1"/>
  <c r="S3578" i="1"/>
  <c r="M3580" i="1"/>
  <c r="AB3580" i="1" s="1"/>
  <c r="Z3581" i="1"/>
  <c r="AB3598" i="1"/>
  <c r="AB3607" i="1"/>
  <c r="M3612" i="1"/>
  <c r="AB3612" i="1" s="1"/>
  <c r="AB3697" i="1"/>
  <c r="AB3323" i="1"/>
  <c r="M3324" i="1"/>
  <c r="AB3324" i="1" s="1"/>
  <c r="V3325" i="1"/>
  <c r="AB3325" i="1" s="1"/>
  <c r="P3335" i="1"/>
  <c r="AB3335" i="1" s="1"/>
  <c r="Z3337" i="1"/>
  <c r="AB3346" i="1"/>
  <c r="S3346" i="1"/>
  <c r="AB3355" i="1"/>
  <c r="M3356" i="1"/>
  <c r="AB3356" i="1" s="1"/>
  <c r="P3363" i="1"/>
  <c r="AB3363" i="1" s="1"/>
  <c r="S3370" i="1"/>
  <c r="AB3370" i="1" s="1"/>
  <c r="M3376" i="1"/>
  <c r="AB3376" i="1" s="1"/>
  <c r="V3377" i="1"/>
  <c r="AB3377" i="1" s="1"/>
  <c r="P3383" i="1"/>
  <c r="V3393" i="1"/>
  <c r="AB3407" i="1"/>
  <c r="V3409" i="1"/>
  <c r="AB3409" i="1" s="1"/>
  <c r="AB3427" i="1"/>
  <c r="AB3439" i="1"/>
  <c r="V3441" i="1"/>
  <c r="AB3441" i="1" s="1"/>
  <c r="AB3459" i="1"/>
  <c r="AB3463" i="1"/>
  <c r="V3465" i="1"/>
  <c r="P3467" i="1"/>
  <c r="AB3473" i="1"/>
  <c r="AB3478" i="1"/>
  <c r="AB3488" i="1"/>
  <c r="AB3493" i="1"/>
  <c r="AB3498" i="1"/>
  <c r="S3498" i="1"/>
  <c r="M3500" i="1"/>
  <c r="AB3500" i="1" s="1"/>
  <c r="Z3501" i="1"/>
  <c r="AB3523" i="1"/>
  <c r="AB3527" i="1"/>
  <c r="V3529" i="1"/>
  <c r="AB3529" i="1" s="1"/>
  <c r="P3531" i="1"/>
  <c r="AB3542" i="1"/>
  <c r="AB3545" i="1"/>
  <c r="AB3552" i="1"/>
  <c r="AB3562" i="1"/>
  <c r="S3562" i="1"/>
  <c r="AB3563" i="1"/>
  <c r="M3564" i="1"/>
  <c r="AB3564" i="1" s="1"/>
  <c r="Z3565" i="1"/>
  <c r="AB3582" i="1"/>
  <c r="AB3591" i="1"/>
  <c r="V3593" i="1"/>
  <c r="P3595" i="1"/>
  <c r="V3609" i="1"/>
  <c r="AB3483" i="1"/>
  <c r="AB3502" i="1"/>
  <c r="AB3505" i="1"/>
  <c r="AB3512" i="1"/>
  <c r="AB3522" i="1"/>
  <c r="AB3569" i="1"/>
  <c r="AB3576" i="1"/>
  <c r="AB3581" i="1"/>
  <c r="AB3586" i="1"/>
  <c r="AB3606" i="1"/>
  <c r="AB3609" i="1"/>
  <c r="AB3677" i="1"/>
  <c r="AB3338" i="1"/>
  <c r="AB3399" i="1"/>
  <c r="AB3419" i="1"/>
  <c r="AB3431" i="1"/>
  <c r="AB3451" i="1"/>
  <c r="AB3462" i="1"/>
  <c r="AB3472" i="1"/>
  <c r="AB3482" i="1"/>
  <c r="AB3507" i="1"/>
  <c r="AB3511" i="1"/>
  <c r="AB3526" i="1"/>
  <c r="AB3536" i="1"/>
  <c r="AB3541" i="1"/>
  <c r="AB3546" i="1"/>
  <c r="AB3566" i="1"/>
  <c r="AB3575" i="1"/>
  <c r="AB3593" i="1"/>
  <c r="AB3600" i="1"/>
  <c r="AB3605" i="1"/>
  <c r="AB3613" i="1"/>
  <c r="AB3619" i="1"/>
  <c r="AB3636" i="1"/>
  <c r="AB3699" i="1"/>
  <c r="AB3721" i="1"/>
  <c r="AB3334" i="1"/>
  <c r="AB3382" i="1"/>
  <c r="AB3383" i="1"/>
  <c r="AB3398" i="1"/>
  <c r="AB3418" i="1"/>
  <c r="AB3424" i="1"/>
  <c r="AB3430" i="1"/>
  <c r="AB3450" i="1"/>
  <c r="AB3456" i="1"/>
  <c r="AB3467" i="1"/>
  <c r="AB3471" i="1"/>
  <c r="AB3477" i="1"/>
  <c r="AB3481" i="1"/>
  <c r="AB3486" i="1"/>
  <c r="AB3496" i="1"/>
  <c r="AB3501" i="1"/>
  <c r="AB3506" i="1"/>
  <c r="AB3531" i="1"/>
  <c r="AB3535" i="1"/>
  <c r="AB3550" i="1"/>
  <c r="AB3553" i="1"/>
  <c r="AB3560" i="1"/>
  <c r="AB3565" i="1"/>
  <c r="AB3570" i="1"/>
  <c r="AB3571" i="1"/>
  <c r="AB3590" i="1"/>
  <c r="AB3599" i="1"/>
  <c r="P3306" i="1"/>
  <c r="AB3306" i="1" s="1"/>
  <c r="V3308" i="1"/>
  <c r="AB3308" i="1" s="1"/>
  <c r="Z3312" i="1"/>
  <c r="M3315" i="1"/>
  <c r="AB3315" i="1" s="1"/>
  <c r="AB3318" i="1"/>
  <c r="Z3321" i="1"/>
  <c r="AB3321" i="1" s="1"/>
  <c r="S3330" i="1"/>
  <c r="AB3330" i="1" s="1"/>
  <c r="AB3339" i="1"/>
  <c r="M3340" i="1"/>
  <c r="AB3340" i="1" s="1"/>
  <c r="V3341" i="1"/>
  <c r="AB3341" i="1" s="1"/>
  <c r="P3351" i="1"/>
  <c r="AB3351" i="1" s="1"/>
  <c r="Z3353" i="1"/>
  <c r="AB3353" i="1" s="1"/>
  <c r="AB3358" i="1"/>
  <c r="S3358" i="1"/>
  <c r="AB3359" i="1"/>
  <c r="AB3362" i="1"/>
  <c r="V3365" i="1"/>
  <c r="AB3365" i="1" s="1"/>
  <c r="Z3373" i="1"/>
  <c r="AB3373" i="1" s="1"/>
  <c r="V3385" i="1"/>
  <c r="AB3385" i="1" s="1"/>
  <c r="P3391" i="1"/>
  <c r="AB3391" i="1" s="1"/>
  <c r="AB3411" i="1"/>
  <c r="AB3423" i="1"/>
  <c r="V3425" i="1"/>
  <c r="AB3443" i="1"/>
  <c r="AB3455" i="1"/>
  <c r="V3457" i="1"/>
  <c r="AB3457" i="1" s="1"/>
  <c r="S3466" i="1"/>
  <c r="AB3466" i="1" s="1"/>
  <c r="M3468" i="1"/>
  <c r="AB3468" i="1" s="1"/>
  <c r="Z3469" i="1"/>
  <c r="AB3469" i="1" s="1"/>
  <c r="AB3491" i="1"/>
  <c r="AB3495" i="1"/>
  <c r="V3497" i="1"/>
  <c r="AB3497" i="1" s="1"/>
  <c r="P3499" i="1"/>
  <c r="AB3499" i="1" s="1"/>
  <c r="AB3510" i="1"/>
  <c r="AB3513" i="1"/>
  <c r="AB3520" i="1"/>
  <c r="AB3525" i="1"/>
  <c r="S3530" i="1"/>
  <c r="AB3530" i="1" s="1"/>
  <c r="M3532" i="1"/>
  <c r="AB3532" i="1" s="1"/>
  <c r="Z3533" i="1"/>
  <c r="AB3555" i="1"/>
  <c r="AB3559" i="1"/>
  <c r="V3561" i="1"/>
  <c r="AB3561" i="1" s="1"/>
  <c r="P3563" i="1"/>
  <c r="AB3577" i="1"/>
  <c r="AB3584" i="1"/>
  <c r="AB3589" i="1"/>
  <c r="S3594" i="1"/>
  <c r="AB3594" i="1" s="1"/>
  <c r="AB3595" i="1"/>
  <c r="M3596" i="1"/>
  <c r="AB3596" i="1" s="1"/>
  <c r="Z3597" i="1"/>
  <c r="AB3597" i="1" s="1"/>
  <c r="AB3610" i="1"/>
  <c r="V3634" i="1"/>
  <c r="AB3656" i="1"/>
  <c r="AB3672" i="1"/>
  <c r="M3616" i="1"/>
  <c r="AB3616" i="1" s="1"/>
  <c r="S3622" i="1"/>
  <c r="AB3622" i="1" s="1"/>
  <c r="Z3629" i="1"/>
  <c r="AB3629" i="1" s="1"/>
  <c r="V3637" i="1"/>
  <c r="AB3642" i="1"/>
  <c r="V3645" i="1"/>
  <c r="AB3645" i="1" s="1"/>
  <c r="P3651" i="1"/>
  <c r="AB3651" i="1" s="1"/>
  <c r="AB3658" i="1"/>
  <c r="V3661" i="1"/>
  <c r="AB3661" i="1" s="1"/>
  <c r="P3667" i="1"/>
  <c r="AB3674" i="1"/>
  <c r="V3677" i="1"/>
  <c r="S3686" i="1"/>
  <c r="AB3686" i="1" s="1"/>
  <c r="M3688" i="1"/>
  <c r="AB3688" i="1" s="1"/>
  <c r="Z3689" i="1"/>
  <c r="AB3689" i="1" s="1"/>
  <c r="AB3692" i="1"/>
  <c r="P3703" i="1"/>
  <c r="AB3718" i="1"/>
  <c r="S3718" i="1"/>
  <c r="M3720" i="1"/>
  <c r="AB3720" i="1" s="1"/>
  <c r="Z3721" i="1"/>
  <c r="AB3724" i="1"/>
  <c r="AB3730" i="1"/>
  <c r="AB3742" i="1"/>
  <c r="S3742" i="1"/>
  <c r="M3744" i="1"/>
  <c r="AB3744" i="1" s="1"/>
  <c r="Z3745" i="1"/>
  <c r="AB3747" i="1"/>
  <c r="V3749" i="1"/>
  <c r="AB3749" i="1" s="1"/>
  <c r="AB3753" i="1"/>
  <c r="AB3778" i="1"/>
  <c r="V3781" i="1"/>
  <c r="AB3781" i="1" s="1"/>
  <c r="Z3785" i="1"/>
  <c r="AB3787" i="1"/>
  <c r="S3790" i="1"/>
  <c r="AB3790" i="1" s="1"/>
  <c r="AB3806" i="1"/>
  <c r="AB3896" i="1"/>
  <c r="AB3936" i="1"/>
  <c r="AB3965" i="1"/>
  <c r="V3617" i="1"/>
  <c r="AB3617" i="1" s="1"/>
  <c r="M3620" i="1"/>
  <c r="AB3620" i="1" s="1"/>
  <c r="S3626" i="1"/>
  <c r="AB3626" i="1" s="1"/>
  <c r="P3631" i="1"/>
  <c r="M3644" i="1"/>
  <c r="AB3644" i="1" s="1"/>
  <c r="Z3649" i="1"/>
  <c r="AB3654" i="1"/>
  <c r="S3654" i="1"/>
  <c r="M3660" i="1"/>
  <c r="AB3660" i="1" s="1"/>
  <c r="Z3665" i="1"/>
  <c r="S3670" i="1"/>
  <c r="AB3670" i="1" s="1"/>
  <c r="AB3671" i="1"/>
  <c r="M3676" i="1"/>
  <c r="AB3676" i="1" s="1"/>
  <c r="Z3681" i="1"/>
  <c r="AB3691" i="1"/>
  <c r="V3693" i="1"/>
  <c r="AB3693" i="1" s="1"/>
  <c r="AB3698" i="1"/>
  <c r="AB3723" i="1"/>
  <c r="V3725" i="1"/>
  <c r="AB3725" i="1" s="1"/>
  <c r="P3751" i="1"/>
  <c r="AB3764" i="1"/>
  <c r="AB3766" i="1"/>
  <c r="P3775" i="1"/>
  <c r="M3792" i="1"/>
  <c r="AB3792" i="1" s="1"/>
  <c r="AB3796" i="1"/>
  <c r="S3798" i="1"/>
  <c r="AB3798" i="1" s="1"/>
  <c r="AB3804" i="1"/>
  <c r="S3806" i="1"/>
  <c r="AB3812" i="1"/>
  <c r="S3814" i="1"/>
  <c r="AB3814" i="1" s="1"/>
  <c r="AB3820" i="1"/>
  <c r="S3822" i="1"/>
  <c r="AB3822" i="1" s="1"/>
  <c r="AB3627" i="1"/>
  <c r="AB3630" i="1"/>
  <c r="AB3710" i="1"/>
  <c r="AB3735" i="1"/>
  <c r="AB3746" i="1"/>
  <c r="AB3763" i="1"/>
  <c r="AB3767" i="1"/>
  <c r="AB3786" i="1"/>
  <c r="AB3795" i="1"/>
  <c r="AB3803" i="1"/>
  <c r="AB3811" i="1"/>
  <c r="AB3819" i="1"/>
  <c r="AB3985" i="1"/>
  <c r="AB3631" i="1"/>
  <c r="AB3667" i="1"/>
  <c r="AB3683" i="1"/>
  <c r="V3685" i="1"/>
  <c r="AB3685" i="1" s="1"/>
  <c r="AB3690" i="1"/>
  <c r="AB3703" i="1"/>
  <c r="AB3715" i="1"/>
  <c r="V3717" i="1"/>
  <c r="AB3717" i="1" s="1"/>
  <c r="AB3722" i="1"/>
  <c r="S3734" i="1"/>
  <c r="AB3734" i="1" s="1"/>
  <c r="M3736" i="1"/>
  <c r="AB3736" i="1" s="1"/>
  <c r="Z3737" i="1"/>
  <c r="AB3739" i="1"/>
  <c r="V3741" i="1"/>
  <c r="AB3741" i="1" s="1"/>
  <c r="AB3745" i="1"/>
  <c r="M3768" i="1"/>
  <c r="AB3768" i="1" s="1"/>
  <c r="AB3772" i="1"/>
  <c r="AB3774" i="1"/>
  <c r="P3783" i="1"/>
  <c r="AB3785" i="1"/>
  <c r="Z3801" i="1"/>
  <c r="Z3809" i="1"/>
  <c r="AB3809" i="1" s="1"/>
  <c r="Z3817" i="1"/>
  <c r="AB3615" i="1"/>
  <c r="Z3617" i="1"/>
  <c r="P3619" i="1"/>
  <c r="M3624" i="1"/>
  <c r="AB3624" i="1" s="1"/>
  <c r="V3625" i="1"/>
  <c r="AB3625" i="1" s="1"/>
  <c r="M3628" i="1"/>
  <c r="AB3628" i="1" s="1"/>
  <c r="S3634" i="1"/>
  <c r="AB3634" i="1" s="1"/>
  <c r="P3639" i="1"/>
  <c r="AB3639" i="1" s="1"/>
  <c r="P3643" i="1"/>
  <c r="AB3643" i="1" s="1"/>
  <c r="AB3650" i="1"/>
  <c r="V3653" i="1"/>
  <c r="AB3653" i="1" s="1"/>
  <c r="P3659" i="1"/>
  <c r="AB3659" i="1" s="1"/>
  <c r="AB3666" i="1"/>
  <c r="V3669" i="1"/>
  <c r="AB3669" i="1" s="1"/>
  <c r="P3675" i="1"/>
  <c r="AB3675" i="1" s="1"/>
  <c r="AB3682" i="1"/>
  <c r="P3687" i="1"/>
  <c r="AB3687" i="1" s="1"/>
  <c r="AB3702" i="1"/>
  <c r="S3702" i="1"/>
  <c r="M3704" i="1"/>
  <c r="AB3704" i="1" s="1"/>
  <c r="Z3705" i="1"/>
  <c r="AB3705" i="1" s="1"/>
  <c r="AB3708" i="1"/>
  <c r="P3719" i="1"/>
  <c r="AB3719" i="1" s="1"/>
  <c r="P3743" i="1"/>
  <c r="AB3743" i="1" s="1"/>
  <c r="AB3751" i="1"/>
  <c r="AB3756" i="1"/>
  <c r="AB3762" i="1"/>
  <c r="V3765" i="1"/>
  <c r="AB3765" i="1" s="1"/>
  <c r="Z3769" i="1"/>
  <c r="AB3769" i="1" s="1"/>
  <c r="AB3771" i="1"/>
  <c r="S3774" i="1"/>
  <c r="AB3775" i="1"/>
  <c r="AB3794" i="1"/>
  <c r="V3797" i="1"/>
  <c r="V3805" i="1"/>
  <c r="V3813" i="1"/>
  <c r="AB3813" i="1" s="1"/>
  <c r="AB3878" i="1"/>
  <c r="AB3977" i="1"/>
  <c r="Z3621" i="1"/>
  <c r="AB3621" i="1" s="1"/>
  <c r="V3629" i="1"/>
  <c r="AB3635" i="1"/>
  <c r="Z3641" i="1"/>
  <c r="AB3641" i="1" s="1"/>
  <c r="S3646" i="1"/>
  <c r="AB3646" i="1" s="1"/>
  <c r="AB3647" i="1"/>
  <c r="M3652" i="1"/>
  <c r="AB3652" i="1" s="1"/>
  <c r="Z3657" i="1"/>
  <c r="AB3662" i="1"/>
  <c r="S3662" i="1"/>
  <c r="AB3663" i="1"/>
  <c r="M3668" i="1"/>
  <c r="AB3668" i="1" s="1"/>
  <c r="Z3673" i="1"/>
  <c r="AB3673" i="1" s="1"/>
  <c r="AB3678" i="1"/>
  <c r="S3678" i="1"/>
  <c r="AB3679" i="1"/>
  <c r="AB3695" i="1"/>
  <c r="AB3707" i="1"/>
  <c r="V3709" i="1"/>
  <c r="AB3709" i="1" s="1"/>
  <c r="AB3714" i="1"/>
  <c r="AB3727" i="1"/>
  <c r="AB3738" i="1"/>
  <c r="S3750" i="1"/>
  <c r="AB3750" i="1" s="1"/>
  <c r="M3752" i="1"/>
  <c r="AB3752" i="1" s="1"/>
  <c r="Z3753" i="1"/>
  <c r="AB3755" i="1"/>
  <c r="V3757" i="1"/>
  <c r="AB3757" i="1" s="1"/>
  <c r="AB3761" i="1"/>
  <c r="M3776" i="1"/>
  <c r="AB3776" i="1" s="1"/>
  <c r="P3791" i="1"/>
  <c r="AB3791" i="1" s="1"/>
  <c r="AB3793" i="1"/>
  <c r="AB3797" i="1"/>
  <c r="AB3802" i="1"/>
  <c r="AB3805" i="1"/>
  <c r="AB3810" i="1"/>
  <c r="AB3818" i="1"/>
  <c r="AB3821" i="1"/>
  <c r="S3618" i="1"/>
  <c r="P3623" i="1"/>
  <c r="AB3623" i="1" s="1"/>
  <c r="S3638" i="1"/>
  <c r="AB3638" i="1" s="1"/>
  <c r="V3649" i="1"/>
  <c r="AB3649" i="1" s="1"/>
  <c r="P3655" i="1"/>
  <c r="AB3655" i="1" s="1"/>
  <c r="V3665" i="1"/>
  <c r="AB3665" i="1" s="1"/>
  <c r="P3671" i="1"/>
  <c r="V3681" i="1"/>
  <c r="AB3681" i="1" s="1"/>
  <c r="AB3694" i="1"/>
  <c r="S3694" i="1"/>
  <c r="M3696" i="1"/>
  <c r="AB3696" i="1" s="1"/>
  <c r="Z3697" i="1"/>
  <c r="P3711" i="1"/>
  <c r="AB3711" i="1" s="1"/>
  <c r="S3726" i="1"/>
  <c r="AB3726" i="1" s="1"/>
  <c r="M3728" i="1"/>
  <c r="AB3728" i="1" s="1"/>
  <c r="Z3729" i="1"/>
  <c r="AB3729" i="1" s="1"/>
  <c r="AB3731" i="1"/>
  <c r="V3733" i="1"/>
  <c r="AB3733" i="1" s="1"/>
  <c r="AB3737" i="1"/>
  <c r="P3759" i="1"/>
  <c r="AB3759" i="1" s="1"/>
  <c r="V3773" i="1"/>
  <c r="AB3773" i="1" s="1"/>
  <c r="Z3777" i="1"/>
  <c r="AB3777" i="1" s="1"/>
  <c r="AB3779" i="1"/>
  <c r="S3782" i="1"/>
  <c r="AB3782" i="1" s="1"/>
  <c r="AB3783" i="1"/>
  <c r="P3799" i="1"/>
  <c r="AB3799" i="1" s="1"/>
  <c r="AB3801" i="1"/>
  <c r="P3807" i="1"/>
  <c r="AB3807" i="1" s="1"/>
  <c r="P3815" i="1"/>
  <c r="AB3815" i="1" s="1"/>
  <c r="AB3817" i="1"/>
  <c r="P3823" i="1"/>
  <c r="AB3823" i="1" s="1"/>
  <c r="AB3877" i="1"/>
  <c r="AB3970" i="1"/>
  <c r="S3829" i="1"/>
  <c r="AB3829" i="1" s="1"/>
  <c r="S3830" i="1"/>
  <c r="P3839" i="1"/>
  <c r="Z3840" i="1"/>
  <c r="Z3841" i="1"/>
  <c r="V3844" i="1"/>
  <c r="V3845" i="1"/>
  <c r="V3846" i="1"/>
  <c r="M3848" i="1"/>
  <c r="AB3848" i="1" s="1"/>
  <c r="S3855" i="1"/>
  <c r="AB3859" i="1"/>
  <c r="P3864" i="1"/>
  <c r="V3869" i="1"/>
  <c r="M3871" i="1"/>
  <c r="AB3871" i="1" s="1"/>
  <c r="P3878" i="1"/>
  <c r="AB3895" i="1"/>
  <c r="AB3899" i="1"/>
  <c r="P3919" i="1"/>
  <c r="AB3919" i="1" s="1"/>
  <c r="Z3929" i="1"/>
  <c r="AB3930" i="1"/>
  <c r="AB3931" i="1"/>
  <c r="AB3935" i="1"/>
  <c r="P3951" i="1"/>
  <c r="Z3951" i="1"/>
  <c r="S3956" i="1"/>
  <c r="AB3956" i="1" s="1"/>
  <c r="M3833" i="1"/>
  <c r="AB3833" i="1" s="1"/>
  <c r="P3838" i="1"/>
  <c r="AB3838" i="1" s="1"/>
  <c r="AB3842" i="1"/>
  <c r="Z3842" i="1"/>
  <c r="M3847" i="1"/>
  <c r="AB3847" i="1" s="1"/>
  <c r="S3853" i="1"/>
  <c r="AB3853" i="1" s="1"/>
  <c r="S3854" i="1"/>
  <c r="AB3854" i="1" s="1"/>
  <c r="P3863" i="1"/>
  <c r="AB3863" i="1" s="1"/>
  <c r="Z3864" i="1"/>
  <c r="Z3865" i="1"/>
  <c r="V3868" i="1"/>
  <c r="AB3868" i="1" s="1"/>
  <c r="Z3872" i="1"/>
  <c r="Z3873" i="1"/>
  <c r="AB3874" i="1"/>
  <c r="S3886" i="1"/>
  <c r="AB3886" i="1" s="1"/>
  <c r="M3888" i="1"/>
  <c r="AB3888" i="1" s="1"/>
  <c r="AB3891" i="1"/>
  <c r="AB3892" i="1"/>
  <c r="Z3897" i="1"/>
  <c r="AB3897" i="1" s="1"/>
  <c r="AB3898" i="1"/>
  <c r="AB3900" i="1"/>
  <c r="V3925" i="1"/>
  <c r="AB3929" i="1"/>
  <c r="AB3932" i="1"/>
  <c r="V3957" i="1"/>
  <c r="M3958" i="1"/>
  <c r="AB3961" i="1"/>
  <c r="AB3843" i="1"/>
  <c r="AB3866" i="1"/>
  <c r="AB3873" i="1"/>
  <c r="AB3875" i="1"/>
  <c r="AB3890" i="1"/>
  <c r="AB3907" i="1"/>
  <c r="AB3917" i="1"/>
  <c r="AB3939" i="1"/>
  <c r="AB3949" i="1"/>
  <c r="AB3967" i="1"/>
  <c r="AB3826" i="1"/>
  <c r="AB3867" i="1"/>
  <c r="AB3883" i="1"/>
  <c r="AB3884" i="1"/>
  <c r="AB3893" i="1"/>
  <c r="AB3905" i="1"/>
  <c r="AB3908" i="1"/>
  <c r="V3933" i="1"/>
  <c r="AB3937" i="1"/>
  <c r="AB3940" i="1"/>
  <c r="M3952" i="1"/>
  <c r="AB3952" i="1" s="1"/>
  <c r="V3960" i="1"/>
  <c r="AB3827" i="1"/>
  <c r="P3832" i="1"/>
  <c r="AB3832" i="1" s="1"/>
  <c r="M3841" i="1"/>
  <c r="AB3841" i="1" s="1"/>
  <c r="AB3844" i="1"/>
  <c r="P3846" i="1"/>
  <c r="AB3850" i="1"/>
  <c r="Z3850" i="1"/>
  <c r="M3855" i="1"/>
  <c r="AB3855" i="1" s="1"/>
  <c r="S3861" i="1"/>
  <c r="AB3861" i="1" s="1"/>
  <c r="S3862" i="1"/>
  <c r="AB3862" i="1" s="1"/>
  <c r="Z3881" i="1"/>
  <c r="AB3882" i="1"/>
  <c r="M3887" i="1"/>
  <c r="AB3887" i="1" s="1"/>
  <c r="AB3889" i="1"/>
  <c r="P3895" i="1"/>
  <c r="P3903" i="1"/>
  <c r="AB3903" i="1" s="1"/>
  <c r="Z3913" i="1"/>
  <c r="AB3914" i="1"/>
  <c r="AB3915" i="1"/>
  <c r="AB3925" i="1"/>
  <c r="P3935" i="1"/>
  <c r="AB3946" i="1"/>
  <c r="AB3947" i="1"/>
  <c r="AB3951" i="1"/>
  <c r="AB4003" i="1"/>
  <c r="P3831" i="1"/>
  <c r="AB3831" i="1" s="1"/>
  <c r="Z3832" i="1"/>
  <c r="Z3833" i="1"/>
  <c r="V3836" i="1"/>
  <c r="AB3836" i="1" s="1"/>
  <c r="V3837" i="1"/>
  <c r="AB3837" i="1" s="1"/>
  <c r="V3838" i="1"/>
  <c r="M3840" i="1"/>
  <c r="AB3840" i="1" s="1"/>
  <c r="S3847" i="1"/>
  <c r="AB3851" i="1"/>
  <c r="P3856" i="1"/>
  <c r="AB3856" i="1" s="1"/>
  <c r="M3865" i="1"/>
  <c r="AB3865" i="1" s="1"/>
  <c r="S3870" i="1"/>
  <c r="AB3870" i="1" s="1"/>
  <c r="V3877" i="1"/>
  <c r="M3879" i="1"/>
  <c r="AB3879" i="1" s="1"/>
  <c r="Z3880" i="1"/>
  <c r="AB3880" i="1" s="1"/>
  <c r="AB3885" i="1"/>
  <c r="V3885" i="1"/>
  <c r="V3909" i="1"/>
  <c r="AB3909" i="1" s="1"/>
  <c r="AB3913" i="1"/>
  <c r="AB3916" i="1"/>
  <c r="S3926" i="1"/>
  <c r="AB3926" i="1" s="1"/>
  <c r="M3928" i="1"/>
  <c r="AB3928" i="1" s="1"/>
  <c r="V3941" i="1"/>
  <c r="AB3941" i="1" s="1"/>
  <c r="AB3945" i="1"/>
  <c r="AB3948" i="1"/>
  <c r="P3957" i="1"/>
  <c r="AB3957" i="1" s="1"/>
  <c r="S3958" i="1"/>
  <c r="M3960" i="1"/>
  <c r="AB3960" i="1" s="1"/>
  <c r="Z3963" i="1"/>
  <c r="AB3963" i="1" s="1"/>
  <c r="AB3971" i="1"/>
  <c r="V3971" i="1"/>
  <c r="AB4009" i="1"/>
  <c r="M3824" i="1"/>
  <c r="AB3824" i="1" s="1"/>
  <c r="M3825" i="1"/>
  <c r="AB3825" i="1" s="1"/>
  <c r="AB3828" i="1"/>
  <c r="P3830" i="1"/>
  <c r="AB3830" i="1" s="1"/>
  <c r="Z3834" i="1"/>
  <c r="AB3834" i="1" s="1"/>
  <c r="M3839" i="1"/>
  <c r="AB3839" i="1" s="1"/>
  <c r="S3845" i="1"/>
  <c r="AB3845" i="1" s="1"/>
  <c r="S3846" i="1"/>
  <c r="P3855" i="1"/>
  <c r="Z3856" i="1"/>
  <c r="Z3857" i="1"/>
  <c r="AB3857" i="1" s="1"/>
  <c r="V3860" i="1"/>
  <c r="AB3860" i="1" s="1"/>
  <c r="V3861" i="1"/>
  <c r="V3862" i="1"/>
  <c r="M3864" i="1"/>
  <c r="AB3864" i="1" s="1"/>
  <c r="S3869" i="1"/>
  <c r="AB3869" i="1" s="1"/>
  <c r="M3872" i="1"/>
  <c r="AB3872" i="1" s="1"/>
  <c r="V3876" i="1"/>
  <c r="AB3876" i="1" s="1"/>
  <c r="AB3881" i="1"/>
  <c r="P3887" i="1"/>
  <c r="P3911" i="1"/>
  <c r="AB3911" i="1" s="1"/>
  <c r="Z3921" i="1"/>
  <c r="AB3921" i="1" s="1"/>
  <c r="AB3923" i="1"/>
  <c r="AB3933" i="1"/>
  <c r="P3943" i="1"/>
  <c r="AB3943" i="1" s="1"/>
  <c r="Z3953" i="1"/>
  <c r="AB3953" i="1" s="1"/>
  <c r="AB3955" i="1"/>
  <c r="AB4103" i="1"/>
  <c r="AB4047" i="1"/>
  <c r="AB4134" i="1"/>
  <c r="AB4512" i="1"/>
  <c r="M3961" i="1"/>
  <c r="P3968" i="1"/>
  <c r="V3970" i="1"/>
  <c r="Z3974" i="1"/>
  <c r="M3977" i="1"/>
  <c r="V3978" i="1"/>
  <c r="AB3978" i="1" s="1"/>
  <c r="M3981" i="1"/>
  <c r="AB3981" i="1" s="1"/>
  <c r="M3985" i="1"/>
  <c r="V3986" i="1"/>
  <c r="P3992" i="1"/>
  <c r="S3995" i="1"/>
  <c r="AB3995" i="1" s="1"/>
  <c r="AB3996" i="1"/>
  <c r="M4001" i="1"/>
  <c r="AB4001" i="1" s="1"/>
  <c r="V4002" i="1"/>
  <c r="P4008" i="1"/>
  <c r="S4011" i="1"/>
  <c r="AB4011" i="1" s="1"/>
  <c r="AB4020" i="1"/>
  <c r="AB4021" i="1"/>
  <c r="AB4039" i="1"/>
  <c r="AB4054" i="1"/>
  <c r="AB4099" i="1"/>
  <c r="AB4185" i="1"/>
  <c r="AB4252" i="1"/>
  <c r="AB3968" i="1"/>
  <c r="P3976" i="1"/>
  <c r="V3982" i="1"/>
  <c r="P3988" i="1"/>
  <c r="AB3988" i="1" s="1"/>
  <c r="S3991" i="1"/>
  <c r="AB3991" i="1" s="1"/>
  <c r="AB3992" i="1"/>
  <c r="AB3994" i="1"/>
  <c r="M3997" i="1"/>
  <c r="AB3997" i="1" s="1"/>
  <c r="V3998" i="1"/>
  <c r="AB3998" i="1" s="1"/>
  <c r="P4004" i="1"/>
  <c r="S4007" i="1"/>
  <c r="AB4007" i="1" s="1"/>
  <c r="AB4008" i="1"/>
  <c r="AB4010" i="1"/>
  <c r="M4013" i="1"/>
  <c r="AB4013" i="1" s="1"/>
  <c r="AB4023" i="1"/>
  <c r="AB4038" i="1"/>
  <c r="AB4042" i="1"/>
  <c r="AB4049" i="1"/>
  <c r="AB4078" i="1"/>
  <c r="AB4110" i="1"/>
  <c r="AB4120" i="1"/>
  <c r="AB4129" i="1"/>
  <c r="AB4163" i="1"/>
  <c r="AB3964" i="1"/>
  <c r="V3966" i="1"/>
  <c r="AB3966" i="1" s="1"/>
  <c r="Z3970" i="1"/>
  <c r="M3973" i="1"/>
  <c r="AB3973" i="1" s="1"/>
  <c r="S3975" i="1"/>
  <c r="AB3975" i="1" s="1"/>
  <c r="Z3978" i="1"/>
  <c r="P3980" i="1"/>
  <c r="Z3986" i="1"/>
  <c r="Z4002" i="1"/>
  <c r="AB4002" i="1" s="1"/>
  <c r="AB4030" i="1"/>
  <c r="AB4034" i="1"/>
  <c r="AB4041" i="1"/>
  <c r="AB4057" i="1"/>
  <c r="AB4058" i="1"/>
  <c r="AB4065" i="1"/>
  <c r="AB4073" i="1"/>
  <c r="AB4098" i="1"/>
  <c r="AB4154" i="1"/>
  <c r="AB4158" i="1"/>
  <c r="AB3976" i="1"/>
  <c r="AB4004" i="1"/>
  <c r="AB4017" i="1"/>
  <c r="AB4018" i="1"/>
  <c r="AB4022" i="1"/>
  <c r="AB4026" i="1"/>
  <c r="AB4033" i="1"/>
  <c r="AB4048" i="1"/>
  <c r="AB4052" i="1"/>
  <c r="AB4053" i="1"/>
  <c r="AB4083" i="1"/>
  <c r="AB4085" i="1"/>
  <c r="AB4089" i="1"/>
  <c r="AB4123" i="1"/>
  <c r="P3972" i="1"/>
  <c r="AB3972" i="1" s="1"/>
  <c r="V3974" i="1"/>
  <c r="AB3974" i="1" s="1"/>
  <c r="S3979" i="1"/>
  <c r="AB3979" i="1" s="1"/>
  <c r="AB3980" i="1"/>
  <c r="Z3982" i="1"/>
  <c r="Z3998" i="1"/>
  <c r="Z4014" i="1"/>
  <c r="AB4014" i="1" s="1"/>
  <c r="AB4016" i="1"/>
  <c r="AB4025" i="1"/>
  <c r="AB4040" i="1"/>
  <c r="AB4044" i="1"/>
  <c r="AB4045" i="1"/>
  <c r="AB4056" i="1"/>
  <c r="AB4067" i="1"/>
  <c r="AB4105" i="1"/>
  <c r="AB4113" i="1"/>
  <c r="AB4115" i="1"/>
  <c r="AB4179" i="1"/>
  <c r="Z3962" i="1"/>
  <c r="AB3962" i="1" s="1"/>
  <c r="Z3966" i="1"/>
  <c r="M3969" i="1"/>
  <c r="AB3969" i="1" s="1"/>
  <c r="S3971" i="1"/>
  <c r="AB3982" i="1"/>
  <c r="S3983" i="1"/>
  <c r="AB3983" i="1" s="1"/>
  <c r="AB3984" i="1"/>
  <c r="AB3986" i="1"/>
  <c r="M3989" i="1"/>
  <c r="AB3989" i="1" s="1"/>
  <c r="V3990" i="1"/>
  <c r="AB3990" i="1" s="1"/>
  <c r="P3996" i="1"/>
  <c r="S3999" i="1"/>
  <c r="AB3999" i="1" s="1"/>
  <c r="AB4000" i="1"/>
  <c r="M4005" i="1"/>
  <c r="AB4005" i="1" s="1"/>
  <c r="V4006" i="1"/>
  <c r="AB4006" i="1" s="1"/>
  <c r="P4012" i="1"/>
  <c r="AB4012" i="1" s="1"/>
  <c r="V4018" i="1"/>
  <c r="AB4032" i="1"/>
  <c r="AB4036" i="1"/>
  <c r="AB4037" i="1"/>
  <c r="AB4061" i="1"/>
  <c r="AB4064" i="1"/>
  <c r="Z4066" i="1"/>
  <c r="AB4066" i="1" s="1"/>
  <c r="M4069" i="1"/>
  <c r="AB4069" i="1" s="1"/>
  <c r="S4071" i="1"/>
  <c r="AB4071" i="1" s="1"/>
  <c r="P4092" i="1"/>
  <c r="V4094" i="1"/>
  <c r="AB4094" i="1" s="1"/>
  <c r="AB4096" i="1"/>
  <c r="Z4098" i="1"/>
  <c r="V4102" i="1"/>
  <c r="AB4102" i="1" s="1"/>
  <c r="V4103" i="1"/>
  <c r="AB4109" i="1"/>
  <c r="P4112" i="1"/>
  <c r="AB4112" i="1" s="1"/>
  <c r="Z4114" i="1"/>
  <c r="AB4114" i="1" s="1"/>
  <c r="V4118" i="1"/>
  <c r="AB4118" i="1" s="1"/>
  <c r="V4119" i="1"/>
  <c r="M4121" i="1"/>
  <c r="AB4121" i="1" s="1"/>
  <c r="P4128" i="1"/>
  <c r="AB4130" i="1"/>
  <c r="AB4136" i="1"/>
  <c r="AB4137" i="1"/>
  <c r="S4140" i="1"/>
  <c r="Z4143" i="1"/>
  <c r="AB4149" i="1"/>
  <c r="M4150" i="1"/>
  <c r="AB4150" i="1" s="1"/>
  <c r="AB4162" i="1"/>
  <c r="AB4241" i="1"/>
  <c r="AB4140" i="1"/>
  <c r="AB4157" i="1"/>
  <c r="AB4170" i="1"/>
  <c r="AB4250" i="1"/>
  <c r="AB4265" i="1"/>
  <c r="P4068" i="1"/>
  <c r="V4070" i="1"/>
  <c r="AB4070" i="1" s="1"/>
  <c r="AB4072" i="1"/>
  <c r="Z4074" i="1"/>
  <c r="AB4074" i="1" s="1"/>
  <c r="M4077" i="1"/>
  <c r="AB4077" i="1" s="1"/>
  <c r="S4079" i="1"/>
  <c r="AB4079" i="1" s="1"/>
  <c r="AB4092" i="1"/>
  <c r="S4111" i="1"/>
  <c r="AB4111" i="1" s="1"/>
  <c r="S4112" i="1"/>
  <c r="P4133" i="1"/>
  <c r="AB4144" i="1"/>
  <c r="AB4145" i="1"/>
  <c r="AB4148" i="1"/>
  <c r="S4156" i="1"/>
  <c r="Z4159" i="1"/>
  <c r="AB4159" i="1" s="1"/>
  <c r="AB4165" i="1"/>
  <c r="M4166" i="1"/>
  <c r="AB4166" i="1" s="1"/>
  <c r="V4171" i="1"/>
  <c r="AB4171" i="1" s="1"/>
  <c r="AB4176" i="1"/>
  <c r="AB4177" i="1"/>
  <c r="AB4210" i="1"/>
  <c r="AB4226" i="1"/>
  <c r="AB4298" i="1"/>
  <c r="AB4100" i="1"/>
  <c r="AB4116" i="1"/>
  <c r="Z4122" i="1"/>
  <c r="AB4127" i="1"/>
  <c r="S4127" i="1"/>
  <c r="AB4128" i="1"/>
  <c r="AB4143" i="1"/>
  <c r="AB4152" i="1"/>
  <c r="AB4153" i="1"/>
  <c r="AB4156" i="1"/>
  <c r="S4164" i="1"/>
  <c r="AB4181" i="1"/>
  <c r="AB4186" i="1"/>
  <c r="V4198" i="1"/>
  <c r="AB4306" i="1"/>
  <c r="AB4068" i="1"/>
  <c r="P4076" i="1"/>
  <c r="V4078" i="1"/>
  <c r="AB4080" i="1"/>
  <c r="Z4082" i="1"/>
  <c r="AB4082" i="1" s="1"/>
  <c r="M4085" i="1"/>
  <c r="S4087" i="1"/>
  <c r="AB4087" i="1" s="1"/>
  <c r="AB4101" i="1"/>
  <c r="AB4117" i="1"/>
  <c r="AB4138" i="1"/>
  <c r="AB4160" i="1"/>
  <c r="AB4161" i="1"/>
  <c r="AB4164" i="1"/>
  <c r="AB4180" i="1"/>
  <c r="V4187" i="1"/>
  <c r="AB4187" i="1" s="1"/>
  <c r="AB4193" i="1"/>
  <c r="AB4122" i="1"/>
  <c r="AB4124" i="1"/>
  <c r="AB4125" i="1"/>
  <c r="AB4133" i="1"/>
  <c r="AB4168" i="1"/>
  <c r="AB4169" i="1"/>
  <c r="AB4201" i="1"/>
  <c r="AB4217" i="1"/>
  <c r="AB4253" i="1"/>
  <c r="AB4274" i="1"/>
  <c r="AB4060" i="1"/>
  <c r="S4063" i="1"/>
  <c r="AB4063" i="1" s="1"/>
  <c r="AB4076" i="1"/>
  <c r="P4084" i="1"/>
  <c r="AB4084" i="1" s="1"/>
  <c r="V4086" i="1"/>
  <c r="AB4086" i="1" s="1"/>
  <c r="AB4088" i="1"/>
  <c r="Z4090" i="1"/>
  <c r="AB4090" i="1" s="1"/>
  <c r="M4093" i="1"/>
  <c r="AB4093" i="1" s="1"/>
  <c r="S4095" i="1"/>
  <c r="AB4095" i="1" s="1"/>
  <c r="S4103" i="1"/>
  <c r="S4104" i="1"/>
  <c r="AB4104" i="1" s="1"/>
  <c r="S4119" i="1"/>
  <c r="AB4119" i="1" s="1"/>
  <c r="V4126" i="1"/>
  <c r="AB4126" i="1" s="1"/>
  <c r="AB4132" i="1"/>
  <c r="Z4135" i="1"/>
  <c r="AB4135" i="1" s="1"/>
  <c r="AB4146" i="1"/>
  <c r="V4155" i="1"/>
  <c r="AB4155" i="1" s="1"/>
  <c r="P4157" i="1"/>
  <c r="AB4173" i="1"/>
  <c r="AB4178" i="1"/>
  <c r="Z4183" i="1"/>
  <c r="AB4183" i="1" s="1"/>
  <c r="AB4191" i="1"/>
  <c r="AB4233" i="1"/>
  <c r="AB4242" i="1"/>
  <c r="AB4291" i="1"/>
  <c r="AB4297" i="1"/>
  <c r="M4189" i="1"/>
  <c r="AB4189" i="1" s="1"/>
  <c r="AB4192" i="1"/>
  <c r="S4195" i="1"/>
  <c r="AB4195" i="1" s="1"/>
  <c r="AB4196" i="1"/>
  <c r="Z4198" i="1"/>
  <c r="V4206" i="1"/>
  <c r="M4209" i="1"/>
  <c r="AB4209" i="1" s="1"/>
  <c r="AB4214" i="1"/>
  <c r="AB4215" i="1"/>
  <c r="V4222" i="1"/>
  <c r="M4225" i="1"/>
  <c r="AB4225" i="1" s="1"/>
  <c r="AB4230" i="1"/>
  <c r="AB4231" i="1"/>
  <c r="V4238" i="1"/>
  <c r="M4241" i="1"/>
  <c r="Z4242" i="1"/>
  <c r="V4246" i="1"/>
  <c r="AB4263" i="1"/>
  <c r="AB4295" i="1"/>
  <c r="AB4296" i="1"/>
  <c r="V4314" i="1"/>
  <c r="AB4314" i="1" s="1"/>
  <c r="P4316" i="1"/>
  <c r="AB4318" i="1"/>
  <c r="AB4323" i="1"/>
  <c r="AB4361" i="1"/>
  <c r="AB4364" i="1"/>
  <c r="AB4198" i="1"/>
  <c r="AB4216" i="1"/>
  <c r="AB4232" i="1"/>
  <c r="AB4251" i="1"/>
  <c r="AB4262" i="1"/>
  <c r="AB4283" i="1"/>
  <c r="AB4294" i="1"/>
  <c r="AB4307" i="1"/>
  <c r="AB4313" i="1"/>
  <c r="AB4344" i="1"/>
  <c r="P4188" i="1"/>
  <c r="V4190" i="1"/>
  <c r="AB4190" i="1" s="1"/>
  <c r="AB4212" i="1"/>
  <c r="AB4228" i="1"/>
  <c r="AB4255" i="1"/>
  <c r="AB4256" i="1"/>
  <c r="AB4268" i="1"/>
  <c r="AB4287" i="1"/>
  <c r="AB4288" i="1"/>
  <c r="AB4300" i="1"/>
  <c r="AB4311" i="1"/>
  <c r="AB4312" i="1"/>
  <c r="AB4465" i="1"/>
  <c r="M4193" i="1"/>
  <c r="V4194" i="1"/>
  <c r="AB4194" i="1" s="1"/>
  <c r="M4197" i="1"/>
  <c r="AB4197" i="1" s="1"/>
  <c r="AB4200" i="1"/>
  <c r="S4203" i="1"/>
  <c r="AB4203" i="1" s="1"/>
  <c r="AB4204" i="1"/>
  <c r="Z4206" i="1"/>
  <c r="P4208" i="1"/>
  <c r="AB4208" i="1" s="1"/>
  <c r="M4213" i="1"/>
  <c r="AB4213" i="1" s="1"/>
  <c r="P4220" i="1"/>
  <c r="AB4220" i="1" s="1"/>
  <c r="Z4222" i="1"/>
  <c r="P4224" i="1"/>
  <c r="AB4224" i="1" s="1"/>
  <c r="M4229" i="1"/>
  <c r="AB4229" i="1" s="1"/>
  <c r="P4236" i="1"/>
  <c r="AB4236" i="1" s="1"/>
  <c r="Z4238" i="1"/>
  <c r="P4240" i="1"/>
  <c r="AB4240" i="1" s="1"/>
  <c r="AB4243" i="1"/>
  <c r="Z4246" i="1"/>
  <c r="V4250" i="1"/>
  <c r="P4252" i="1"/>
  <c r="AB4254" i="1"/>
  <c r="S4267" i="1"/>
  <c r="M4269" i="1"/>
  <c r="AB4269" i="1" s="1"/>
  <c r="AB4275" i="1"/>
  <c r="Z4278" i="1"/>
  <c r="V4282" i="1"/>
  <c r="AB4282" i="1" s="1"/>
  <c r="P4284" i="1"/>
  <c r="AB4284" i="1" s="1"/>
  <c r="AB4286" i="1"/>
  <c r="V4306" i="1"/>
  <c r="P4308" i="1"/>
  <c r="AB4308" i="1" s="1"/>
  <c r="AB4310" i="1"/>
  <c r="P4324" i="1"/>
  <c r="AB4324" i="1" s="1"/>
  <c r="AB4326" i="1"/>
  <c r="AB4188" i="1"/>
  <c r="AB4206" i="1"/>
  <c r="AB4222" i="1"/>
  <c r="AB4223" i="1"/>
  <c r="AB4238" i="1"/>
  <c r="AB4247" i="1"/>
  <c r="AB4248" i="1"/>
  <c r="AB4260" i="1"/>
  <c r="AB4279" i="1"/>
  <c r="AB4280" i="1"/>
  <c r="AB4299" i="1"/>
  <c r="AB4305" i="1"/>
  <c r="AB4316" i="1"/>
  <c r="AB4360" i="1"/>
  <c r="S4207" i="1"/>
  <c r="AB4207" i="1" s="1"/>
  <c r="Z4218" i="1"/>
  <c r="AB4218" i="1" s="1"/>
  <c r="S4223" i="1"/>
  <c r="Z4234" i="1"/>
  <c r="AB4234" i="1" s="1"/>
  <c r="S4239" i="1"/>
  <c r="AB4239" i="1" s="1"/>
  <c r="V4242" i="1"/>
  <c r="P4244" i="1"/>
  <c r="AB4244" i="1" s="1"/>
  <c r="AB4246" i="1"/>
  <c r="S4259" i="1"/>
  <c r="AB4259" i="1" s="1"/>
  <c r="M4261" i="1"/>
  <c r="AB4261" i="1" s="1"/>
  <c r="P4264" i="1"/>
  <c r="AB4264" i="1" s="1"/>
  <c r="AB4267" i="1"/>
  <c r="Z4270" i="1"/>
  <c r="AB4270" i="1" s="1"/>
  <c r="V4274" i="1"/>
  <c r="P4276" i="1"/>
  <c r="AB4276" i="1" s="1"/>
  <c r="AB4278" i="1"/>
  <c r="S4291" i="1"/>
  <c r="AB4292" i="1"/>
  <c r="M4293" i="1"/>
  <c r="AB4293" i="1" s="1"/>
  <c r="AB4303" i="1"/>
  <c r="AB4304" i="1"/>
  <c r="AB4315" i="1"/>
  <c r="AB4321" i="1"/>
  <c r="AB4345" i="1"/>
  <c r="AB4348" i="1"/>
  <c r="V4329" i="1"/>
  <c r="AB4329" i="1" s="1"/>
  <c r="M4332" i="1"/>
  <c r="AB4332" i="1" s="1"/>
  <c r="V4341" i="1"/>
  <c r="M4344" i="1"/>
  <c r="AB4350" i="1"/>
  <c r="V4357" i="1"/>
  <c r="M4360" i="1"/>
  <c r="AB4366" i="1"/>
  <c r="P4375" i="1"/>
  <c r="AB4382" i="1"/>
  <c r="AB4383" i="1"/>
  <c r="AB4387" i="1"/>
  <c r="AB4394" i="1"/>
  <c r="AB4410" i="1"/>
  <c r="AB4426" i="1"/>
  <c r="AB4442" i="1"/>
  <c r="AB4458" i="1"/>
  <c r="AB4482" i="1"/>
  <c r="AB4327" i="1"/>
  <c r="AB4351" i="1"/>
  <c r="AB4367" i="1"/>
  <c r="AB4380" i="1"/>
  <c r="AB4397" i="1"/>
  <c r="AB4398" i="1"/>
  <c r="AB4403" i="1"/>
  <c r="AB4413" i="1"/>
  <c r="AB4414" i="1"/>
  <c r="AB4415" i="1"/>
  <c r="AB4419" i="1"/>
  <c r="AB4429" i="1"/>
  <c r="AB4430" i="1"/>
  <c r="AB4431" i="1"/>
  <c r="AB4435" i="1"/>
  <c r="AB4445" i="1"/>
  <c r="AB4446" i="1"/>
  <c r="AB4447" i="1"/>
  <c r="AB4451" i="1"/>
  <c r="AB4461" i="1"/>
  <c r="AB4462" i="1"/>
  <c r="AB4470" i="1"/>
  <c r="AB4474" i="1"/>
  <c r="V4333" i="1"/>
  <c r="V4337" i="1"/>
  <c r="AB4337" i="1" s="1"/>
  <c r="S4346" i="1"/>
  <c r="AB4346" i="1" s="1"/>
  <c r="AB4347" i="1"/>
  <c r="V4353" i="1"/>
  <c r="AB4353" i="1" s="1"/>
  <c r="S4362" i="1"/>
  <c r="AB4362" i="1" s="1"/>
  <c r="AB4363" i="1"/>
  <c r="V4369" i="1"/>
  <c r="AB4369" i="1" s="1"/>
  <c r="AB4374" i="1"/>
  <c r="AB4375" i="1"/>
  <c r="M4384" i="1"/>
  <c r="AB4384" i="1" s="1"/>
  <c r="AB4396" i="1"/>
  <c r="AB4412" i="1"/>
  <c r="AB4428" i="1"/>
  <c r="AB4444" i="1"/>
  <c r="AB4496" i="1"/>
  <c r="AB4513" i="1"/>
  <c r="AB4372" i="1"/>
  <c r="AB4379" i="1"/>
  <c r="AB4393" i="1"/>
  <c r="AB4409" i="1"/>
  <c r="AB4425" i="1"/>
  <c r="AB4441" i="1"/>
  <c r="AB4457" i="1"/>
  <c r="AB4479" i="1"/>
  <c r="AB4481" i="1"/>
  <c r="AB4506" i="1"/>
  <c r="AB4514" i="1"/>
  <c r="AB4520" i="1"/>
  <c r="AB4341" i="1"/>
  <c r="AB4342" i="1"/>
  <c r="V4349" i="1"/>
  <c r="AB4349" i="1" s="1"/>
  <c r="M4352" i="1"/>
  <c r="AB4352" i="1" s="1"/>
  <c r="AB4357" i="1"/>
  <c r="AB4358" i="1"/>
  <c r="V4365" i="1"/>
  <c r="AB4365" i="1" s="1"/>
  <c r="M4368" i="1"/>
  <c r="AB4368" i="1" s="1"/>
  <c r="M4376" i="1"/>
  <c r="AB4376" i="1" s="1"/>
  <c r="V4381" i="1"/>
  <c r="AB4381" i="1" s="1"/>
  <c r="AB4386" i="1"/>
  <c r="AB4402" i="1"/>
  <c r="AB4418" i="1"/>
  <c r="AB4434" i="1"/>
  <c r="AB4450" i="1"/>
  <c r="AB4473" i="1"/>
  <c r="AB4485" i="1"/>
  <c r="AB4504" i="1"/>
  <c r="S4330" i="1"/>
  <c r="AB4330" i="1" s="1"/>
  <c r="AB4331" i="1"/>
  <c r="Z4333" i="1"/>
  <c r="AB4333" i="1" s="1"/>
  <c r="Z4337" i="1"/>
  <c r="S4342" i="1"/>
  <c r="AB4343" i="1"/>
  <c r="Z4353" i="1"/>
  <c r="S4358" i="1"/>
  <c r="AB4359" i="1"/>
  <c r="Z4369" i="1"/>
  <c r="AB4371" i="1"/>
  <c r="AB4390" i="1"/>
  <c r="AB4391" i="1"/>
  <c r="AB4395" i="1"/>
  <c r="AB4406" i="1"/>
  <c r="AB4407" i="1"/>
  <c r="AB4411" i="1"/>
  <c r="AB4422" i="1"/>
  <c r="AB4423" i="1"/>
  <c r="AB4427" i="1"/>
  <c r="AB4437" i="1"/>
  <c r="AB4438" i="1"/>
  <c r="AB4439" i="1"/>
  <c r="AB4443" i="1"/>
  <c r="AB4453" i="1"/>
  <c r="AB4454" i="1"/>
  <c r="AB4455" i="1"/>
  <c r="AB4459" i="1"/>
  <c r="AB4467" i="1"/>
  <c r="AB4490" i="1"/>
  <c r="M4328" i="1"/>
  <c r="AB4328" i="1" s="1"/>
  <c r="P4335" i="1"/>
  <c r="AB4335" i="1" s="1"/>
  <c r="S4338" i="1"/>
  <c r="AB4338" i="1" s="1"/>
  <c r="AB4339" i="1"/>
  <c r="V4345" i="1"/>
  <c r="S4354" i="1"/>
  <c r="AB4354" i="1" s="1"/>
  <c r="AB4355" i="1"/>
  <c r="V4361" i="1"/>
  <c r="V4373" i="1"/>
  <c r="AB4373" i="1" s="1"/>
  <c r="P4383" i="1"/>
  <c r="AB4476" i="1"/>
  <c r="AB4463" i="1"/>
  <c r="S4466" i="1"/>
  <c r="AB4466" i="1" s="1"/>
  <c r="P4475" i="1"/>
  <c r="AB4475" i="1" s="1"/>
  <c r="S4482" i="1"/>
  <c r="AB4486" i="1"/>
  <c r="P4491" i="1"/>
  <c r="M4500" i="1"/>
  <c r="AB4500" i="1" s="1"/>
  <c r="V4512" i="1"/>
  <c r="P4522" i="1"/>
  <c r="AB4522" i="1" s="1"/>
  <c r="AB4548" i="1"/>
  <c r="AB4564" i="1"/>
  <c r="AB4569" i="1"/>
  <c r="V4465" i="1"/>
  <c r="AB4471" i="1"/>
  <c r="S4474" i="1"/>
  <c r="AB4508" i="1"/>
  <c r="M4531" i="1"/>
  <c r="AB4531" i="1" s="1"/>
  <c r="AB4557" i="1"/>
  <c r="AB4487" i="1"/>
  <c r="AB4493" i="1"/>
  <c r="AB4533" i="1"/>
  <c r="AB4534" i="1"/>
  <c r="AB4494" i="1"/>
  <c r="M4523" i="1"/>
  <c r="AB4523" i="1" s="1"/>
  <c r="M4557" i="1"/>
  <c r="AB4586" i="1"/>
  <c r="Z4469" i="1"/>
  <c r="AB4469" i="1" s="1"/>
  <c r="AB4477" i="1"/>
  <c r="Z4477" i="1"/>
  <c r="S4489" i="1"/>
  <c r="AB4489" i="1" s="1"/>
  <c r="P4498" i="1"/>
  <c r="AB4498" i="1" s="1"/>
  <c r="Z4500" i="1"/>
  <c r="S4521" i="1"/>
  <c r="Z4524" i="1"/>
  <c r="AB4524" i="1" s="1"/>
  <c r="AB4525" i="1"/>
  <c r="AB4526" i="1"/>
  <c r="AB4527" i="1"/>
  <c r="AB4529" i="1"/>
  <c r="AB4532" i="1"/>
  <c r="AB4545" i="1"/>
  <c r="AB4579" i="1"/>
  <c r="AB4478" i="1"/>
  <c r="AB4495" i="1"/>
  <c r="AB4501" i="1"/>
  <c r="AB4540" i="1"/>
  <c r="AB4554" i="1"/>
  <c r="M4556" i="1"/>
  <c r="AB4556" i="1" s="1"/>
  <c r="P4580" i="1"/>
  <c r="AB4580" i="1" s="1"/>
  <c r="AB4584" i="1"/>
  <c r="AB4589" i="1"/>
  <c r="AB4597" i="1"/>
  <c r="M4468" i="1"/>
  <c r="AB4468" i="1" s="1"/>
  <c r="M4476" i="1"/>
  <c r="P4482" i="1"/>
  <c r="Z4484" i="1"/>
  <c r="AB4484" i="1" s="1"/>
  <c r="V4488" i="1"/>
  <c r="AB4488" i="1" s="1"/>
  <c r="V4489" i="1"/>
  <c r="M4491" i="1"/>
  <c r="AB4491" i="1" s="1"/>
  <c r="S4498" i="1"/>
  <c r="AB4502" i="1"/>
  <c r="AB4503" i="1"/>
  <c r="S4505" i="1"/>
  <c r="AB4505" i="1" s="1"/>
  <c r="M4507" i="1"/>
  <c r="AB4507" i="1" s="1"/>
  <c r="Z4516" i="1"/>
  <c r="AB4516" i="1" s="1"/>
  <c r="AB4517" i="1"/>
  <c r="AB4518" i="1"/>
  <c r="AB4519" i="1"/>
  <c r="AB4521" i="1"/>
  <c r="P4530" i="1"/>
  <c r="AB4530" i="1" s="1"/>
  <c r="S4538" i="1"/>
  <c r="AB4538" i="1" s="1"/>
  <c r="AB4539" i="1"/>
  <c r="Z4541" i="1"/>
  <c r="AB4541" i="1" s="1"/>
  <c r="AB4555" i="1"/>
  <c r="AB4583" i="1"/>
  <c r="V4594" i="1"/>
  <c r="V4538" i="1"/>
  <c r="S4546" i="1"/>
  <c r="AB4546" i="1" s="1"/>
  <c r="S4547" i="1"/>
  <c r="AB4547" i="1" s="1"/>
  <c r="Z4549" i="1"/>
  <c r="AB4549" i="1" s="1"/>
  <c r="P4555" i="1"/>
  <c r="P4556" i="1"/>
  <c r="M4572" i="1"/>
  <c r="AB4572" i="1" s="1"/>
  <c r="P4595" i="1"/>
  <c r="AB4595" i="1" s="1"/>
  <c r="AB4600" i="1"/>
  <c r="S4602" i="1"/>
  <c r="AB4602" i="1" s="1"/>
  <c r="M4604" i="1"/>
  <c r="AB4604" i="1" s="1"/>
  <c r="AB4606" i="1"/>
  <c r="AB4615" i="1"/>
  <c r="AB4652" i="1"/>
  <c r="AB4801" i="1"/>
  <c r="AB4536" i="1"/>
  <c r="AB4543" i="1"/>
  <c r="V4585" i="1"/>
  <c r="AB4585" i="1" s="1"/>
  <c r="V4586" i="1"/>
  <c r="P4588" i="1"/>
  <c r="AB4588" i="1" s="1"/>
  <c r="AB4599" i="1"/>
  <c r="AB4617" i="1"/>
  <c r="AB4622" i="1"/>
  <c r="AB4623" i="1"/>
  <c r="AB4644" i="1"/>
  <c r="AB4558" i="1"/>
  <c r="AB4559" i="1"/>
  <c r="AB4560" i="1"/>
  <c r="AB4574" i="1"/>
  <c r="AB4575" i="1"/>
  <c r="AB4576" i="1"/>
  <c r="AB4612" i="1"/>
  <c r="AB4684" i="1"/>
  <c r="AB4714" i="1"/>
  <c r="AB4734" i="1"/>
  <c r="AB4783" i="1"/>
  <c r="AB4544" i="1"/>
  <c r="AB4551" i="1"/>
  <c r="V4553" i="1"/>
  <c r="AB4553" i="1" s="1"/>
  <c r="S4562" i="1"/>
  <c r="AB4562" i="1" s="1"/>
  <c r="P4571" i="1"/>
  <c r="S4578" i="1"/>
  <c r="AB4578" i="1" s="1"/>
  <c r="P4587" i="1"/>
  <c r="AB4587" i="1" s="1"/>
  <c r="Z4597" i="1"/>
  <c r="AB4598" i="1"/>
  <c r="V4601" i="1"/>
  <c r="AB4601" i="1" s="1"/>
  <c r="AB4605" i="1"/>
  <c r="AB4614" i="1"/>
  <c r="AB4636" i="1"/>
  <c r="AB4654" i="1"/>
  <c r="AB4708" i="1"/>
  <c r="AB4738" i="1"/>
  <c r="AB4592" i="1"/>
  <c r="AB4593" i="1"/>
  <c r="AB4594" i="1"/>
  <c r="AB4609" i="1"/>
  <c r="AB4628" i="1"/>
  <c r="AB4650" i="1"/>
  <c r="AB4672" i="1"/>
  <c r="AB4700" i="1"/>
  <c r="AB4718" i="1"/>
  <c r="AB4732" i="1"/>
  <c r="AB4552" i="1"/>
  <c r="V4561" i="1"/>
  <c r="AB4561" i="1" s="1"/>
  <c r="V4562" i="1"/>
  <c r="Z4565" i="1"/>
  <c r="AB4565" i="1" s="1"/>
  <c r="Z4566" i="1"/>
  <c r="AB4566" i="1" s="1"/>
  <c r="S4571" i="1"/>
  <c r="V4577" i="1"/>
  <c r="AB4577" i="1" s="1"/>
  <c r="V4578" i="1"/>
  <c r="Z4581" i="1"/>
  <c r="AB4581" i="1" s="1"/>
  <c r="Z4582" i="1"/>
  <c r="AB4582" i="1" s="1"/>
  <c r="S4587" i="1"/>
  <c r="Z4590" i="1"/>
  <c r="AB4590" i="1" s="1"/>
  <c r="AB4591" i="1"/>
  <c r="AB4607" i="1"/>
  <c r="AB4613" i="1"/>
  <c r="AB4742" i="1"/>
  <c r="AB4638" i="1"/>
  <c r="AB4660" i="1"/>
  <c r="AB4702" i="1"/>
  <c r="AB4716" i="1"/>
  <c r="AB4627" i="1"/>
  <c r="AB4629" i="1"/>
  <c r="M4632" i="1"/>
  <c r="AB4632" i="1" s="1"/>
  <c r="P4639" i="1"/>
  <c r="AB4645" i="1"/>
  <c r="M4648" i="1"/>
  <c r="AB4648" i="1" s="1"/>
  <c r="P4655" i="1"/>
  <c r="Z4655" i="1"/>
  <c r="AB4655" i="1" s="1"/>
  <c r="AB4661" i="1"/>
  <c r="M4664" i="1"/>
  <c r="AB4664" i="1" s="1"/>
  <c r="Z4675" i="1"/>
  <c r="M4680" i="1"/>
  <c r="AB4680" i="1" s="1"/>
  <c r="V4703" i="1"/>
  <c r="P4705" i="1"/>
  <c r="AB4705" i="1" s="1"/>
  <c r="V4711" i="1"/>
  <c r="P4713" i="1"/>
  <c r="V4719" i="1"/>
  <c r="P4721" i="1"/>
  <c r="AB4721" i="1" s="1"/>
  <c r="V4727" i="1"/>
  <c r="P4729" i="1"/>
  <c r="V4735" i="1"/>
  <c r="P4737" i="1"/>
  <c r="AB4737" i="1" s="1"/>
  <c r="V4743" i="1"/>
  <c r="AB4759" i="1"/>
  <c r="Z4763" i="1"/>
  <c r="V4621" i="1"/>
  <c r="AB4621" i="1" s="1"/>
  <c r="AB4625" i="1"/>
  <c r="M4630" i="1"/>
  <c r="AB4630" i="1" s="1"/>
  <c r="V4631" i="1"/>
  <c r="S4640" i="1"/>
  <c r="AB4641" i="1"/>
  <c r="V4647" i="1"/>
  <c r="P4653" i="1"/>
  <c r="S4656" i="1"/>
  <c r="AB4657" i="1"/>
  <c r="V4663" i="1"/>
  <c r="AB4670" i="1"/>
  <c r="S4670" i="1"/>
  <c r="V4679" i="1"/>
  <c r="Z4681" i="1"/>
  <c r="V4685" i="1"/>
  <c r="AB4685" i="1" s="1"/>
  <c r="S4696" i="1"/>
  <c r="M4698" i="1"/>
  <c r="AB4698" i="1" s="1"/>
  <c r="P4745" i="1"/>
  <c r="S4752" i="1"/>
  <c r="AB4752" i="1" s="1"/>
  <c r="AB4758" i="1"/>
  <c r="AB4782" i="1"/>
  <c r="AB4689" i="1"/>
  <c r="AB4701" i="1"/>
  <c r="AB4709" i="1"/>
  <c r="AB4713" i="1"/>
  <c r="AB4717" i="1"/>
  <c r="AB4725" i="1"/>
  <c r="AB4729" i="1"/>
  <c r="AB4733" i="1"/>
  <c r="AB4741" i="1"/>
  <c r="AB4785" i="1"/>
  <c r="AB4824" i="1"/>
  <c r="AB4619" i="1"/>
  <c r="M4624" i="1"/>
  <c r="AB4624" i="1" s="1"/>
  <c r="M4626" i="1"/>
  <c r="AB4626" i="1" s="1"/>
  <c r="V4627" i="1"/>
  <c r="P4633" i="1"/>
  <c r="Z4633" i="1"/>
  <c r="AB4639" i="1"/>
  <c r="M4642" i="1"/>
  <c r="AB4642" i="1" s="1"/>
  <c r="P4649" i="1"/>
  <c r="Z4649" i="1"/>
  <c r="M4658" i="1"/>
  <c r="AB4658" i="1" s="1"/>
  <c r="V4659" i="1"/>
  <c r="AB4659" i="1" s="1"/>
  <c r="P4665" i="1"/>
  <c r="Z4665" i="1"/>
  <c r="AB4665" i="1" s="1"/>
  <c r="AB4669" i="1"/>
  <c r="Z4673" i="1"/>
  <c r="AB4675" i="1"/>
  <c r="V4677" i="1"/>
  <c r="AB4677" i="1" s="1"/>
  <c r="S4688" i="1"/>
  <c r="M4690" i="1"/>
  <c r="AB4690" i="1" s="1"/>
  <c r="S4694" i="1"/>
  <c r="AB4694" i="1" s="1"/>
  <c r="AB4695" i="1"/>
  <c r="M4706" i="1"/>
  <c r="AB4706" i="1" s="1"/>
  <c r="M4714" i="1"/>
  <c r="M4722" i="1"/>
  <c r="AB4722" i="1" s="1"/>
  <c r="M4730" i="1"/>
  <c r="AB4730" i="1" s="1"/>
  <c r="M4738" i="1"/>
  <c r="AB4745" i="1"/>
  <c r="AB4751" i="1"/>
  <c r="Z4755" i="1"/>
  <c r="P4761" i="1"/>
  <c r="AB4763" i="1"/>
  <c r="M4765" i="1"/>
  <c r="AB4765" i="1" s="1"/>
  <c r="AB4813" i="1"/>
  <c r="P4631" i="1"/>
  <c r="AB4631" i="1" s="1"/>
  <c r="AB4635" i="1"/>
  <c r="M4640" i="1"/>
  <c r="AB4640" i="1" s="1"/>
  <c r="P4647" i="1"/>
  <c r="AB4647" i="1" s="1"/>
  <c r="AB4651" i="1"/>
  <c r="M4656" i="1"/>
  <c r="AB4656" i="1" s="1"/>
  <c r="P4663" i="1"/>
  <c r="AB4663" i="1" s="1"/>
  <c r="Z4663" i="1"/>
  <c r="AB4667" i="1"/>
  <c r="P4673" i="1"/>
  <c r="P4679" i="1"/>
  <c r="AB4679" i="1" s="1"/>
  <c r="AB4681" i="1"/>
  <c r="Z4691" i="1"/>
  <c r="AB4691" i="1" s="1"/>
  <c r="M4696" i="1"/>
  <c r="AB4696" i="1" s="1"/>
  <c r="S4704" i="1"/>
  <c r="AB4704" i="1" s="1"/>
  <c r="S4712" i="1"/>
  <c r="AB4712" i="1" s="1"/>
  <c r="S4720" i="1"/>
  <c r="AB4720" i="1" s="1"/>
  <c r="S4728" i="1"/>
  <c r="AB4728" i="1" s="1"/>
  <c r="S4736" i="1"/>
  <c r="AB4736" i="1" s="1"/>
  <c r="S4744" i="1"/>
  <c r="AB4744" i="1" s="1"/>
  <c r="AB4750" i="1"/>
  <c r="AB4757" i="1"/>
  <c r="AB4775" i="1"/>
  <c r="AB4799" i="1"/>
  <c r="AB4807" i="1"/>
  <c r="AB4633" i="1"/>
  <c r="AB4649" i="1"/>
  <c r="AB4686" i="1"/>
  <c r="AB4687" i="1"/>
  <c r="AB4693" i="1"/>
  <c r="AB4699" i="1"/>
  <c r="AB4761" i="1"/>
  <c r="AB4773" i="1"/>
  <c r="AB4795" i="1"/>
  <c r="Z4627" i="1"/>
  <c r="S4630" i="1"/>
  <c r="V4637" i="1"/>
  <c r="AB4637" i="1" s="1"/>
  <c r="Z4643" i="1"/>
  <c r="AB4643" i="1" s="1"/>
  <c r="S4646" i="1"/>
  <c r="AB4646" i="1" s="1"/>
  <c r="V4653" i="1"/>
  <c r="AB4653" i="1" s="1"/>
  <c r="Z4659" i="1"/>
  <c r="S4662" i="1"/>
  <c r="AB4662" i="1" s="1"/>
  <c r="P4671" i="1"/>
  <c r="AB4671" i="1" s="1"/>
  <c r="AB4673" i="1"/>
  <c r="Z4683" i="1"/>
  <c r="AB4683" i="1" s="1"/>
  <c r="M4688" i="1"/>
  <c r="AB4688" i="1" s="1"/>
  <c r="P4697" i="1"/>
  <c r="AB4697" i="1" s="1"/>
  <c r="AB4703" i="1"/>
  <c r="AB4707" i="1"/>
  <c r="AB4711" i="1"/>
  <c r="AB4715" i="1"/>
  <c r="AB4719" i="1"/>
  <c r="AB4723" i="1"/>
  <c r="AB4727" i="1"/>
  <c r="AB4731" i="1"/>
  <c r="AB4735" i="1"/>
  <c r="AB4739" i="1"/>
  <c r="AB4743" i="1"/>
  <c r="Z4747" i="1"/>
  <c r="AB4747" i="1" s="1"/>
  <c r="P4753" i="1"/>
  <c r="AB4753" i="1" s="1"/>
  <c r="AB4755" i="1"/>
  <c r="AB4760" i="1"/>
  <c r="S4760" i="1"/>
  <c r="AB4767" i="1"/>
  <c r="AB4778" i="1"/>
  <c r="AB4789" i="1"/>
  <c r="AB4791" i="1"/>
  <c r="AB4766" i="1"/>
  <c r="M4771" i="1"/>
  <c r="AB4771" i="1" s="1"/>
  <c r="V4776" i="1"/>
  <c r="Z4796" i="1"/>
  <c r="S4799" i="1"/>
  <c r="AB4802" i="1"/>
  <c r="S4809" i="1"/>
  <c r="AB4809" i="1" s="1"/>
  <c r="AB4810" i="1"/>
  <c r="AB4883" i="1"/>
  <c r="AB4884" i="1"/>
  <c r="P4770" i="1"/>
  <c r="AB4770" i="1" s="1"/>
  <c r="AB4774" i="1"/>
  <c r="AB4786" i="1"/>
  <c r="AB4788" i="1"/>
  <c r="AB4796" i="1"/>
  <c r="Z4812" i="1"/>
  <c r="AB4814" i="1"/>
  <c r="V4816" i="1"/>
  <c r="AB4816" i="1" s="1"/>
  <c r="AB4848" i="1"/>
  <c r="AB4764" i="1"/>
  <c r="P4776" i="1"/>
  <c r="AB4776" i="1" s="1"/>
  <c r="S4793" i="1"/>
  <c r="V4800" i="1"/>
  <c r="AB4819" i="1"/>
  <c r="AB4827" i="1"/>
  <c r="AB4835" i="1"/>
  <c r="AB4840" i="1"/>
  <c r="V4766" i="1"/>
  <c r="S4769" i="1"/>
  <c r="AB4769" i="1" s="1"/>
  <c r="V4784" i="1"/>
  <c r="AB4784" i="1" s="1"/>
  <c r="M4785" i="1"/>
  <c r="M4787" i="1"/>
  <c r="AB4787" i="1" s="1"/>
  <c r="AB4790" i="1"/>
  <c r="AB4794" i="1"/>
  <c r="V4798" i="1"/>
  <c r="AB4798" i="1" s="1"/>
  <c r="Z4804" i="1"/>
  <c r="AB4806" i="1"/>
  <c r="V4808" i="1"/>
  <c r="AB4808" i="1" s="1"/>
  <c r="AB4792" i="1"/>
  <c r="AB4812" i="1"/>
  <c r="AB4818" i="1"/>
  <c r="AB4822" i="1"/>
  <c r="AB4826" i="1"/>
  <c r="AB4830" i="1"/>
  <c r="AB4834" i="1"/>
  <c r="AB4842" i="1"/>
  <c r="AB4846" i="1"/>
  <c r="AB4854" i="1"/>
  <c r="V4768" i="1"/>
  <c r="AB4768" i="1" s="1"/>
  <c r="AB4772" i="1"/>
  <c r="Z4772" i="1"/>
  <c r="V4774" i="1"/>
  <c r="S4777" i="1"/>
  <c r="AB4777" i="1" s="1"/>
  <c r="Z4780" i="1"/>
  <c r="AB4780" i="1" s="1"/>
  <c r="M4793" i="1"/>
  <c r="AB4793" i="1" s="1"/>
  <c r="P4800" i="1"/>
  <c r="AB4800" i="1" s="1"/>
  <c r="AB4804" i="1"/>
  <c r="AB4817" i="1"/>
  <c r="AB4825" i="1"/>
  <c r="AB4833" i="1"/>
  <c r="AB4851" i="1"/>
  <c r="AB4907" i="1"/>
  <c r="P4843" i="1"/>
  <c r="AB4843" i="1" s="1"/>
  <c r="P4845" i="1"/>
  <c r="V4849" i="1"/>
  <c r="V4851" i="1"/>
  <c r="M4852" i="1"/>
  <c r="AB4852" i="1" s="1"/>
  <c r="AB4859" i="1"/>
  <c r="Z4861" i="1"/>
  <c r="Z4869" i="1"/>
  <c r="AB4889" i="1"/>
  <c r="AB4895" i="1"/>
  <c r="AB4898" i="1"/>
  <c r="AB4901" i="1"/>
  <c r="M4838" i="1"/>
  <c r="AB4838" i="1" s="1"/>
  <c r="AB4841" i="1"/>
  <c r="S4842" i="1"/>
  <c r="S4844" i="1"/>
  <c r="AB4844" i="1" s="1"/>
  <c r="AB4845" i="1"/>
  <c r="Z4847" i="1"/>
  <c r="Z4853" i="1"/>
  <c r="AB4855" i="1"/>
  <c r="AB4856" i="1"/>
  <c r="AB4857" i="1"/>
  <c r="AB4858" i="1"/>
  <c r="S4858" i="1"/>
  <c r="AB4866" i="1"/>
  <c r="S4866" i="1"/>
  <c r="AB4874" i="1"/>
  <c r="AB4877" i="1"/>
  <c r="AB4903" i="1"/>
  <c r="AB4847" i="1"/>
  <c r="AB4891" i="1"/>
  <c r="AB4892" i="1"/>
  <c r="AB4909" i="1"/>
  <c r="AB4925" i="1"/>
  <c r="AB4929" i="1"/>
  <c r="V4839" i="1"/>
  <c r="AB4839" i="1" s="1"/>
  <c r="S4852" i="1"/>
  <c r="AB4853" i="1"/>
  <c r="AB4861" i="1"/>
  <c r="AB4869" i="1"/>
  <c r="AB4879" i="1"/>
  <c r="AB4882" i="1"/>
  <c r="AB4885" i="1"/>
  <c r="AB4911" i="1"/>
  <c r="AB4913" i="1"/>
  <c r="AB4947" i="1"/>
  <c r="AB4837" i="1"/>
  <c r="AB4849" i="1"/>
  <c r="AB4864" i="1"/>
  <c r="AB4872" i="1"/>
  <c r="AB4896" i="1"/>
  <c r="AB4897" i="1"/>
  <c r="AB4899" i="1"/>
  <c r="AB4900" i="1"/>
  <c r="AB4933" i="1"/>
  <c r="AB4986" i="1"/>
  <c r="AB4997" i="1"/>
  <c r="P4859" i="1"/>
  <c r="V4865" i="1"/>
  <c r="AB4865" i="1" s="1"/>
  <c r="P4867" i="1"/>
  <c r="AB4867" i="1" s="1"/>
  <c r="V4873" i="1"/>
  <c r="AB4873" i="1" s="1"/>
  <c r="AB4881" i="1"/>
  <c r="AB4887" i="1"/>
  <c r="AB4890" i="1"/>
  <c r="AB4893" i="1"/>
  <c r="P4915" i="1"/>
  <c r="Z4917" i="1"/>
  <c r="AB4917" i="1" s="1"/>
  <c r="V4921" i="1"/>
  <c r="AB4921" i="1" s="1"/>
  <c r="V4922" i="1"/>
  <c r="M4924" i="1"/>
  <c r="AB4924" i="1" s="1"/>
  <c r="S4931" i="1"/>
  <c r="M4949" i="1"/>
  <c r="AB4949" i="1" s="1"/>
  <c r="S4963" i="1"/>
  <c r="AB4975" i="1"/>
  <c r="M4981" i="1"/>
  <c r="AB4981" i="1" s="1"/>
  <c r="Z4982" i="1"/>
  <c r="AB4982" i="1" s="1"/>
  <c r="AB4984" i="1"/>
  <c r="AB4993" i="1"/>
  <c r="AB5001" i="1"/>
  <c r="AB4912" i="1"/>
  <c r="AB4918" i="1"/>
  <c r="AB4948" i="1"/>
  <c r="AB4955" i="1"/>
  <c r="AB4983" i="1"/>
  <c r="V4906" i="1"/>
  <c r="AB4906" i="1" s="1"/>
  <c r="M4908" i="1"/>
  <c r="AB4908" i="1" s="1"/>
  <c r="S4915" i="1"/>
  <c r="AB4919" i="1"/>
  <c r="P4924" i="1"/>
  <c r="P4940" i="1"/>
  <c r="Z4942" i="1"/>
  <c r="Z4950" i="1"/>
  <c r="P4956" i="1"/>
  <c r="AB4963" i="1"/>
  <c r="AB4974" i="1"/>
  <c r="S4979" i="1"/>
  <c r="AB4991" i="1"/>
  <c r="AB4999" i="1"/>
  <c r="AB5000" i="1"/>
  <c r="AB4942" i="1"/>
  <c r="AB4943" i="1"/>
  <c r="AB4951" i="1"/>
  <c r="AB4952" i="1"/>
  <c r="AB4953" i="1"/>
  <c r="P4964" i="1"/>
  <c r="AB4964" i="1" s="1"/>
  <c r="AB4971" i="1"/>
  <c r="AB4992" i="1"/>
  <c r="AB4920" i="1"/>
  <c r="Z4926" i="1"/>
  <c r="AB4926" i="1" s="1"/>
  <c r="M4931" i="1"/>
  <c r="AB4931" i="1" s="1"/>
  <c r="AB4944" i="1"/>
  <c r="AB4945" i="1"/>
  <c r="AB4950" i="1"/>
  <c r="AB4961" i="1"/>
  <c r="P4972" i="1"/>
  <c r="AB4972" i="1" s="1"/>
  <c r="AB4979" i="1"/>
  <c r="AB4990" i="1"/>
  <c r="AB4998" i="1"/>
  <c r="S4923" i="1"/>
  <c r="AB4923" i="1" s="1"/>
  <c r="AB4927" i="1"/>
  <c r="P4932" i="1"/>
  <c r="AB4932" i="1" s="1"/>
  <c r="Z4934" i="1"/>
  <c r="S4939" i="1"/>
  <c r="AB4939" i="1" s="1"/>
  <c r="M4957" i="1"/>
  <c r="AB4957" i="1" s="1"/>
  <c r="Z4958" i="1"/>
  <c r="AB4958" i="1" s="1"/>
  <c r="AB4960" i="1"/>
  <c r="AB4969" i="1"/>
  <c r="P4980" i="1"/>
  <c r="AB4980" i="1" s="1"/>
  <c r="AB4987" i="1"/>
  <c r="AB4995" i="1"/>
  <c r="Z4910" i="1"/>
  <c r="AB4910" i="1" s="1"/>
  <c r="M4915" i="1"/>
  <c r="AB4915" i="1" s="1"/>
  <c r="S4922" i="1"/>
  <c r="AB4922" i="1" s="1"/>
  <c r="AB4934" i="1"/>
  <c r="AB4935" i="1"/>
  <c r="AB4940" i="1"/>
  <c r="M4941" i="1"/>
  <c r="AB4941" i="1" s="1"/>
  <c r="AB4956" i="1"/>
  <c r="AB4959" i="1"/>
  <c r="M4965" i="1"/>
  <c r="AB4965" i="1" s="1"/>
  <c r="Z4966" i="1"/>
  <c r="AB4966" i="1" s="1"/>
  <c r="AB4968" i="1"/>
  <c r="AB4977" i="1"/>
  <c r="V4978" i="1"/>
  <c r="AB4978" i="1" s="1"/>
  <c r="P4988" i="1"/>
  <c r="AB4988" i="1" s="1"/>
  <c r="P4996" i="1"/>
  <c r="AB4996" i="1" s="1"/>
  <c r="AB1636" i="1" l="1"/>
  <c r="AB2669" i="1"/>
  <c r="AB1928" i="1"/>
  <c r="AB1700" i="1"/>
  <c r="AB3846" i="1"/>
  <c r="AB3958" i="1"/>
  <c r="AB457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<sst xmlns="http://schemas.openxmlformats.org/spreadsheetml/2006/main" count="33" uniqueCount="20">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</sst>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INANCEIRO\Documents\1-PROCESSOS%20DO%20PRESTA&#199;&#195;O%20DE%20CONTAS%202024\2-PCF%20Finalizada\2026\Mar&#231;o%202026\13.2%20PCF%20em%20Excel%20032026.xlsx" TargetMode="External"/><Relationship Id="rId1" Type="http://schemas.openxmlformats.org/officeDocument/2006/relationships/externalLinkPath" Target="/Users/FINANCEIRO/Documents/1-PROCESSOS%20DO%20PRESTA&#199;&#195;O%20DE%20CONTAS%202024/2-PCF%20Finalizada/2026/Mar&#231;o%202026/13.2%20PCF%20em%20Excel%2003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CG 001/2022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>
            <v>46082</v>
          </cell>
          <cell r="J12">
            <v>281.83</v>
          </cell>
          <cell r="L12">
            <v>229.92</v>
          </cell>
          <cell r="M12">
            <v>1.62</v>
          </cell>
          <cell r="O12">
            <v>1.77</v>
          </cell>
          <cell r="Y12">
            <v>1577.78</v>
          </cell>
          <cell r="AB12" t="str">
            <v>piso da enfermagem</v>
          </cell>
        </row>
        <row r="13">
          <cell r="C13" t="str">
            <v>UPA OLINDA - CG 001/2022</v>
          </cell>
          <cell r="E13" t="str">
            <v>ADIELSON FRANCISCO DA SILVA</v>
          </cell>
          <cell r="F13" t="str">
            <v>2 - Outros Profissionais da Saúde</v>
          </cell>
          <cell r="G13" t="str">
            <v>3222-05</v>
          </cell>
          <cell r="H13">
            <v>46082</v>
          </cell>
          <cell r="J13">
            <v>174.32</v>
          </cell>
          <cell r="L13">
            <v>229.92</v>
          </cell>
          <cell r="M13">
            <v>1.62</v>
          </cell>
          <cell r="O13">
            <v>1.77</v>
          </cell>
          <cell r="R13">
            <v>180.94</v>
          </cell>
          <cell r="S13">
            <v>97.26</v>
          </cell>
        </row>
        <row r="14">
          <cell r="C14" t="str">
            <v>UPA OLINDA - CG 001/2022</v>
          </cell>
          <cell r="E14" t="str">
            <v>ADRIANA DE SOUZA COSTA</v>
          </cell>
          <cell r="F14" t="str">
            <v>2 - Outros Profissionais da Saúde</v>
          </cell>
          <cell r="G14" t="str">
            <v>3222-05</v>
          </cell>
          <cell r="H14">
            <v>46082</v>
          </cell>
          <cell r="J14">
            <v>292.61</v>
          </cell>
          <cell r="L14">
            <v>229.92</v>
          </cell>
          <cell r="M14">
            <v>1.53</v>
          </cell>
          <cell r="O14">
            <v>1.77</v>
          </cell>
          <cell r="R14">
            <v>180.94</v>
          </cell>
          <cell r="S14">
            <v>91.95</v>
          </cell>
          <cell r="Y14">
            <v>1577.78</v>
          </cell>
          <cell r="AB14" t="str">
            <v>piso da enfermagem</v>
          </cell>
        </row>
        <row r="15">
          <cell r="C15" t="str">
            <v>UPA OLINDA - CG 001/2022</v>
          </cell>
          <cell r="E15" t="str">
            <v>ADRIANA MALAQUIAS DE SENA</v>
          </cell>
          <cell r="F15" t="str">
            <v>2 - Outros Profissionais da Saúde</v>
          </cell>
          <cell r="G15" t="str">
            <v>3222-05</v>
          </cell>
          <cell r="H15">
            <v>46082</v>
          </cell>
          <cell r="J15">
            <v>281.83</v>
          </cell>
          <cell r="L15">
            <v>229.92</v>
          </cell>
          <cell r="M15">
            <v>1.62</v>
          </cell>
          <cell r="O15">
            <v>1.77</v>
          </cell>
          <cell r="R15">
            <v>180.94</v>
          </cell>
          <cell r="S15">
            <v>97.26</v>
          </cell>
          <cell r="Y15">
            <v>1577.78</v>
          </cell>
          <cell r="AB15" t="str">
            <v>piso da enfermagem</v>
          </cell>
        </row>
        <row r="16">
          <cell r="C16" t="str">
            <v>UPA OLINDA - CG 001/2022</v>
          </cell>
          <cell r="E16" t="str">
            <v>ADRIANA MARIA DE SANTANA LIMA</v>
          </cell>
          <cell r="F16" t="str">
            <v>2 - Outros Profissionais da Saúde</v>
          </cell>
          <cell r="G16" t="str">
            <v>5152-05</v>
          </cell>
          <cell r="H16">
            <v>46082</v>
          </cell>
          <cell r="J16">
            <v>176.66</v>
          </cell>
          <cell r="L16">
            <v>229.92</v>
          </cell>
          <cell r="M16">
            <v>1.62</v>
          </cell>
          <cell r="O16">
            <v>1.77</v>
          </cell>
        </row>
        <row r="17">
          <cell r="C17" t="str">
            <v>UPA OLINDA - CG 001/2022</v>
          </cell>
          <cell r="E17" t="str">
            <v>ADRIANA RODRIGUES ARRAES MENDONÇA</v>
          </cell>
          <cell r="F17" t="str">
            <v>4 - Assistência Odontológica</v>
          </cell>
          <cell r="G17" t="str">
            <v>2232-88</v>
          </cell>
          <cell r="H17">
            <v>46082</v>
          </cell>
          <cell r="J17">
            <v>558.09</v>
          </cell>
          <cell r="L17">
            <v>229.92</v>
          </cell>
          <cell r="M17">
            <v>5.91</v>
          </cell>
          <cell r="O17">
            <v>16.47</v>
          </cell>
        </row>
        <row r="18">
          <cell r="C18" t="str">
            <v>UPA OLINDA - CG 001/2022</v>
          </cell>
          <cell r="E18" t="str">
            <v>ADRIANO PEREIRA XAVIER</v>
          </cell>
          <cell r="F18" t="str">
            <v>2 - Outros Profissionais da Saúde</v>
          </cell>
          <cell r="G18" t="str">
            <v>3222-05</v>
          </cell>
          <cell r="H18">
            <v>46082</v>
          </cell>
          <cell r="J18">
            <v>305.02999999999997</v>
          </cell>
          <cell r="L18">
            <v>229.92</v>
          </cell>
          <cell r="M18">
            <v>1.46</v>
          </cell>
          <cell r="O18">
            <v>1.77</v>
          </cell>
          <cell r="Y18">
            <v>1577.78</v>
          </cell>
          <cell r="AB18" t="str">
            <v>piso da enfermagem</v>
          </cell>
        </row>
        <row r="19">
          <cell r="C19" t="str">
            <v>UPA OLINDA - CG 001/2022</v>
          </cell>
          <cell r="E19" t="str">
            <v>ADRIANO XAVIER LINS</v>
          </cell>
          <cell r="F19" t="str">
            <v>2 - Outros Profissionais da Saúde</v>
          </cell>
          <cell r="G19" t="str">
            <v>2235-05</v>
          </cell>
          <cell r="H19">
            <v>46082</v>
          </cell>
          <cell r="J19">
            <v>364.68</v>
          </cell>
          <cell r="L19">
            <v>229.92</v>
          </cell>
          <cell r="M19">
            <v>1.86</v>
          </cell>
          <cell r="O19">
            <v>2.5</v>
          </cell>
          <cell r="Y19">
            <v>2276.9899999999998</v>
          </cell>
          <cell r="AB19" t="str">
            <v>piso da enfermagem</v>
          </cell>
        </row>
        <row r="20">
          <cell r="C20" t="str">
            <v>UPA OLINDA - CG 001/2022</v>
          </cell>
          <cell r="E20" t="str">
            <v>ALAN RODRIGO MELO DE FRANÇA</v>
          </cell>
          <cell r="F20" t="str">
            <v>2 - Outros Profissionais da Saúde</v>
          </cell>
          <cell r="G20" t="str">
            <v>3222-05</v>
          </cell>
          <cell r="H20">
            <v>46082</v>
          </cell>
          <cell r="J20">
            <v>300.55</v>
          </cell>
          <cell r="L20">
            <v>229.92</v>
          </cell>
          <cell r="M20">
            <v>1.62</v>
          </cell>
          <cell r="O20">
            <v>1.77</v>
          </cell>
          <cell r="R20">
            <v>180.94</v>
          </cell>
          <cell r="S20">
            <v>97.26</v>
          </cell>
          <cell r="Y20">
            <v>1577.78</v>
          </cell>
          <cell r="AB20" t="str">
            <v>piso da enfermagem</v>
          </cell>
        </row>
        <row r="21">
          <cell r="C21" t="str">
            <v>UPA OLINDA - CG 001/2022</v>
          </cell>
          <cell r="E21" t="str">
            <v>ALCINEIDE BERNARDO DA SILVA</v>
          </cell>
          <cell r="F21" t="str">
            <v>2 - Outros Profissionais da Saúde</v>
          </cell>
          <cell r="G21" t="str">
            <v>3222-05</v>
          </cell>
          <cell r="H21">
            <v>46082</v>
          </cell>
          <cell r="J21">
            <v>300.55</v>
          </cell>
          <cell r="L21">
            <v>229.92</v>
          </cell>
          <cell r="M21">
            <v>1.62</v>
          </cell>
          <cell r="O21">
            <v>1.77</v>
          </cell>
          <cell r="R21">
            <v>180.94</v>
          </cell>
          <cell r="S21">
            <v>97.26</v>
          </cell>
          <cell r="Y21">
            <v>1577.78</v>
          </cell>
          <cell r="AB21" t="str">
            <v>piso da enfermagem</v>
          </cell>
        </row>
        <row r="22">
          <cell r="C22" t="str">
            <v>UPA OLINDA - CG 001/2022</v>
          </cell>
          <cell r="E22" t="str">
            <v>ALDÊNIA DE BARROS RAMOS PORFÍRIO</v>
          </cell>
          <cell r="F22" t="str">
            <v>3 - Administrativo</v>
          </cell>
          <cell r="G22" t="str">
            <v>3516-05</v>
          </cell>
          <cell r="H22">
            <v>46082</v>
          </cell>
          <cell r="J22">
            <v>190.64</v>
          </cell>
          <cell r="L22">
            <v>229.92</v>
          </cell>
          <cell r="M22">
            <v>2.06</v>
          </cell>
          <cell r="O22">
            <v>1.77</v>
          </cell>
          <cell r="R22">
            <v>180.94</v>
          </cell>
          <cell r="S22">
            <v>123.53</v>
          </cell>
        </row>
        <row r="23">
          <cell r="C23" t="str">
            <v>UPA OLINDA - CG 001/2022</v>
          </cell>
          <cell r="E23" t="str">
            <v>ALESSANDRA NASCIMENTO SILVA</v>
          </cell>
          <cell r="F23" t="str">
            <v>2 - Outros Profissionais da Saúde</v>
          </cell>
          <cell r="G23" t="str">
            <v>3222-05</v>
          </cell>
          <cell r="H23">
            <v>46082</v>
          </cell>
          <cell r="J23">
            <v>299.32</v>
          </cell>
          <cell r="L23">
            <v>229.92</v>
          </cell>
          <cell r="M23">
            <v>1.62</v>
          </cell>
          <cell r="O23">
            <v>1.77</v>
          </cell>
          <cell r="Y23">
            <v>1577.78</v>
          </cell>
          <cell r="AB23" t="str">
            <v>piso da enfermagem</v>
          </cell>
        </row>
        <row r="24">
          <cell r="C24" t="str">
            <v>UPA OLINDA - CG 001/2022</v>
          </cell>
          <cell r="E24" t="str">
            <v>ALICE CAMPOS MELO</v>
          </cell>
          <cell r="F24" t="str">
            <v>2 - Outros Profissionais da Saúde</v>
          </cell>
          <cell r="G24" t="str">
            <v>2236-05</v>
          </cell>
          <cell r="H24">
            <v>46082</v>
          </cell>
          <cell r="J24">
            <v>272.82</v>
          </cell>
          <cell r="L24">
            <v>229.92</v>
          </cell>
          <cell r="M24">
            <v>2.5499999999999998</v>
          </cell>
          <cell r="O24">
            <v>2.5</v>
          </cell>
          <cell r="R24">
            <v>180.94</v>
          </cell>
          <cell r="S24">
            <v>152.83000000000001</v>
          </cell>
          <cell r="U24">
            <v>121.1</v>
          </cell>
          <cell r="X24" t="str">
            <v>auxilio creche devido</v>
          </cell>
        </row>
        <row r="25">
          <cell r="C25" t="str">
            <v>UPA OLINDA - CG 001/2022</v>
          </cell>
          <cell r="E25" t="str">
            <v>ALTA VALERIA CAVALCANTE DE LIMA</v>
          </cell>
          <cell r="F25" t="str">
            <v>4 - Assistência Odontológica</v>
          </cell>
          <cell r="G25" t="str">
            <v>3224-15</v>
          </cell>
          <cell r="H25">
            <v>46082</v>
          </cell>
          <cell r="J25">
            <v>242.77</v>
          </cell>
          <cell r="L25">
            <v>229.92</v>
          </cell>
          <cell r="M25">
            <v>0.11</v>
          </cell>
          <cell r="O25">
            <v>1.77</v>
          </cell>
          <cell r="R25">
            <v>180.94</v>
          </cell>
          <cell r="S25">
            <v>6.5</v>
          </cell>
        </row>
        <row r="26">
          <cell r="C26" t="str">
            <v>UPA OLINDA - CG 001/2022</v>
          </cell>
          <cell r="E26" t="str">
            <v>ALVANY VIEIRA DAS NEVES</v>
          </cell>
          <cell r="F26" t="str">
            <v>3 - Administrativo</v>
          </cell>
          <cell r="G26" t="str">
            <v>5174-10</v>
          </cell>
          <cell r="H26">
            <v>46082</v>
          </cell>
          <cell r="J26">
            <v>214.02</v>
          </cell>
          <cell r="L26">
            <v>229.92</v>
          </cell>
          <cell r="M26">
            <v>1.62</v>
          </cell>
          <cell r="O26">
            <v>1.77</v>
          </cell>
          <cell r="R26">
            <v>180.94</v>
          </cell>
          <cell r="S26">
            <v>97.26</v>
          </cell>
        </row>
        <row r="27">
          <cell r="C27" t="str">
            <v>UPA OLINDA - CG 001/2022</v>
          </cell>
          <cell r="E27" t="str">
            <v>AMANDA DE LIMA FERREIRA</v>
          </cell>
          <cell r="F27" t="str">
            <v>2 - Outros Profissionais da Saúde</v>
          </cell>
          <cell r="G27" t="str">
            <v>2236-05</v>
          </cell>
          <cell r="H27">
            <v>46082</v>
          </cell>
          <cell r="J27">
            <v>289.18</v>
          </cell>
          <cell r="L27">
            <v>229.92</v>
          </cell>
          <cell r="M27">
            <v>2.5499999999999998</v>
          </cell>
          <cell r="O27">
            <v>2.5</v>
          </cell>
          <cell r="U27">
            <v>121.1</v>
          </cell>
          <cell r="X27" t="str">
            <v>auxilio creche devido</v>
          </cell>
        </row>
        <row r="28">
          <cell r="C28" t="str">
            <v>UPA OLINDA - CG 001/2022</v>
          </cell>
          <cell r="E28" t="str">
            <v>AMIRTE FERREIRA DE OLIVEIRA</v>
          </cell>
          <cell r="F28" t="str">
            <v>2 - Outros Profissionais da Saúde</v>
          </cell>
          <cell r="G28" t="str">
            <v>5152-25</v>
          </cell>
          <cell r="H28">
            <v>46082</v>
          </cell>
          <cell r="J28">
            <v>176.66</v>
          </cell>
          <cell r="L28">
            <v>229.92</v>
          </cell>
          <cell r="M28">
            <v>1.62</v>
          </cell>
          <cell r="O28">
            <v>1.77</v>
          </cell>
        </row>
        <row r="29">
          <cell r="C29" t="str">
            <v>UPA OLINDA - CG 001/2022</v>
          </cell>
          <cell r="E29" t="str">
            <v>ANA BEATRIZ FERREIRA BASTOS</v>
          </cell>
          <cell r="F29" t="str">
            <v>3 - Administrativo</v>
          </cell>
          <cell r="G29" t="str">
            <v>4221-05</v>
          </cell>
          <cell r="H29">
            <v>46082</v>
          </cell>
          <cell r="J29">
            <v>257.36</v>
          </cell>
          <cell r="L29">
            <v>229.92</v>
          </cell>
          <cell r="M29">
            <v>1.62</v>
          </cell>
          <cell r="O29">
            <v>1.77</v>
          </cell>
        </row>
        <row r="30">
          <cell r="C30" t="str">
            <v>UPA OLINDA - CG 001/2022</v>
          </cell>
          <cell r="E30" t="str">
            <v>ANA CAROLINA SOARES DE ALBUQUERQUE</v>
          </cell>
          <cell r="F30" t="str">
            <v>2 - Outros Profissionais da Saúde</v>
          </cell>
          <cell r="G30" t="str">
            <v>3222-05</v>
          </cell>
          <cell r="H30">
            <v>46082</v>
          </cell>
          <cell r="J30">
            <v>300.55</v>
          </cell>
          <cell r="O30">
            <v>1.77</v>
          </cell>
          <cell r="Y30">
            <v>1577.78</v>
          </cell>
          <cell r="AB30" t="str">
            <v>piso da enfermagem</v>
          </cell>
        </row>
        <row r="31">
          <cell r="C31" t="str">
            <v>UPA OLINDA - CG 001/2022</v>
          </cell>
          <cell r="E31" t="str">
            <v>ANA CECILIA SILVA DA CUNHA</v>
          </cell>
          <cell r="F31" t="str">
            <v>1 - Médico</v>
          </cell>
          <cell r="G31" t="str">
            <v>2251-25</v>
          </cell>
          <cell r="H31">
            <v>46082</v>
          </cell>
          <cell r="J31">
            <v>765</v>
          </cell>
          <cell r="L31">
            <v>229.92</v>
          </cell>
          <cell r="M31">
            <v>8.4</v>
          </cell>
          <cell r="O31">
            <v>16.47</v>
          </cell>
        </row>
        <row r="32">
          <cell r="C32" t="str">
            <v>UPA OLINDA - CG 001/2022</v>
          </cell>
          <cell r="E32" t="str">
            <v>ANA ELIZABETH SITONIO VIDAL</v>
          </cell>
          <cell r="F32" t="str">
            <v>4 - Assistência Odontológica</v>
          </cell>
          <cell r="G32" t="str">
            <v>2232-08</v>
          </cell>
          <cell r="H32">
            <v>46082</v>
          </cell>
          <cell r="J32">
            <v>619.11</v>
          </cell>
          <cell r="L32">
            <v>229.92</v>
          </cell>
          <cell r="M32">
            <v>5.91</v>
          </cell>
          <cell r="O32">
            <v>16.47</v>
          </cell>
        </row>
        <row r="33">
          <cell r="C33" t="str">
            <v>UPA OLINDA - CG 001/2022</v>
          </cell>
          <cell r="E33" t="str">
            <v>ANA KARINA LIRA TORRES</v>
          </cell>
          <cell r="F33" t="str">
            <v>2 - Outros Profissionais da Saúde</v>
          </cell>
          <cell r="G33" t="str">
            <v>2234-05</v>
          </cell>
          <cell r="H33">
            <v>46082</v>
          </cell>
          <cell r="J33">
            <v>343.47</v>
          </cell>
          <cell r="O33">
            <v>1.77</v>
          </cell>
        </row>
        <row r="34">
          <cell r="C34" t="str">
            <v>UPA OLINDA - CG 001/2022</v>
          </cell>
          <cell r="E34" t="str">
            <v>ANA PATRICIA DE OLIVEIRA SOUZA</v>
          </cell>
          <cell r="F34" t="str">
            <v>4 - Assistência Odontológica</v>
          </cell>
          <cell r="G34" t="str">
            <v>2232-08</v>
          </cell>
          <cell r="H34">
            <v>46082</v>
          </cell>
          <cell r="J34">
            <v>562.35</v>
          </cell>
          <cell r="L34">
            <v>229.92</v>
          </cell>
          <cell r="M34">
            <v>5.91</v>
          </cell>
          <cell r="O34">
            <v>16.54</v>
          </cell>
        </row>
        <row r="35">
          <cell r="C35" t="str">
            <v>UPA OLINDA - CG 001/2022</v>
          </cell>
          <cell r="E35" t="str">
            <v>ANA PAULA CLEMENTINO DA SILVA</v>
          </cell>
          <cell r="F35" t="str">
            <v>2 - Outros Profissionais da Saúde</v>
          </cell>
          <cell r="G35" t="str">
            <v>3222-05</v>
          </cell>
          <cell r="H35">
            <v>46082</v>
          </cell>
          <cell r="J35">
            <v>0</v>
          </cell>
        </row>
        <row r="36">
          <cell r="C36" t="str">
            <v>UPA OLINDA - CG 001/2022</v>
          </cell>
          <cell r="E36" t="str">
            <v>ANA PAULA HENRIQUE DA SILVA</v>
          </cell>
          <cell r="F36" t="str">
            <v>2 - Outros Profissionais da Saúde</v>
          </cell>
          <cell r="G36" t="str">
            <v>3222-05</v>
          </cell>
          <cell r="H36">
            <v>46082</v>
          </cell>
          <cell r="J36">
            <v>0</v>
          </cell>
        </row>
        <row r="37">
          <cell r="C37" t="str">
            <v>UPA OLINDA - CG 001/2022</v>
          </cell>
          <cell r="E37" t="str">
            <v>ANALI LUIZA MATOS DE ALBUQUERQUE</v>
          </cell>
          <cell r="F37" t="str">
            <v>2 - Outros Profissionais da Saúde</v>
          </cell>
          <cell r="G37" t="str">
            <v>3222-05</v>
          </cell>
          <cell r="H37">
            <v>46082</v>
          </cell>
          <cell r="J37">
            <v>281.64999999999998</v>
          </cell>
          <cell r="L37">
            <v>229.92</v>
          </cell>
          <cell r="M37">
            <v>1.62</v>
          </cell>
          <cell r="O37">
            <v>1.77</v>
          </cell>
          <cell r="Y37">
            <v>1577.78</v>
          </cell>
          <cell r="AB37" t="str">
            <v>piso da enfermagem</v>
          </cell>
        </row>
        <row r="38">
          <cell r="C38" t="str">
            <v>UPA OLINDA - CG 001/2022</v>
          </cell>
          <cell r="E38" t="str">
            <v>ANALICE DA SILVA PARANHOS</v>
          </cell>
          <cell r="F38" t="str">
            <v>2 - Outros Profissionais da Saúde</v>
          </cell>
          <cell r="G38" t="str">
            <v>3222-05</v>
          </cell>
          <cell r="H38">
            <v>46082</v>
          </cell>
          <cell r="J38">
            <v>320.98</v>
          </cell>
          <cell r="L38">
            <v>229.92</v>
          </cell>
          <cell r="M38">
            <v>1.62</v>
          </cell>
          <cell r="O38">
            <v>1.77</v>
          </cell>
          <cell r="R38">
            <v>180.94</v>
          </cell>
          <cell r="S38">
            <v>97.26</v>
          </cell>
          <cell r="Y38">
            <v>1577.78</v>
          </cell>
          <cell r="AB38" t="str">
            <v>piso da enfermagem</v>
          </cell>
        </row>
        <row r="39">
          <cell r="C39" t="str">
            <v>UPA OLINDA - CG 001/2022</v>
          </cell>
          <cell r="E39" t="str">
            <v>ANDRÉ LUIZ GUILHERME DA SILVA</v>
          </cell>
          <cell r="F39" t="str">
            <v>2 - Outros Profissionais da Saúde</v>
          </cell>
          <cell r="G39" t="str">
            <v>3222-30</v>
          </cell>
          <cell r="H39">
            <v>46082</v>
          </cell>
          <cell r="J39">
            <v>155.02000000000001</v>
          </cell>
          <cell r="L39">
            <v>229.92</v>
          </cell>
          <cell r="M39">
            <v>1.62</v>
          </cell>
          <cell r="O39">
            <v>16.47</v>
          </cell>
        </row>
        <row r="40">
          <cell r="C40" t="str">
            <v>UPA OLINDA - CG 001/2022</v>
          </cell>
          <cell r="E40" t="str">
            <v>ANDREA MARIA GOMES MARINHO</v>
          </cell>
          <cell r="F40" t="str">
            <v>2 - Outros Profissionais da Saúde</v>
          </cell>
          <cell r="G40" t="str">
            <v>2516-05</v>
          </cell>
          <cell r="H40">
            <v>46082</v>
          </cell>
          <cell r="J40">
            <v>380.55</v>
          </cell>
          <cell r="O40">
            <v>1.77</v>
          </cell>
        </row>
        <row r="41">
          <cell r="C41" t="str">
            <v>UPA OLINDA - CG 001/2022</v>
          </cell>
          <cell r="E41" t="str">
            <v>ANDREZA KARLA DA SILVA CAVALCANTI</v>
          </cell>
          <cell r="F41" t="str">
            <v>2 - Outros Profissionais da Saúde</v>
          </cell>
          <cell r="G41" t="str">
            <v>3222-05</v>
          </cell>
          <cell r="H41">
            <v>46082</v>
          </cell>
          <cell r="J41">
            <v>288.32</v>
          </cell>
          <cell r="L41">
            <v>229.92</v>
          </cell>
          <cell r="M41">
            <v>1.62</v>
          </cell>
          <cell r="O41">
            <v>1.77</v>
          </cell>
          <cell r="U41">
            <v>81.02</v>
          </cell>
          <cell r="X41" t="str">
            <v>auxilio creche devido</v>
          </cell>
          <cell r="Y41">
            <v>1577.78</v>
          </cell>
          <cell r="AB41" t="str">
            <v>piso da enfermagem</v>
          </cell>
        </row>
        <row r="42">
          <cell r="C42" t="str">
            <v>UPA OLINDA - CG 001/2022</v>
          </cell>
          <cell r="E42" t="str">
            <v>ANTONIA DO NASCIMENTO</v>
          </cell>
          <cell r="F42" t="str">
            <v>2 - Outros Profissionais da Saúde</v>
          </cell>
          <cell r="G42" t="str">
            <v>2235-05</v>
          </cell>
          <cell r="H42">
            <v>46082</v>
          </cell>
          <cell r="J42">
            <v>387.12</v>
          </cell>
          <cell r="L42">
            <v>229.92</v>
          </cell>
          <cell r="M42">
            <v>1.86</v>
          </cell>
          <cell r="O42">
            <v>2.5</v>
          </cell>
          <cell r="Y42">
            <v>2276.9899999999998</v>
          </cell>
          <cell r="AB42" t="str">
            <v>piso da enfermagem</v>
          </cell>
        </row>
        <row r="43">
          <cell r="C43" t="str">
            <v>UPA OLINDA - CG 001/2022</v>
          </cell>
          <cell r="E43" t="str">
            <v>ANTONIO CARLOS SALES CARDEAL JUNIOR</v>
          </cell>
          <cell r="F43" t="str">
            <v>2 - Outros Profissionais da Saúde</v>
          </cell>
          <cell r="G43" t="str">
            <v>2235-05</v>
          </cell>
          <cell r="H43">
            <v>46082</v>
          </cell>
          <cell r="J43">
            <v>401.15</v>
          </cell>
          <cell r="L43">
            <v>229.92</v>
          </cell>
          <cell r="M43">
            <v>2.2200000000000002</v>
          </cell>
          <cell r="O43">
            <v>2.5</v>
          </cell>
          <cell r="Y43">
            <v>1941</v>
          </cell>
          <cell r="AB43" t="str">
            <v>piso da enfermagem</v>
          </cell>
        </row>
        <row r="44">
          <cell r="C44" t="str">
            <v>UPA OLINDA - CG 001/2022</v>
          </cell>
          <cell r="E44" t="str">
            <v>ARLINDA TAVEIRA DO NASCIMENTO FELIX</v>
          </cell>
          <cell r="F44" t="str">
            <v>2 - Outros Profissionais da Saúde</v>
          </cell>
          <cell r="G44" t="str">
            <v>5135-05</v>
          </cell>
          <cell r="H44">
            <v>46082</v>
          </cell>
          <cell r="J44">
            <v>156.93</v>
          </cell>
          <cell r="L44">
            <v>229.92</v>
          </cell>
          <cell r="M44">
            <v>1.62</v>
          </cell>
          <cell r="O44">
            <v>1.77</v>
          </cell>
          <cell r="R44">
            <v>180.94</v>
          </cell>
          <cell r="S44">
            <v>97.26</v>
          </cell>
        </row>
        <row r="45">
          <cell r="C45" t="str">
            <v>UPA OLINDA - CG 001/2022</v>
          </cell>
          <cell r="E45" t="str">
            <v>BEATRIZ BEZERRA TAVARES NETA</v>
          </cell>
          <cell r="F45" t="str">
            <v>2 - Outros Profissionais da Saúde</v>
          </cell>
          <cell r="G45" t="str">
            <v>2235-05</v>
          </cell>
          <cell r="H45">
            <v>46082</v>
          </cell>
          <cell r="J45">
            <v>364.99</v>
          </cell>
          <cell r="L45">
            <v>229.92</v>
          </cell>
          <cell r="M45">
            <v>1.86</v>
          </cell>
          <cell r="O45">
            <v>2.5</v>
          </cell>
          <cell r="Y45">
            <v>2276.9899999999998</v>
          </cell>
          <cell r="AB45" t="str">
            <v>piso da enfermagem</v>
          </cell>
        </row>
        <row r="46">
          <cell r="C46" t="str">
            <v>UPA OLINDA - CG 001/2022</v>
          </cell>
          <cell r="E46" t="str">
            <v>BIANCA MENDES ROCHA DA SILVA</v>
          </cell>
          <cell r="F46" t="str">
            <v>2 - Outros Profissionais da Saúde</v>
          </cell>
          <cell r="G46" t="str">
            <v>5152-10</v>
          </cell>
          <cell r="H46">
            <v>46082</v>
          </cell>
          <cell r="J46">
            <v>129.68</v>
          </cell>
          <cell r="L46">
            <v>229.92</v>
          </cell>
          <cell r="M46">
            <v>1.62</v>
          </cell>
          <cell r="O46">
            <v>1.77</v>
          </cell>
        </row>
        <row r="47">
          <cell r="C47" t="str">
            <v>UPA OLINDA - CG 001/2022</v>
          </cell>
          <cell r="E47" t="str">
            <v>BRAZ AUGUSTO MOREIRA SOBRINHO</v>
          </cell>
          <cell r="F47" t="str">
            <v>2 - Outros Profissionais da Saúde</v>
          </cell>
          <cell r="G47" t="str">
            <v>2235-05</v>
          </cell>
          <cell r="H47">
            <v>46082</v>
          </cell>
          <cell r="J47">
            <v>387.44</v>
          </cell>
          <cell r="L47">
            <v>229.92</v>
          </cell>
          <cell r="M47">
            <v>1.86</v>
          </cell>
          <cell r="O47">
            <v>2.5099999999999998</v>
          </cell>
          <cell r="Y47">
            <v>2276.9899999999998</v>
          </cell>
          <cell r="AB47" t="str">
            <v>piso da enfermagem</v>
          </cell>
        </row>
        <row r="48">
          <cell r="C48" t="str">
            <v>UPA OLINDA - CG 001/2022</v>
          </cell>
          <cell r="E48" t="str">
            <v>BRITA NIKA SUAREZ ARTEAGA</v>
          </cell>
          <cell r="F48" t="str">
            <v>1 - Médico</v>
          </cell>
          <cell r="G48" t="str">
            <v>2251-24</v>
          </cell>
          <cell r="H48">
            <v>46082</v>
          </cell>
          <cell r="J48">
            <v>2055.83</v>
          </cell>
          <cell r="L48">
            <v>229.92</v>
          </cell>
          <cell r="M48">
            <v>12.6</v>
          </cell>
          <cell r="O48">
            <v>16.47</v>
          </cell>
        </row>
        <row r="49">
          <cell r="C49" t="str">
            <v>UPA OLINDA - CG 001/2022</v>
          </cell>
          <cell r="E49" t="str">
            <v>CAMILA DE SOUZA XAVIER</v>
          </cell>
          <cell r="F49" t="str">
            <v>1 - Médico</v>
          </cell>
          <cell r="G49" t="str">
            <v>2251-25</v>
          </cell>
          <cell r="H49">
            <v>46082</v>
          </cell>
          <cell r="J49">
            <v>1038.3599999999999</v>
          </cell>
          <cell r="L49">
            <v>229.92</v>
          </cell>
          <cell r="M49">
            <v>8.4</v>
          </cell>
          <cell r="O49">
            <v>16.47</v>
          </cell>
        </row>
        <row r="50">
          <cell r="C50" t="str">
            <v>UPA OLINDA - CG 001/2022</v>
          </cell>
          <cell r="E50" t="str">
            <v xml:space="preserve">CARLOS ANDRÉ LISBOA OLIVEIRA </v>
          </cell>
          <cell r="F50" t="str">
            <v>2 - Outros Profissionais da Saúde</v>
          </cell>
          <cell r="G50" t="str">
            <v>2516-05</v>
          </cell>
          <cell r="H50">
            <v>46082</v>
          </cell>
          <cell r="J50">
            <v>247.47</v>
          </cell>
          <cell r="L50">
            <v>229.92</v>
          </cell>
          <cell r="M50">
            <v>2.5099999999999998</v>
          </cell>
          <cell r="O50">
            <v>1.77</v>
          </cell>
        </row>
        <row r="51">
          <cell r="C51" t="str">
            <v>UPA OLINDA - CG 001/2022</v>
          </cell>
          <cell r="E51" t="str">
            <v>CARLOS FERNANDO COELHO SILVA</v>
          </cell>
          <cell r="F51" t="str">
            <v>3 - Administrativo</v>
          </cell>
          <cell r="G51" t="str">
            <v>4221-05</v>
          </cell>
          <cell r="H51">
            <v>46082</v>
          </cell>
          <cell r="J51">
            <v>167.89</v>
          </cell>
          <cell r="L51">
            <v>229.92</v>
          </cell>
          <cell r="M51">
            <v>1.62</v>
          </cell>
          <cell r="O51">
            <v>1.77</v>
          </cell>
          <cell r="R51">
            <v>180.94</v>
          </cell>
          <cell r="S51">
            <v>97.26</v>
          </cell>
        </row>
        <row r="52">
          <cell r="C52" t="str">
            <v>UPA OLINDA - CG 001/2022</v>
          </cell>
          <cell r="E52" t="str">
            <v>CARLOS LEANDRO DA SILVA JUNIOR</v>
          </cell>
          <cell r="F52" t="str">
            <v>3 - Administrativo</v>
          </cell>
          <cell r="G52" t="str">
            <v>4101-05</v>
          </cell>
          <cell r="H52">
            <v>46082</v>
          </cell>
          <cell r="J52">
            <v>1315.24</v>
          </cell>
          <cell r="L52">
            <v>231.39999999999998</v>
          </cell>
          <cell r="M52">
            <v>16.440000000000001</v>
          </cell>
          <cell r="O52">
            <v>1.77</v>
          </cell>
        </row>
        <row r="53">
          <cell r="C53" t="str">
            <v>UPA OLINDA - CG 001/2022</v>
          </cell>
          <cell r="E53" t="str">
            <v>CASSIA CONCEIÇÃO SILVESTRE DE BARROS</v>
          </cell>
          <cell r="F53" t="str">
            <v>2 - Outros Profissionais da Saúde</v>
          </cell>
          <cell r="G53" t="str">
            <v>3222-05</v>
          </cell>
          <cell r="H53">
            <v>46082</v>
          </cell>
          <cell r="J53">
            <v>299.38</v>
          </cell>
          <cell r="L53">
            <v>229.92</v>
          </cell>
          <cell r="M53">
            <v>1.62</v>
          </cell>
          <cell r="O53">
            <v>1.77</v>
          </cell>
          <cell r="R53">
            <v>180.94</v>
          </cell>
          <cell r="S53">
            <v>97.26</v>
          </cell>
          <cell r="Y53">
            <v>1577.78</v>
          </cell>
          <cell r="AB53" t="str">
            <v>piso da enfermagem</v>
          </cell>
        </row>
        <row r="54">
          <cell r="C54" t="str">
            <v>UPA OLINDA - CG 001/2022</v>
          </cell>
          <cell r="E54" t="str">
            <v>CLAUDEMIR ALVES DE FREITAS</v>
          </cell>
          <cell r="F54" t="str">
            <v>3 - Administrativo</v>
          </cell>
          <cell r="G54" t="str">
            <v>7823-20</v>
          </cell>
          <cell r="H54">
            <v>46082</v>
          </cell>
          <cell r="J54">
            <v>181.2</v>
          </cell>
          <cell r="L54">
            <v>229.92</v>
          </cell>
          <cell r="M54">
            <v>1.74</v>
          </cell>
          <cell r="O54">
            <v>1.77</v>
          </cell>
        </row>
        <row r="55">
          <cell r="C55" t="str">
            <v>UPA OLINDA - CG 001/2022</v>
          </cell>
          <cell r="E55" t="str">
            <v>CLÁUDIA LUCIANE TAVARES DA SILVA</v>
          </cell>
          <cell r="F55" t="str">
            <v>3 - Administrativo</v>
          </cell>
          <cell r="G55" t="str">
            <v>5142-25</v>
          </cell>
          <cell r="H55">
            <v>46082</v>
          </cell>
          <cell r="J55">
            <v>155.61000000000001</v>
          </cell>
          <cell r="L55">
            <v>229.92</v>
          </cell>
          <cell r="M55">
            <v>1.62</v>
          </cell>
          <cell r="O55">
            <v>1.77</v>
          </cell>
          <cell r="R55">
            <v>180.94</v>
          </cell>
          <cell r="S55">
            <v>97.26</v>
          </cell>
        </row>
        <row r="56">
          <cell r="C56" t="str">
            <v>UPA OLINDA - CG 001/2022</v>
          </cell>
          <cell r="E56" t="str">
            <v>CLAUDJANE SOBRAL DOS SANTOS</v>
          </cell>
          <cell r="F56" t="str">
            <v>2 - Outros Profissionais da Saúde</v>
          </cell>
          <cell r="G56" t="str">
            <v>3222-05</v>
          </cell>
          <cell r="H56">
            <v>46082</v>
          </cell>
          <cell r="J56">
            <v>281.83</v>
          </cell>
          <cell r="L56">
            <v>229.92</v>
          </cell>
          <cell r="M56">
            <v>1.62</v>
          </cell>
          <cell r="O56">
            <v>1.77</v>
          </cell>
          <cell r="Y56">
            <v>1577.78</v>
          </cell>
          <cell r="AB56" t="str">
            <v>piso da enfermagem</v>
          </cell>
        </row>
        <row r="57">
          <cell r="C57" t="str">
            <v>UPA OLINDA - CG 001/2022</v>
          </cell>
          <cell r="E57" t="str">
            <v xml:space="preserve">CRISTIANA VALERIA DA SILVA SINFRONIO </v>
          </cell>
          <cell r="F57" t="str">
            <v>2 - Outros Profissionais da Saúde</v>
          </cell>
          <cell r="G57" t="str">
            <v>3222-05</v>
          </cell>
          <cell r="H57">
            <v>46082</v>
          </cell>
          <cell r="J57">
            <v>281.83</v>
          </cell>
          <cell r="L57">
            <v>229.92</v>
          </cell>
          <cell r="M57">
            <v>1.62</v>
          </cell>
          <cell r="O57">
            <v>1.77</v>
          </cell>
          <cell r="R57">
            <v>180.94</v>
          </cell>
          <cell r="S57">
            <v>97.26</v>
          </cell>
          <cell r="Y57">
            <v>1577.78</v>
          </cell>
          <cell r="AB57" t="str">
            <v>piso da enfermagem</v>
          </cell>
        </row>
        <row r="58">
          <cell r="C58" t="str">
            <v>UPA OLINDA - CG 001/2022</v>
          </cell>
          <cell r="E58" t="str">
            <v>CRISTIANE APRIGIO DE ASSUNCAO</v>
          </cell>
          <cell r="F58" t="str">
            <v>2 - Outros Profissionais da Saúde</v>
          </cell>
          <cell r="G58" t="str">
            <v>3222-05</v>
          </cell>
          <cell r="H58">
            <v>46082</v>
          </cell>
          <cell r="J58">
            <v>299.38</v>
          </cell>
          <cell r="L58">
            <v>229.92</v>
          </cell>
          <cell r="M58">
            <v>1.62</v>
          </cell>
          <cell r="O58">
            <v>1.77</v>
          </cell>
          <cell r="R58">
            <v>180.94</v>
          </cell>
          <cell r="S58">
            <v>97.26</v>
          </cell>
          <cell r="Y58">
            <v>1577.78</v>
          </cell>
          <cell r="AB58" t="str">
            <v>piso da enfermagem</v>
          </cell>
        </row>
        <row r="59">
          <cell r="C59" t="str">
            <v>UPA OLINDA - CG 001/2022</v>
          </cell>
          <cell r="E59" t="str">
            <v>CRISTIANO BATISTA LOPES</v>
          </cell>
          <cell r="F59" t="str">
            <v>2 - Outros Profissionais da Saúde</v>
          </cell>
          <cell r="G59" t="str">
            <v>5151-10</v>
          </cell>
          <cell r="H59">
            <v>46082</v>
          </cell>
          <cell r="J59">
            <v>155.61000000000001</v>
          </cell>
          <cell r="L59">
            <v>229.92</v>
          </cell>
          <cell r="M59">
            <v>1.62</v>
          </cell>
          <cell r="O59">
            <v>1.77</v>
          </cell>
        </row>
        <row r="60">
          <cell r="C60" t="str">
            <v>UPA OLINDA - CG 001/2022</v>
          </cell>
          <cell r="E60" t="str">
            <v>CRISTIANO VITOR DA SILVA</v>
          </cell>
          <cell r="F60" t="str">
            <v>2 - Outros Profissionais da Saúde</v>
          </cell>
          <cell r="G60" t="str">
            <v>3222-05</v>
          </cell>
          <cell r="H60">
            <v>46082</v>
          </cell>
          <cell r="J60">
            <v>174.28</v>
          </cell>
          <cell r="L60">
            <v>229.92</v>
          </cell>
          <cell r="M60">
            <v>1.03</v>
          </cell>
          <cell r="O60">
            <v>1.77</v>
          </cell>
          <cell r="Y60">
            <v>946.66</v>
          </cell>
          <cell r="AB60" t="str">
            <v>piso da enfermagem</v>
          </cell>
        </row>
        <row r="61">
          <cell r="C61" t="str">
            <v>UPA OLINDA - CG 001/2022</v>
          </cell>
          <cell r="E61" t="str">
            <v>CRISTINA FLOR DA SILVA FELIPE</v>
          </cell>
          <cell r="F61" t="str">
            <v>2 - Outros Profissionais da Saúde</v>
          </cell>
          <cell r="G61" t="str">
            <v>3222-05</v>
          </cell>
          <cell r="H61">
            <v>46082</v>
          </cell>
          <cell r="J61">
            <v>300.32</v>
          </cell>
          <cell r="L61">
            <v>229.92</v>
          </cell>
          <cell r="M61">
            <v>1.62</v>
          </cell>
          <cell r="O61">
            <v>1.77</v>
          </cell>
          <cell r="R61">
            <v>180.94</v>
          </cell>
          <cell r="S61">
            <v>97.26</v>
          </cell>
          <cell r="Y61">
            <v>1577.78</v>
          </cell>
          <cell r="AB61" t="str">
            <v>piso da enfermagem</v>
          </cell>
        </row>
        <row r="62">
          <cell r="C62" t="str">
            <v>UPA OLINDA - CG 001/2022</v>
          </cell>
          <cell r="E62" t="str">
            <v>DAGMAR GOMES DE ARAUJO</v>
          </cell>
          <cell r="F62" t="str">
            <v>2 - Outros Profissionais da Saúde</v>
          </cell>
          <cell r="G62" t="str">
            <v>3222-05</v>
          </cell>
          <cell r="H62">
            <v>46082</v>
          </cell>
          <cell r="J62">
            <v>299.83999999999997</v>
          </cell>
          <cell r="L62">
            <v>229.92</v>
          </cell>
          <cell r="M62">
            <v>1.62</v>
          </cell>
          <cell r="O62">
            <v>1.77</v>
          </cell>
          <cell r="Y62">
            <v>1577.78</v>
          </cell>
          <cell r="AB62" t="str">
            <v>piso da enfermagem</v>
          </cell>
        </row>
        <row r="63">
          <cell r="C63" t="str">
            <v>UPA OLINDA - CG 001/2022</v>
          </cell>
          <cell r="E63" t="str">
            <v>DALETE SOPHIA GUEDES DOS SANTOS</v>
          </cell>
          <cell r="F63" t="str">
            <v>2 - Outros Profissionais da Saúde</v>
          </cell>
          <cell r="G63" t="str">
            <v>2235-05</v>
          </cell>
          <cell r="H63">
            <v>46082</v>
          </cell>
          <cell r="J63">
            <v>369.24</v>
          </cell>
          <cell r="L63">
            <v>229.92</v>
          </cell>
          <cell r="M63">
            <v>2.2200000000000002</v>
          </cell>
          <cell r="O63">
            <v>2.5</v>
          </cell>
          <cell r="R63">
            <v>180.94</v>
          </cell>
          <cell r="S63">
            <v>103.2</v>
          </cell>
          <cell r="Y63">
            <v>1941</v>
          </cell>
          <cell r="AB63" t="str">
            <v>piso da enfermagem</v>
          </cell>
        </row>
        <row r="64">
          <cell r="C64" t="str">
            <v>UPA OLINDA - CG 001/2022</v>
          </cell>
          <cell r="E64" t="str">
            <v>DANIEL BENÍCIO DA SILVA</v>
          </cell>
          <cell r="F64" t="str">
            <v>2 - Outros Profissionais da Saúde</v>
          </cell>
          <cell r="G64" t="str">
            <v>3222-05</v>
          </cell>
          <cell r="H64">
            <v>46082</v>
          </cell>
          <cell r="J64">
            <v>351.27</v>
          </cell>
          <cell r="O64">
            <v>1.77</v>
          </cell>
          <cell r="Y64">
            <v>1577.78</v>
          </cell>
          <cell r="AB64" t="str">
            <v>piso da enfermagem</v>
          </cell>
        </row>
        <row r="65">
          <cell r="C65" t="str">
            <v>UPA OLINDA - CG 001/2022</v>
          </cell>
          <cell r="E65" t="str">
            <v>DANIEL RAMOS DE OLIVEIRA</v>
          </cell>
          <cell r="F65" t="str">
            <v>3 - Administrativo</v>
          </cell>
          <cell r="G65" t="str">
            <v>7823-20</v>
          </cell>
          <cell r="H65">
            <v>46082</v>
          </cell>
          <cell r="J65">
            <v>337.09</v>
          </cell>
          <cell r="O65">
            <v>1.77</v>
          </cell>
        </row>
        <row r="66">
          <cell r="C66" t="str">
            <v>UPA OLINDA - CG 001/2022</v>
          </cell>
          <cell r="E66" t="str">
            <v>DANIELE MARIA DA SILVA</v>
          </cell>
          <cell r="F66" t="str">
            <v>3 - Administrativo</v>
          </cell>
          <cell r="G66" t="str">
            <v>4221-05</v>
          </cell>
          <cell r="H66">
            <v>46082</v>
          </cell>
          <cell r="J66">
            <v>155.61000000000001</v>
          </cell>
          <cell r="L66">
            <v>229.92</v>
          </cell>
          <cell r="M66">
            <v>1.62</v>
          </cell>
          <cell r="O66">
            <v>1.77</v>
          </cell>
          <cell r="R66">
            <v>180.94</v>
          </cell>
          <cell r="S66">
            <v>97.26</v>
          </cell>
        </row>
        <row r="67">
          <cell r="C67" t="str">
            <v>UPA OLINDA - CG 001/2022</v>
          </cell>
          <cell r="E67" t="str">
            <v xml:space="preserve">DANIELE PEREIRA DE CARVALHO </v>
          </cell>
          <cell r="F67" t="str">
            <v>2 - Outros Profissionais da Saúde</v>
          </cell>
          <cell r="G67" t="str">
            <v>3222-05</v>
          </cell>
          <cell r="H67">
            <v>46082</v>
          </cell>
          <cell r="J67">
            <v>282.10000000000002</v>
          </cell>
          <cell r="L67">
            <v>229.92</v>
          </cell>
          <cell r="M67">
            <v>1.62</v>
          </cell>
          <cell r="O67">
            <v>1.77</v>
          </cell>
          <cell r="Y67">
            <v>1577.78</v>
          </cell>
          <cell r="AB67" t="str">
            <v>piso da enfermagem</v>
          </cell>
        </row>
        <row r="68">
          <cell r="C68" t="str">
            <v>UPA OLINDA - CG 001/2022</v>
          </cell>
          <cell r="E68" t="str">
            <v xml:space="preserve">DANIELLE COSTA DA SILVA </v>
          </cell>
          <cell r="F68" t="str">
            <v>2 - Outros Profissionais da Saúde</v>
          </cell>
          <cell r="G68" t="str">
            <v>2235-05</v>
          </cell>
          <cell r="H68">
            <v>46082</v>
          </cell>
          <cell r="J68">
            <v>455.19</v>
          </cell>
          <cell r="O68">
            <v>2.5</v>
          </cell>
          <cell r="Y68">
            <v>1941</v>
          </cell>
          <cell r="AB68" t="str">
            <v>piso da enfermagem</v>
          </cell>
        </row>
        <row r="69">
          <cell r="C69" t="str">
            <v>UPA OLINDA - CG 001/2022</v>
          </cell>
          <cell r="E69" t="str">
            <v>DANIELLY ASSIS DA SILVA PAES</v>
          </cell>
          <cell r="F69" t="str">
            <v>2 - Outros Profissionais da Saúde</v>
          </cell>
          <cell r="G69" t="str">
            <v>2235-05</v>
          </cell>
          <cell r="H69">
            <v>46082</v>
          </cell>
          <cell r="J69">
            <v>341.7</v>
          </cell>
          <cell r="O69">
            <v>2.5</v>
          </cell>
          <cell r="Y69">
            <v>2276.9899999999998</v>
          </cell>
          <cell r="AB69" t="str">
            <v>piso da enfermagem</v>
          </cell>
        </row>
        <row r="70">
          <cell r="C70" t="str">
            <v>UPA OLINDA - CG 001/2022</v>
          </cell>
          <cell r="E70" t="str">
            <v>DANILO CORREIA DE AMORIM</v>
          </cell>
          <cell r="F70" t="str">
            <v>3 - Administrativo</v>
          </cell>
          <cell r="G70" t="str">
            <v>5143-10</v>
          </cell>
          <cell r="H70">
            <v>46082</v>
          </cell>
          <cell r="J70">
            <v>257.36</v>
          </cell>
          <cell r="L70">
            <v>229.92</v>
          </cell>
          <cell r="M70">
            <v>1.62</v>
          </cell>
          <cell r="O70">
            <v>1.77</v>
          </cell>
        </row>
        <row r="71">
          <cell r="C71" t="str">
            <v>UPA OLINDA - CG 001/2022</v>
          </cell>
          <cell r="E71" t="str">
            <v>DANTON MARTINS FILHO</v>
          </cell>
          <cell r="F71" t="str">
            <v>1 - Médico</v>
          </cell>
          <cell r="G71" t="str">
            <v>2252-70</v>
          </cell>
          <cell r="H71">
            <v>46082</v>
          </cell>
          <cell r="J71">
            <v>624.36</v>
          </cell>
          <cell r="L71">
            <v>229.92</v>
          </cell>
          <cell r="M71">
            <v>4.2</v>
          </cell>
          <cell r="O71">
            <v>16.47</v>
          </cell>
        </row>
        <row r="72">
          <cell r="C72" t="str">
            <v>UPA OLINDA - CG 001/2022</v>
          </cell>
          <cell r="E72" t="str">
            <v>DAYANA SILVA DE VASCONCELOS SOUZA</v>
          </cell>
          <cell r="F72" t="str">
            <v>2 - Outros Profissionais da Saúde</v>
          </cell>
          <cell r="G72" t="str">
            <v>2516-05</v>
          </cell>
          <cell r="H72">
            <v>46082</v>
          </cell>
          <cell r="J72">
            <v>410.22</v>
          </cell>
          <cell r="L72">
            <v>229.92</v>
          </cell>
          <cell r="M72">
            <v>2.5099999999999998</v>
          </cell>
          <cell r="O72">
            <v>1.77</v>
          </cell>
        </row>
        <row r="73">
          <cell r="C73" t="str">
            <v>UPA OLINDA - CG 001/2022</v>
          </cell>
          <cell r="E73" t="str">
            <v>DAYANE SILVA QUEIROZ CAVALCANTI DE OLIVEIRA</v>
          </cell>
          <cell r="F73" t="str">
            <v>2 - Outros Profissionais da Saúde</v>
          </cell>
          <cell r="G73" t="str">
            <v>2234-05</v>
          </cell>
          <cell r="H73">
            <v>46082</v>
          </cell>
          <cell r="J73">
            <v>545.52</v>
          </cell>
          <cell r="L73">
            <v>229.92</v>
          </cell>
          <cell r="M73">
            <v>4.22</v>
          </cell>
          <cell r="O73">
            <v>1.77</v>
          </cell>
        </row>
        <row r="74">
          <cell r="C74" t="str">
            <v>UPA OLINDA - CG 001/2022</v>
          </cell>
          <cell r="E74" t="str">
            <v>DIOGENES HENRIQUE DOS SANTOS</v>
          </cell>
          <cell r="F74" t="str">
            <v>2 - Outros Profissionais da Saúde</v>
          </cell>
          <cell r="G74" t="str">
            <v>5151-10</v>
          </cell>
          <cell r="H74">
            <v>46082</v>
          </cell>
          <cell r="J74">
            <v>174.32</v>
          </cell>
          <cell r="L74">
            <v>229.92</v>
          </cell>
          <cell r="M74">
            <v>1.62</v>
          </cell>
          <cell r="O74">
            <v>1.77</v>
          </cell>
        </row>
        <row r="75">
          <cell r="C75" t="str">
            <v>UPA OLINDA - CG 001/2022</v>
          </cell>
          <cell r="E75" t="str">
            <v>DIOGO LEONARDO DA SILVA</v>
          </cell>
          <cell r="F75" t="str">
            <v>3 - Administrativo</v>
          </cell>
          <cell r="G75" t="str">
            <v>5142-25</v>
          </cell>
          <cell r="H75">
            <v>46082</v>
          </cell>
          <cell r="J75">
            <v>155.61000000000001</v>
          </cell>
          <cell r="L75">
            <v>229.92</v>
          </cell>
          <cell r="M75">
            <v>1.62</v>
          </cell>
          <cell r="O75">
            <v>1.77</v>
          </cell>
          <cell r="R75">
            <v>180.94</v>
          </cell>
          <cell r="S75">
            <v>97.26</v>
          </cell>
        </row>
        <row r="76">
          <cell r="C76" t="str">
            <v>UPA OLINDA - CG 001/2022</v>
          </cell>
          <cell r="E76" t="str">
            <v>DRIELI GESSICA DA SILVA PRAD</v>
          </cell>
          <cell r="F76" t="str">
            <v>2 - Outros Profissionais da Saúde</v>
          </cell>
          <cell r="G76" t="str">
            <v>3222-05</v>
          </cell>
          <cell r="H76">
            <v>46082</v>
          </cell>
          <cell r="J76">
            <v>277.99</v>
          </cell>
          <cell r="L76">
            <v>229.92</v>
          </cell>
          <cell r="M76">
            <v>1.53</v>
          </cell>
          <cell r="O76">
            <v>1.77</v>
          </cell>
          <cell r="R76">
            <v>180.94</v>
          </cell>
          <cell r="S76">
            <v>91.95</v>
          </cell>
          <cell r="Y76">
            <v>1577.78</v>
          </cell>
          <cell r="AB76" t="str">
            <v>piso da enfermagem</v>
          </cell>
        </row>
        <row r="77">
          <cell r="C77" t="str">
            <v>UPA OLINDA - CG 001/2022</v>
          </cell>
          <cell r="E77" t="str">
            <v>EDGAR DE BARROS LOBO JUNIOR</v>
          </cell>
          <cell r="F77" t="str">
            <v>1 - Médico</v>
          </cell>
          <cell r="G77" t="str">
            <v>2252-70</v>
          </cell>
          <cell r="H77">
            <v>46082</v>
          </cell>
          <cell r="J77">
            <v>121.42</v>
          </cell>
          <cell r="L77">
            <v>229.92</v>
          </cell>
          <cell r="M77">
            <v>0.14000000000000001</v>
          </cell>
          <cell r="O77">
            <v>16.47</v>
          </cell>
        </row>
        <row r="78">
          <cell r="C78" t="str">
            <v>UPA OLINDA - CG 001/2022</v>
          </cell>
          <cell r="E78" t="str">
            <v>EDGAR DE OLIVEIRA NETO</v>
          </cell>
          <cell r="F78" t="str">
            <v>2 - Outros Profissionais da Saúde</v>
          </cell>
          <cell r="G78" t="str">
            <v>5151-10</v>
          </cell>
          <cell r="H78">
            <v>46082</v>
          </cell>
          <cell r="J78">
            <v>158.97</v>
          </cell>
          <cell r="L78">
            <v>229.92</v>
          </cell>
          <cell r="M78">
            <v>1.51</v>
          </cell>
          <cell r="O78">
            <v>1.77</v>
          </cell>
          <cell r="R78">
            <v>180.94</v>
          </cell>
          <cell r="S78">
            <v>90.78</v>
          </cell>
        </row>
        <row r="79">
          <cell r="C79" t="str">
            <v>UPA OLINDA - CG 001/2022</v>
          </cell>
          <cell r="E79" t="str">
            <v>EDIVANIA MARIA DA SILVA BELARMINO</v>
          </cell>
          <cell r="F79" t="str">
            <v>2 - Outros Profissionais da Saúde</v>
          </cell>
          <cell r="G79" t="str">
            <v>3222-05</v>
          </cell>
          <cell r="H79">
            <v>46082</v>
          </cell>
          <cell r="J79">
            <v>281.83</v>
          </cell>
          <cell r="L79">
            <v>229.92</v>
          </cell>
          <cell r="M79">
            <v>1.62</v>
          </cell>
          <cell r="O79">
            <v>1.77</v>
          </cell>
          <cell r="Y79">
            <v>1577.78</v>
          </cell>
          <cell r="AB79" t="str">
            <v>piso da enfermagem</v>
          </cell>
        </row>
        <row r="80">
          <cell r="C80" t="str">
            <v>UPA OLINDA - CG 001/2022</v>
          </cell>
          <cell r="E80" t="str">
            <v>EDIVANICE LIBERALINO DE SOUZA</v>
          </cell>
          <cell r="F80" t="str">
            <v>2 - Outros Profissionais da Saúde</v>
          </cell>
          <cell r="G80" t="str">
            <v>3222-05</v>
          </cell>
          <cell r="H80">
            <v>46082</v>
          </cell>
          <cell r="J80">
            <v>275.16000000000003</v>
          </cell>
          <cell r="O80">
            <v>1.77</v>
          </cell>
          <cell r="Y80">
            <v>1577.78</v>
          </cell>
          <cell r="AB80" t="str">
            <v>piso da enfermagem</v>
          </cell>
        </row>
        <row r="81">
          <cell r="C81" t="str">
            <v>UPA OLINDA - CG 001/2022</v>
          </cell>
          <cell r="E81" t="str">
            <v>EDJANE MARIA DOS SANTOS SILVA</v>
          </cell>
          <cell r="F81" t="str">
            <v>2 - Outros Profissionais da Saúde</v>
          </cell>
          <cell r="G81" t="str">
            <v>3222-05</v>
          </cell>
          <cell r="H81">
            <v>46082</v>
          </cell>
          <cell r="J81">
            <v>298.2</v>
          </cell>
          <cell r="L81">
            <v>229.92</v>
          </cell>
          <cell r="M81">
            <v>1.62</v>
          </cell>
          <cell r="O81">
            <v>1.77</v>
          </cell>
          <cell r="R81">
            <v>180.94</v>
          </cell>
          <cell r="S81">
            <v>97.26</v>
          </cell>
          <cell r="Y81">
            <v>1577.78</v>
          </cell>
          <cell r="AB81" t="str">
            <v>piso da enfermagem</v>
          </cell>
        </row>
        <row r="82">
          <cell r="C82" t="str">
            <v>UPA OLINDA - CG 001/2022</v>
          </cell>
          <cell r="E82" t="str">
            <v>EDSON COSME DE OLIVEIRA JUNIOR</v>
          </cell>
          <cell r="F82" t="str">
            <v>3 - Administrativo</v>
          </cell>
          <cell r="G82" t="str">
            <v>5174-10</v>
          </cell>
          <cell r="H82">
            <v>46082</v>
          </cell>
          <cell r="J82">
            <v>173.85</v>
          </cell>
          <cell r="L82">
            <v>229.92</v>
          </cell>
          <cell r="M82">
            <v>1.62</v>
          </cell>
          <cell r="O82">
            <v>1.77</v>
          </cell>
        </row>
        <row r="83">
          <cell r="C83" t="str">
            <v>UPA OLINDA - CG 001/2022</v>
          </cell>
          <cell r="E83" t="str">
            <v xml:space="preserve">EDUARDA CRISTINA ARAUJO DA SILVA </v>
          </cell>
          <cell r="F83" t="str">
            <v>2 - Outros Profissionais da Saúde</v>
          </cell>
          <cell r="G83" t="str">
            <v>3222-05</v>
          </cell>
          <cell r="H83">
            <v>46082</v>
          </cell>
          <cell r="J83">
            <v>285.10000000000002</v>
          </cell>
          <cell r="L83">
            <v>229.92</v>
          </cell>
          <cell r="M83">
            <v>1.51</v>
          </cell>
          <cell r="O83">
            <v>1.77</v>
          </cell>
          <cell r="R83">
            <v>180.94</v>
          </cell>
          <cell r="S83">
            <v>90.78</v>
          </cell>
          <cell r="Y83">
            <v>1577.78</v>
          </cell>
          <cell r="AB83" t="str">
            <v>piso da enfermagem</v>
          </cell>
        </row>
        <row r="84">
          <cell r="C84" t="str">
            <v>UPA OLINDA - CG 001/2022</v>
          </cell>
          <cell r="E84" t="str">
            <v>EDVALDO ALVES MENDES</v>
          </cell>
          <cell r="F84" t="str">
            <v>2 - Outros Profissionais da Saúde</v>
          </cell>
          <cell r="G84" t="str">
            <v>7823-20</v>
          </cell>
          <cell r="H84">
            <v>46082</v>
          </cell>
          <cell r="J84">
            <v>160.5</v>
          </cell>
          <cell r="L84">
            <v>229.92</v>
          </cell>
          <cell r="M84">
            <v>1.74</v>
          </cell>
          <cell r="O84">
            <v>1.77</v>
          </cell>
        </row>
        <row r="85">
          <cell r="C85" t="str">
            <v>UPA OLINDA - CG 001/2022</v>
          </cell>
          <cell r="E85" t="str">
            <v>EGRINALDO LUCAS SANTOS SILVA</v>
          </cell>
          <cell r="F85" t="str">
            <v>3 - Administrativo</v>
          </cell>
          <cell r="G85" t="str">
            <v>3171-10</v>
          </cell>
          <cell r="H85">
            <v>46082</v>
          </cell>
          <cell r="J85">
            <v>0</v>
          </cell>
          <cell r="K85">
            <v>31.31</v>
          </cell>
          <cell r="L85">
            <v>229.92</v>
          </cell>
          <cell r="M85">
            <v>0.05</v>
          </cell>
        </row>
        <row r="86">
          <cell r="C86" t="str">
            <v>UPA OLINDA - CG 001/2022</v>
          </cell>
          <cell r="E86" t="str">
            <v>ELAIDE FELIX DE LIMA</v>
          </cell>
          <cell r="F86" t="str">
            <v>2 - Outros Profissionais da Saúde</v>
          </cell>
          <cell r="G86" t="str">
            <v>3222-05</v>
          </cell>
          <cell r="H86">
            <v>46082</v>
          </cell>
          <cell r="J86">
            <v>282.18</v>
          </cell>
          <cell r="L86">
            <v>229.92</v>
          </cell>
          <cell r="M86">
            <v>1.62</v>
          </cell>
          <cell r="O86">
            <v>1.77</v>
          </cell>
          <cell r="R86">
            <v>180.94</v>
          </cell>
          <cell r="S86">
            <v>97.26</v>
          </cell>
          <cell r="Y86">
            <v>1577.78</v>
          </cell>
          <cell r="AB86" t="str">
            <v>piso da enfermagem</v>
          </cell>
        </row>
        <row r="87">
          <cell r="C87" t="str">
            <v>UPA OLINDA - CG 001/2022</v>
          </cell>
          <cell r="E87" t="str">
            <v>ELIANE CABRAL DA SILVA</v>
          </cell>
          <cell r="F87" t="str">
            <v>3 - Administrativo</v>
          </cell>
          <cell r="G87" t="str">
            <v>4101-05</v>
          </cell>
          <cell r="H87">
            <v>46082</v>
          </cell>
          <cell r="J87">
            <v>481.48</v>
          </cell>
          <cell r="L87">
            <v>229.92</v>
          </cell>
          <cell r="M87">
            <v>6.02</v>
          </cell>
          <cell r="O87">
            <v>1.77</v>
          </cell>
        </row>
        <row r="88">
          <cell r="C88" t="str">
            <v>UPA OLINDA - CG 001/2022</v>
          </cell>
          <cell r="E88" t="str">
            <v>ELIANE SILVA DOS SANTOS</v>
          </cell>
          <cell r="F88" t="str">
            <v>2 - Outros Profissionais da Saúde</v>
          </cell>
          <cell r="G88" t="str">
            <v>3222-05</v>
          </cell>
          <cell r="H88">
            <v>46082</v>
          </cell>
          <cell r="J88">
            <v>274.47000000000003</v>
          </cell>
          <cell r="L88">
            <v>229.92</v>
          </cell>
          <cell r="M88">
            <v>1.53</v>
          </cell>
          <cell r="O88">
            <v>1.77</v>
          </cell>
          <cell r="Y88">
            <v>1577.78</v>
          </cell>
          <cell r="AB88" t="str">
            <v>piso da enfermagem</v>
          </cell>
        </row>
        <row r="89">
          <cell r="C89" t="str">
            <v>UPA OLINDA - CG 001/2022</v>
          </cell>
          <cell r="E89" t="str">
            <v>ELIELSON CARLOS DE MOURA DA SILVA COSTA</v>
          </cell>
          <cell r="F89" t="str">
            <v>2 - Outros Profissionais da Saúde</v>
          </cell>
          <cell r="G89" t="str">
            <v>3222-05</v>
          </cell>
          <cell r="H89">
            <v>46082</v>
          </cell>
          <cell r="J89">
            <v>281.83</v>
          </cell>
          <cell r="L89">
            <v>229.92</v>
          </cell>
          <cell r="M89">
            <v>1.62</v>
          </cell>
          <cell r="O89">
            <v>1.77</v>
          </cell>
          <cell r="Y89">
            <v>1577.78</v>
          </cell>
          <cell r="AB89" t="str">
            <v>piso da enfermagem</v>
          </cell>
        </row>
        <row r="90">
          <cell r="C90" t="str">
            <v>UPA OLINDA - CG 001/2022</v>
          </cell>
          <cell r="E90" t="str">
            <v>ELINE MONIQUE SILVA DO NASCIMENTO</v>
          </cell>
          <cell r="F90" t="str">
            <v>2 - Outros Profissionais da Saúde</v>
          </cell>
          <cell r="G90" t="str">
            <v>3222-05</v>
          </cell>
          <cell r="H90">
            <v>46082</v>
          </cell>
          <cell r="J90">
            <v>300.55</v>
          </cell>
          <cell r="L90">
            <v>229.92</v>
          </cell>
          <cell r="M90">
            <v>1.62</v>
          </cell>
          <cell r="O90">
            <v>1.77</v>
          </cell>
          <cell r="R90">
            <v>180.94</v>
          </cell>
          <cell r="S90">
            <v>97.26</v>
          </cell>
          <cell r="Y90">
            <v>1577.78</v>
          </cell>
          <cell r="AB90" t="str">
            <v>piso da enfermagem</v>
          </cell>
        </row>
        <row r="91">
          <cell r="C91" t="str">
            <v>UPA OLINDA - CG 001/2022</v>
          </cell>
          <cell r="E91" t="str">
            <v>ELIS REGINA DA SILVA VILAR DE ARAUJO</v>
          </cell>
          <cell r="F91" t="str">
            <v>2 - Outros Profissionais da Saúde</v>
          </cell>
          <cell r="G91" t="str">
            <v>3222-05</v>
          </cell>
          <cell r="H91">
            <v>46082</v>
          </cell>
          <cell r="J91">
            <v>281.83</v>
          </cell>
          <cell r="L91">
            <v>229.92</v>
          </cell>
          <cell r="M91">
            <v>1.62</v>
          </cell>
          <cell r="O91">
            <v>1.77</v>
          </cell>
          <cell r="Y91">
            <v>1577.78</v>
          </cell>
          <cell r="AB91" t="str">
            <v>piso da enfermagem</v>
          </cell>
        </row>
        <row r="92">
          <cell r="C92" t="str">
            <v>UPA OLINDA - CG 001/2022</v>
          </cell>
          <cell r="E92" t="str">
            <v>ELISANGELA BARBOSA DE MELO</v>
          </cell>
          <cell r="F92" t="str">
            <v>2 - Outros Profissionais da Saúde</v>
          </cell>
          <cell r="G92" t="str">
            <v>3222-05</v>
          </cell>
          <cell r="H92">
            <v>46082</v>
          </cell>
          <cell r="J92">
            <v>29.33</v>
          </cell>
          <cell r="L92">
            <v>229.92</v>
          </cell>
          <cell r="M92">
            <v>0.27</v>
          </cell>
          <cell r="O92">
            <v>1.77</v>
          </cell>
        </row>
        <row r="93">
          <cell r="C93" t="str">
            <v>UPA OLINDA - CG 001/2022</v>
          </cell>
          <cell r="E93" t="str">
            <v>ELISANGELA DE AGUIAR SANTANA DE LEMOS</v>
          </cell>
          <cell r="F93" t="str">
            <v>2 - Outros Profissionais da Saúde</v>
          </cell>
          <cell r="G93" t="str">
            <v>7664-20</v>
          </cell>
          <cell r="H93">
            <v>46082</v>
          </cell>
          <cell r="J93">
            <v>336.36</v>
          </cell>
          <cell r="L93">
            <v>229.92</v>
          </cell>
          <cell r="M93">
            <v>2.73</v>
          </cell>
          <cell r="O93">
            <v>10</v>
          </cell>
        </row>
        <row r="94">
          <cell r="C94" t="str">
            <v>UPA OLINDA - CG 001/2022</v>
          </cell>
          <cell r="E94" t="str">
            <v>ELISANGELA GONÇALVES DA SILVA</v>
          </cell>
          <cell r="F94" t="str">
            <v>2 - Outros Profissionais da Saúde</v>
          </cell>
          <cell r="G94" t="str">
            <v>3224-15</v>
          </cell>
          <cell r="H94">
            <v>46082</v>
          </cell>
          <cell r="J94">
            <v>172.48</v>
          </cell>
          <cell r="L94">
            <v>229.92</v>
          </cell>
          <cell r="M94">
            <v>1.63</v>
          </cell>
          <cell r="O94">
            <v>1.77</v>
          </cell>
          <cell r="R94">
            <v>180.94</v>
          </cell>
          <cell r="S94">
            <v>97.5</v>
          </cell>
        </row>
        <row r="95">
          <cell r="C95" t="str">
            <v>UPA OLINDA - CG 001/2022</v>
          </cell>
          <cell r="E95" t="str">
            <v>ELTON JOSE OLIVEIRA DO NASCIMENTO</v>
          </cell>
          <cell r="F95" t="str">
            <v>2 - Outros Profissionais da Saúde</v>
          </cell>
          <cell r="G95" t="str">
            <v>2235-05</v>
          </cell>
          <cell r="H95">
            <v>46082</v>
          </cell>
          <cell r="J95">
            <v>372.14</v>
          </cell>
          <cell r="L95">
            <v>229.92</v>
          </cell>
          <cell r="M95">
            <v>2.2200000000000002</v>
          </cell>
          <cell r="O95">
            <v>2.5</v>
          </cell>
          <cell r="Y95">
            <v>1941</v>
          </cell>
          <cell r="AB95" t="str">
            <v>piso da enfermagem</v>
          </cell>
        </row>
        <row r="96">
          <cell r="C96" t="str">
            <v>UPA OLINDA - CG 001/2022</v>
          </cell>
          <cell r="E96" t="str">
            <v xml:space="preserve">ELZA MARIA DA SILVA CORREIA </v>
          </cell>
          <cell r="F96" t="str">
            <v>2 - Outros Profissionais da Saúde</v>
          </cell>
          <cell r="G96" t="str">
            <v>3222-05</v>
          </cell>
          <cell r="H96">
            <v>46082</v>
          </cell>
          <cell r="J96">
            <v>324.47000000000003</v>
          </cell>
          <cell r="O96">
            <v>1.77</v>
          </cell>
          <cell r="Y96">
            <v>1577.78</v>
          </cell>
          <cell r="AB96" t="str">
            <v>piso da enfermagem</v>
          </cell>
        </row>
        <row r="97">
          <cell r="C97" t="str">
            <v>UPA OLINDA - CG 001/2022</v>
          </cell>
          <cell r="E97" t="str">
            <v>EMERSON BRANDÃO BARBOSA</v>
          </cell>
          <cell r="F97" t="str">
            <v>2 - Outros Profissionais da Saúde</v>
          </cell>
          <cell r="G97" t="str">
            <v>5152-05</v>
          </cell>
          <cell r="H97">
            <v>46082</v>
          </cell>
          <cell r="J97">
            <v>195.31</v>
          </cell>
          <cell r="L97">
            <v>229.92</v>
          </cell>
          <cell r="M97">
            <v>1.62</v>
          </cell>
          <cell r="O97">
            <v>1.77</v>
          </cell>
        </row>
        <row r="98">
          <cell r="C98" t="str">
            <v>UPA OLINDA - CG 001/2022</v>
          </cell>
          <cell r="E98" t="str">
            <v xml:space="preserve">EVALDO FRANÇA DE FARIAS </v>
          </cell>
          <cell r="F98" t="str">
            <v>2 - Outros Profissionais da Saúde</v>
          </cell>
          <cell r="G98" t="str">
            <v>3222-05</v>
          </cell>
          <cell r="H98">
            <v>46082</v>
          </cell>
          <cell r="J98">
            <v>281.24</v>
          </cell>
          <cell r="L98">
            <v>229.92</v>
          </cell>
          <cell r="M98">
            <v>1.62</v>
          </cell>
          <cell r="O98">
            <v>1.77</v>
          </cell>
          <cell r="Y98">
            <v>1577.78</v>
          </cell>
          <cell r="AB98" t="str">
            <v>piso da enfermagem</v>
          </cell>
        </row>
        <row r="99">
          <cell r="C99" t="str">
            <v>UPA OLINDA - CG 001/2022</v>
          </cell>
          <cell r="E99" t="str">
            <v>FABIANA MARIA DA SILVA</v>
          </cell>
          <cell r="F99" t="str">
            <v>2 - Outros Profissionais da Saúde</v>
          </cell>
          <cell r="G99" t="str">
            <v>3224-15</v>
          </cell>
          <cell r="H99">
            <v>46082</v>
          </cell>
          <cell r="J99">
            <v>179.61</v>
          </cell>
          <cell r="L99">
            <v>229.92</v>
          </cell>
          <cell r="M99">
            <v>1.63</v>
          </cell>
          <cell r="O99">
            <v>1.77</v>
          </cell>
          <cell r="R99">
            <v>180.94</v>
          </cell>
          <cell r="S99">
            <v>97.5</v>
          </cell>
          <cell r="U99">
            <v>61.5</v>
          </cell>
          <cell r="X99" t="str">
            <v>auxilio creche devido</v>
          </cell>
        </row>
        <row r="100">
          <cell r="C100" t="str">
            <v>UPA OLINDA - CG 001/2022</v>
          </cell>
          <cell r="E100" t="str">
            <v xml:space="preserve">FABIO MATOS DE MELO JUNIOR </v>
          </cell>
          <cell r="F100" t="str">
            <v>2 - Outros Profissionais da Saúde</v>
          </cell>
          <cell r="G100" t="str">
            <v>3226-05</v>
          </cell>
          <cell r="H100">
            <v>46082</v>
          </cell>
          <cell r="J100">
            <v>194.47</v>
          </cell>
          <cell r="L100">
            <v>229.92</v>
          </cell>
          <cell r="M100">
            <v>1.62</v>
          </cell>
          <cell r="O100">
            <v>1.77</v>
          </cell>
        </row>
        <row r="101">
          <cell r="C101" t="str">
            <v>UPA OLINDA - CG 001/2022</v>
          </cell>
          <cell r="E101" t="str">
            <v>FABIOLLA CHRISTINA OLIVEIRA SOARES</v>
          </cell>
          <cell r="F101" t="str">
            <v>3 - Administrativo</v>
          </cell>
          <cell r="G101" t="str">
            <v>2512-15</v>
          </cell>
          <cell r="H101">
            <v>46082</v>
          </cell>
          <cell r="J101">
            <v>306.89</v>
          </cell>
          <cell r="L101">
            <v>229.92</v>
          </cell>
          <cell r="M101">
            <v>3.84</v>
          </cell>
          <cell r="O101">
            <v>1.77</v>
          </cell>
        </row>
        <row r="102">
          <cell r="C102" t="str">
            <v>UPA OLINDA - CG 001/2022</v>
          </cell>
          <cell r="E102" t="str">
            <v>FLAVIA MARIA DE FREITAS BEZERRA</v>
          </cell>
          <cell r="F102" t="str">
            <v>3 - Administrativo</v>
          </cell>
          <cell r="G102" t="str">
            <v>4221-05</v>
          </cell>
          <cell r="H102">
            <v>46082</v>
          </cell>
          <cell r="J102">
            <v>276.05</v>
          </cell>
          <cell r="L102">
            <v>229.92</v>
          </cell>
          <cell r="M102">
            <v>1.62</v>
          </cell>
          <cell r="O102">
            <v>1.77</v>
          </cell>
          <cell r="R102">
            <v>180.94</v>
          </cell>
          <cell r="S102">
            <v>97.26</v>
          </cell>
        </row>
        <row r="103">
          <cell r="C103" t="str">
            <v>UPA OLINDA - CG 001/2022</v>
          </cell>
          <cell r="E103" t="str">
            <v>FRANCISCA GRACAS DE JESUS</v>
          </cell>
          <cell r="F103" t="str">
            <v>2 - Outros Profissionais da Saúde</v>
          </cell>
          <cell r="G103" t="str">
            <v>1312-10</v>
          </cell>
          <cell r="H103">
            <v>46082</v>
          </cell>
          <cell r="J103">
            <v>915.06</v>
          </cell>
          <cell r="O103">
            <v>1.77</v>
          </cell>
        </row>
        <row r="104">
          <cell r="C104" t="str">
            <v>UPA OLINDA - CG 001/2022</v>
          </cell>
          <cell r="E104" t="str">
            <v>FRANCISCA PEREIRA CORREIA</v>
          </cell>
          <cell r="F104" t="str">
            <v>2 - Outros Profissionais da Saúde</v>
          </cell>
          <cell r="G104" t="str">
            <v>2235-05</v>
          </cell>
          <cell r="H104">
            <v>46082</v>
          </cell>
          <cell r="J104">
            <v>178.35</v>
          </cell>
          <cell r="L104">
            <v>229.92</v>
          </cell>
          <cell r="M104">
            <v>1.62</v>
          </cell>
          <cell r="O104">
            <v>1.77</v>
          </cell>
          <cell r="R104">
            <v>180.94</v>
          </cell>
          <cell r="S104">
            <v>97.26</v>
          </cell>
        </row>
        <row r="105">
          <cell r="C105" t="str">
            <v>UPA OLINDA - CG 001/2022</v>
          </cell>
          <cell r="E105" t="str">
            <v>FRANCISCO JOAO ROSSI NETO</v>
          </cell>
          <cell r="F105" t="str">
            <v>1 - Médico</v>
          </cell>
          <cell r="G105" t="str">
            <v>2252-70</v>
          </cell>
          <cell r="H105">
            <v>46082</v>
          </cell>
          <cell r="J105">
            <v>605.47</v>
          </cell>
          <cell r="L105">
            <v>229.92</v>
          </cell>
          <cell r="M105">
            <v>4.2</v>
          </cell>
          <cell r="O105">
            <v>2.5</v>
          </cell>
        </row>
        <row r="106">
          <cell r="C106" t="str">
            <v>UPA OLINDA - CG 001/2022</v>
          </cell>
          <cell r="E106" t="str">
            <v>GABRIELLA CINDY CAVALCANTE SANTANA</v>
          </cell>
          <cell r="F106" t="str">
            <v>2 - Outros Profissionais da Saúde</v>
          </cell>
          <cell r="G106" t="str">
            <v>2235-05</v>
          </cell>
          <cell r="H106">
            <v>46082</v>
          </cell>
          <cell r="J106">
            <v>408.61</v>
          </cell>
          <cell r="L106">
            <v>229.92</v>
          </cell>
          <cell r="M106">
            <v>2.04</v>
          </cell>
          <cell r="O106">
            <v>2.5</v>
          </cell>
          <cell r="R106">
            <v>180.94</v>
          </cell>
          <cell r="S106">
            <v>122.12</v>
          </cell>
          <cell r="U106">
            <v>129.78</v>
          </cell>
          <cell r="X106" t="str">
            <v>auxilio creche dos enfermeiros</v>
          </cell>
          <cell r="Y106">
            <v>2113.7199999999998</v>
          </cell>
          <cell r="AB106" t="str">
            <v>piso da enfermagem</v>
          </cell>
        </row>
        <row r="107">
          <cell r="C107" t="str">
            <v>UPA OLINDA - CG 001/2022</v>
          </cell>
          <cell r="E107" t="str">
            <v>GEDIVALDO LUIZ DOS SANTOS JUNIOR</v>
          </cell>
          <cell r="F107" t="str">
            <v>3 - Administrativo</v>
          </cell>
          <cell r="G107" t="str">
            <v>4221-05</v>
          </cell>
          <cell r="H107">
            <v>46082</v>
          </cell>
          <cell r="J107">
            <v>174.32</v>
          </cell>
          <cell r="L107">
            <v>229.92</v>
          </cell>
          <cell r="M107">
            <v>1.62</v>
          </cell>
          <cell r="O107">
            <v>1.77</v>
          </cell>
          <cell r="R107">
            <v>180.94</v>
          </cell>
          <cell r="S107">
            <v>97.26</v>
          </cell>
        </row>
        <row r="108">
          <cell r="C108" t="str">
            <v>UPA OLINDA - CG 001/2022</v>
          </cell>
          <cell r="E108" t="str">
            <v>GEMISON LUIZ DOS SANTOS</v>
          </cell>
          <cell r="F108" t="str">
            <v>3 - Administrativo</v>
          </cell>
          <cell r="G108" t="str">
            <v>4221-05</v>
          </cell>
          <cell r="H108">
            <v>46082</v>
          </cell>
          <cell r="J108">
            <v>302.87</v>
          </cell>
          <cell r="O108">
            <v>1.77</v>
          </cell>
        </row>
        <row r="109">
          <cell r="C109" t="str">
            <v>UPA OLINDA - CG 001/2022</v>
          </cell>
          <cell r="E109" t="str">
            <v>GILCENILDO DA SILVA CARDOSO</v>
          </cell>
          <cell r="F109" t="str">
            <v>2 - Outros Profissionais da Saúde</v>
          </cell>
          <cell r="G109" t="str">
            <v>3222-05</v>
          </cell>
          <cell r="H109">
            <v>46082</v>
          </cell>
          <cell r="J109">
            <v>285.10000000000002</v>
          </cell>
          <cell r="L109">
            <v>229.92</v>
          </cell>
          <cell r="M109">
            <v>1.51</v>
          </cell>
          <cell r="O109">
            <v>1.77</v>
          </cell>
          <cell r="Y109">
            <v>1577.78</v>
          </cell>
          <cell r="AB109" t="str">
            <v>piso da enfermagem</v>
          </cell>
        </row>
        <row r="110">
          <cell r="C110" t="str">
            <v>UPA OLINDA - CG 001/2022</v>
          </cell>
          <cell r="E110" t="str">
            <v>GILDA MARIA BEZERRA DE MENEZES SANTOS</v>
          </cell>
          <cell r="F110" t="str">
            <v>3 - Administrativo</v>
          </cell>
          <cell r="G110" t="str">
            <v>4101-05</v>
          </cell>
          <cell r="H110">
            <v>46082</v>
          </cell>
          <cell r="J110">
            <v>187.61</v>
          </cell>
          <cell r="L110">
            <v>229.92</v>
          </cell>
          <cell r="M110">
            <v>1.62</v>
          </cell>
          <cell r="O110">
            <v>1.77</v>
          </cell>
          <cell r="R110">
            <v>180.94</v>
          </cell>
          <cell r="S110">
            <v>97.26</v>
          </cell>
        </row>
        <row r="111">
          <cell r="C111" t="str">
            <v>UPA OLINDA - CG 001/2022</v>
          </cell>
          <cell r="E111" t="str">
            <v>GISELE CHRISTINE DA CUNHA LIMA</v>
          </cell>
          <cell r="F111" t="str">
            <v>2 - Outros Profissionais da Saúde</v>
          </cell>
          <cell r="G111" t="str">
            <v>2235-05</v>
          </cell>
          <cell r="H111">
            <v>46083</v>
          </cell>
          <cell r="J111">
            <v>6.62</v>
          </cell>
          <cell r="L111">
            <v>229.92</v>
          </cell>
          <cell r="M111">
            <v>0.06</v>
          </cell>
          <cell r="O111">
            <v>1.77</v>
          </cell>
        </row>
        <row r="112">
          <cell r="C112" t="str">
            <v>UPA OLINDA - CG 001/2022</v>
          </cell>
          <cell r="E112" t="str">
            <v>GLEYCE ANDRADE DO NASCIMENTO</v>
          </cell>
          <cell r="F112" t="str">
            <v>2 - Outros Profissionais da Saúde</v>
          </cell>
          <cell r="G112" t="str">
            <v>3222-05</v>
          </cell>
          <cell r="H112">
            <v>46082</v>
          </cell>
          <cell r="J112">
            <v>0</v>
          </cell>
        </row>
        <row r="113">
          <cell r="C113" t="str">
            <v>UPA OLINDA - CG 001/2022</v>
          </cell>
          <cell r="E113" t="str">
            <v>HENRIQUE DA COSTA QUESADA</v>
          </cell>
          <cell r="F113" t="str">
            <v>3 - Administrativo</v>
          </cell>
          <cell r="G113" t="str">
            <v>4110-10</v>
          </cell>
          <cell r="H113">
            <v>46082</v>
          </cell>
          <cell r="J113">
            <v>220.45</v>
          </cell>
          <cell r="O113">
            <v>1.77</v>
          </cell>
        </row>
        <row r="114">
          <cell r="C114" t="str">
            <v>UPA OLINDA - CG 001/2022</v>
          </cell>
          <cell r="E114" t="str">
            <v>HEWERTON ALEIXO DE OLIVEIRA</v>
          </cell>
          <cell r="F114" t="str">
            <v>2 - Outros Profissionais da Saúde</v>
          </cell>
          <cell r="G114" t="str">
            <v>5152-10</v>
          </cell>
          <cell r="H114">
            <v>46082</v>
          </cell>
          <cell r="J114">
            <v>155.61000000000001</v>
          </cell>
          <cell r="L114">
            <v>229.92</v>
          </cell>
          <cell r="M114">
            <v>1.62</v>
          </cell>
          <cell r="O114">
            <v>1.77</v>
          </cell>
          <cell r="R114">
            <v>180.94</v>
          </cell>
          <cell r="S114">
            <v>97.26</v>
          </cell>
        </row>
        <row r="115">
          <cell r="C115" t="str">
            <v>UPA OLINDA - CG 001/2022</v>
          </cell>
          <cell r="E115" t="str">
            <v>HOSANA SILVESTRE DE FRANÇA</v>
          </cell>
          <cell r="F115" t="str">
            <v>2 - Outros Profissionais da Saúde</v>
          </cell>
          <cell r="G115" t="str">
            <v>2235-05</v>
          </cell>
          <cell r="H115">
            <v>46082</v>
          </cell>
          <cell r="J115">
            <v>361.14</v>
          </cell>
          <cell r="L115">
            <v>229.92</v>
          </cell>
          <cell r="M115">
            <v>1.86</v>
          </cell>
          <cell r="O115">
            <v>2.5</v>
          </cell>
          <cell r="R115">
            <v>180.94</v>
          </cell>
          <cell r="S115">
            <v>77.400000000000006</v>
          </cell>
          <cell r="Y115">
            <v>2276.9899999999998</v>
          </cell>
          <cell r="AB115" t="str">
            <v>piso da enfermagem</v>
          </cell>
        </row>
        <row r="116">
          <cell r="C116" t="str">
            <v>UPA OLINDA - CG 001/2022</v>
          </cell>
          <cell r="E116" t="str">
            <v>IDEILDO RIBEIRO TOZER</v>
          </cell>
          <cell r="F116" t="str">
            <v>2 - Outros Profissionais da Saúde</v>
          </cell>
          <cell r="G116" t="str">
            <v>3222-05</v>
          </cell>
          <cell r="H116">
            <v>46082</v>
          </cell>
          <cell r="J116">
            <v>302.01</v>
          </cell>
          <cell r="L116">
            <v>229.92</v>
          </cell>
          <cell r="M116">
            <v>1.62</v>
          </cell>
          <cell r="O116">
            <v>1.77</v>
          </cell>
          <cell r="R116">
            <v>180.94</v>
          </cell>
          <cell r="S116">
            <v>97.26</v>
          </cell>
          <cell r="Y116">
            <v>1577.78</v>
          </cell>
          <cell r="AB116" t="str">
            <v>piso da enfermagem</v>
          </cell>
        </row>
        <row r="117">
          <cell r="C117" t="str">
            <v>UPA OLINDA - CG 001/2022</v>
          </cell>
          <cell r="E117" t="str">
            <v>IEDES CRUZ DOS SANTOS</v>
          </cell>
          <cell r="F117" t="str">
            <v>2 - Outros Profissionais da Saúde</v>
          </cell>
          <cell r="G117" t="str">
            <v>3226-05</v>
          </cell>
          <cell r="H117">
            <v>46082</v>
          </cell>
          <cell r="J117">
            <v>176.66</v>
          </cell>
          <cell r="L117">
            <v>229.92</v>
          </cell>
          <cell r="M117">
            <v>1.62</v>
          </cell>
          <cell r="O117">
            <v>1.77</v>
          </cell>
        </row>
        <row r="118">
          <cell r="C118" t="str">
            <v>UPA OLINDA - CG 001/2022</v>
          </cell>
          <cell r="E118" t="str">
            <v xml:space="preserve">IRACEMA ALVES DA SILVA </v>
          </cell>
          <cell r="F118" t="str">
            <v>2 - Outros Profissionais da Saúde</v>
          </cell>
          <cell r="G118" t="str">
            <v>3222-05</v>
          </cell>
          <cell r="H118">
            <v>46082</v>
          </cell>
          <cell r="J118">
            <v>288.83999999999997</v>
          </cell>
          <cell r="L118">
            <v>229.92</v>
          </cell>
          <cell r="M118">
            <v>1.62</v>
          </cell>
          <cell r="O118">
            <v>1.77</v>
          </cell>
          <cell r="R118">
            <v>180.94</v>
          </cell>
          <cell r="S118">
            <v>97.26</v>
          </cell>
          <cell r="U118">
            <v>81.02</v>
          </cell>
          <cell r="X118" t="str">
            <v>auxilio creche devido</v>
          </cell>
          <cell r="Y118">
            <v>1577.78</v>
          </cell>
          <cell r="AB118" t="str">
            <v>piso da enfermagem</v>
          </cell>
        </row>
        <row r="119">
          <cell r="C119" t="str">
            <v>UPA OLINDA - CG 001/2022</v>
          </cell>
          <cell r="E119" t="str">
            <v>ISAÍAS WANDERLEY DA SILVEIRA</v>
          </cell>
          <cell r="F119" t="str">
            <v>3 - Administrativo</v>
          </cell>
          <cell r="G119" t="str">
            <v>5142-25</v>
          </cell>
          <cell r="H119">
            <v>46082</v>
          </cell>
          <cell r="J119">
            <v>159.13</v>
          </cell>
          <cell r="L119">
            <v>229.92</v>
          </cell>
          <cell r="M119">
            <v>1.51</v>
          </cell>
          <cell r="O119">
            <v>1.77</v>
          </cell>
          <cell r="R119">
            <v>180.94</v>
          </cell>
          <cell r="S119">
            <v>90.78</v>
          </cell>
        </row>
        <row r="120">
          <cell r="C120" t="str">
            <v>UPA OLINDA - CG 001/2022</v>
          </cell>
          <cell r="E120" t="str">
            <v>IVANICE DA CONCEIÇÃO OLIVEIRA</v>
          </cell>
          <cell r="F120" t="str">
            <v>2 - Outros Profissionais da Saúde</v>
          </cell>
          <cell r="G120" t="str">
            <v>3222-05</v>
          </cell>
          <cell r="H120">
            <v>46082</v>
          </cell>
          <cell r="J120">
            <v>299.38</v>
          </cell>
          <cell r="L120">
            <v>229.92</v>
          </cell>
          <cell r="M120">
            <v>1.62</v>
          </cell>
          <cell r="O120">
            <v>1.77</v>
          </cell>
          <cell r="Y120">
            <v>1577.78</v>
          </cell>
          <cell r="AB120" t="str">
            <v>piso da enfermagem</v>
          </cell>
        </row>
        <row r="121">
          <cell r="C121" t="str">
            <v>UPA OLINDA - CG 001/2022</v>
          </cell>
          <cell r="E121" t="str">
            <v>IVISON MEIRELES MONTEIRO</v>
          </cell>
          <cell r="F121" t="str">
            <v>3 - Administrativo</v>
          </cell>
          <cell r="G121" t="str">
            <v>5143-10</v>
          </cell>
          <cell r="H121">
            <v>46082</v>
          </cell>
          <cell r="J121">
            <v>238.53</v>
          </cell>
          <cell r="O121">
            <v>1.77</v>
          </cell>
        </row>
        <row r="122">
          <cell r="C122" t="str">
            <v>UPA OLINDA - CG 001/2022</v>
          </cell>
          <cell r="E122" t="str">
            <v>IZABELA DO SOCORRO SIQUEIRA NUNES</v>
          </cell>
          <cell r="F122" t="str">
            <v>1 - Médico</v>
          </cell>
          <cell r="G122" t="str">
            <v>2251-25</v>
          </cell>
          <cell r="H122">
            <v>46082</v>
          </cell>
          <cell r="J122">
            <v>736.64</v>
          </cell>
          <cell r="L122">
            <v>229.92</v>
          </cell>
          <cell r="M122">
            <v>8.4</v>
          </cell>
          <cell r="O122">
            <v>16.47</v>
          </cell>
        </row>
        <row r="123">
          <cell r="C123" t="str">
            <v>UPA OLINDA - CG 001/2022</v>
          </cell>
          <cell r="E123" t="str">
            <v>JACKELINE DA SILVA LIMA</v>
          </cell>
          <cell r="F123" t="str">
            <v>2 - Outros Profissionais da Saúde</v>
          </cell>
          <cell r="G123" t="str">
            <v>3222-05</v>
          </cell>
          <cell r="H123">
            <v>46082</v>
          </cell>
          <cell r="J123">
            <v>323.17</v>
          </cell>
          <cell r="L123">
            <v>229.92</v>
          </cell>
          <cell r="M123">
            <v>1.62</v>
          </cell>
          <cell r="O123">
            <v>1.77</v>
          </cell>
          <cell r="Y123">
            <v>1577.78</v>
          </cell>
          <cell r="AB123" t="str">
            <v>piso da enfermagem</v>
          </cell>
        </row>
        <row r="124">
          <cell r="C124" t="str">
            <v>UPA OLINDA - CG 001/2022</v>
          </cell>
          <cell r="E124" t="str">
            <v>JACKLLIN KEISIANY  DE ASSIS ALVES</v>
          </cell>
          <cell r="F124" t="str">
            <v>3 - Administrativo</v>
          </cell>
          <cell r="G124" t="str">
            <v>5142-25</v>
          </cell>
          <cell r="H124">
            <v>46082</v>
          </cell>
          <cell r="J124">
            <v>173.15</v>
          </cell>
          <cell r="L124">
            <v>229.92</v>
          </cell>
          <cell r="M124">
            <v>1.62</v>
          </cell>
          <cell r="O124">
            <v>1.77</v>
          </cell>
        </row>
        <row r="125">
          <cell r="C125" t="str">
            <v>UPA OLINDA - CG 001/2022</v>
          </cell>
          <cell r="E125" t="str">
            <v>JACQUELINE DA SILVA SALES</v>
          </cell>
          <cell r="F125" t="str">
            <v>2 - Outros Profissionais da Saúde</v>
          </cell>
          <cell r="G125" t="str">
            <v>3222-05</v>
          </cell>
          <cell r="H125">
            <v>46082</v>
          </cell>
          <cell r="J125">
            <v>350.57</v>
          </cell>
          <cell r="O125">
            <v>1.77</v>
          </cell>
          <cell r="Y125">
            <v>1577.78</v>
          </cell>
          <cell r="AB125" t="str">
            <v>piso da enfermagem</v>
          </cell>
        </row>
        <row r="126">
          <cell r="C126" t="str">
            <v>UPA OLINDA - CG 001/2022</v>
          </cell>
          <cell r="E126" t="str">
            <v>JAKIELE BEM GOMES</v>
          </cell>
          <cell r="F126" t="str">
            <v>1 - Médico</v>
          </cell>
          <cell r="G126" t="str">
            <v>2251-24</v>
          </cell>
          <cell r="H126">
            <v>46082</v>
          </cell>
          <cell r="J126">
            <v>888.4</v>
          </cell>
          <cell r="L126">
            <v>229.92</v>
          </cell>
          <cell r="M126">
            <v>7.56</v>
          </cell>
          <cell r="O126">
            <v>16.47</v>
          </cell>
        </row>
        <row r="127">
          <cell r="C127" t="str">
            <v>UPA OLINDA - CG 001/2022</v>
          </cell>
          <cell r="E127" t="str">
            <v>JANAINA BARBOSA DE FRAGA E SILVA</v>
          </cell>
          <cell r="F127" t="str">
            <v>2 - Outros Profissionais da Saúde</v>
          </cell>
          <cell r="G127" t="str">
            <v>3222-05</v>
          </cell>
          <cell r="H127">
            <v>46082</v>
          </cell>
          <cell r="J127">
            <v>323.76</v>
          </cell>
          <cell r="O127">
            <v>1.77</v>
          </cell>
          <cell r="Y127">
            <v>1577.78</v>
          </cell>
          <cell r="AB127" t="str">
            <v>piso da enfermagem</v>
          </cell>
        </row>
        <row r="128">
          <cell r="C128" t="str">
            <v>UPA OLINDA - CG 001/2022</v>
          </cell>
          <cell r="E128" t="str">
            <v>JANDIRA FELICIANO DA SILVA VELEZ GALVÃO</v>
          </cell>
          <cell r="F128" t="str">
            <v>2 - Outros Profissionais da Saúde</v>
          </cell>
          <cell r="G128" t="str">
            <v>2235-05</v>
          </cell>
          <cell r="H128">
            <v>46082</v>
          </cell>
          <cell r="J128">
            <v>14.23</v>
          </cell>
          <cell r="L128">
            <v>229.92</v>
          </cell>
          <cell r="M128">
            <v>0.15</v>
          </cell>
          <cell r="O128">
            <v>2.5</v>
          </cell>
        </row>
        <row r="129">
          <cell r="C129" t="str">
            <v>UPA OLINDA - CG 001/2022</v>
          </cell>
          <cell r="E129" t="str">
            <v>JERSICA GOMES DE SOUZA</v>
          </cell>
          <cell r="F129" t="str">
            <v>2 - Outros Profissionais da Saúde</v>
          </cell>
          <cell r="G129" t="str">
            <v>3222-05</v>
          </cell>
          <cell r="H129">
            <v>46082</v>
          </cell>
          <cell r="J129">
            <v>299.23</v>
          </cell>
          <cell r="L129">
            <v>229.92</v>
          </cell>
          <cell r="M129">
            <v>1.62</v>
          </cell>
          <cell r="O129">
            <v>1.77</v>
          </cell>
          <cell r="Y129">
            <v>1577.78</v>
          </cell>
          <cell r="AB129" t="str">
            <v>piso da enfermagem</v>
          </cell>
        </row>
        <row r="130">
          <cell r="C130" t="str">
            <v>UPA OLINDA - CG 001/2022</v>
          </cell>
          <cell r="E130" t="str">
            <v>JESSIKA LIMA DE SOUZA</v>
          </cell>
          <cell r="F130" t="str">
            <v>2 - Outros Profissionais da Saúde</v>
          </cell>
          <cell r="G130" t="str">
            <v>3222-05</v>
          </cell>
          <cell r="H130">
            <v>46082</v>
          </cell>
          <cell r="J130">
            <v>288.32</v>
          </cell>
          <cell r="L130">
            <v>229.92</v>
          </cell>
          <cell r="M130">
            <v>1.62</v>
          </cell>
          <cell r="O130">
            <v>1.77</v>
          </cell>
          <cell r="R130">
            <v>180.94</v>
          </cell>
          <cell r="S130">
            <v>97.26</v>
          </cell>
          <cell r="U130">
            <v>81.02</v>
          </cell>
          <cell r="X130" t="str">
            <v>auxilio creche devido</v>
          </cell>
          <cell r="Y130">
            <v>1577.78</v>
          </cell>
          <cell r="AB130" t="str">
            <v>piso da enfermagem</v>
          </cell>
        </row>
        <row r="131">
          <cell r="C131" t="str">
            <v>UPA OLINDA - CG 001/2022</v>
          </cell>
          <cell r="E131" t="str">
            <v>JOANA DALVA DE SOUSA</v>
          </cell>
          <cell r="F131" t="str">
            <v>3 - Administrativo</v>
          </cell>
          <cell r="G131" t="str">
            <v>1422-10</v>
          </cell>
          <cell r="H131">
            <v>46082</v>
          </cell>
          <cell r="J131">
            <v>386.93</v>
          </cell>
          <cell r="L131">
            <v>229.92</v>
          </cell>
          <cell r="M131">
            <v>4.18</v>
          </cell>
          <cell r="O131">
            <v>1.77</v>
          </cell>
          <cell r="R131">
            <v>181.2</v>
          </cell>
          <cell r="S131">
            <v>180</v>
          </cell>
        </row>
        <row r="132">
          <cell r="C132" t="str">
            <v>UPA OLINDA - CG 001/2022</v>
          </cell>
          <cell r="E132" t="str">
            <v>JOANA KARINA LEITE PEIXOTO</v>
          </cell>
          <cell r="F132" t="str">
            <v>2 - Outros Profissionais da Saúde</v>
          </cell>
          <cell r="G132" t="str">
            <v>5152-05</v>
          </cell>
          <cell r="H132">
            <v>46082</v>
          </cell>
          <cell r="J132">
            <v>175.21</v>
          </cell>
          <cell r="L132">
            <v>229.92</v>
          </cell>
          <cell r="M132">
            <v>1.62</v>
          </cell>
          <cell r="O132">
            <v>1.77</v>
          </cell>
        </row>
        <row r="133">
          <cell r="C133" t="str">
            <v>UPA OLINDA - CG 001/2022</v>
          </cell>
          <cell r="E133" t="str">
            <v>JOAO AGRICIO COSTA DE FRANCA</v>
          </cell>
          <cell r="F133" t="str">
            <v>2 - Outros Profissionais da Saúde</v>
          </cell>
          <cell r="G133" t="str">
            <v>3241-15</v>
          </cell>
          <cell r="H133">
            <v>46082</v>
          </cell>
          <cell r="J133">
            <v>443.36</v>
          </cell>
          <cell r="O133">
            <v>10</v>
          </cell>
        </row>
        <row r="134">
          <cell r="C134" t="str">
            <v>UPA OLINDA - CG 001/2022</v>
          </cell>
          <cell r="E134" t="str">
            <v>JOHN VICTOR PASSOS FERREIRA</v>
          </cell>
          <cell r="F134" t="str">
            <v>3 - Administrativo</v>
          </cell>
          <cell r="G134" t="str">
            <v>4110-10</v>
          </cell>
          <cell r="H134">
            <v>46082</v>
          </cell>
          <cell r="J134">
            <v>21.71</v>
          </cell>
          <cell r="R134">
            <v>180.94</v>
          </cell>
          <cell r="S134">
            <v>45.69</v>
          </cell>
        </row>
        <row r="135">
          <cell r="C135" t="str">
            <v>UPA OLINDA - CG 001/2022</v>
          </cell>
          <cell r="E135" t="str">
            <v>JOSÉ ERICKSON ALENCAR VIDAL PIRES</v>
          </cell>
          <cell r="F135" t="str">
            <v>3 - Administrativo</v>
          </cell>
          <cell r="G135" t="str">
            <v>1421-05</v>
          </cell>
          <cell r="H135">
            <v>46082</v>
          </cell>
          <cell r="J135">
            <v>1022.39</v>
          </cell>
          <cell r="L135">
            <v>229.92</v>
          </cell>
          <cell r="M135">
            <v>12.78</v>
          </cell>
          <cell r="O135">
            <v>1.77</v>
          </cell>
        </row>
        <row r="136">
          <cell r="C136" t="str">
            <v>UPA OLINDA - CG 001/2022</v>
          </cell>
          <cell r="E136" t="str">
            <v>JOSÉ FERNANDO DA SILVA</v>
          </cell>
          <cell r="F136" t="str">
            <v>3 - Administrativo</v>
          </cell>
          <cell r="G136" t="str">
            <v>5142-25</v>
          </cell>
          <cell r="H136">
            <v>46082</v>
          </cell>
          <cell r="J136">
            <v>277.52999999999997</v>
          </cell>
          <cell r="L136">
            <v>229.92</v>
          </cell>
          <cell r="M136">
            <v>1.62</v>
          </cell>
          <cell r="O136">
            <v>1.77</v>
          </cell>
          <cell r="R136">
            <v>180.94</v>
          </cell>
          <cell r="S136">
            <v>97.26</v>
          </cell>
        </row>
        <row r="137">
          <cell r="C137" t="str">
            <v>UPA OLINDA - CG 001/2022</v>
          </cell>
          <cell r="E137" t="str">
            <v>JOSE VICENTE FERREIRA</v>
          </cell>
          <cell r="F137" t="str">
            <v>2 - Outros Profissionais da Saúde</v>
          </cell>
          <cell r="G137" t="str">
            <v>7664-20</v>
          </cell>
          <cell r="H137">
            <v>46082</v>
          </cell>
          <cell r="J137">
            <v>181.55</v>
          </cell>
          <cell r="L137">
            <v>229.92</v>
          </cell>
          <cell r="M137">
            <v>1.62</v>
          </cell>
          <cell r="O137">
            <v>1.77</v>
          </cell>
        </row>
        <row r="138">
          <cell r="C138" t="str">
            <v>UPA OLINDA - CG 001/2022</v>
          </cell>
          <cell r="E138" t="str">
            <v>JOSE WELLINGTON DA SILVA PEREIRA</v>
          </cell>
          <cell r="F138" t="str">
            <v>2 - Outros Profissionais da Saúde</v>
          </cell>
          <cell r="G138" t="str">
            <v>3222-05</v>
          </cell>
          <cell r="H138">
            <v>46082</v>
          </cell>
          <cell r="J138">
            <v>281.83</v>
          </cell>
          <cell r="L138">
            <v>229.92</v>
          </cell>
          <cell r="M138">
            <v>1.62</v>
          </cell>
          <cell r="O138">
            <v>1.77</v>
          </cell>
          <cell r="R138">
            <v>180.94</v>
          </cell>
          <cell r="S138">
            <v>97.26</v>
          </cell>
          <cell r="Y138">
            <v>1577.78</v>
          </cell>
          <cell r="AB138" t="str">
            <v>piso da enfermagem</v>
          </cell>
        </row>
        <row r="139">
          <cell r="C139" t="str">
            <v>UPA OLINDA - CG 001/2022</v>
          </cell>
          <cell r="E139" t="str">
            <v>JOSELI CAVALCANTE DE ANDRADE</v>
          </cell>
          <cell r="F139" t="str">
            <v>2 - Outros Profissionais da Saúde</v>
          </cell>
          <cell r="G139" t="str">
            <v>3222-05</v>
          </cell>
          <cell r="H139">
            <v>46082</v>
          </cell>
          <cell r="J139">
            <v>281.83</v>
          </cell>
          <cell r="L139">
            <v>229.92</v>
          </cell>
          <cell r="M139">
            <v>1.62</v>
          </cell>
          <cell r="O139">
            <v>1.77</v>
          </cell>
          <cell r="Y139">
            <v>1577.78</v>
          </cell>
          <cell r="AB139" t="str">
            <v>piso da enfermagem</v>
          </cell>
        </row>
        <row r="140">
          <cell r="C140" t="str">
            <v>UPA OLINDA - CG 001/2022</v>
          </cell>
          <cell r="E140" t="str">
            <v>JOSELIA MARIA DE BRITO SILVA</v>
          </cell>
          <cell r="F140" t="str">
            <v>2 - Outros Profissionais da Saúde</v>
          </cell>
          <cell r="G140" t="str">
            <v>3222-05</v>
          </cell>
          <cell r="H140">
            <v>46082</v>
          </cell>
          <cell r="J140">
            <v>300.55</v>
          </cell>
          <cell r="L140">
            <v>229.92</v>
          </cell>
          <cell r="M140">
            <v>1.62</v>
          </cell>
          <cell r="O140">
            <v>1.77</v>
          </cell>
          <cell r="Y140">
            <v>1577.78</v>
          </cell>
          <cell r="AB140" t="str">
            <v>piso da enfermagem</v>
          </cell>
        </row>
        <row r="141">
          <cell r="C141" t="str">
            <v>UPA OLINDA - CG 001/2022</v>
          </cell>
          <cell r="E141" t="str">
            <v>JOSELMA PEREIRA DA SILVA</v>
          </cell>
          <cell r="F141" t="str">
            <v>2 - Outros Profissionais da Saúde</v>
          </cell>
          <cell r="G141" t="str">
            <v>2235-05</v>
          </cell>
          <cell r="H141">
            <v>46082</v>
          </cell>
          <cell r="J141">
            <v>356.81</v>
          </cell>
          <cell r="L141">
            <v>229.92</v>
          </cell>
          <cell r="M141">
            <v>1.86</v>
          </cell>
          <cell r="O141">
            <v>2.5</v>
          </cell>
          <cell r="R141">
            <v>180.94</v>
          </cell>
          <cell r="S141">
            <v>111.54</v>
          </cell>
          <cell r="Y141">
            <v>2276.9899999999998</v>
          </cell>
          <cell r="AB141" t="str">
            <v>piso da enfermagem</v>
          </cell>
        </row>
        <row r="142">
          <cell r="C142" t="str">
            <v>UPA OLINDA - CG 001/2022</v>
          </cell>
          <cell r="E142" t="str">
            <v>JUCILEIDE GABRIEL DA SILVA</v>
          </cell>
          <cell r="F142" t="str">
            <v>2 - Outros Profissionais da Saúde</v>
          </cell>
          <cell r="G142" t="str">
            <v>3222-05</v>
          </cell>
          <cell r="H142">
            <v>46082</v>
          </cell>
          <cell r="J142">
            <v>347.76</v>
          </cell>
          <cell r="O142">
            <v>1.77</v>
          </cell>
          <cell r="Y142">
            <v>1577.78</v>
          </cell>
          <cell r="AB142" t="str">
            <v>piso da enfermagem</v>
          </cell>
        </row>
        <row r="143">
          <cell r="C143" t="str">
            <v>UPA OLINDA - CG 001/2022</v>
          </cell>
          <cell r="E143" t="str">
            <v>JULIANA VIEIRA GALVÃO</v>
          </cell>
          <cell r="F143" t="str">
            <v>1 - Médico</v>
          </cell>
          <cell r="G143" t="str">
            <v>2251-24</v>
          </cell>
          <cell r="H143">
            <v>46082</v>
          </cell>
          <cell r="J143">
            <v>489.27</v>
          </cell>
          <cell r="L143">
            <v>229.92</v>
          </cell>
          <cell r="M143">
            <v>3.36</v>
          </cell>
          <cell r="O143">
            <v>16.47</v>
          </cell>
        </row>
        <row r="144">
          <cell r="C144" t="str">
            <v>UPA OLINDA - CG 001/2022</v>
          </cell>
          <cell r="E144" t="str">
            <v>KAILANNY VITORIA GOMES DA SILVA</v>
          </cell>
          <cell r="F144" t="str">
            <v>2 - Outros Profissionais da Saúde</v>
          </cell>
          <cell r="G144" t="str">
            <v>5152-10</v>
          </cell>
          <cell r="H144">
            <v>46082</v>
          </cell>
          <cell r="J144">
            <v>0</v>
          </cell>
        </row>
        <row r="145">
          <cell r="C145" t="str">
            <v>UPA OLINDA - CG 001/2022</v>
          </cell>
          <cell r="E145" t="str">
            <v>KARLA FRANCILENE ALBINO CAMPOS</v>
          </cell>
          <cell r="F145" t="str">
            <v>2 - Outros Profissionais da Saúde</v>
          </cell>
          <cell r="G145" t="str">
            <v>7664-20</v>
          </cell>
          <cell r="H145">
            <v>46082</v>
          </cell>
          <cell r="J145">
            <v>375.54</v>
          </cell>
          <cell r="L145">
            <v>229.92</v>
          </cell>
          <cell r="M145">
            <v>2.73</v>
          </cell>
          <cell r="O145">
            <v>10</v>
          </cell>
        </row>
        <row r="146">
          <cell r="C146" t="str">
            <v>UPA OLINDA - CG 001/2022</v>
          </cell>
          <cell r="E146" t="str">
            <v>KÁSSIA KAREN CORDEIRO DE MELO BRITO</v>
          </cell>
          <cell r="F146" t="str">
            <v>4 - Assistência Odontológica</v>
          </cell>
          <cell r="G146" t="str">
            <v>2232-08</v>
          </cell>
          <cell r="H146">
            <v>46082</v>
          </cell>
          <cell r="J146">
            <v>563.65</v>
          </cell>
          <cell r="L146">
            <v>229.92</v>
          </cell>
          <cell r="M146">
            <v>5.91</v>
          </cell>
          <cell r="O146">
            <v>16.47</v>
          </cell>
        </row>
        <row r="147">
          <cell r="C147" t="str">
            <v>UPA OLINDA - CG 001/2022</v>
          </cell>
          <cell r="E147" t="str">
            <v>KELLY BATISTA DE FREITAS</v>
          </cell>
          <cell r="F147" t="str">
            <v>2 - Outros Profissionais da Saúde</v>
          </cell>
          <cell r="G147" t="str">
            <v>5152-10</v>
          </cell>
          <cell r="H147">
            <v>46082</v>
          </cell>
          <cell r="J147">
            <v>155.61000000000001</v>
          </cell>
          <cell r="L147">
            <v>229.92</v>
          </cell>
          <cell r="M147">
            <v>1.62</v>
          </cell>
          <cell r="O147">
            <v>1.77</v>
          </cell>
        </row>
        <row r="148">
          <cell r="C148" t="str">
            <v>UPA OLINDA - CG 001/2022</v>
          </cell>
          <cell r="E148" t="str">
            <v>KLEITON JORGE GOMES DA SILVA</v>
          </cell>
          <cell r="F148" t="str">
            <v>2 - Outros Profissionais da Saúde</v>
          </cell>
          <cell r="G148" t="str">
            <v>3222-05</v>
          </cell>
          <cell r="H148">
            <v>46082</v>
          </cell>
          <cell r="J148">
            <v>300.55</v>
          </cell>
          <cell r="L148">
            <v>229.92</v>
          </cell>
          <cell r="M148">
            <v>1.62</v>
          </cell>
          <cell r="O148">
            <v>1.77</v>
          </cell>
          <cell r="Y148">
            <v>1577.78</v>
          </cell>
          <cell r="AB148" t="str">
            <v>piso da enfermagem</v>
          </cell>
        </row>
        <row r="149">
          <cell r="C149" t="str">
            <v>UPA OLINDA - CG 001/2022</v>
          </cell>
          <cell r="E149" t="str">
            <v>LENILDA BARBOSA LEAL DA SILVA</v>
          </cell>
          <cell r="F149" t="str">
            <v>2 - Outros Profissionais da Saúde</v>
          </cell>
          <cell r="G149" t="str">
            <v>3222-05</v>
          </cell>
          <cell r="H149">
            <v>46082</v>
          </cell>
          <cell r="J149">
            <v>321.60000000000002</v>
          </cell>
          <cell r="L149">
            <v>229.92</v>
          </cell>
          <cell r="M149">
            <v>1.62</v>
          </cell>
          <cell r="O149">
            <v>1.77</v>
          </cell>
          <cell r="R149">
            <v>180.94</v>
          </cell>
          <cell r="S149">
            <v>97.26</v>
          </cell>
          <cell r="Y149">
            <v>1577.78</v>
          </cell>
          <cell r="AB149" t="str">
            <v>piso da enfermagem</v>
          </cell>
        </row>
        <row r="150">
          <cell r="C150" t="str">
            <v>UPA OLINDA - CG 001/2022</v>
          </cell>
          <cell r="E150" t="str">
            <v>LEONARDO DE OLIVEIRA MEDEIROS</v>
          </cell>
          <cell r="F150" t="str">
            <v>1 - Médico</v>
          </cell>
          <cell r="G150" t="str">
            <v>2252-70</v>
          </cell>
          <cell r="H150">
            <v>46082</v>
          </cell>
          <cell r="J150">
            <v>1158.6600000000001</v>
          </cell>
          <cell r="L150">
            <v>229.92</v>
          </cell>
          <cell r="M150">
            <v>10.5</v>
          </cell>
          <cell r="O150">
            <v>16.47</v>
          </cell>
        </row>
        <row r="151">
          <cell r="C151" t="str">
            <v>UPA OLINDA - CG 001/2022</v>
          </cell>
          <cell r="E151" t="str">
            <v>LEONARDO FREITAS DO NASCIMENTO</v>
          </cell>
          <cell r="F151" t="str">
            <v>2 - Outros Profissionais da Saúde</v>
          </cell>
          <cell r="G151" t="str">
            <v>7664-20</v>
          </cell>
          <cell r="H151">
            <v>46082</v>
          </cell>
          <cell r="J151">
            <v>336.36</v>
          </cell>
          <cell r="L151">
            <v>229.92</v>
          </cell>
          <cell r="M151">
            <v>2.73</v>
          </cell>
          <cell r="O151">
            <v>10</v>
          </cell>
        </row>
        <row r="152">
          <cell r="C152" t="str">
            <v>UPA OLINDA - CG 001/2022</v>
          </cell>
          <cell r="E152" t="str">
            <v>LILIAN DOS SANTOS</v>
          </cell>
          <cell r="F152" t="str">
            <v>3 - Administrativo</v>
          </cell>
          <cell r="G152" t="str">
            <v>5174-10</v>
          </cell>
          <cell r="H152">
            <v>46082</v>
          </cell>
          <cell r="J152">
            <v>159.83000000000001</v>
          </cell>
          <cell r="L152">
            <v>229.92</v>
          </cell>
          <cell r="M152">
            <v>1.51</v>
          </cell>
          <cell r="O152">
            <v>1.77</v>
          </cell>
        </row>
        <row r="153">
          <cell r="C153" t="str">
            <v>UPA OLINDA - CG 001/2022</v>
          </cell>
          <cell r="E153" t="str">
            <v>LILIANE DE ALMEIDA SILVA</v>
          </cell>
          <cell r="F153" t="str">
            <v>1 - Médico</v>
          </cell>
          <cell r="G153" t="str">
            <v>2251-25</v>
          </cell>
          <cell r="H153">
            <v>46082</v>
          </cell>
          <cell r="J153">
            <v>765.55</v>
          </cell>
          <cell r="O153">
            <v>16.47</v>
          </cell>
        </row>
        <row r="154">
          <cell r="C154" t="str">
            <v>UPA OLINDA - CG 001/2022</v>
          </cell>
          <cell r="E154" t="str">
            <v>LINDINALVA GALVÃO</v>
          </cell>
          <cell r="F154" t="str">
            <v>2 - Outros Profissionais da Saúde</v>
          </cell>
          <cell r="G154" t="str">
            <v>3222-05</v>
          </cell>
          <cell r="H154">
            <v>46082</v>
          </cell>
          <cell r="J154">
            <v>299.2</v>
          </cell>
          <cell r="L154">
            <v>229.92</v>
          </cell>
          <cell r="M154">
            <v>1.62</v>
          </cell>
          <cell r="O154">
            <v>1.77</v>
          </cell>
          <cell r="R154">
            <v>180.94</v>
          </cell>
          <cell r="S154">
            <v>97.26</v>
          </cell>
          <cell r="Y154">
            <v>1577.78</v>
          </cell>
          <cell r="AB154" t="str">
            <v>piso da enfermagem</v>
          </cell>
        </row>
        <row r="155">
          <cell r="C155" t="str">
            <v>UPA OLINDA - CG 001/2022</v>
          </cell>
          <cell r="E155" t="str">
            <v>LÍVIA ARAUJO DE FARIAS</v>
          </cell>
          <cell r="F155" t="str">
            <v>2 - Outros Profissionais da Saúde</v>
          </cell>
          <cell r="G155" t="str">
            <v>2235-05</v>
          </cell>
          <cell r="H155">
            <v>46082</v>
          </cell>
          <cell r="J155">
            <v>365.58</v>
          </cell>
          <cell r="O155">
            <v>2.5</v>
          </cell>
          <cell r="Y155">
            <v>2113.7199999999998</v>
          </cell>
          <cell r="AB155" t="str">
            <v>piso da enfermagem</v>
          </cell>
        </row>
        <row r="156">
          <cell r="C156" t="str">
            <v>UPA OLINDA - CG 001/2022</v>
          </cell>
          <cell r="E156" t="str">
            <v>LIZANGELA MARIA ZACARIAS DA SILVA</v>
          </cell>
          <cell r="F156" t="str">
            <v>3 - Administrativo</v>
          </cell>
          <cell r="G156" t="str">
            <v>2524-05</v>
          </cell>
          <cell r="H156">
            <v>46082</v>
          </cell>
          <cell r="J156">
            <v>229.8</v>
          </cell>
          <cell r="L156">
            <v>229.92</v>
          </cell>
          <cell r="M156">
            <v>2.86</v>
          </cell>
          <cell r="O156">
            <v>1.77</v>
          </cell>
          <cell r="R156">
            <v>180.94</v>
          </cell>
          <cell r="S156">
            <v>163.4</v>
          </cell>
        </row>
        <row r="157">
          <cell r="C157" t="str">
            <v>UPA OLINDA - CG 001/2022</v>
          </cell>
          <cell r="E157" t="str">
            <v>LUAN LOPES DE SANTANA</v>
          </cell>
          <cell r="F157" t="str">
            <v>3 - Administrativo</v>
          </cell>
          <cell r="G157" t="str">
            <v>3172-05</v>
          </cell>
          <cell r="H157">
            <v>46082</v>
          </cell>
          <cell r="J157">
            <v>188.42</v>
          </cell>
          <cell r="L157">
            <v>229.92</v>
          </cell>
          <cell r="M157">
            <v>1.62</v>
          </cell>
          <cell r="O157">
            <v>1.77</v>
          </cell>
        </row>
        <row r="158">
          <cell r="C158" t="str">
            <v>UPA OLINDA - CG 001/2022</v>
          </cell>
          <cell r="E158" t="str">
            <v>LUCAS BARBOSA DOS SANTOS</v>
          </cell>
          <cell r="F158" t="str">
            <v>2 - Outros Profissionais da Saúde</v>
          </cell>
          <cell r="G158" t="str">
            <v>7664-20</v>
          </cell>
          <cell r="H158">
            <v>46082</v>
          </cell>
          <cell r="J158">
            <v>155.61000000000001</v>
          </cell>
          <cell r="L158">
            <v>229.92</v>
          </cell>
          <cell r="M158">
            <v>1.62</v>
          </cell>
          <cell r="O158">
            <v>1.77</v>
          </cell>
        </row>
        <row r="159">
          <cell r="C159" t="str">
            <v>UPA OLINDA - CG 001/2022</v>
          </cell>
          <cell r="E159" t="str">
            <v>LUCAS GUILHERME MIGUEL SANTOS DA SILVA</v>
          </cell>
          <cell r="F159" t="str">
            <v>3 - Administrativo</v>
          </cell>
          <cell r="G159" t="str">
            <v>4110-10</v>
          </cell>
          <cell r="H159">
            <v>46082</v>
          </cell>
          <cell r="J159">
            <v>21.71</v>
          </cell>
          <cell r="R159">
            <v>180.94</v>
          </cell>
          <cell r="S159">
            <v>45.69</v>
          </cell>
        </row>
        <row r="160">
          <cell r="C160" t="str">
            <v>UPA OLINDA - CG 001/2022</v>
          </cell>
          <cell r="E160" t="str">
            <v>LUCIANA GUILHERMINO DE MELO</v>
          </cell>
          <cell r="F160" t="str">
            <v>4 - Assistência Odontológica</v>
          </cell>
          <cell r="G160" t="str">
            <v>3224-15</v>
          </cell>
          <cell r="H160">
            <v>46082</v>
          </cell>
          <cell r="J160">
            <v>160.93</v>
          </cell>
          <cell r="L160">
            <v>229.92</v>
          </cell>
          <cell r="M160">
            <v>1.47</v>
          </cell>
          <cell r="O160">
            <v>1.77</v>
          </cell>
          <cell r="R160">
            <v>180.94</v>
          </cell>
          <cell r="S160">
            <v>87.75</v>
          </cell>
        </row>
        <row r="161">
          <cell r="C161" t="str">
            <v>UPA OLINDA - CG 001/2022</v>
          </cell>
          <cell r="E161" t="str">
            <v>LUCIMAR LAUDIENE DA SILVA</v>
          </cell>
          <cell r="F161" t="str">
            <v>2 - Outros Profissionais da Saúde</v>
          </cell>
          <cell r="G161" t="str">
            <v>2235-05</v>
          </cell>
          <cell r="H161">
            <v>46082</v>
          </cell>
          <cell r="J161">
            <v>377.99</v>
          </cell>
          <cell r="L161">
            <v>229.92</v>
          </cell>
          <cell r="M161">
            <v>1.86</v>
          </cell>
          <cell r="O161">
            <v>2.5099999999999998</v>
          </cell>
          <cell r="U161">
            <v>138.38999999999999</v>
          </cell>
          <cell r="X161" t="str">
            <v>auxilio creche dos enfermeiros</v>
          </cell>
          <cell r="Y161">
            <v>2276.9899999999998</v>
          </cell>
          <cell r="AB161" t="str">
            <v>piso da enfermagem</v>
          </cell>
        </row>
        <row r="162">
          <cell r="C162" t="str">
            <v>UPA OLINDA - CG 001/2022</v>
          </cell>
          <cell r="E162" t="str">
            <v>LYZA NATALICIA DE OLIVEIRA SANTOS</v>
          </cell>
          <cell r="F162" t="str">
            <v>2 - Outros Profissionais da Saúde</v>
          </cell>
          <cell r="G162" t="str">
            <v>2235-05</v>
          </cell>
          <cell r="H162">
            <v>46082</v>
          </cell>
          <cell r="J162">
            <v>6.62</v>
          </cell>
          <cell r="L162">
            <v>229.92</v>
          </cell>
          <cell r="M162">
            <v>0.06</v>
          </cell>
          <cell r="O162">
            <v>1.77</v>
          </cell>
        </row>
        <row r="163">
          <cell r="C163" t="str">
            <v>UPA OLINDA - CG 001/2022</v>
          </cell>
          <cell r="E163" t="str">
            <v>MACIO RUBENS CARVALHO</v>
          </cell>
          <cell r="F163" t="str">
            <v>3 - Administrativo</v>
          </cell>
          <cell r="G163" t="str">
            <v>7823-20</v>
          </cell>
          <cell r="H163">
            <v>46082</v>
          </cell>
          <cell r="J163">
            <v>164.92</v>
          </cell>
          <cell r="L163">
            <v>229.92</v>
          </cell>
          <cell r="M163">
            <v>1.74</v>
          </cell>
          <cell r="O163">
            <v>1.77</v>
          </cell>
        </row>
        <row r="164">
          <cell r="C164" t="str">
            <v>UPA OLINDA - CG 001/2022</v>
          </cell>
          <cell r="E164" t="str">
            <v>MANUELA DE MELO RIBEIRO PARANHOS AGRA</v>
          </cell>
          <cell r="F164" t="str">
            <v>1 - Médico</v>
          </cell>
          <cell r="G164" t="str">
            <v>2251-25</v>
          </cell>
          <cell r="H164">
            <v>46082</v>
          </cell>
          <cell r="J164">
            <v>905.48</v>
          </cell>
          <cell r="L164">
            <v>229.92</v>
          </cell>
          <cell r="M164">
            <v>7.56</v>
          </cell>
          <cell r="O164">
            <v>16.47</v>
          </cell>
        </row>
        <row r="165">
          <cell r="C165" t="str">
            <v>UPA OLINDA - CG 001/2022</v>
          </cell>
          <cell r="E165" t="str">
            <v>MARCELA SUELE SOARES</v>
          </cell>
          <cell r="F165" t="str">
            <v>2 - Outros Profissionais da Saúde</v>
          </cell>
          <cell r="G165" t="str">
            <v>2236-05</v>
          </cell>
          <cell r="H165">
            <v>46082</v>
          </cell>
          <cell r="J165">
            <v>228.8</v>
          </cell>
          <cell r="L165">
            <v>229.92</v>
          </cell>
          <cell r="M165">
            <v>2.15</v>
          </cell>
          <cell r="O165">
            <v>2.5099999999999998</v>
          </cell>
        </row>
        <row r="166">
          <cell r="C166" t="str">
            <v>UPA OLINDA - CG 001/2022</v>
          </cell>
          <cell r="E166" t="str">
            <v>MARCELO PESSOA DE LIMA</v>
          </cell>
          <cell r="F166" t="str">
            <v>3 - Administrativo</v>
          </cell>
          <cell r="G166" t="str">
            <v>7823-20</v>
          </cell>
          <cell r="H166">
            <v>46082</v>
          </cell>
          <cell r="J166">
            <v>65.97</v>
          </cell>
          <cell r="L166">
            <v>229.92</v>
          </cell>
          <cell r="M166">
            <v>0.7</v>
          </cell>
          <cell r="O166">
            <v>1.77</v>
          </cell>
        </row>
        <row r="167">
          <cell r="C167" t="str">
            <v>UPA OLINDA - CG 001/2022</v>
          </cell>
          <cell r="E167" t="str">
            <v>MÁRCIA FERREIRA DA SILVA</v>
          </cell>
          <cell r="F167" t="str">
            <v>2 - Outros Profissionais da Saúde</v>
          </cell>
          <cell r="G167" t="str">
            <v>3222-05</v>
          </cell>
          <cell r="H167">
            <v>46082</v>
          </cell>
          <cell r="J167">
            <v>281.83</v>
          </cell>
          <cell r="L167">
            <v>229.92</v>
          </cell>
          <cell r="M167">
            <v>1.62</v>
          </cell>
          <cell r="O167">
            <v>1.77</v>
          </cell>
          <cell r="R167">
            <v>180.94</v>
          </cell>
          <cell r="S167">
            <v>97.26</v>
          </cell>
          <cell r="Y167">
            <v>1577.78</v>
          </cell>
          <cell r="AB167" t="str">
            <v>piso da enfermagem</v>
          </cell>
        </row>
        <row r="168">
          <cell r="C168" t="str">
            <v>UPA OLINDA - CG 001/2022</v>
          </cell>
          <cell r="E168" t="str">
            <v>MARCO FERREIRA DOS SANTOS</v>
          </cell>
          <cell r="F168" t="str">
            <v>3 - Administrativo</v>
          </cell>
          <cell r="G168" t="str">
            <v>5174-10</v>
          </cell>
          <cell r="H168">
            <v>46082</v>
          </cell>
          <cell r="J168">
            <v>227.11</v>
          </cell>
          <cell r="O168">
            <v>1.77</v>
          </cell>
        </row>
        <row r="169">
          <cell r="C169" t="str">
            <v>UPA OLINDA - CG 001/2022</v>
          </cell>
          <cell r="E169" t="str">
            <v>MARCOS AURÉLIO FONSECA DA SILVA</v>
          </cell>
          <cell r="F169" t="str">
            <v>3 - Administrativo</v>
          </cell>
          <cell r="G169" t="str">
            <v>7823-20</v>
          </cell>
          <cell r="H169">
            <v>46082</v>
          </cell>
          <cell r="J169">
            <v>184.98</v>
          </cell>
          <cell r="L169">
            <v>229.92</v>
          </cell>
          <cell r="M169">
            <v>1.74</v>
          </cell>
          <cell r="O169">
            <v>1.77</v>
          </cell>
        </row>
        <row r="170">
          <cell r="C170" t="str">
            <v>UPA OLINDA - CG 001/2022</v>
          </cell>
          <cell r="E170" t="str">
            <v>MARCOS GOMES DO NASCIMENTO</v>
          </cell>
          <cell r="F170" t="str">
            <v>3 - Administrativo</v>
          </cell>
          <cell r="G170" t="str">
            <v>1425-05</v>
          </cell>
          <cell r="H170">
            <v>46082</v>
          </cell>
          <cell r="J170">
            <v>320.27</v>
          </cell>
          <cell r="L170">
            <v>229.92</v>
          </cell>
          <cell r="M170">
            <v>4</v>
          </cell>
          <cell r="O170">
            <v>1.77</v>
          </cell>
        </row>
        <row r="171">
          <cell r="C171" t="str">
            <v>UPA OLINDA - CG 001/2022</v>
          </cell>
          <cell r="E171" t="str">
            <v>MARCOS KENNEDY BEZERRA DE ALMEIDA</v>
          </cell>
          <cell r="F171" t="str">
            <v>3 - Administrativo</v>
          </cell>
          <cell r="G171" t="str">
            <v>4110-10</v>
          </cell>
          <cell r="H171">
            <v>46082</v>
          </cell>
          <cell r="J171">
            <v>0</v>
          </cell>
          <cell r="K171">
            <v>4186.91</v>
          </cell>
        </row>
        <row r="172">
          <cell r="C172" t="str">
            <v>UPA OLINDA - CG 001/2022</v>
          </cell>
          <cell r="E172" t="str">
            <v>MARIA APARECIDA DE FATIMA ALENCAR NOBRE</v>
          </cell>
          <cell r="F172" t="str">
            <v>4 - Assistência Odontológica</v>
          </cell>
          <cell r="G172" t="str">
            <v>2232-88</v>
          </cell>
          <cell r="H172">
            <v>46082</v>
          </cell>
          <cell r="J172">
            <v>581.12</v>
          </cell>
          <cell r="L172">
            <v>229.92</v>
          </cell>
          <cell r="M172">
            <v>5.52</v>
          </cell>
          <cell r="O172">
            <v>16.47</v>
          </cell>
        </row>
        <row r="173">
          <cell r="C173" t="str">
            <v>UPA OLINDA - CG 001/2022</v>
          </cell>
          <cell r="E173" t="str">
            <v>MARIA BEATRIZ DE SOUZA NERY</v>
          </cell>
          <cell r="F173" t="str">
            <v>3 - Administrativo</v>
          </cell>
          <cell r="G173" t="str">
            <v>4221-05</v>
          </cell>
          <cell r="H173">
            <v>46082</v>
          </cell>
          <cell r="J173">
            <v>181.16</v>
          </cell>
          <cell r="L173">
            <v>229.92</v>
          </cell>
          <cell r="M173">
            <v>1.62</v>
          </cell>
          <cell r="O173">
            <v>1.77</v>
          </cell>
          <cell r="U173">
            <v>181.3</v>
          </cell>
          <cell r="X173" t="str">
            <v>auxilio creche devido e devido retroativo</v>
          </cell>
        </row>
        <row r="174">
          <cell r="C174" t="str">
            <v>UPA OLINDA - CG 001/2022</v>
          </cell>
          <cell r="E174" t="str">
            <v>MARIA DAS DORES DA SILVA</v>
          </cell>
          <cell r="F174" t="str">
            <v>3 - Administrativo</v>
          </cell>
          <cell r="G174" t="str">
            <v>5135-05</v>
          </cell>
          <cell r="H174">
            <v>46082</v>
          </cell>
          <cell r="J174">
            <v>174.32</v>
          </cell>
          <cell r="L174">
            <v>229.92</v>
          </cell>
          <cell r="M174">
            <v>1.62</v>
          </cell>
          <cell r="O174">
            <v>1.77</v>
          </cell>
          <cell r="R174">
            <v>180.94</v>
          </cell>
          <cell r="S174">
            <v>97.26</v>
          </cell>
        </row>
        <row r="175">
          <cell r="C175" t="str">
            <v>UPA OLINDA - CG 001/2022</v>
          </cell>
          <cell r="E175" t="str">
            <v>MARIA DE FATIMA PINTO RIBEIRO</v>
          </cell>
          <cell r="F175" t="str">
            <v>4 - Assistência Odontológica</v>
          </cell>
          <cell r="G175" t="str">
            <v>2232-88</v>
          </cell>
          <cell r="H175">
            <v>46082</v>
          </cell>
          <cell r="J175">
            <v>559.63</v>
          </cell>
          <cell r="L175">
            <v>229.92</v>
          </cell>
          <cell r="M175">
            <v>5.91</v>
          </cell>
          <cell r="O175">
            <v>32.94</v>
          </cell>
        </row>
        <row r="176">
          <cell r="C176" t="str">
            <v>UPA OLINDA - CG 001/2022</v>
          </cell>
          <cell r="E176" t="str">
            <v>MARIA EDUARDA VALADARES SANTOS LINS</v>
          </cell>
          <cell r="F176" t="str">
            <v>1 - Médico</v>
          </cell>
          <cell r="G176" t="str">
            <v>2252-70</v>
          </cell>
          <cell r="H176">
            <v>46082</v>
          </cell>
          <cell r="J176">
            <v>687.23</v>
          </cell>
          <cell r="O176">
            <v>1.77</v>
          </cell>
        </row>
        <row r="177">
          <cell r="C177" t="str">
            <v>UPA OLINDA - CG 001/2022</v>
          </cell>
          <cell r="E177" t="str">
            <v xml:space="preserve">MARIA JULIA DA CRUZ GOUVEIA NETO DE </v>
          </cell>
          <cell r="F177" t="str">
            <v>1 - Médico</v>
          </cell>
          <cell r="G177" t="str">
            <v>2251-24</v>
          </cell>
          <cell r="H177">
            <v>46082</v>
          </cell>
          <cell r="J177">
            <v>469.91</v>
          </cell>
          <cell r="O177">
            <v>16.47</v>
          </cell>
        </row>
        <row r="178">
          <cell r="C178" t="str">
            <v>UPA OLINDA - CG 001/2022</v>
          </cell>
          <cell r="E178" t="str">
            <v>MARIA MADALENA CORREIA RAMOS DOS SANTOS</v>
          </cell>
          <cell r="F178" t="str">
            <v>2 - Outros Profissionais da Saúde</v>
          </cell>
          <cell r="G178" t="str">
            <v>3222-05</v>
          </cell>
          <cell r="H178">
            <v>46082</v>
          </cell>
          <cell r="J178">
            <v>281.83</v>
          </cell>
          <cell r="L178">
            <v>229.92</v>
          </cell>
          <cell r="M178">
            <v>1.62</v>
          </cell>
          <cell r="O178">
            <v>1.77</v>
          </cell>
          <cell r="R178">
            <v>180.94</v>
          </cell>
          <cell r="S178">
            <v>97.26</v>
          </cell>
          <cell r="Y178">
            <v>1577.78</v>
          </cell>
          <cell r="AB178" t="str">
            <v>piso da enfermagem</v>
          </cell>
        </row>
        <row r="179">
          <cell r="C179" t="str">
            <v>UPA OLINDA - CG 001/2022</v>
          </cell>
          <cell r="E179" t="str">
            <v>MARIA RENATA FERREIRA DE SOUZA</v>
          </cell>
          <cell r="F179" t="str">
            <v>2 - Outros Profissionais da Saúde</v>
          </cell>
          <cell r="G179" t="str">
            <v>5152-05</v>
          </cell>
          <cell r="H179">
            <v>46082</v>
          </cell>
          <cell r="J179">
            <v>285.06</v>
          </cell>
          <cell r="O179">
            <v>1.77</v>
          </cell>
          <cell r="Y179">
            <v>1577.78</v>
          </cell>
          <cell r="AB179" t="str">
            <v>piso da enfermagem</v>
          </cell>
        </row>
        <row r="180">
          <cell r="C180" t="str">
            <v>UPA OLINDA - CG 001/2022</v>
          </cell>
          <cell r="E180" t="str">
            <v>MARIA SIMONE SANTOS DE LIMA</v>
          </cell>
          <cell r="F180" t="str">
            <v>2 - Outros Profissionais da Saúde</v>
          </cell>
          <cell r="G180" t="str">
            <v>3226-05</v>
          </cell>
          <cell r="H180">
            <v>46082</v>
          </cell>
          <cell r="J180">
            <v>174.32</v>
          </cell>
          <cell r="L180">
            <v>229.92</v>
          </cell>
          <cell r="M180">
            <v>1.62</v>
          </cell>
          <cell r="O180">
            <v>1.77</v>
          </cell>
        </row>
        <row r="181">
          <cell r="C181" t="str">
            <v>UPA OLINDA - CG 001/2022</v>
          </cell>
          <cell r="E181" t="str">
            <v>MARIELY DO REGO BARROS DE ANDRADE</v>
          </cell>
          <cell r="F181" t="str">
            <v>2 - Outros Profissionais da Saúde</v>
          </cell>
          <cell r="G181" t="str">
            <v>2235-05</v>
          </cell>
          <cell r="H181">
            <v>46082</v>
          </cell>
          <cell r="J181">
            <v>392.82</v>
          </cell>
          <cell r="L181">
            <v>229.92</v>
          </cell>
          <cell r="M181">
            <v>2.2200000000000002</v>
          </cell>
          <cell r="O181">
            <v>2.5</v>
          </cell>
          <cell r="Y181">
            <v>1941</v>
          </cell>
          <cell r="AB181" t="str">
            <v>piso da enfermagem</v>
          </cell>
        </row>
        <row r="182">
          <cell r="C182" t="str">
            <v>UPA OLINDA - CG 001/2022</v>
          </cell>
          <cell r="E182" t="str">
            <v>MARIO JOSE DA SILVA</v>
          </cell>
          <cell r="F182" t="str">
            <v>3 - Administrativo</v>
          </cell>
          <cell r="G182" t="str">
            <v>7823-20</v>
          </cell>
          <cell r="H182">
            <v>46082</v>
          </cell>
          <cell r="J182">
            <v>169.08</v>
          </cell>
          <cell r="L182">
            <v>229.92</v>
          </cell>
          <cell r="M182">
            <v>1.62</v>
          </cell>
          <cell r="O182">
            <v>1.77</v>
          </cell>
          <cell r="R182">
            <v>180.94</v>
          </cell>
          <cell r="S182">
            <v>97.29</v>
          </cell>
        </row>
        <row r="183">
          <cell r="C183" t="str">
            <v>UPA OLINDA - CG 001/2022</v>
          </cell>
          <cell r="E183" t="str">
            <v>MARIUSKA RODRIGUES RAPOSO LAPORTE</v>
          </cell>
          <cell r="F183" t="str">
            <v>2 - Outros Profissionais da Saúde</v>
          </cell>
          <cell r="G183" t="str">
            <v>2516-05</v>
          </cell>
          <cell r="H183">
            <v>46082</v>
          </cell>
          <cell r="J183">
            <v>247.14</v>
          </cell>
          <cell r="L183">
            <v>229.92</v>
          </cell>
          <cell r="M183">
            <v>2.34</v>
          </cell>
          <cell r="O183">
            <v>1.77</v>
          </cell>
          <cell r="U183">
            <v>181.3</v>
          </cell>
          <cell r="X183" t="str">
            <v>auxilio creche devido e devido retroativo</v>
          </cell>
        </row>
        <row r="184">
          <cell r="C184" t="str">
            <v>UPA OLINDA - CG 001/2022</v>
          </cell>
          <cell r="E184" t="str">
            <v>MARLEIDE MIRANDA MENDES</v>
          </cell>
          <cell r="F184" t="str">
            <v>2 - Outros Profissionais da Saúde</v>
          </cell>
          <cell r="G184" t="str">
            <v>3222-05</v>
          </cell>
          <cell r="H184">
            <v>46082</v>
          </cell>
          <cell r="J184">
            <v>281.83</v>
          </cell>
          <cell r="L184">
            <v>229.92</v>
          </cell>
          <cell r="M184">
            <v>1.62</v>
          </cell>
          <cell r="O184">
            <v>1.77</v>
          </cell>
          <cell r="Y184">
            <v>1577.78</v>
          </cell>
          <cell r="AB184" t="str">
            <v>piso da enfermagem</v>
          </cell>
        </row>
        <row r="185">
          <cell r="C185" t="str">
            <v>UPA OLINDA - CG 001/2022</v>
          </cell>
          <cell r="E185" t="str">
            <v>MARY SIMONE BOYER DE ALMEIDA DOS ANJOS</v>
          </cell>
          <cell r="F185" t="str">
            <v>2 - Outros Profissionais da Saúde</v>
          </cell>
          <cell r="G185" t="str">
            <v>3222-05</v>
          </cell>
          <cell r="H185">
            <v>46082</v>
          </cell>
          <cell r="J185">
            <v>331.02</v>
          </cell>
          <cell r="O185">
            <v>1.77</v>
          </cell>
          <cell r="Y185">
            <v>1577.78</v>
          </cell>
          <cell r="AB185" t="str">
            <v>piso da enfermagem</v>
          </cell>
        </row>
        <row r="186">
          <cell r="C186" t="str">
            <v>UPA OLINDA - CG 001/2022</v>
          </cell>
          <cell r="E186" t="str">
            <v>MATHEUS JUAN ROSA DA SILVA</v>
          </cell>
          <cell r="F186" t="str">
            <v>3 - Administrativo</v>
          </cell>
          <cell r="G186" t="str">
            <v>4221-05</v>
          </cell>
          <cell r="H186">
            <v>46082</v>
          </cell>
          <cell r="J186">
            <v>145.68</v>
          </cell>
          <cell r="L186">
            <v>229.92</v>
          </cell>
          <cell r="M186">
            <v>1.62</v>
          </cell>
          <cell r="O186">
            <v>2.5</v>
          </cell>
        </row>
        <row r="187">
          <cell r="C187" t="str">
            <v>UPA OLINDA - CG 001/2022</v>
          </cell>
          <cell r="E187" t="str">
            <v>MICHAELA BARROS DA CRUZ</v>
          </cell>
          <cell r="F187" t="str">
            <v>3 - Administrativo</v>
          </cell>
          <cell r="G187" t="str">
            <v>5142-25</v>
          </cell>
          <cell r="H187">
            <v>46082</v>
          </cell>
          <cell r="J187">
            <v>174.32</v>
          </cell>
          <cell r="L187">
            <v>229.92</v>
          </cell>
          <cell r="M187">
            <v>1.62</v>
          </cell>
          <cell r="O187">
            <v>1.77</v>
          </cell>
          <cell r="R187">
            <v>180.94</v>
          </cell>
          <cell r="S187">
            <v>97.26</v>
          </cell>
        </row>
        <row r="188">
          <cell r="C188" t="str">
            <v>UPA OLINDA - CG 001/2022</v>
          </cell>
          <cell r="E188" t="str">
            <v>MICHELLE ALENCAR MACIEL</v>
          </cell>
          <cell r="F188" t="str">
            <v>2 - Outros Profissionais da Saúde</v>
          </cell>
          <cell r="G188" t="str">
            <v>2235-05</v>
          </cell>
          <cell r="H188">
            <v>46082</v>
          </cell>
          <cell r="J188">
            <v>758.31</v>
          </cell>
          <cell r="L188">
            <v>229.92</v>
          </cell>
          <cell r="M188">
            <v>8.68</v>
          </cell>
          <cell r="O188">
            <v>2.5</v>
          </cell>
        </row>
        <row r="189">
          <cell r="C189" t="str">
            <v>UPA OLINDA - CG 001/2022</v>
          </cell>
          <cell r="E189" t="str">
            <v>MICHELLE CONCEIÇÃO DE OLIVEIRA LIMA</v>
          </cell>
          <cell r="F189" t="str">
            <v>2 - Outros Profissionais da Saúde</v>
          </cell>
          <cell r="G189">
            <v>223505</v>
          </cell>
          <cell r="H189">
            <v>46082</v>
          </cell>
          <cell r="J189">
            <v>396.7</v>
          </cell>
          <cell r="L189">
            <v>229.92</v>
          </cell>
          <cell r="M189">
            <v>1.92</v>
          </cell>
          <cell r="O189">
            <v>12.5</v>
          </cell>
          <cell r="U189">
            <v>130.09</v>
          </cell>
          <cell r="X189" t="str">
            <v>auxilio creche dos enfermeiros</v>
          </cell>
          <cell r="Y189">
            <v>2113.7199999999998</v>
          </cell>
          <cell r="AB189" t="str">
            <v>piso da enfermagem</v>
          </cell>
        </row>
        <row r="190">
          <cell r="C190" t="str">
            <v>UPA OLINDA - CG 001/2022</v>
          </cell>
          <cell r="E190" t="str">
            <v>MOACIR CARLOS FERREIRA DA SILVA</v>
          </cell>
          <cell r="F190" t="str">
            <v>3 - Administrativo</v>
          </cell>
          <cell r="G190" t="str">
            <v>3222-30</v>
          </cell>
          <cell r="H190">
            <v>46082</v>
          </cell>
          <cell r="J190">
            <v>173.15</v>
          </cell>
          <cell r="L190">
            <v>229.92</v>
          </cell>
          <cell r="M190">
            <v>1.62</v>
          </cell>
          <cell r="O190">
            <v>1.77</v>
          </cell>
          <cell r="R190">
            <v>180.94</v>
          </cell>
          <cell r="S190">
            <v>97.26</v>
          </cell>
        </row>
        <row r="191">
          <cell r="C191" t="str">
            <v>UPA OLINDA - CG 001/2022</v>
          </cell>
          <cell r="E191" t="str">
            <v>NADJANE CRISTINA DO NASCIMENTO SANTOS</v>
          </cell>
          <cell r="F191" t="str">
            <v>3 - Administrativo</v>
          </cell>
          <cell r="G191" t="str">
            <v>5142-25</v>
          </cell>
          <cell r="H191">
            <v>46082</v>
          </cell>
          <cell r="J191">
            <v>210.64</v>
          </cell>
          <cell r="O191">
            <v>1.77</v>
          </cell>
        </row>
        <row r="192">
          <cell r="C192" t="str">
            <v>UPA OLINDA - CG 001/2022</v>
          </cell>
          <cell r="E192" t="str">
            <v>OSEIAS VENTURA DO NASCIMENTO</v>
          </cell>
          <cell r="F192" t="str">
            <v>2 - Outros Profissionais da Saúde</v>
          </cell>
          <cell r="G192" t="str">
            <v>7664-20</v>
          </cell>
          <cell r="H192">
            <v>46082</v>
          </cell>
          <cell r="J192">
            <v>328.78</v>
          </cell>
          <cell r="L192">
            <v>229.92</v>
          </cell>
          <cell r="M192">
            <v>2.73</v>
          </cell>
          <cell r="O192">
            <v>26.47</v>
          </cell>
        </row>
        <row r="193">
          <cell r="C193" t="str">
            <v>UPA OLINDA - CG 001/2022</v>
          </cell>
          <cell r="E193" t="str">
            <v>PATRÍCIA GREICE  DOS SANTOS BRASIL</v>
          </cell>
          <cell r="F193" t="str">
            <v>2 - Outros Profissionais da Saúde</v>
          </cell>
          <cell r="G193" t="str">
            <v>3222-05</v>
          </cell>
          <cell r="H193">
            <v>46082</v>
          </cell>
          <cell r="J193">
            <v>302.88</v>
          </cell>
          <cell r="L193">
            <v>229.92</v>
          </cell>
          <cell r="M193">
            <v>1.62</v>
          </cell>
          <cell r="O193">
            <v>1.77</v>
          </cell>
          <cell r="R193">
            <v>180.94</v>
          </cell>
          <cell r="S193">
            <v>97.26</v>
          </cell>
          <cell r="Y193">
            <v>1577.78</v>
          </cell>
          <cell r="AB193" t="str">
            <v>piso da enfermagem</v>
          </cell>
        </row>
        <row r="194">
          <cell r="C194" t="str">
            <v>UPA OLINDA - CG 001/2022</v>
          </cell>
          <cell r="E194" t="str">
            <v>PATRICIA LAINE DA SILVA CAETANO</v>
          </cell>
          <cell r="F194" t="str">
            <v>2 - Outros Profissionais da Saúde</v>
          </cell>
          <cell r="G194" t="str">
            <v>2237-05</v>
          </cell>
          <cell r="H194">
            <v>46082</v>
          </cell>
          <cell r="J194">
            <v>156.84</v>
          </cell>
          <cell r="L194">
            <v>229.92</v>
          </cell>
          <cell r="M194">
            <v>1.62</v>
          </cell>
          <cell r="O194">
            <v>1.77</v>
          </cell>
          <cell r="R194">
            <v>180.94</v>
          </cell>
          <cell r="S194">
            <v>97.26</v>
          </cell>
        </row>
        <row r="195">
          <cell r="C195" t="str">
            <v>UPA OLINDA - CG 001/2022</v>
          </cell>
          <cell r="E195" t="str">
            <v>PAULO CESAR OLIVEIRA SANTOS</v>
          </cell>
          <cell r="F195" t="str">
            <v>4 - Assistência Odontológica</v>
          </cell>
          <cell r="G195" t="str">
            <v>2232-88</v>
          </cell>
          <cell r="H195">
            <v>46082</v>
          </cell>
          <cell r="J195">
            <v>742.09</v>
          </cell>
          <cell r="O195">
            <v>16.47</v>
          </cell>
        </row>
        <row r="196">
          <cell r="C196" t="str">
            <v>UPA OLINDA - CG 001/2022</v>
          </cell>
          <cell r="E196" t="str">
            <v>PHALLOMA CORREIA VALERIANO DA SILVA</v>
          </cell>
          <cell r="F196" t="str">
            <v>2 - Outros Profissionais da Saúde</v>
          </cell>
          <cell r="G196" t="str">
            <v>2236-05</v>
          </cell>
          <cell r="H196">
            <v>46082</v>
          </cell>
          <cell r="J196">
            <v>258.72000000000003</v>
          </cell>
          <cell r="L196">
            <v>229.92</v>
          </cell>
          <cell r="M196">
            <v>2.5499999999999998</v>
          </cell>
          <cell r="O196">
            <v>2.5</v>
          </cell>
        </row>
        <row r="197">
          <cell r="C197" t="str">
            <v>UPA OLINDA - CG 001/2022</v>
          </cell>
          <cell r="E197" t="str">
            <v>PHILLIPE ANDREW FERNANDES SILVA</v>
          </cell>
          <cell r="F197" t="str">
            <v>3 - Administrativo</v>
          </cell>
          <cell r="G197" t="str">
            <v>5174-10</v>
          </cell>
          <cell r="H197">
            <v>46082</v>
          </cell>
          <cell r="J197">
            <v>193.22</v>
          </cell>
          <cell r="L197">
            <v>229.92</v>
          </cell>
          <cell r="M197">
            <v>1.62</v>
          </cell>
          <cell r="O197">
            <v>1.77</v>
          </cell>
        </row>
        <row r="198">
          <cell r="C198" t="str">
            <v>UPA OLINDA - CG 001/2022</v>
          </cell>
          <cell r="E198" t="str">
            <v>PRISCILLA DE ARAUJO SILVA</v>
          </cell>
          <cell r="F198" t="str">
            <v>2 - Outros Profissionais da Saúde</v>
          </cell>
          <cell r="G198" t="str">
            <v>3222-05</v>
          </cell>
          <cell r="H198">
            <v>46082</v>
          </cell>
          <cell r="J198">
            <v>304.41000000000003</v>
          </cell>
          <cell r="L198">
            <v>229.92</v>
          </cell>
          <cell r="M198">
            <v>1.46</v>
          </cell>
          <cell r="O198">
            <v>1.77</v>
          </cell>
          <cell r="R198">
            <v>180.94</v>
          </cell>
          <cell r="S198">
            <v>87.53</v>
          </cell>
          <cell r="Y198">
            <v>1577.78</v>
          </cell>
          <cell r="AB198" t="str">
            <v>piso da enfermagem</v>
          </cell>
        </row>
        <row r="199">
          <cell r="C199" t="str">
            <v>UPA OLINDA - CG 001/2022</v>
          </cell>
          <cell r="E199" t="str">
            <v>RADAMES JOSE DA SILVA</v>
          </cell>
          <cell r="F199" t="str">
            <v>3 - Administrativo</v>
          </cell>
          <cell r="G199" t="str">
            <v>5174-10</v>
          </cell>
          <cell r="H199">
            <v>46082</v>
          </cell>
          <cell r="J199">
            <v>159.22</v>
          </cell>
          <cell r="L199">
            <v>229.92</v>
          </cell>
          <cell r="M199">
            <v>1.51</v>
          </cell>
          <cell r="O199">
            <v>1.77</v>
          </cell>
          <cell r="R199">
            <v>180.94</v>
          </cell>
          <cell r="S199">
            <v>90.78</v>
          </cell>
        </row>
        <row r="200">
          <cell r="C200" t="str">
            <v>UPA OLINDA - CG 001/2022</v>
          </cell>
          <cell r="E200" t="str">
            <v>RAFAEL GOMES OLIVEIRA</v>
          </cell>
          <cell r="F200" t="str">
            <v>3 - Administrativo</v>
          </cell>
          <cell r="G200" t="str">
            <v>4110-10</v>
          </cell>
          <cell r="H200">
            <v>46082</v>
          </cell>
          <cell r="J200">
            <v>145.04</v>
          </cell>
          <cell r="L200">
            <v>229.92</v>
          </cell>
          <cell r="M200">
            <v>1.62</v>
          </cell>
          <cell r="O200">
            <v>1.77</v>
          </cell>
          <cell r="R200">
            <v>180.94</v>
          </cell>
          <cell r="S200">
            <v>97.26</v>
          </cell>
        </row>
        <row r="201">
          <cell r="C201" t="str">
            <v>UPA OLINDA - CG 001/2022</v>
          </cell>
          <cell r="E201" t="str">
            <v>RAIANA CÉZAR DE ALBUQUERQUE DOS SA</v>
          </cell>
          <cell r="F201" t="str">
            <v>2 - Outros Profissionais da Saúde</v>
          </cell>
          <cell r="G201" t="str">
            <v>2235-05</v>
          </cell>
          <cell r="H201">
            <v>46082</v>
          </cell>
          <cell r="J201">
            <v>377.89</v>
          </cell>
          <cell r="O201">
            <v>5</v>
          </cell>
          <cell r="Y201">
            <v>2113.7199999999998</v>
          </cell>
          <cell r="AB201" t="str">
            <v>piso da enfermagem</v>
          </cell>
        </row>
        <row r="202">
          <cell r="C202" t="str">
            <v>UPA OLINDA - CG 001/2022</v>
          </cell>
          <cell r="E202" t="str">
            <v>REBECA PONTES JORDÃO OLIVEIRA</v>
          </cell>
          <cell r="F202" t="str">
            <v>2 - Outros Profissionais da Saúde</v>
          </cell>
          <cell r="G202" t="str">
            <v>2235-05</v>
          </cell>
          <cell r="H202">
            <v>46082</v>
          </cell>
          <cell r="J202">
            <v>365.86</v>
          </cell>
          <cell r="L202">
            <v>229.92</v>
          </cell>
          <cell r="M202">
            <v>1.86</v>
          </cell>
          <cell r="O202">
            <v>1.77</v>
          </cell>
          <cell r="Y202">
            <v>2276.9899999999998</v>
          </cell>
          <cell r="AB202" t="str">
            <v>piso da enfermagem</v>
          </cell>
        </row>
        <row r="203">
          <cell r="C203" t="str">
            <v>UPA OLINDA - CG 001/2022</v>
          </cell>
          <cell r="E203" t="str">
            <v>REINALDO SOARES DA SILVA</v>
          </cell>
          <cell r="F203" t="str">
            <v>2 - Outros Profissionais da Saúde</v>
          </cell>
          <cell r="G203" t="str">
            <v>7664-20</v>
          </cell>
          <cell r="H203">
            <v>46082</v>
          </cell>
          <cell r="J203">
            <v>337.69</v>
          </cell>
          <cell r="L203">
            <v>229.92</v>
          </cell>
          <cell r="M203">
            <v>2.73</v>
          </cell>
          <cell r="O203">
            <v>10</v>
          </cell>
        </row>
        <row r="204">
          <cell r="C204" t="str">
            <v>UPA OLINDA - CG 001/2022</v>
          </cell>
          <cell r="E204" t="str">
            <v>RENAN VALOIS COSTA DA SILVEIRA</v>
          </cell>
          <cell r="F204" t="str">
            <v>2 - Outros Profissionais da Saúde</v>
          </cell>
          <cell r="G204" t="str">
            <v>2235-05</v>
          </cell>
          <cell r="H204">
            <v>46082</v>
          </cell>
          <cell r="J204">
            <v>408.05</v>
          </cell>
          <cell r="L204">
            <v>229.92</v>
          </cell>
          <cell r="M204">
            <v>2</v>
          </cell>
          <cell r="O204">
            <v>2.5</v>
          </cell>
          <cell r="R204">
            <v>180.94</v>
          </cell>
          <cell r="S204">
            <v>119.98</v>
          </cell>
          <cell r="Y204">
            <v>1941</v>
          </cell>
          <cell r="AB204" t="str">
            <v>piso da enfermagem</v>
          </cell>
        </row>
        <row r="205">
          <cell r="C205" t="str">
            <v>UPA OLINDA - CG 001/2022</v>
          </cell>
          <cell r="E205" t="str">
            <v>RENATA CLARA PINTO SOUZA</v>
          </cell>
          <cell r="F205" t="str">
            <v>2 - Outros Profissionais da Saúde</v>
          </cell>
          <cell r="G205" t="str">
            <v>3222-05</v>
          </cell>
          <cell r="H205">
            <v>46082</v>
          </cell>
          <cell r="J205">
            <v>299.38</v>
          </cell>
          <cell r="L205">
            <v>229.92</v>
          </cell>
          <cell r="M205">
            <v>1.62</v>
          </cell>
          <cell r="O205">
            <v>1.77</v>
          </cell>
          <cell r="R205">
            <v>180.94</v>
          </cell>
          <cell r="S205">
            <v>97.26</v>
          </cell>
          <cell r="Y205">
            <v>1577.78</v>
          </cell>
          <cell r="AB205" t="str">
            <v>piso da enfermagem</v>
          </cell>
        </row>
        <row r="206">
          <cell r="C206" t="str">
            <v>UPA OLINDA - CG 001/2022</v>
          </cell>
          <cell r="E206" t="str">
            <v>RENATA FERNANDES PINHEIRO</v>
          </cell>
          <cell r="F206" t="str">
            <v>4 - Assistência Odontológica</v>
          </cell>
          <cell r="G206" t="str">
            <v>2232-88</v>
          </cell>
          <cell r="H206">
            <v>46082</v>
          </cell>
          <cell r="J206">
            <v>126.22</v>
          </cell>
          <cell r="O206">
            <v>16.47</v>
          </cell>
        </row>
        <row r="207">
          <cell r="C207" t="str">
            <v>UPA OLINDA - CG 001/2022</v>
          </cell>
          <cell r="E207" t="str">
            <v xml:space="preserve">RENATO COSME CESAR </v>
          </cell>
          <cell r="F207" t="str">
            <v>2 - Outros Profissionais da Saúde</v>
          </cell>
          <cell r="G207" t="str">
            <v>5152-05</v>
          </cell>
          <cell r="H207">
            <v>46082</v>
          </cell>
          <cell r="J207">
            <v>300.55</v>
          </cell>
          <cell r="L207">
            <v>229.92</v>
          </cell>
          <cell r="M207">
            <v>1.62</v>
          </cell>
          <cell r="O207">
            <v>1.77</v>
          </cell>
          <cell r="R207">
            <v>180.94</v>
          </cell>
          <cell r="S207">
            <v>97.26</v>
          </cell>
          <cell r="Y207">
            <v>1577.78</v>
          </cell>
          <cell r="AB207" t="str">
            <v>piso da enfermagem</v>
          </cell>
        </row>
        <row r="208">
          <cell r="C208" t="str">
            <v>UPA OLINDA - CG 001/2022</v>
          </cell>
          <cell r="E208" t="str">
            <v>RICARDO MARCELINO DE FREITAS</v>
          </cell>
          <cell r="F208" t="str">
            <v>3 - Administrativo</v>
          </cell>
          <cell r="G208" t="str">
            <v>4221-05</v>
          </cell>
          <cell r="H208">
            <v>46082</v>
          </cell>
          <cell r="J208">
            <v>256.48</v>
          </cell>
          <cell r="L208">
            <v>229.92</v>
          </cell>
          <cell r="M208">
            <v>1.62</v>
          </cell>
          <cell r="O208">
            <v>1.77</v>
          </cell>
        </row>
        <row r="209">
          <cell r="C209" t="str">
            <v>UPA OLINDA - CG 001/2022</v>
          </cell>
          <cell r="E209" t="str">
            <v>ROBERTA LUCIA DOURADO DE PAULA FERREIRA</v>
          </cell>
          <cell r="F209" t="str">
            <v>2 - Outros Profissionais da Saúde</v>
          </cell>
          <cell r="G209" t="str">
            <v>2235-05</v>
          </cell>
          <cell r="H209">
            <v>46082</v>
          </cell>
          <cell r="J209">
            <v>358.8</v>
          </cell>
          <cell r="L209">
            <v>229.92</v>
          </cell>
          <cell r="M209">
            <v>2.2200000000000002</v>
          </cell>
          <cell r="O209">
            <v>5</v>
          </cell>
          <cell r="Y209">
            <v>1941</v>
          </cell>
          <cell r="AB209" t="str">
            <v>piso da enfermagem</v>
          </cell>
        </row>
        <row r="210">
          <cell r="C210" t="str">
            <v>UPA OLINDA - CG 001/2022</v>
          </cell>
          <cell r="E210" t="str">
            <v>ROBERTA MAYARA DIOGO DE VASCONCELOS</v>
          </cell>
          <cell r="F210" t="str">
            <v>2 - Outros Profissionais da Saúde</v>
          </cell>
          <cell r="G210" t="str">
            <v>2235-05</v>
          </cell>
          <cell r="H210">
            <v>46082</v>
          </cell>
          <cell r="J210">
            <v>369.92</v>
          </cell>
          <cell r="O210">
            <v>1.77</v>
          </cell>
          <cell r="Y210">
            <v>2276.9899999999998</v>
          </cell>
          <cell r="AB210" t="str">
            <v>piso da enfermagem</v>
          </cell>
        </row>
        <row r="211">
          <cell r="C211" t="str">
            <v>UPA OLINDA - CG 001/2022</v>
          </cell>
          <cell r="E211" t="str">
            <v>RONALDO RODRIGO DOS SANTOS</v>
          </cell>
          <cell r="F211" t="str">
            <v>3 - Administrativo</v>
          </cell>
          <cell r="G211" t="str">
            <v>5152-10</v>
          </cell>
          <cell r="H211">
            <v>46082</v>
          </cell>
          <cell r="J211">
            <v>249.94</v>
          </cell>
          <cell r="O211">
            <v>1.77</v>
          </cell>
        </row>
        <row r="212">
          <cell r="C212" t="str">
            <v>UPA OLINDA - CG 001/2022</v>
          </cell>
          <cell r="E212" t="str">
            <v>ROSANA FERREIRA DA SILVA</v>
          </cell>
          <cell r="F212" t="str">
            <v>2 - Outros Profissionais da Saúde</v>
          </cell>
          <cell r="G212" t="str">
            <v>3222-05</v>
          </cell>
          <cell r="H212">
            <v>46082</v>
          </cell>
          <cell r="J212">
            <v>299.38</v>
          </cell>
          <cell r="L212">
            <v>229.92</v>
          </cell>
          <cell r="M212">
            <v>1.62</v>
          </cell>
          <cell r="O212">
            <v>1.77</v>
          </cell>
          <cell r="Y212">
            <v>1577.78</v>
          </cell>
          <cell r="AB212" t="str">
            <v>piso da enfermagem</v>
          </cell>
        </row>
        <row r="213">
          <cell r="C213" t="str">
            <v>UPA OLINDA - CG 001/2022</v>
          </cell>
          <cell r="E213" t="str">
            <v>ROSANGELA CARDOSO CAVALCANTE</v>
          </cell>
          <cell r="F213" t="str">
            <v>2 - Outros Profissionais da Saúde</v>
          </cell>
          <cell r="G213" t="str">
            <v>3222-05</v>
          </cell>
          <cell r="H213">
            <v>46082</v>
          </cell>
          <cell r="J213">
            <v>281.83</v>
          </cell>
          <cell r="L213">
            <v>229.92</v>
          </cell>
          <cell r="M213">
            <v>1.62</v>
          </cell>
          <cell r="O213">
            <v>1.77</v>
          </cell>
          <cell r="Y213">
            <v>1577.78</v>
          </cell>
          <cell r="AB213" t="str">
            <v>piso da enfermagem</v>
          </cell>
        </row>
        <row r="214">
          <cell r="C214" t="str">
            <v>UPA OLINDA - CG 001/2022</v>
          </cell>
          <cell r="E214" t="str">
            <v>ROSEANE JOSEFA DA SILVA SANTANA</v>
          </cell>
          <cell r="F214" t="str">
            <v>2 - Outros Profissionais da Saúde</v>
          </cell>
          <cell r="G214" t="str">
            <v>3222-05</v>
          </cell>
          <cell r="H214">
            <v>46082</v>
          </cell>
          <cell r="J214">
            <v>126.22</v>
          </cell>
          <cell r="O214">
            <v>1.77</v>
          </cell>
          <cell r="Y214">
            <v>1577.78</v>
          </cell>
          <cell r="AB214" t="str">
            <v>piso da enfermagem</v>
          </cell>
        </row>
        <row r="215">
          <cell r="C215" t="str">
            <v>UPA OLINDA - CG 001/2022</v>
          </cell>
          <cell r="E215" t="str">
            <v>ROSELANIA SOLANO DE SOUZA MELO</v>
          </cell>
          <cell r="F215" t="str">
            <v>3 - Administrativo</v>
          </cell>
          <cell r="G215" t="str">
            <v>5174-10</v>
          </cell>
          <cell r="H215">
            <v>46082</v>
          </cell>
          <cell r="J215">
            <v>0</v>
          </cell>
          <cell r="O215">
            <v>0.11</v>
          </cell>
        </row>
        <row r="216">
          <cell r="C216" t="str">
            <v>UPA OLINDA - CG 001/2022</v>
          </cell>
          <cell r="E216" t="str">
            <v>ROSEMARY DA SILVA DE LIMA</v>
          </cell>
          <cell r="F216" t="str">
            <v>3 - Administrativo</v>
          </cell>
          <cell r="G216" t="str">
            <v>4110-10</v>
          </cell>
          <cell r="H216">
            <v>46082</v>
          </cell>
          <cell r="J216">
            <v>229.61</v>
          </cell>
          <cell r="L216">
            <v>229.92</v>
          </cell>
          <cell r="M216">
            <v>2.98</v>
          </cell>
          <cell r="O216">
            <v>10</v>
          </cell>
        </row>
        <row r="217">
          <cell r="C217" t="str">
            <v>UPA OLINDA - CG 001/2022</v>
          </cell>
          <cell r="E217" t="str">
            <v>ROSEMEIRE DE FÁTIMA GOMES COSTA</v>
          </cell>
          <cell r="F217" t="str">
            <v>2 - Outros Profissionais da Saúde</v>
          </cell>
          <cell r="G217" t="str">
            <v>3241-20</v>
          </cell>
          <cell r="H217">
            <v>46082</v>
          </cell>
          <cell r="J217">
            <v>329.13</v>
          </cell>
          <cell r="L217">
            <v>229.92</v>
          </cell>
          <cell r="M217">
            <v>2.5499999999999998</v>
          </cell>
          <cell r="O217">
            <v>1.77</v>
          </cell>
        </row>
        <row r="218">
          <cell r="C218" t="str">
            <v>UPA OLINDA - CG 001/2022</v>
          </cell>
          <cell r="E218" t="str">
            <v>RUBIA CRISTINA XAVIER DE SOUZA</v>
          </cell>
          <cell r="F218" t="str">
            <v>2 - Outros Profissionais da Saúde</v>
          </cell>
          <cell r="G218" t="str">
            <v>2236-05</v>
          </cell>
          <cell r="H218">
            <v>46082</v>
          </cell>
          <cell r="J218">
            <v>265.60000000000002</v>
          </cell>
          <cell r="L218">
            <v>229.92</v>
          </cell>
          <cell r="M218">
            <v>2.5499999999999998</v>
          </cell>
          <cell r="O218">
            <v>2.5</v>
          </cell>
        </row>
        <row r="219">
          <cell r="C219" t="str">
            <v>UPA OLINDA - CG 001/2022</v>
          </cell>
          <cell r="E219" t="str">
            <v>SAARA JOSÉ DE ALBUQUERQUE</v>
          </cell>
          <cell r="F219" t="str">
            <v>2 - Outros Profissionais da Saúde</v>
          </cell>
          <cell r="G219" t="str">
            <v>3222-05</v>
          </cell>
          <cell r="H219">
            <v>46082</v>
          </cell>
          <cell r="J219">
            <v>342.35</v>
          </cell>
          <cell r="L219">
            <v>229.92</v>
          </cell>
          <cell r="M219">
            <v>1.62</v>
          </cell>
          <cell r="O219">
            <v>1.77</v>
          </cell>
          <cell r="Y219">
            <v>1577.78</v>
          </cell>
          <cell r="AB219" t="str">
            <v>piso da enfermagem</v>
          </cell>
        </row>
        <row r="220">
          <cell r="C220" t="str">
            <v>UPA OLINDA - CG 001/2022</v>
          </cell>
          <cell r="E220" t="str">
            <v>SANDRA BISPO DE MOURA</v>
          </cell>
          <cell r="F220" t="str">
            <v>2 - Outros Profissionais da Saúde</v>
          </cell>
          <cell r="G220" t="str">
            <v>3226-05</v>
          </cell>
          <cell r="H220">
            <v>46082</v>
          </cell>
          <cell r="J220">
            <v>176.66</v>
          </cell>
          <cell r="L220">
            <v>229.92</v>
          </cell>
          <cell r="M220">
            <v>1.62</v>
          </cell>
          <cell r="O220">
            <v>1.77</v>
          </cell>
          <cell r="R220">
            <v>180.94</v>
          </cell>
          <cell r="S220">
            <v>97.26</v>
          </cell>
        </row>
        <row r="221">
          <cell r="C221" t="str">
            <v>UPA OLINDA - CG 001/2022</v>
          </cell>
          <cell r="E221" t="str">
            <v>SCHERLEY ALENCAR VIEIRA DA SILVA</v>
          </cell>
          <cell r="F221" t="str">
            <v>2 - Outros Profissionais da Saúde</v>
          </cell>
          <cell r="G221" t="str">
            <v>7664-20</v>
          </cell>
          <cell r="H221">
            <v>46082</v>
          </cell>
          <cell r="J221">
            <v>336.36</v>
          </cell>
          <cell r="L221">
            <v>229.92</v>
          </cell>
          <cell r="M221">
            <v>2.73</v>
          </cell>
          <cell r="O221">
            <v>10</v>
          </cell>
        </row>
        <row r="222">
          <cell r="C222" t="str">
            <v>UPA OLINDA - CG 001/2022</v>
          </cell>
          <cell r="E222" t="str">
            <v>SERGIO BARRETO DA SILVA</v>
          </cell>
          <cell r="F222" t="str">
            <v>3 - Administrativo</v>
          </cell>
          <cell r="G222" t="str">
            <v>5174-10</v>
          </cell>
          <cell r="H222">
            <v>46082</v>
          </cell>
          <cell r="J222">
            <v>155.61000000000001</v>
          </cell>
          <cell r="L222">
            <v>229.92</v>
          </cell>
          <cell r="M222">
            <v>1.62</v>
          </cell>
          <cell r="O222">
            <v>1.77</v>
          </cell>
        </row>
        <row r="223">
          <cell r="C223" t="str">
            <v>UPA OLINDA - CG 001/2022</v>
          </cell>
          <cell r="E223" t="str">
            <v>SERGIO COSTA TAVARES DA SILVA</v>
          </cell>
          <cell r="F223" t="str">
            <v>1 - Médico</v>
          </cell>
          <cell r="G223" t="str">
            <v>2252-70</v>
          </cell>
          <cell r="H223">
            <v>46082</v>
          </cell>
          <cell r="J223">
            <v>404.28</v>
          </cell>
          <cell r="L223">
            <v>229.92</v>
          </cell>
          <cell r="M223">
            <v>4.2</v>
          </cell>
          <cell r="O223">
            <v>16.47</v>
          </cell>
        </row>
        <row r="224">
          <cell r="C224" t="str">
            <v>UPA OLINDA - CG 001/2022</v>
          </cell>
          <cell r="E224" t="str">
            <v>SERIVAL LAURENTINO DA SILVA</v>
          </cell>
          <cell r="F224" t="str">
            <v>3 - Administrativo</v>
          </cell>
          <cell r="G224" t="str">
            <v>5143-10</v>
          </cell>
          <cell r="H224">
            <v>46082</v>
          </cell>
          <cell r="J224">
            <v>158.85</v>
          </cell>
          <cell r="L224">
            <v>229.92</v>
          </cell>
          <cell r="M224">
            <v>1.51</v>
          </cell>
          <cell r="O224">
            <v>1.77</v>
          </cell>
        </row>
        <row r="225">
          <cell r="C225" t="str">
            <v>UPA OLINDA - CG 001/2022</v>
          </cell>
          <cell r="E225" t="str">
            <v>SHIRLEY GOMES DIAS</v>
          </cell>
          <cell r="F225" t="str">
            <v>2 - Outros Profissionais da Saúde</v>
          </cell>
          <cell r="G225" t="str">
            <v>3222-05</v>
          </cell>
          <cell r="H225">
            <v>46082</v>
          </cell>
          <cell r="J225">
            <v>20.48</v>
          </cell>
          <cell r="L225">
            <v>229.92</v>
          </cell>
          <cell r="M225">
            <v>0.05</v>
          </cell>
        </row>
        <row r="226">
          <cell r="C226" t="str">
            <v>UPA OLINDA - CG 001/2022</v>
          </cell>
          <cell r="E226" t="str">
            <v>SILVIO GABRIEL SOUZA MORAIS</v>
          </cell>
          <cell r="F226" t="str">
            <v>3 - Administrativo</v>
          </cell>
          <cell r="G226" t="str">
            <v>4110-10</v>
          </cell>
          <cell r="H226">
            <v>46082</v>
          </cell>
          <cell r="J226">
            <v>21.71</v>
          </cell>
          <cell r="R226">
            <v>180.94</v>
          </cell>
          <cell r="S226">
            <v>45.69</v>
          </cell>
        </row>
        <row r="227">
          <cell r="C227" t="str">
            <v>UPA OLINDA - CG 001/2022</v>
          </cell>
          <cell r="E227" t="str">
            <v>SIMONE PAULO MENDES DA SILVA</v>
          </cell>
          <cell r="F227" t="str">
            <v>3 - Administrativo</v>
          </cell>
          <cell r="G227" t="str">
            <v>5135-05</v>
          </cell>
          <cell r="H227">
            <v>46082</v>
          </cell>
          <cell r="J227">
            <v>175.71</v>
          </cell>
          <cell r="L227">
            <v>229.92</v>
          </cell>
          <cell r="M227">
            <v>1.62</v>
          </cell>
          <cell r="O227">
            <v>1.77</v>
          </cell>
          <cell r="R227">
            <v>180.94</v>
          </cell>
          <cell r="S227">
            <v>97.26</v>
          </cell>
        </row>
        <row r="228">
          <cell r="C228" t="str">
            <v>UPA OLINDA - CG 001/2022</v>
          </cell>
          <cell r="E228" t="str">
            <v xml:space="preserve">SIMONE RIBEIRO DA SILVA </v>
          </cell>
          <cell r="F228" t="str">
            <v>2 - Outros Profissionais da Saúde</v>
          </cell>
          <cell r="G228" t="str">
            <v>3222-05</v>
          </cell>
          <cell r="H228">
            <v>46082</v>
          </cell>
          <cell r="J228">
            <v>281.83</v>
          </cell>
          <cell r="L228">
            <v>229.92</v>
          </cell>
          <cell r="M228">
            <v>1.62</v>
          </cell>
          <cell r="O228">
            <v>1.77</v>
          </cell>
          <cell r="R228">
            <v>180.94</v>
          </cell>
          <cell r="S228">
            <v>97.26</v>
          </cell>
          <cell r="Y228">
            <v>1577.78</v>
          </cell>
          <cell r="AB228" t="str">
            <v>piso da enfermagem</v>
          </cell>
        </row>
        <row r="229">
          <cell r="C229" t="str">
            <v>UPA OLINDA - CG 001/2022</v>
          </cell>
          <cell r="E229" t="str">
            <v>STEPHANE LAILA TENORIO FRAGA</v>
          </cell>
          <cell r="F229" t="str">
            <v>3 - Administrativo</v>
          </cell>
          <cell r="G229" t="str">
            <v>5152-10</v>
          </cell>
          <cell r="H229">
            <v>46082</v>
          </cell>
          <cell r="J229">
            <v>175.79</v>
          </cell>
          <cell r="L229">
            <v>229.92</v>
          </cell>
          <cell r="M229">
            <v>1.62</v>
          </cell>
          <cell r="O229">
            <v>1.77</v>
          </cell>
          <cell r="R229">
            <v>180.94</v>
          </cell>
          <cell r="S229">
            <v>97.26</v>
          </cell>
        </row>
        <row r="230">
          <cell r="C230" t="str">
            <v>UPA OLINDA - CG 001/2022</v>
          </cell>
          <cell r="E230" t="str">
            <v>SYMITON GUILHERME LINS CARDOSO</v>
          </cell>
          <cell r="F230" t="str">
            <v>2 - Outros Profissionais da Saúde</v>
          </cell>
          <cell r="G230" t="str">
            <v>2235-05</v>
          </cell>
          <cell r="H230">
            <v>46082</v>
          </cell>
          <cell r="J230">
            <v>373.25</v>
          </cell>
          <cell r="L230">
            <v>229.92</v>
          </cell>
          <cell r="M230">
            <v>2.0699999999999998</v>
          </cell>
          <cell r="O230">
            <v>2.5</v>
          </cell>
          <cell r="Y230">
            <v>1941</v>
          </cell>
          <cell r="AB230" t="str">
            <v>piso da enfermagem</v>
          </cell>
        </row>
        <row r="231">
          <cell r="C231" t="str">
            <v>UPA OLINDA - CG 001/2022</v>
          </cell>
          <cell r="E231" t="str">
            <v>TALITA MARIA DE OLIVEIRA DA SILVA</v>
          </cell>
          <cell r="F231" t="str">
            <v>2 - Outros Profissionais da Saúde</v>
          </cell>
          <cell r="G231" t="str">
            <v>3222-05</v>
          </cell>
          <cell r="H231">
            <v>46082</v>
          </cell>
          <cell r="J231">
            <v>281.83</v>
          </cell>
          <cell r="L231">
            <v>229.92</v>
          </cell>
          <cell r="M231">
            <v>1.62</v>
          </cell>
          <cell r="O231">
            <v>1.77</v>
          </cell>
          <cell r="Y231">
            <v>1577.78</v>
          </cell>
          <cell r="AB231" t="str">
            <v>piso da enfermagem</v>
          </cell>
        </row>
        <row r="232">
          <cell r="C232" t="str">
            <v>UPA OLINDA - CG 001/2022</v>
          </cell>
          <cell r="E232" t="str">
            <v>TATIANE DA SILVA BEZERRA</v>
          </cell>
          <cell r="F232" t="str">
            <v>3 - Administrativo</v>
          </cell>
          <cell r="G232" t="str">
            <v>5142-25</v>
          </cell>
          <cell r="H232">
            <v>46082</v>
          </cell>
          <cell r="J232">
            <v>189.05</v>
          </cell>
          <cell r="L232">
            <v>229.92</v>
          </cell>
          <cell r="M232">
            <v>1.62</v>
          </cell>
          <cell r="O232">
            <v>1.77</v>
          </cell>
          <cell r="R232">
            <v>180.94</v>
          </cell>
          <cell r="S232">
            <v>97.26</v>
          </cell>
          <cell r="U232">
            <v>165.8</v>
          </cell>
          <cell r="X232" t="str">
            <v>auxilio creche devido e devido retroativo</v>
          </cell>
        </row>
        <row r="233">
          <cell r="C233" t="str">
            <v>UPA OLINDA - CG 001/2022</v>
          </cell>
          <cell r="E233" t="str">
            <v>TATIANE FRAGA DE SOUZA</v>
          </cell>
          <cell r="F233" t="str">
            <v>2 - Outros Profissionais da Saúde</v>
          </cell>
          <cell r="G233" t="str">
            <v>2235-05</v>
          </cell>
          <cell r="H233">
            <v>46082</v>
          </cell>
          <cell r="J233">
            <v>365.14</v>
          </cell>
          <cell r="L233">
            <v>229.92</v>
          </cell>
          <cell r="M233">
            <v>1.95</v>
          </cell>
          <cell r="O233">
            <v>2.5</v>
          </cell>
          <cell r="Y233">
            <v>2276.9899999999998</v>
          </cell>
          <cell r="AB233" t="str">
            <v>piso da enfermagem</v>
          </cell>
        </row>
        <row r="234">
          <cell r="C234" t="str">
            <v>UPA OLINDA - CG 001/2022</v>
          </cell>
          <cell r="E234" t="str">
            <v>TAYLLINE KAROLAYNE GUSMÃO DE OLIVEIRA</v>
          </cell>
          <cell r="F234" t="str">
            <v>2 - Outros Profissionais da Saúde</v>
          </cell>
          <cell r="G234" t="str">
            <v>2236-05</v>
          </cell>
          <cell r="H234">
            <v>46082</v>
          </cell>
          <cell r="J234">
            <v>231.44</v>
          </cell>
          <cell r="O234">
            <v>2.5</v>
          </cell>
        </row>
        <row r="235">
          <cell r="C235" t="str">
            <v>UPA OLINDA - CG 001/2022</v>
          </cell>
          <cell r="E235" t="str">
            <v>TERILENO LOPES DA SILVA</v>
          </cell>
          <cell r="F235" t="str">
            <v>2 - Outros Profissionais da Saúde</v>
          </cell>
          <cell r="G235" t="str">
            <v>5152-05</v>
          </cell>
          <cell r="H235">
            <v>46082</v>
          </cell>
          <cell r="J235">
            <v>59.2</v>
          </cell>
          <cell r="L235">
            <v>229.92</v>
          </cell>
          <cell r="M235">
            <v>0.46</v>
          </cell>
        </row>
        <row r="236">
          <cell r="C236" t="str">
            <v>UPA OLINDA - CG 001/2022</v>
          </cell>
          <cell r="E236" t="str">
            <v>THAIS ARAÚJO DE SANTANA</v>
          </cell>
          <cell r="F236" t="str">
            <v>2 - Outros Profissionais da Saúde</v>
          </cell>
          <cell r="G236" t="str">
            <v>2234-05</v>
          </cell>
          <cell r="H236">
            <v>46082</v>
          </cell>
          <cell r="J236">
            <v>322.93</v>
          </cell>
          <cell r="L236">
            <v>229.92</v>
          </cell>
          <cell r="M236">
            <v>3.55</v>
          </cell>
          <cell r="O236">
            <v>1.77</v>
          </cell>
        </row>
        <row r="237">
          <cell r="C237" t="str">
            <v>UPA OLINDA - CG 001/2022</v>
          </cell>
          <cell r="E237" t="str">
            <v>THATIANY BATISTA DE OLIVEIRA</v>
          </cell>
          <cell r="F237" t="str">
            <v>4 - Assistência Odontológica</v>
          </cell>
          <cell r="G237" t="str">
            <v>3224-15</v>
          </cell>
          <cell r="H237">
            <v>46082</v>
          </cell>
          <cell r="J237">
            <v>176.15</v>
          </cell>
          <cell r="L237">
            <v>229.92</v>
          </cell>
          <cell r="M237">
            <v>1.63</v>
          </cell>
          <cell r="O237">
            <v>1.77</v>
          </cell>
        </row>
        <row r="238">
          <cell r="C238" t="str">
            <v>UPA OLINDA - CG 001/2022</v>
          </cell>
          <cell r="E238" t="str">
            <v>TIBÉRIUS GLAUCO BATISTA DE SÁ RABELO</v>
          </cell>
          <cell r="F238" t="str">
            <v>3 - Administrativo</v>
          </cell>
          <cell r="G238" t="str">
            <v>3171-10</v>
          </cell>
          <cell r="H238">
            <v>46082</v>
          </cell>
          <cell r="J238">
            <v>197.27</v>
          </cell>
          <cell r="L238">
            <v>229.92</v>
          </cell>
          <cell r="M238">
            <v>1.51</v>
          </cell>
          <cell r="O238">
            <v>1.77</v>
          </cell>
        </row>
        <row r="239">
          <cell r="C239" t="str">
            <v>UPA OLINDA - CG 001/2022</v>
          </cell>
          <cell r="E239" t="str">
            <v>URSULA CATARINA MONTEIRO CORREIA</v>
          </cell>
          <cell r="F239" t="str">
            <v>2 - Outros Profissionais da Saúde</v>
          </cell>
          <cell r="G239" t="str">
            <v>2235-05</v>
          </cell>
          <cell r="H239">
            <v>46082</v>
          </cell>
          <cell r="J239">
            <v>426.26</v>
          </cell>
          <cell r="L239">
            <v>229.92</v>
          </cell>
          <cell r="M239">
            <v>1.86</v>
          </cell>
          <cell r="O239">
            <v>2.5</v>
          </cell>
          <cell r="Y239">
            <v>2276.9899999999998</v>
          </cell>
          <cell r="AB239" t="str">
            <v>piso da enfermagem</v>
          </cell>
        </row>
        <row r="240">
          <cell r="C240" t="str">
            <v>UPA OLINDA - CG 001/2022</v>
          </cell>
          <cell r="E240" t="str">
            <v>VALDEMIR ALLAN DOS SANTOS</v>
          </cell>
          <cell r="F240" t="str">
            <v>3 - Administrativo</v>
          </cell>
          <cell r="G240" t="str">
            <v>5174-10</v>
          </cell>
          <cell r="H240">
            <v>46082</v>
          </cell>
          <cell r="J240">
            <v>173.15</v>
          </cell>
          <cell r="L240">
            <v>229.92</v>
          </cell>
          <cell r="M240">
            <v>1.62</v>
          </cell>
          <cell r="O240">
            <v>1.77</v>
          </cell>
        </row>
        <row r="241">
          <cell r="C241" t="str">
            <v>UPA OLINDA - CG 001/2022</v>
          </cell>
          <cell r="E241" t="str">
            <v xml:space="preserve">VALDIRENE SILVA DOS SANTOS </v>
          </cell>
          <cell r="F241" t="str">
            <v>2 - Outros Profissionais da Saúde</v>
          </cell>
          <cell r="G241" t="str">
            <v>3222-05</v>
          </cell>
          <cell r="H241">
            <v>46082</v>
          </cell>
          <cell r="J241">
            <v>363.7</v>
          </cell>
          <cell r="L241">
            <v>229.92</v>
          </cell>
          <cell r="M241">
            <v>1.62</v>
          </cell>
          <cell r="O241">
            <v>1.77</v>
          </cell>
          <cell r="R241">
            <v>180.94</v>
          </cell>
          <cell r="S241">
            <v>97.26</v>
          </cell>
          <cell r="Y241">
            <v>1577.78</v>
          </cell>
          <cell r="AB241" t="str">
            <v>piso da enfermagem</v>
          </cell>
        </row>
        <row r="242">
          <cell r="C242" t="str">
            <v>UPA OLINDA - CG 001/2022</v>
          </cell>
          <cell r="E242" t="str">
            <v>VALQUIRIA MARIA DE ANDRADE SANTOS</v>
          </cell>
          <cell r="F242" t="str">
            <v>2 - Outros Profissionais da Saúde</v>
          </cell>
          <cell r="G242">
            <v>322205</v>
          </cell>
          <cell r="H242">
            <v>46082</v>
          </cell>
          <cell r="J242">
            <v>303.27</v>
          </cell>
          <cell r="L242">
            <v>229.92</v>
          </cell>
          <cell r="M242">
            <v>1.51</v>
          </cell>
          <cell r="O242">
            <v>1.77</v>
          </cell>
          <cell r="Y242">
            <v>1577.78</v>
          </cell>
          <cell r="AB242" t="str">
            <v>piso da enfermagem</v>
          </cell>
        </row>
        <row r="243">
          <cell r="C243" t="str">
            <v>UPA OLINDA - CG 001/2022</v>
          </cell>
          <cell r="E243" t="str">
            <v>VERIDIANA MARIA DOS SANTOS</v>
          </cell>
          <cell r="F243" t="str">
            <v>2 - Outros Profissionais da Saúde</v>
          </cell>
          <cell r="G243" t="str">
            <v>3222-05</v>
          </cell>
          <cell r="H243">
            <v>46082</v>
          </cell>
          <cell r="J243">
            <v>281.83</v>
          </cell>
          <cell r="L243">
            <v>229.92</v>
          </cell>
          <cell r="M243">
            <v>1.62</v>
          </cell>
          <cell r="O243">
            <v>1.77</v>
          </cell>
          <cell r="Y243">
            <v>1577.78</v>
          </cell>
          <cell r="AB243" t="str">
            <v>piso da enfermagem</v>
          </cell>
        </row>
        <row r="244">
          <cell r="C244" t="str">
            <v>UPA OLINDA - CG 001/2022</v>
          </cell>
          <cell r="E244" t="str">
            <v>VIVIANE RODRIGUES CUNHA DA SILVA</v>
          </cell>
          <cell r="F244" t="str">
            <v>2 - Outros Profissionais da Saúde</v>
          </cell>
          <cell r="G244" t="str">
            <v>2237-10</v>
          </cell>
          <cell r="H244">
            <v>46082</v>
          </cell>
          <cell r="J244">
            <v>319.42</v>
          </cell>
          <cell r="L244">
            <v>229.92</v>
          </cell>
          <cell r="M244">
            <v>3.56</v>
          </cell>
          <cell r="O244">
            <v>1.77</v>
          </cell>
          <cell r="R244">
            <v>180.94</v>
          </cell>
          <cell r="S244">
            <v>213.7</v>
          </cell>
        </row>
        <row r="245">
          <cell r="C245" t="str">
            <v>UPA OLINDA - CG 001/2022</v>
          </cell>
          <cell r="E245" t="str">
            <v>WAGNER LEANDRO FREIRE DE LUCENA</v>
          </cell>
          <cell r="F245" t="str">
            <v>2 - Outros Profissionais da Saúde</v>
          </cell>
          <cell r="G245" t="str">
            <v>2236-05</v>
          </cell>
          <cell r="H245">
            <v>46082</v>
          </cell>
          <cell r="J245">
            <v>300.64999999999998</v>
          </cell>
          <cell r="L245">
            <v>229.92</v>
          </cell>
          <cell r="M245">
            <v>2.5499999999999998</v>
          </cell>
          <cell r="O245">
            <v>2.5</v>
          </cell>
        </row>
        <row r="246">
          <cell r="C246" t="str">
            <v>UPA OLINDA - CG 001/2022</v>
          </cell>
          <cell r="E246" t="str">
            <v>WALTER AMBRÓZIO DE SOUZA NETO</v>
          </cell>
          <cell r="F246" t="str">
            <v>2 - Outros Profissionais da Saúde</v>
          </cell>
          <cell r="G246" t="str">
            <v>2235-05</v>
          </cell>
          <cell r="H246">
            <v>46082</v>
          </cell>
          <cell r="J246">
            <v>6.89</v>
          </cell>
          <cell r="L246">
            <v>229.92</v>
          </cell>
          <cell r="M246">
            <v>0.06</v>
          </cell>
          <cell r="O246">
            <v>1.77</v>
          </cell>
        </row>
        <row r="247">
          <cell r="C247" t="str">
            <v>UPA OLINDA - CG 001/2022</v>
          </cell>
          <cell r="E247" t="str">
            <v>WAYDINNE PONTES SABINO DE ARAUJO</v>
          </cell>
          <cell r="F247" t="str">
            <v>2 - Outros Profissionais da Saúde</v>
          </cell>
          <cell r="G247" t="str">
            <v>2235-05</v>
          </cell>
          <cell r="H247">
            <v>46082</v>
          </cell>
          <cell r="J247">
            <v>418.12</v>
          </cell>
          <cell r="L247">
            <v>229.92</v>
          </cell>
          <cell r="M247">
            <v>2.2200000000000002</v>
          </cell>
          <cell r="O247">
            <v>2.5</v>
          </cell>
          <cell r="Y247">
            <v>1941</v>
          </cell>
          <cell r="AB247" t="str">
            <v>piso da enfermagem</v>
          </cell>
        </row>
        <row r="248">
          <cell r="C248" t="str">
            <v>UPA OLINDA - CG 001/2022</v>
          </cell>
          <cell r="E248" t="str">
            <v>WEDJA PAULA FERREIRA SANTOS</v>
          </cell>
          <cell r="F248" t="str">
            <v>2 - Outros Profissionais da Saúde</v>
          </cell>
          <cell r="G248" t="str">
            <v>2235-05</v>
          </cell>
          <cell r="H248">
            <v>46082</v>
          </cell>
          <cell r="J248">
            <v>471.41</v>
          </cell>
          <cell r="O248">
            <v>2.5</v>
          </cell>
          <cell r="Y248">
            <v>2113.7199999999998</v>
          </cell>
          <cell r="AB248" t="str">
            <v>piso da enfermagem</v>
          </cell>
        </row>
        <row r="249">
          <cell r="C249" t="str">
            <v>UPA OLINDA - CG 001/2022</v>
          </cell>
          <cell r="E249" t="str">
            <v>WEDSON DA COSTA RIBEIRO</v>
          </cell>
          <cell r="F249" t="str">
            <v>2 - Outros Profissionais da Saúde</v>
          </cell>
          <cell r="G249" t="str">
            <v>3222-05</v>
          </cell>
          <cell r="H249">
            <v>46082</v>
          </cell>
          <cell r="J249">
            <v>321.60000000000002</v>
          </cell>
          <cell r="L249">
            <v>229.92</v>
          </cell>
          <cell r="M249">
            <v>1.62</v>
          </cell>
          <cell r="O249">
            <v>1.77</v>
          </cell>
          <cell r="R249">
            <v>180.94</v>
          </cell>
          <cell r="S249">
            <v>97.26</v>
          </cell>
          <cell r="Y249">
            <v>1577.78</v>
          </cell>
          <cell r="AB249" t="str">
            <v>piso da enfermagem</v>
          </cell>
        </row>
        <row r="250">
          <cell r="C250" t="str">
            <v>UPA OLINDA - CG 001/2022</v>
          </cell>
          <cell r="E250" t="str">
            <v>WELLINGTON LUIZ RAMOS DE FRANÇA</v>
          </cell>
          <cell r="F250" t="str">
            <v>3 - Administrativo</v>
          </cell>
          <cell r="G250" t="str">
            <v>7823-20</v>
          </cell>
          <cell r="H250">
            <v>46082</v>
          </cell>
          <cell r="J250">
            <v>183.72</v>
          </cell>
          <cell r="L250">
            <v>229.92</v>
          </cell>
          <cell r="M250">
            <v>1.74</v>
          </cell>
          <cell r="O250">
            <v>1.77</v>
          </cell>
        </row>
        <row r="251">
          <cell r="C251" t="str">
            <v>UPA OLINDA - CG 001/2022</v>
          </cell>
          <cell r="E251" t="str">
            <v>WESLEY VINICIUS DA SILVA</v>
          </cell>
          <cell r="F251" t="str">
            <v>2 - Outros Profissionais da Saúde</v>
          </cell>
          <cell r="G251" t="str">
            <v>2235-05</v>
          </cell>
          <cell r="H251">
            <v>46082</v>
          </cell>
          <cell r="J251">
            <v>402.9</v>
          </cell>
          <cell r="L251">
            <v>229.92</v>
          </cell>
          <cell r="M251">
            <v>2.2200000000000002</v>
          </cell>
          <cell r="O251">
            <v>2.5</v>
          </cell>
          <cell r="Y251">
            <v>1941</v>
          </cell>
          <cell r="AB251" t="str">
            <v>piso da enfermagem</v>
          </cell>
        </row>
        <row r="252">
          <cell r="C252" t="str">
            <v>UPA OLINDA - CG 001/2022</v>
          </cell>
          <cell r="E252" t="str">
            <v>WILDNER LUIS DA SILVA</v>
          </cell>
          <cell r="F252" t="str">
            <v>3 - Administrativo</v>
          </cell>
          <cell r="G252" t="str">
            <v>5143-10</v>
          </cell>
          <cell r="H252">
            <v>46082</v>
          </cell>
          <cell r="J252">
            <v>400.05</v>
          </cell>
          <cell r="O252">
            <v>1.77</v>
          </cell>
        </row>
        <row r="253">
          <cell r="C253" t="str">
            <v>UPA OLINDA - CG 001/2022</v>
          </cell>
          <cell r="E253" t="str">
            <v>WITALU RANDEUS DA SILVA</v>
          </cell>
          <cell r="F253" t="str">
            <v>3 - Administrativo</v>
          </cell>
          <cell r="G253" t="str">
            <v>4221-05</v>
          </cell>
          <cell r="H253">
            <v>46082</v>
          </cell>
          <cell r="J253">
            <v>174.32</v>
          </cell>
          <cell r="L253">
            <v>229.92</v>
          </cell>
          <cell r="M253">
            <v>1.62</v>
          </cell>
          <cell r="O253">
            <v>1.77</v>
          </cell>
          <cell r="R253">
            <v>180.94</v>
          </cell>
          <cell r="S253">
            <v>97.26</v>
          </cell>
        </row>
        <row r="254">
          <cell r="C254" t="str">
            <v>UPA OLINDA - CG 001/2022</v>
          </cell>
          <cell r="E254" t="str">
            <v>YASMIM MELISSA LEMOS DE LIMA</v>
          </cell>
          <cell r="F254" t="str">
            <v>3 - Administrativo</v>
          </cell>
          <cell r="G254" t="str">
            <v>4110-10</v>
          </cell>
          <cell r="H254">
            <v>46082</v>
          </cell>
          <cell r="J254">
            <v>21.71</v>
          </cell>
          <cell r="R254">
            <v>180.94</v>
          </cell>
          <cell r="S254">
            <v>45.69</v>
          </cell>
        </row>
        <row r="255">
          <cell r="C255" t="str">
            <v>UPA OLINDA - CG 001/2022</v>
          </cell>
          <cell r="E255" t="str">
            <v>ZAYNE VASCONCELOS TORRES</v>
          </cell>
          <cell r="F255" t="str">
            <v>1 - Médico</v>
          </cell>
          <cell r="G255" t="str">
            <v>2251-25</v>
          </cell>
          <cell r="H255">
            <v>46082</v>
          </cell>
          <cell r="J255">
            <v>312.72000000000003</v>
          </cell>
          <cell r="L255">
            <v>229.92</v>
          </cell>
          <cell r="M255">
            <v>3.36</v>
          </cell>
          <cell r="O255">
            <v>16.47</v>
          </cell>
        </row>
        <row r="256">
          <cell r="C256" t="str">
            <v>UPA OLINDA - CG 001/2022</v>
          </cell>
          <cell r="E256" t="str">
            <v>ZULEMA MARTINS DE FARIAS</v>
          </cell>
          <cell r="F256" t="str">
            <v>2 - Outros Profissionais da Saúde</v>
          </cell>
          <cell r="G256" t="str">
            <v>2237-10</v>
          </cell>
          <cell r="H256">
            <v>46082</v>
          </cell>
          <cell r="J256">
            <v>353.93</v>
          </cell>
          <cell r="L256">
            <v>229.92</v>
          </cell>
          <cell r="M256">
            <v>3.56</v>
          </cell>
          <cell r="O256">
            <v>1.77</v>
          </cell>
        </row>
        <row r="257">
          <cell r="C257" t="str">
            <v>UPA OLINDA - CG 001/2022</v>
          </cell>
          <cell r="E257" t="str">
            <v>RENATA GEANE GONÇALVES CUNHA BARROS (PISO)</v>
          </cell>
          <cell r="F257" t="str">
            <v>2 - Outros Profissionais da Saúde</v>
          </cell>
          <cell r="G257" t="str">
            <v>3222-05</v>
          </cell>
          <cell r="H257">
            <v>46082</v>
          </cell>
          <cell r="J257">
            <v>0</v>
          </cell>
          <cell r="Y257">
            <v>1577.78</v>
          </cell>
          <cell r="AB257" t="str">
            <v>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70B7B-E8C3-41B3-9F80-C2F9B4CBB067}">
  <sheetPr>
    <tabColor theme="3" tint="0.39997558519241921"/>
  </sheetPr>
  <dimension ref="A1:AB5002"/>
  <sheetViews>
    <sheetView showGridLines="0" tabSelected="1" workbookViewId="0">
      <selection activeCell="G42" sqref="G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10739225002161</v>
      </c>
      <c r="B3" s="9" t="str">
        <f>'[1]TCE - ANEXO III - Preencher'!C12</f>
        <v>UPA OLINDA - CG 001/2022</v>
      </c>
      <c r="C3" s="10"/>
      <c r="D3" s="11" t="str">
        <f>'[1]TCE - ANEXO III - Preencher'!E12</f>
        <v>ACACIO FELIPE FERREIRA VILA NOVA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46082</v>
      </c>
      <c r="H3" s="14">
        <f>'[1]TCE - ANEXO III - Preencher'!I12</f>
        <v>0</v>
      </c>
      <c r="I3" s="14">
        <f>'[1]TCE - ANEXO III - Preencher'!J12</f>
        <v>281.83</v>
      </c>
      <c r="J3" s="14">
        <f>'[1]TCE - ANEXO III - Preencher'!K12</f>
        <v>0</v>
      </c>
      <c r="K3" s="15">
        <f>'[1]TCE - ANEXO III - Preencher'!L12</f>
        <v>229.92</v>
      </c>
      <c r="L3" s="15">
        <f>'[1]TCE - ANEXO III - Preencher'!M12</f>
        <v>1.62</v>
      </c>
      <c r="M3" s="15">
        <f>K3-L3</f>
        <v>228.29999999999998</v>
      </c>
      <c r="N3" s="15">
        <f>'[1]TCE - ANEXO III - Preencher'!O12</f>
        <v>1.77</v>
      </c>
      <c r="O3" s="15">
        <f>'[1]TCE - ANEXO III - Preencher'!P12</f>
        <v>0</v>
      </c>
      <c r="P3" s="16">
        <f>N3-O3</f>
        <v>1.77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1577.78</v>
      </c>
      <c r="Y3" s="15">
        <f>'[1]TCE - ANEXO III - Preencher'!Z12</f>
        <v>0</v>
      </c>
      <c r="Z3" s="16">
        <f>X3-Y3</f>
        <v>1577.78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2089.6799999999998</v>
      </c>
    </row>
    <row r="4" spans="1:28" x14ac:dyDescent="0.2">
      <c r="A4" s="8">
        <f>IFERROR(VLOOKUP(B4,'[1]DADOS (OCULTAR)'!$Q$3:$S$136,3,0),"")</f>
        <v>10739225002161</v>
      </c>
      <c r="B4" s="9" t="str">
        <f>'[1]TCE - ANEXO III - Preencher'!C13</f>
        <v>UPA OLINDA - CG 001/2022</v>
      </c>
      <c r="C4" s="10"/>
      <c r="D4" s="11" t="str">
        <f>'[1]TCE - ANEXO III - Preencher'!E13</f>
        <v>ADIELSON FRANCISCO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46082</v>
      </c>
      <c r="H4" s="14">
        <f>'[1]TCE - ANEXO III - Preencher'!I13</f>
        <v>0</v>
      </c>
      <c r="I4" s="14">
        <f>'[1]TCE - ANEXO III - Preencher'!J13</f>
        <v>174.32</v>
      </c>
      <c r="J4" s="14">
        <f>'[1]TCE - ANEXO III - Preencher'!K13</f>
        <v>0</v>
      </c>
      <c r="K4" s="15">
        <f>'[1]TCE - ANEXO III - Preencher'!L13</f>
        <v>229.92</v>
      </c>
      <c r="L4" s="15">
        <f>'[1]TCE - ANEXO III - Preencher'!M13</f>
        <v>1.62</v>
      </c>
      <c r="M4" s="15">
        <f t="shared" ref="M4:M67" si="1">K4-L4</f>
        <v>228.29999999999998</v>
      </c>
      <c r="N4" s="15">
        <f>'[1]TCE - ANEXO III - Preencher'!O13</f>
        <v>1.77</v>
      </c>
      <c r="O4" s="15">
        <f>'[1]TCE - ANEXO III - Preencher'!P13</f>
        <v>0</v>
      </c>
      <c r="P4" s="16">
        <f t="shared" ref="P4:P67" si="2">N4-O4</f>
        <v>1.77</v>
      </c>
      <c r="Q4" s="15">
        <f>'[1]TCE - ANEXO III - Preencher'!R13</f>
        <v>180.94</v>
      </c>
      <c r="R4" s="15">
        <f>'[1]TCE - ANEXO III - Preencher'!S13</f>
        <v>97.26</v>
      </c>
      <c r="S4" s="16">
        <f t="shared" ref="S4:S67" si="3">Q4-R4</f>
        <v>83.679999999999993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488.07</v>
      </c>
    </row>
    <row r="5" spans="1:28" x14ac:dyDescent="0.2">
      <c r="A5" s="8">
        <f>IFERROR(VLOOKUP(B5,'[1]DADOS (OCULTAR)'!$Q$3:$S$136,3,0),"")</f>
        <v>10739225002161</v>
      </c>
      <c r="B5" s="9" t="str">
        <f>'[1]TCE - ANEXO III - Preencher'!C14</f>
        <v>UPA OLINDA - CG 001/2022</v>
      </c>
      <c r="C5" s="10"/>
      <c r="D5" s="11" t="str">
        <f>'[1]TCE - ANEXO III - Preencher'!E14</f>
        <v>ADRIANA DE SOUZA COSTA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46082</v>
      </c>
      <c r="H5" s="14">
        <f>'[1]TCE - ANEXO III - Preencher'!I14</f>
        <v>0</v>
      </c>
      <c r="I5" s="14">
        <f>'[1]TCE - ANEXO III - Preencher'!J14</f>
        <v>292.61</v>
      </c>
      <c r="J5" s="14">
        <f>'[1]TCE - ANEXO III - Preencher'!K14</f>
        <v>0</v>
      </c>
      <c r="K5" s="15">
        <f>'[1]TCE - ANEXO III - Preencher'!L14</f>
        <v>229.92</v>
      </c>
      <c r="L5" s="15">
        <f>'[1]TCE - ANEXO III - Preencher'!M14</f>
        <v>1.53</v>
      </c>
      <c r="M5" s="15">
        <f t="shared" si="1"/>
        <v>228.39</v>
      </c>
      <c r="N5" s="15">
        <f>'[1]TCE - ANEXO III - Preencher'!O14</f>
        <v>1.77</v>
      </c>
      <c r="O5" s="15">
        <f>'[1]TCE - ANEXO III - Preencher'!P14</f>
        <v>0</v>
      </c>
      <c r="P5" s="16">
        <f t="shared" si="2"/>
        <v>1.77</v>
      </c>
      <c r="Q5" s="15">
        <f>'[1]TCE - ANEXO III - Preencher'!R14</f>
        <v>180.94</v>
      </c>
      <c r="R5" s="15">
        <f>'[1]TCE - ANEXO III - Preencher'!S14</f>
        <v>91.95</v>
      </c>
      <c r="S5" s="16">
        <f t="shared" si="3"/>
        <v>88.99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1577.78</v>
      </c>
      <c r="Y5" s="15">
        <f>'[1]TCE - ANEXO III - Preencher'!Z14</f>
        <v>0</v>
      </c>
      <c r="Z5" s="16">
        <f t="shared" si="5"/>
        <v>1577.78</v>
      </c>
      <c r="AA5" s="17" t="str">
        <f>IF('[1]TCE - ANEXO III - Preencher'!AB14="","",'[1]TCE - ANEXO III - Preencher'!AB14)</f>
        <v>piso da enfermagem</v>
      </c>
      <c r="AB5" s="15">
        <f t="shared" si="0"/>
        <v>2189.54</v>
      </c>
    </row>
    <row r="6" spans="1:28" x14ac:dyDescent="0.2">
      <c r="A6" s="8">
        <f>IFERROR(VLOOKUP(B6,'[1]DADOS (OCULTAR)'!$Q$3:$S$136,3,0),"")</f>
        <v>10739225002161</v>
      </c>
      <c r="B6" s="9" t="str">
        <f>'[1]TCE - ANEXO III - Preencher'!C15</f>
        <v>UPA OLINDA - CG 001/2022</v>
      </c>
      <c r="C6" s="10"/>
      <c r="D6" s="11" t="str">
        <f>'[1]TCE - ANEXO III - Preencher'!E15</f>
        <v>ADRIANA MALAQUIAS DE SENA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46082</v>
      </c>
      <c r="H6" s="14">
        <f>'[1]TCE - ANEXO III - Preencher'!I15</f>
        <v>0</v>
      </c>
      <c r="I6" s="14">
        <f>'[1]TCE - ANEXO III - Preencher'!J15</f>
        <v>281.83</v>
      </c>
      <c r="J6" s="14">
        <f>'[1]TCE - ANEXO III - Preencher'!K15</f>
        <v>0</v>
      </c>
      <c r="K6" s="15">
        <f>'[1]TCE - ANEXO III - Preencher'!L15</f>
        <v>229.92</v>
      </c>
      <c r="L6" s="15">
        <f>'[1]TCE - ANEXO III - Preencher'!M15</f>
        <v>1.62</v>
      </c>
      <c r="M6" s="15">
        <f t="shared" si="1"/>
        <v>228.29999999999998</v>
      </c>
      <c r="N6" s="15">
        <f>'[1]TCE - ANEXO III - Preencher'!O15</f>
        <v>1.77</v>
      </c>
      <c r="O6" s="15">
        <f>'[1]TCE - ANEXO III - Preencher'!P15</f>
        <v>0</v>
      </c>
      <c r="P6" s="16">
        <f t="shared" si="2"/>
        <v>1.77</v>
      </c>
      <c r="Q6" s="15">
        <f>'[1]TCE - ANEXO III - Preencher'!R15</f>
        <v>180.94</v>
      </c>
      <c r="R6" s="15">
        <f>'[1]TCE - ANEXO III - Preencher'!S15</f>
        <v>97.26</v>
      </c>
      <c r="S6" s="16">
        <f t="shared" si="3"/>
        <v>83.679999999999993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1577.78</v>
      </c>
      <c r="Y6" s="15">
        <f>'[1]TCE - ANEXO III - Preencher'!Z15</f>
        <v>0</v>
      </c>
      <c r="Z6" s="16">
        <f t="shared" si="5"/>
        <v>1577.78</v>
      </c>
      <c r="AA6" s="17" t="str">
        <f>IF('[1]TCE - ANEXO III - Preencher'!AB15="","",'[1]TCE - ANEXO III - Preencher'!AB15)</f>
        <v>piso da enfermagem</v>
      </c>
      <c r="AB6" s="15">
        <f t="shared" si="0"/>
        <v>2173.3599999999997</v>
      </c>
    </row>
    <row r="7" spans="1:28" x14ac:dyDescent="0.2">
      <c r="A7" s="8">
        <f>IFERROR(VLOOKUP(B7,'[1]DADOS (OCULTAR)'!$Q$3:$S$136,3,0),"")</f>
        <v>10739225002161</v>
      </c>
      <c r="B7" s="9" t="str">
        <f>'[1]TCE - ANEXO III - Preencher'!C16</f>
        <v>UPA OLINDA - CG 001/2022</v>
      </c>
      <c r="C7" s="10"/>
      <c r="D7" s="11" t="str">
        <f>'[1]TCE - ANEXO III - Preencher'!E16</f>
        <v>ADRIANA MARIA DE SANTANA LIMA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5152-05</v>
      </c>
      <c r="G7" s="13">
        <f>IF('[1]TCE - ANEXO III - Preencher'!H16="","",'[1]TCE - ANEXO III - Preencher'!H16)</f>
        <v>46082</v>
      </c>
      <c r="H7" s="14">
        <f>'[1]TCE - ANEXO III - Preencher'!I16</f>
        <v>0</v>
      </c>
      <c r="I7" s="14">
        <f>'[1]TCE - ANEXO III - Preencher'!J16</f>
        <v>176.66</v>
      </c>
      <c r="J7" s="14">
        <f>'[1]TCE - ANEXO III - Preencher'!K16</f>
        <v>0</v>
      </c>
      <c r="K7" s="15">
        <f>'[1]TCE - ANEXO III - Preencher'!L16</f>
        <v>229.92</v>
      </c>
      <c r="L7" s="15">
        <f>'[1]TCE - ANEXO III - Preencher'!M16</f>
        <v>1.62</v>
      </c>
      <c r="M7" s="15">
        <f t="shared" si="1"/>
        <v>228.29999999999998</v>
      </c>
      <c r="N7" s="15">
        <f>'[1]TCE - ANEXO III - Preencher'!O16</f>
        <v>1.77</v>
      </c>
      <c r="O7" s="15">
        <f>'[1]TCE - ANEXO III - Preencher'!P16</f>
        <v>0</v>
      </c>
      <c r="P7" s="16">
        <f t="shared" si="2"/>
        <v>1.77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406.72999999999996</v>
      </c>
    </row>
    <row r="8" spans="1:28" x14ac:dyDescent="0.2">
      <c r="A8" s="8">
        <f>IFERROR(VLOOKUP(B8,'[1]DADOS (OCULTAR)'!$Q$3:$S$136,3,0),"")</f>
        <v>10739225002161</v>
      </c>
      <c r="B8" s="9" t="str">
        <f>'[1]TCE - ANEXO III - Preencher'!C17</f>
        <v>UPA OLINDA - CG 001/2022</v>
      </c>
      <c r="C8" s="10"/>
      <c r="D8" s="11" t="str">
        <f>'[1]TCE - ANEXO III - Preencher'!E17</f>
        <v>ADRIANA RODRIGUES ARRAES MENDONÇA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2232-88</v>
      </c>
      <c r="G8" s="13">
        <f>IF('[1]TCE - ANEXO III - Preencher'!H17="","",'[1]TCE - ANEXO III - Preencher'!H17)</f>
        <v>46082</v>
      </c>
      <c r="H8" s="14">
        <f>'[1]TCE - ANEXO III - Preencher'!I17</f>
        <v>0</v>
      </c>
      <c r="I8" s="14">
        <f>'[1]TCE - ANEXO III - Preencher'!J17</f>
        <v>558.09</v>
      </c>
      <c r="J8" s="14">
        <f>'[1]TCE - ANEXO III - Preencher'!K17</f>
        <v>0</v>
      </c>
      <c r="K8" s="15">
        <f>'[1]TCE - ANEXO III - Preencher'!L17</f>
        <v>229.92</v>
      </c>
      <c r="L8" s="15">
        <f>'[1]TCE - ANEXO III - Preencher'!M17</f>
        <v>5.91</v>
      </c>
      <c r="M8" s="15">
        <f t="shared" si="1"/>
        <v>224.01</v>
      </c>
      <c r="N8" s="15">
        <f>'[1]TCE - ANEXO III - Preencher'!O17</f>
        <v>16.47</v>
      </c>
      <c r="O8" s="15">
        <f>'[1]TCE - ANEXO III - Preencher'!P17</f>
        <v>0</v>
      </c>
      <c r="P8" s="16">
        <f t="shared" si="2"/>
        <v>16.47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798.57</v>
      </c>
    </row>
    <row r="9" spans="1:28" x14ac:dyDescent="0.2">
      <c r="A9" s="8">
        <f>IFERROR(VLOOKUP(B9,'[1]DADOS (OCULTAR)'!$Q$3:$S$136,3,0),"")</f>
        <v>10739225002161</v>
      </c>
      <c r="B9" s="9" t="str">
        <f>'[1]TCE - ANEXO III - Preencher'!C18</f>
        <v>UPA OLINDA - CG 001/2022</v>
      </c>
      <c r="C9" s="10"/>
      <c r="D9" s="11" t="str">
        <f>'[1]TCE - ANEXO III - Preencher'!E18</f>
        <v>ADRIANO PEREIRA XAVIER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46082</v>
      </c>
      <c r="H9" s="14">
        <f>'[1]TCE - ANEXO III - Preencher'!I18</f>
        <v>0</v>
      </c>
      <c r="I9" s="14">
        <f>'[1]TCE - ANEXO III - Preencher'!J18</f>
        <v>305.02999999999997</v>
      </c>
      <c r="J9" s="14">
        <f>'[1]TCE - ANEXO III - Preencher'!K18</f>
        <v>0</v>
      </c>
      <c r="K9" s="15">
        <f>'[1]TCE - ANEXO III - Preencher'!L18</f>
        <v>229.92</v>
      </c>
      <c r="L9" s="15">
        <f>'[1]TCE - ANEXO III - Preencher'!M18</f>
        <v>1.46</v>
      </c>
      <c r="M9" s="15">
        <f t="shared" si="1"/>
        <v>228.45999999999998</v>
      </c>
      <c r="N9" s="15">
        <f>'[1]TCE - ANEXO III - Preencher'!O18</f>
        <v>1.77</v>
      </c>
      <c r="O9" s="15">
        <f>'[1]TCE - ANEXO III - Preencher'!P18</f>
        <v>0</v>
      </c>
      <c r="P9" s="16">
        <f t="shared" si="2"/>
        <v>1.77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1577.78</v>
      </c>
      <c r="Y9" s="15">
        <f>'[1]TCE - ANEXO III - Preencher'!Z18</f>
        <v>0</v>
      </c>
      <c r="Z9" s="16">
        <f t="shared" si="5"/>
        <v>1577.78</v>
      </c>
      <c r="AA9" s="17" t="str">
        <f>IF('[1]TCE - ANEXO III - Preencher'!AB18="","",'[1]TCE - ANEXO III - Preencher'!AB18)</f>
        <v>piso da enfermagem</v>
      </c>
      <c r="AB9" s="15">
        <f t="shared" si="0"/>
        <v>2113.04</v>
      </c>
    </row>
    <row r="10" spans="1:28" x14ac:dyDescent="0.2">
      <c r="A10" s="8">
        <f>IFERROR(VLOOKUP(B10,'[1]DADOS (OCULTAR)'!$Q$3:$S$136,3,0),"")</f>
        <v>10739225002161</v>
      </c>
      <c r="B10" s="9" t="str">
        <f>'[1]TCE - ANEXO III - Preencher'!C19</f>
        <v>UPA OLINDA - CG 001/2022</v>
      </c>
      <c r="C10" s="10"/>
      <c r="D10" s="11" t="str">
        <f>'[1]TCE - ANEXO III - Preencher'!E19</f>
        <v>ADRIANO XAVIER LINS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46082</v>
      </c>
      <c r="H10" s="14">
        <f>'[1]TCE - ANEXO III - Preencher'!I19</f>
        <v>0</v>
      </c>
      <c r="I10" s="14">
        <f>'[1]TCE - ANEXO III - Preencher'!J19</f>
        <v>364.68</v>
      </c>
      <c r="J10" s="14">
        <f>'[1]TCE - ANEXO III - Preencher'!K19</f>
        <v>0</v>
      </c>
      <c r="K10" s="15">
        <f>'[1]TCE - ANEXO III - Preencher'!L19</f>
        <v>229.92</v>
      </c>
      <c r="L10" s="15">
        <f>'[1]TCE - ANEXO III - Preencher'!M19</f>
        <v>1.86</v>
      </c>
      <c r="M10" s="15">
        <f t="shared" si="1"/>
        <v>228.05999999999997</v>
      </c>
      <c r="N10" s="15">
        <f>'[1]TCE - ANEXO III - Preencher'!O19</f>
        <v>2.5</v>
      </c>
      <c r="O10" s="15">
        <f>'[1]TCE - ANEXO III - Preencher'!P19</f>
        <v>0</v>
      </c>
      <c r="P10" s="16">
        <f t="shared" si="2"/>
        <v>2.5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2276.9899999999998</v>
      </c>
      <c r="Y10" s="15">
        <f>'[1]TCE - ANEXO III - Preencher'!Z19</f>
        <v>0</v>
      </c>
      <c r="Z10" s="16">
        <f t="shared" si="5"/>
        <v>2276.9899999999998</v>
      </c>
      <c r="AA10" s="17" t="str">
        <f>IF('[1]TCE - ANEXO III - Preencher'!AB19="","",'[1]TCE - ANEXO III - Preencher'!AB19)</f>
        <v>piso da enfermagem</v>
      </c>
      <c r="AB10" s="15">
        <f t="shared" si="0"/>
        <v>2872.2299999999996</v>
      </c>
    </row>
    <row r="11" spans="1:28" x14ac:dyDescent="0.2">
      <c r="A11" s="8">
        <f>IFERROR(VLOOKUP(B11,'[1]DADOS (OCULTAR)'!$Q$3:$S$136,3,0),"")</f>
        <v>10739225002161</v>
      </c>
      <c r="B11" s="9" t="str">
        <f>'[1]TCE - ANEXO III - Preencher'!C20</f>
        <v>UPA OLINDA - CG 001/2022</v>
      </c>
      <c r="C11" s="10"/>
      <c r="D11" s="11" t="str">
        <f>'[1]TCE - ANEXO III - Preencher'!E20</f>
        <v>ALAN RODRIGO MELO DE FRANÇA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46082</v>
      </c>
      <c r="H11" s="14">
        <f>'[1]TCE - ANEXO III - Preencher'!I20</f>
        <v>0</v>
      </c>
      <c r="I11" s="14">
        <f>'[1]TCE - ANEXO III - Preencher'!J20</f>
        <v>300.55</v>
      </c>
      <c r="J11" s="14">
        <f>'[1]TCE - ANEXO III - Preencher'!K20</f>
        <v>0</v>
      </c>
      <c r="K11" s="15">
        <f>'[1]TCE - ANEXO III - Preencher'!L20</f>
        <v>229.92</v>
      </c>
      <c r="L11" s="15">
        <f>'[1]TCE - ANEXO III - Preencher'!M20</f>
        <v>1.62</v>
      </c>
      <c r="M11" s="15">
        <f t="shared" si="1"/>
        <v>228.29999999999998</v>
      </c>
      <c r="N11" s="15">
        <f>'[1]TCE - ANEXO III - Preencher'!O20</f>
        <v>1.77</v>
      </c>
      <c r="O11" s="15">
        <f>'[1]TCE - ANEXO III - Preencher'!P20</f>
        <v>0</v>
      </c>
      <c r="P11" s="16">
        <f t="shared" si="2"/>
        <v>1.77</v>
      </c>
      <c r="Q11" s="15">
        <f>'[1]TCE - ANEXO III - Preencher'!R20</f>
        <v>180.94</v>
      </c>
      <c r="R11" s="15">
        <f>'[1]TCE - ANEXO III - Preencher'!S20</f>
        <v>97.26</v>
      </c>
      <c r="S11" s="16">
        <f t="shared" si="3"/>
        <v>83.679999999999993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1577.78</v>
      </c>
      <c r="Y11" s="15">
        <f>'[1]TCE - ANEXO III - Preencher'!Z20</f>
        <v>0</v>
      </c>
      <c r="Z11" s="16">
        <f t="shared" si="5"/>
        <v>1577.78</v>
      </c>
      <c r="AA11" s="17" t="str">
        <f>IF('[1]TCE - ANEXO III - Preencher'!AB20="","",'[1]TCE - ANEXO III - Preencher'!AB20)</f>
        <v>piso da enfermagem</v>
      </c>
      <c r="AB11" s="15">
        <f t="shared" si="0"/>
        <v>2192.08</v>
      </c>
    </row>
    <row r="12" spans="1:28" x14ac:dyDescent="0.2">
      <c r="A12" s="8">
        <f>IFERROR(VLOOKUP(B12,'[1]DADOS (OCULTAR)'!$Q$3:$S$136,3,0),"")</f>
        <v>10739225002161</v>
      </c>
      <c r="B12" s="9" t="str">
        <f>'[1]TCE - ANEXO III - Preencher'!C21</f>
        <v>UPA OLINDA - CG 001/2022</v>
      </c>
      <c r="C12" s="10"/>
      <c r="D12" s="11" t="str">
        <f>'[1]TCE - ANEXO III - Preencher'!E21</f>
        <v>ALCINEIDE BERNARDO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46082</v>
      </c>
      <c r="H12" s="14">
        <f>'[1]TCE - ANEXO III - Preencher'!I21</f>
        <v>0</v>
      </c>
      <c r="I12" s="14">
        <f>'[1]TCE - ANEXO III - Preencher'!J21</f>
        <v>300.55</v>
      </c>
      <c r="J12" s="14">
        <f>'[1]TCE - ANEXO III - Preencher'!K21</f>
        <v>0</v>
      </c>
      <c r="K12" s="15">
        <f>'[1]TCE - ANEXO III - Preencher'!L21</f>
        <v>229.92</v>
      </c>
      <c r="L12" s="15">
        <f>'[1]TCE - ANEXO III - Preencher'!M21</f>
        <v>1.62</v>
      </c>
      <c r="M12" s="15">
        <f t="shared" si="1"/>
        <v>228.29999999999998</v>
      </c>
      <c r="N12" s="15">
        <f>'[1]TCE - ANEXO III - Preencher'!O21</f>
        <v>1.77</v>
      </c>
      <c r="O12" s="15">
        <f>'[1]TCE - ANEXO III - Preencher'!P21</f>
        <v>0</v>
      </c>
      <c r="P12" s="16">
        <f t="shared" si="2"/>
        <v>1.77</v>
      </c>
      <c r="Q12" s="15">
        <f>'[1]TCE - ANEXO III - Preencher'!R21</f>
        <v>180.94</v>
      </c>
      <c r="R12" s="15">
        <f>'[1]TCE - ANEXO III - Preencher'!S21</f>
        <v>97.26</v>
      </c>
      <c r="S12" s="16">
        <f t="shared" si="3"/>
        <v>83.679999999999993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1577.78</v>
      </c>
      <c r="Y12" s="15">
        <f>'[1]TCE - ANEXO III - Preencher'!Z21</f>
        <v>0</v>
      </c>
      <c r="Z12" s="16">
        <f t="shared" si="5"/>
        <v>1577.78</v>
      </c>
      <c r="AA12" s="17" t="str">
        <f>IF('[1]TCE - ANEXO III - Preencher'!AB21="","",'[1]TCE - ANEXO III - Preencher'!AB21)</f>
        <v>piso da enfermagem</v>
      </c>
      <c r="AB12" s="15">
        <f t="shared" si="0"/>
        <v>2192.08</v>
      </c>
    </row>
    <row r="13" spans="1:28" x14ac:dyDescent="0.2">
      <c r="A13" s="8">
        <f>IFERROR(VLOOKUP(B13,'[1]DADOS (OCULTAR)'!$Q$3:$S$136,3,0),"")</f>
        <v>10739225002161</v>
      </c>
      <c r="B13" s="9" t="str">
        <f>'[1]TCE - ANEXO III - Preencher'!C22</f>
        <v>UPA OLINDA - CG 001/2022</v>
      </c>
      <c r="C13" s="10"/>
      <c r="D13" s="11" t="str">
        <f>'[1]TCE - ANEXO III - Preencher'!E22</f>
        <v>ALDÊNIA DE BARROS RAMOS PORFÍRIO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3516-05</v>
      </c>
      <c r="G13" s="13">
        <f>IF('[1]TCE - ANEXO III - Preencher'!H22="","",'[1]TCE - ANEXO III - Preencher'!H22)</f>
        <v>46082</v>
      </c>
      <c r="H13" s="14">
        <f>'[1]TCE - ANEXO III - Preencher'!I22</f>
        <v>0</v>
      </c>
      <c r="I13" s="14">
        <f>'[1]TCE - ANEXO III - Preencher'!J22</f>
        <v>190.64</v>
      </c>
      <c r="J13" s="14">
        <f>'[1]TCE - ANEXO III - Preencher'!K22</f>
        <v>0</v>
      </c>
      <c r="K13" s="15">
        <f>'[1]TCE - ANEXO III - Preencher'!L22</f>
        <v>229.92</v>
      </c>
      <c r="L13" s="15">
        <f>'[1]TCE - ANEXO III - Preencher'!M22</f>
        <v>2.06</v>
      </c>
      <c r="M13" s="15">
        <f t="shared" si="1"/>
        <v>227.85999999999999</v>
      </c>
      <c r="N13" s="15">
        <f>'[1]TCE - ANEXO III - Preencher'!O22</f>
        <v>1.77</v>
      </c>
      <c r="O13" s="15">
        <f>'[1]TCE - ANEXO III - Preencher'!P22</f>
        <v>0</v>
      </c>
      <c r="P13" s="16">
        <f t="shared" si="2"/>
        <v>1.77</v>
      </c>
      <c r="Q13" s="15">
        <f>'[1]TCE - ANEXO III - Preencher'!R22</f>
        <v>180.94</v>
      </c>
      <c r="R13" s="15">
        <f>'[1]TCE - ANEXO III - Preencher'!S22</f>
        <v>123.53</v>
      </c>
      <c r="S13" s="16">
        <f t="shared" si="3"/>
        <v>57.41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477.67999999999995</v>
      </c>
    </row>
    <row r="14" spans="1:28" x14ac:dyDescent="0.2">
      <c r="A14" s="8">
        <f>IFERROR(VLOOKUP(B14,'[1]DADOS (OCULTAR)'!$Q$3:$S$136,3,0),"")</f>
        <v>10739225002161</v>
      </c>
      <c r="B14" s="9" t="str">
        <f>'[1]TCE - ANEXO III - Preencher'!C23</f>
        <v>UPA OLINDA - CG 001/2022</v>
      </c>
      <c r="C14" s="10"/>
      <c r="D14" s="11" t="str">
        <f>'[1]TCE - ANEXO III - Preencher'!E23</f>
        <v>ALESSANDRA NASCIMENTO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46082</v>
      </c>
      <c r="H14" s="14">
        <f>'[1]TCE - ANEXO III - Preencher'!I23</f>
        <v>0</v>
      </c>
      <c r="I14" s="14">
        <f>'[1]TCE - ANEXO III - Preencher'!J23</f>
        <v>299.32</v>
      </c>
      <c r="J14" s="14">
        <f>'[1]TCE - ANEXO III - Preencher'!K23</f>
        <v>0</v>
      </c>
      <c r="K14" s="15">
        <f>'[1]TCE - ANEXO III - Preencher'!L23</f>
        <v>229.92</v>
      </c>
      <c r="L14" s="15">
        <f>'[1]TCE - ANEXO III - Preencher'!M23</f>
        <v>1.62</v>
      </c>
      <c r="M14" s="15">
        <f t="shared" si="1"/>
        <v>228.29999999999998</v>
      </c>
      <c r="N14" s="15">
        <f>'[1]TCE - ANEXO III - Preencher'!O23</f>
        <v>1.77</v>
      </c>
      <c r="O14" s="15">
        <f>'[1]TCE - ANEXO III - Preencher'!P23</f>
        <v>0</v>
      </c>
      <c r="P14" s="16">
        <f t="shared" si="2"/>
        <v>1.77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1577.78</v>
      </c>
      <c r="Y14" s="15">
        <f>'[1]TCE - ANEXO III - Preencher'!Z23</f>
        <v>0</v>
      </c>
      <c r="Z14" s="16">
        <f t="shared" si="5"/>
        <v>1577.78</v>
      </c>
      <c r="AA14" s="17" t="str">
        <f>IF('[1]TCE - ANEXO III - Preencher'!AB23="","",'[1]TCE - ANEXO III - Preencher'!AB23)</f>
        <v>piso da enfermagem</v>
      </c>
      <c r="AB14" s="15">
        <f t="shared" si="0"/>
        <v>2107.17</v>
      </c>
    </row>
    <row r="15" spans="1:28" x14ac:dyDescent="0.2">
      <c r="A15" s="8">
        <f>IFERROR(VLOOKUP(B15,'[1]DADOS (OCULTAR)'!$Q$3:$S$136,3,0),"")</f>
        <v>10739225002161</v>
      </c>
      <c r="B15" s="9" t="str">
        <f>'[1]TCE - ANEXO III - Preencher'!C24</f>
        <v>UPA OLINDA - CG 001/2022</v>
      </c>
      <c r="C15" s="10"/>
      <c r="D15" s="11" t="str">
        <f>'[1]TCE - ANEXO III - Preencher'!E24</f>
        <v>ALICE CAMPOS MELO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46082</v>
      </c>
      <c r="H15" s="14">
        <f>'[1]TCE - ANEXO III - Preencher'!I24</f>
        <v>0</v>
      </c>
      <c r="I15" s="14">
        <f>'[1]TCE - ANEXO III - Preencher'!J24</f>
        <v>272.82</v>
      </c>
      <c r="J15" s="14">
        <f>'[1]TCE - ANEXO III - Preencher'!K24</f>
        <v>0</v>
      </c>
      <c r="K15" s="15">
        <f>'[1]TCE - ANEXO III - Preencher'!L24</f>
        <v>229.92</v>
      </c>
      <c r="L15" s="15">
        <f>'[1]TCE - ANEXO III - Preencher'!M24</f>
        <v>2.5499999999999998</v>
      </c>
      <c r="M15" s="15">
        <f t="shared" si="1"/>
        <v>227.36999999999998</v>
      </c>
      <c r="N15" s="15">
        <f>'[1]TCE - ANEXO III - Preencher'!O24</f>
        <v>2.5</v>
      </c>
      <c r="O15" s="15">
        <f>'[1]TCE - ANEXO III - Preencher'!P24</f>
        <v>0</v>
      </c>
      <c r="P15" s="16">
        <f t="shared" si="2"/>
        <v>2.5</v>
      </c>
      <c r="Q15" s="15">
        <f>'[1]TCE - ANEXO III - Preencher'!R24</f>
        <v>180.94</v>
      </c>
      <c r="R15" s="15">
        <f>'[1]TCE - ANEXO III - Preencher'!S24</f>
        <v>152.83000000000001</v>
      </c>
      <c r="S15" s="16">
        <f t="shared" si="3"/>
        <v>28.109999999999985</v>
      </c>
      <c r="T15" s="15">
        <f>'[1]TCE - ANEXO III - Preencher'!U24</f>
        <v>121.1</v>
      </c>
      <c r="U15" s="15">
        <f>'[1]TCE - ANEXO III - Preencher'!V24</f>
        <v>0</v>
      </c>
      <c r="V15" s="16">
        <f t="shared" si="4"/>
        <v>121.1</v>
      </c>
      <c r="W15" s="17" t="str">
        <f>IF('[1]TCE - ANEXO III - Preencher'!X24="","",'[1]TCE - ANEXO III - Preencher'!X24)</f>
        <v>auxilio creche devido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651.9</v>
      </c>
    </row>
    <row r="16" spans="1:28" x14ac:dyDescent="0.2">
      <c r="A16" s="8">
        <f>IFERROR(VLOOKUP(B16,'[1]DADOS (OCULTAR)'!$Q$3:$S$136,3,0),"")</f>
        <v>10739225002161</v>
      </c>
      <c r="B16" s="9" t="str">
        <f>'[1]TCE - ANEXO III - Preencher'!C25</f>
        <v>UPA OLINDA - CG 001/2022</v>
      </c>
      <c r="C16" s="10"/>
      <c r="D16" s="11" t="str">
        <f>'[1]TCE - ANEXO III - Preencher'!E25</f>
        <v>ALTA VALERIA CAVALCANTE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3224-15</v>
      </c>
      <c r="G16" s="13">
        <f>IF('[1]TCE - ANEXO III - Preencher'!H25="","",'[1]TCE - ANEXO III - Preencher'!H25)</f>
        <v>46082</v>
      </c>
      <c r="H16" s="14">
        <f>'[1]TCE - ANEXO III - Preencher'!I25</f>
        <v>0</v>
      </c>
      <c r="I16" s="14">
        <f>'[1]TCE - ANEXO III - Preencher'!J25</f>
        <v>242.77</v>
      </c>
      <c r="J16" s="14">
        <f>'[1]TCE - ANEXO III - Preencher'!K25</f>
        <v>0</v>
      </c>
      <c r="K16" s="15">
        <f>'[1]TCE - ANEXO III - Preencher'!L25</f>
        <v>229.92</v>
      </c>
      <c r="L16" s="15">
        <f>'[1]TCE - ANEXO III - Preencher'!M25</f>
        <v>0.11</v>
      </c>
      <c r="M16" s="15">
        <f t="shared" si="1"/>
        <v>229.80999999999997</v>
      </c>
      <c r="N16" s="15">
        <f>'[1]TCE - ANEXO III - Preencher'!O25</f>
        <v>1.77</v>
      </c>
      <c r="O16" s="15">
        <f>'[1]TCE - ANEXO III - Preencher'!P25</f>
        <v>0</v>
      </c>
      <c r="P16" s="16">
        <f t="shared" si="2"/>
        <v>1.77</v>
      </c>
      <c r="Q16" s="15">
        <f>'[1]TCE - ANEXO III - Preencher'!R25</f>
        <v>180.94</v>
      </c>
      <c r="R16" s="15">
        <f>'[1]TCE - ANEXO III - Preencher'!S25</f>
        <v>6.5</v>
      </c>
      <c r="S16" s="16">
        <f t="shared" si="3"/>
        <v>174.44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648.79</v>
      </c>
    </row>
    <row r="17" spans="1:28" x14ac:dyDescent="0.2">
      <c r="A17" s="8">
        <f>IFERROR(VLOOKUP(B17,'[1]DADOS (OCULTAR)'!$Q$3:$S$136,3,0),"")</f>
        <v>10739225002161</v>
      </c>
      <c r="B17" s="9" t="str">
        <f>'[1]TCE - ANEXO III - Preencher'!C26</f>
        <v>UPA OLINDA - CG 001/2022</v>
      </c>
      <c r="C17" s="10"/>
      <c r="D17" s="11" t="str">
        <f>'[1]TCE - ANEXO III - Preencher'!E26</f>
        <v>ALVANY VIEIRA DAS NEVES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46082</v>
      </c>
      <c r="H17" s="14">
        <f>'[1]TCE - ANEXO III - Preencher'!I26</f>
        <v>0</v>
      </c>
      <c r="I17" s="14">
        <f>'[1]TCE - ANEXO III - Preencher'!J26</f>
        <v>214.02</v>
      </c>
      <c r="J17" s="14">
        <f>'[1]TCE - ANEXO III - Preencher'!K26</f>
        <v>0</v>
      </c>
      <c r="K17" s="15">
        <f>'[1]TCE - ANEXO III - Preencher'!L26</f>
        <v>229.92</v>
      </c>
      <c r="L17" s="15">
        <f>'[1]TCE - ANEXO III - Preencher'!M26</f>
        <v>1.62</v>
      </c>
      <c r="M17" s="15">
        <f t="shared" si="1"/>
        <v>228.29999999999998</v>
      </c>
      <c r="N17" s="15">
        <f>'[1]TCE - ANEXO III - Preencher'!O26</f>
        <v>1.77</v>
      </c>
      <c r="O17" s="15">
        <f>'[1]TCE - ANEXO III - Preencher'!P26</f>
        <v>0</v>
      </c>
      <c r="P17" s="16">
        <f t="shared" si="2"/>
        <v>1.77</v>
      </c>
      <c r="Q17" s="15">
        <f>'[1]TCE - ANEXO III - Preencher'!R26</f>
        <v>180.94</v>
      </c>
      <c r="R17" s="15">
        <f>'[1]TCE - ANEXO III - Preencher'!S26</f>
        <v>97.26</v>
      </c>
      <c r="S17" s="16">
        <f t="shared" si="3"/>
        <v>83.679999999999993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527.77</v>
      </c>
    </row>
    <row r="18" spans="1:28" x14ac:dyDescent="0.2">
      <c r="A18" s="8">
        <f>IFERROR(VLOOKUP(B18,'[1]DADOS (OCULTAR)'!$Q$3:$S$136,3,0),"")</f>
        <v>10739225002161</v>
      </c>
      <c r="B18" s="9" t="str">
        <f>'[1]TCE - ANEXO III - Preencher'!C27</f>
        <v>UPA OLINDA - CG 001/2022</v>
      </c>
      <c r="C18" s="10"/>
      <c r="D18" s="11" t="str">
        <f>'[1]TCE - ANEXO III - Preencher'!E27</f>
        <v>AMANDA DE LIMA FERREIRA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>
        <f>IF('[1]TCE - ANEXO III - Preencher'!H27="","",'[1]TCE - ANEXO III - Preencher'!H27)</f>
        <v>46082</v>
      </c>
      <c r="H18" s="14">
        <f>'[1]TCE - ANEXO III - Preencher'!I27</f>
        <v>0</v>
      </c>
      <c r="I18" s="14">
        <f>'[1]TCE - ANEXO III - Preencher'!J27</f>
        <v>289.18</v>
      </c>
      <c r="J18" s="14">
        <f>'[1]TCE - ANEXO III - Preencher'!K27</f>
        <v>0</v>
      </c>
      <c r="K18" s="15">
        <f>'[1]TCE - ANEXO III - Preencher'!L27</f>
        <v>229.92</v>
      </c>
      <c r="L18" s="15">
        <f>'[1]TCE - ANEXO III - Preencher'!M27</f>
        <v>2.5499999999999998</v>
      </c>
      <c r="M18" s="15">
        <f t="shared" si="1"/>
        <v>227.36999999999998</v>
      </c>
      <c r="N18" s="15">
        <f>'[1]TCE - ANEXO III - Preencher'!O27</f>
        <v>2.5</v>
      </c>
      <c r="O18" s="15">
        <f>'[1]TCE - ANEXO III - Preencher'!P27</f>
        <v>0</v>
      </c>
      <c r="P18" s="16">
        <f t="shared" si="2"/>
        <v>2.5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121.1</v>
      </c>
      <c r="U18" s="15">
        <f>'[1]TCE - ANEXO III - Preencher'!V27</f>
        <v>0</v>
      </c>
      <c r="V18" s="16">
        <f t="shared" si="4"/>
        <v>121.1</v>
      </c>
      <c r="W18" s="17" t="str">
        <f>IF('[1]TCE - ANEXO III - Preencher'!X27="","",'[1]TCE - ANEXO III - Preencher'!X27)</f>
        <v>auxilio creche devido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640.15</v>
      </c>
    </row>
    <row r="19" spans="1:28" x14ac:dyDescent="0.2">
      <c r="A19" s="8">
        <f>IFERROR(VLOOKUP(B19,'[1]DADOS (OCULTAR)'!$Q$3:$S$136,3,0),"")</f>
        <v>10739225002161</v>
      </c>
      <c r="B19" s="9" t="str">
        <f>'[1]TCE - ANEXO III - Preencher'!C28</f>
        <v>UPA OLINDA - CG 001/2022</v>
      </c>
      <c r="C19" s="10"/>
      <c r="D19" s="11" t="str">
        <f>'[1]TCE - ANEXO III - Preencher'!E28</f>
        <v>AMIRTE FERREIRA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5152-25</v>
      </c>
      <c r="G19" s="13">
        <f>IF('[1]TCE - ANEXO III - Preencher'!H28="","",'[1]TCE - ANEXO III - Preencher'!H28)</f>
        <v>46082</v>
      </c>
      <c r="H19" s="14">
        <f>'[1]TCE - ANEXO III - Preencher'!I28</f>
        <v>0</v>
      </c>
      <c r="I19" s="14">
        <f>'[1]TCE - ANEXO III - Preencher'!J28</f>
        <v>176.66</v>
      </c>
      <c r="J19" s="14">
        <f>'[1]TCE - ANEXO III - Preencher'!K28</f>
        <v>0</v>
      </c>
      <c r="K19" s="15">
        <f>'[1]TCE - ANEXO III - Preencher'!L28</f>
        <v>229.92</v>
      </c>
      <c r="L19" s="15">
        <f>'[1]TCE - ANEXO III - Preencher'!M28</f>
        <v>1.62</v>
      </c>
      <c r="M19" s="15">
        <f t="shared" si="1"/>
        <v>228.29999999999998</v>
      </c>
      <c r="N19" s="15">
        <f>'[1]TCE - ANEXO III - Preencher'!O28</f>
        <v>1.77</v>
      </c>
      <c r="O19" s="15">
        <f>'[1]TCE - ANEXO III - Preencher'!P28</f>
        <v>0</v>
      </c>
      <c r="P19" s="16">
        <f t="shared" si="2"/>
        <v>1.77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406.72999999999996</v>
      </c>
    </row>
    <row r="20" spans="1:28" x14ac:dyDescent="0.2">
      <c r="A20" s="8">
        <f>IFERROR(VLOOKUP(B20,'[1]DADOS (OCULTAR)'!$Q$3:$S$136,3,0),"")</f>
        <v>10739225002161</v>
      </c>
      <c r="B20" s="9" t="str">
        <f>'[1]TCE - ANEXO III - Preencher'!C29</f>
        <v>UPA OLINDA - CG 001/2022</v>
      </c>
      <c r="C20" s="10"/>
      <c r="D20" s="11" t="str">
        <f>'[1]TCE - ANEXO III - Preencher'!E29</f>
        <v>ANA BEATRIZ FERREIRA BASTOS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46082</v>
      </c>
      <c r="H20" s="14">
        <f>'[1]TCE - ANEXO III - Preencher'!I29</f>
        <v>0</v>
      </c>
      <c r="I20" s="14">
        <f>'[1]TCE - ANEXO III - Preencher'!J29</f>
        <v>257.36</v>
      </c>
      <c r="J20" s="14">
        <f>'[1]TCE - ANEXO III - Preencher'!K29</f>
        <v>0</v>
      </c>
      <c r="K20" s="15">
        <f>'[1]TCE - ANEXO III - Preencher'!L29</f>
        <v>229.92</v>
      </c>
      <c r="L20" s="15">
        <f>'[1]TCE - ANEXO III - Preencher'!M29</f>
        <v>1.62</v>
      </c>
      <c r="M20" s="15">
        <f t="shared" si="1"/>
        <v>228.29999999999998</v>
      </c>
      <c r="N20" s="15">
        <f>'[1]TCE - ANEXO III - Preencher'!O29</f>
        <v>1.77</v>
      </c>
      <c r="O20" s="15">
        <f>'[1]TCE - ANEXO III - Preencher'!P29</f>
        <v>0</v>
      </c>
      <c r="P20" s="16">
        <f t="shared" si="2"/>
        <v>1.77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487.42999999999995</v>
      </c>
    </row>
    <row r="21" spans="1:28" x14ac:dyDescent="0.2">
      <c r="A21" s="8">
        <f>IFERROR(VLOOKUP(B21,'[1]DADOS (OCULTAR)'!$Q$3:$S$136,3,0),"")</f>
        <v>10739225002161</v>
      </c>
      <c r="B21" s="9" t="str">
        <f>'[1]TCE - ANEXO III - Preencher'!C30</f>
        <v>UPA OLINDA - CG 001/2022</v>
      </c>
      <c r="C21" s="10"/>
      <c r="D21" s="11" t="str">
        <f>'[1]TCE - ANEXO III - Preencher'!E30</f>
        <v>ANA CAROLINA SOARES DE ALBUQUERQUE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46082</v>
      </c>
      <c r="H21" s="14">
        <f>'[1]TCE - ANEXO III - Preencher'!I30</f>
        <v>0</v>
      </c>
      <c r="I21" s="14">
        <f>'[1]TCE - ANEXO III - Preencher'!J30</f>
        <v>300.55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1.77</v>
      </c>
      <c r="O21" s="15">
        <f>'[1]TCE - ANEXO III - Preencher'!P30</f>
        <v>0</v>
      </c>
      <c r="P21" s="16">
        <f t="shared" si="2"/>
        <v>1.77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1577.78</v>
      </c>
      <c r="Y21" s="15">
        <f>'[1]TCE - ANEXO III - Preencher'!Z30</f>
        <v>0</v>
      </c>
      <c r="Z21" s="16">
        <f t="shared" si="5"/>
        <v>1577.78</v>
      </c>
      <c r="AA21" s="17" t="str">
        <f>IF('[1]TCE - ANEXO III - Preencher'!AB30="","",'[1]TCE - ANEXO III - Preencher'!AB30)</f>
        <v>piso da enfermagem</v>
      </c>
      <c r="AB21" s="15">
        <f t="shared" si="0"/>
        <v>1880.1</v>
      </c>
    </row>
    <row r="22" spans="1:28" x14ac:dyDescent="0.2">
      <c r="A22" s="8">
        <f>IFERROR(VLOOKUP(B22,'[1]DADOS (OCULTAR)'!$Q$3:$S$136,3,0),"")</f>
        <v>10739225002161</v>
      </c>
      <c r="B22" s="9" t="str">
        <f>'[1]TCE - ANEXO III - Preencher'!C31</f>
        <v>UPA OLINDA - CG 001/2022</v>
      </c>
      <c r="C22" s="10"/>
      <c r="D22" s="11" t="str">
        <f>'[1]TCE - ANEXO III - Preencher'!E31</f>
        <v>ANA CECILIA SILVA DA CUNHA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>
        <f>IF('[1]TCE - ANEXO III - Preencher'!H31="","",'[1]TCE - ANEXO III - Preencher'!H31)</f>
        <v>46082</v>
      </c>
      <c r="H22" s="14">
        <f>'[1]TCE - ANEXO III - Preencher'!I31</f>
        <v>0</v>
      </c>
      <c r="I22" s="14">
        <f>'[1]TCE - ANEXO III - Preencher'!J31</f>
        <v>765</v>
      </c>
      <c r="J22" s="14">
        <f>'[1]TCE - ANEXO III - Preencher'!K31</f>
        <v>0</v>
      </c>
      <c r="K22" s="15">
        <f>'[1]TCE - ANEXO III - Preencher'!L31</f>
        <v>229.92</v>
      </c>
      <c r="L22" s="15">
        <f>'[1]TCE - ANEXO III - Preencher'!M31</f>
        <v>8.4</v>
      </c>
      <c r="M22" s="15">
        <f t="shared" si="1"/>
        <v>221.51999999999998</v>
      </c>
      <c r="N22" s="15">
        <f>'[1]TCE - ANEXO III - Preencher'!O31</f>
        <v>16.47</v>
      </c>
      <c r="O22" s="15">
        <f>'[1]TCE - ANEXO III - Preencher'!P31</f>
        <v>0</v>
      </c>
      <c r="P22" s="16">
        <f t="shared" si="2"/>
        <v>16.47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1002.99</v>
      </c>
    </row>
    <row r="23" spans="1:28" x14ac:dyDescent="0.2">
      <c r="A23" s="8">
        <f>IFERROR(VLOOKUP(B23,'[1]DADOS (OCULTAR)'!$Q$3:$S$136,3,0),"")</f>
        <v>10739225002161</v>
      </c>
      <c r="B23" s="9" t="str">
        <f>'[1]TCE - ANEXO III - Preencher'!C32</f>
        <v>UPA OLINDA - CG 001/2022</v>
      </c>
      <c r="C23" s="10"/>
      <c r="D23" s="11" t="str">
        <f>'[1]TCE - ANEXO III - Preencher'!E32</f>
        <v>ANA ELIZABETH SITONIO VIDAL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2232-08</v>
      </c>
      <c r="G23" s="13">
        <f>IF('[1]TCE - ANEXO III - Preencher'!H32="","",'[1]TCE - ANEXO III - Preencher'!H32)</f>
        <v>46082</v>
      </c>
      <c r="H23" s="14">
        <f>'[1]TCE - ANEXO III - Preencher'!I32</f>
        <v>0</v>
      </c>
      <c r="I23" s="14">
        <f>'[1]TCE - ANEXO III - Preencher'!J32</f>
        <v>619.11</v>
      </c>
      <c r="J23" s="14">
        <f>'[1]TCE - ANEXO III - Preencher'!K32</f>
        <v>0</v>
      </c>
      <c r="K23" s="15">
        <f>'[1]TCE - ANEXO III - Preencher'!L32</f>
        <v>229.92</v>
      </c>
      <c r="L23" s="15">
        <f>'[1]TCE - ANEXO III - Preencher'!M32</f>
        <v>5.91</v>
      </c>
      <c r="M23" s="15">
        <f t="shared" si="1"/>
        <v>224.01</v>
      </c>
      <c r="N23" s="15">
        <f>'[1]TCE - ANEXO III - Preencher'!O32</f>
        <v>16.47</v>
      </c>
      <c r="O23" s="15">
        <f>'[1]TCE - ANEXO III - Preencher'!P32</f>
        <v>0</v>
      </c>
      <c r="P23" s="16">
        <f t="shared" si="2"/>
        <v>16.47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859.59</v>
      </c>
    </row>
    <row r="24" spans="1:28" x14ac:dyDescent="0.2">
      <c r="A24" s="8">
        <f>IFERROR(VLOOKUP(B24,'[1]DADOS (OCULTAR)'!$Q$3:$S$136,3,0),"")</f>
        <v>10739225002161</v>
      </c>
      <c r="B24" s="9" t="str">
        <f>'[1]TCE - ANEXO III - Preencher'!C33</f>
        <v>UPA OLINDA - CG 001/2022</v>
      </c>
      <c r="C24" s="10"/>
      <c r="D24" s="11" t="str">
        <f>'[1]TCE - ANEXO III - Preencher'!E33</f>
        <v>ANA KARINA LIRA TORRES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2234-05</v>
      </c>
      <c r="G24" s="13">
        <f>IF('[1]TCE - ANEXO III - Preencher'!H33="","",'[1]TCE - ANEXO III - Preencher'!H33)</f>
        <v>46082</v>
      </c>
      <c r="H24" s="14">
        <f>'[1]TCE - ANEXO III - Preencher'!I33</f>
        <v>0</v>
      </c>
      <c r="I24" s="14">
        <f>'[1]TCE - ANEXO III - Preencher'!J33</f>
        <v>343.47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1.77</v>
      </c>
      <c r="O24" s="15">
        <f>'[1]TCE - ANEXO III - Preencher'!P33</f>
        <v>0</v>
      </c>
      <c r="P24" s="16">
        <f t="shared" si="2"/>
        <v>1.77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345.24</v>
      </c>
    </row>
    <row r="25" spans="1:28" x14ac:dyDescent="0.2">
      <c r="A25" s="8">
        <f>IFERROR(VLOOKUP(B25,'[1]DADOS (OCULTAR)'!$Q$3:$S$136,3,0),"")</f>
        <v>10739225002161</v>
      </c>
      <c r="B25" s="9" t="str">
        <f>'[1]TCE - ANEXO III - Preencher'!C34</f>
        <v>UPA OLINDA - CG 001/2022</v>
      </c>
      <c r="C25" s="10"/>
      <c r="D25" s="11" t="str">
        <f>'[1]TCE - ANEXO III - Preencher'!E34</f>
        <v>ANA PATRICIA DE OLIVEIRA SOUZA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2232-08</v>
      </c>
      <c r="G25" s="13">
        <f>IF('[1]TCE - ANEXO III - Preencher'!H34="","",'[1]TCE - ANEXO III - Preencher'!H34)</f>
        <v>46082</v>
      </c>
      <c r="H25" s="14">
        <f>'[1]TCE - ANEXO III - Preencher'!I34</f>
        <v>0</v>
      </c>
      <c r="I25" s="14">
        <f>'[1]TCE - ANEXO III - Preencher'!J34</f>
        <v>562.35</v>
      </c>
      <c r="J25" s="14">
        <f>'[1]TCE - ANEXO III - Preencher'!K34</f>
        <v>0</v>
      </c>
      <c r="K25" s="15">
        <f>'[1]TCE - ANEXO III - Preencher'!L34</f>
        <v>229.92</v>
      </c>
      <c r="L25" s="15">
        <f>'[1]TCE - ANEXO III - Preencher'!M34</f>
        <v>5.91</v>
      </c>
      <c r="M25" s="15">
        <f t="shared" si="1"/>
        <v>224.01</v>
      </c>
      <c r="N25" s="15">
        <f>'[1]TCE - ANEXO III - Preencher'!O34</f>
        <v>16.54</v>
      </c>
      <c r="O25" s="15">
        <f>'[1]TCE - ANEXO III - Preencher'!P34</f>
        <v>0</v>
      </c>
      <c r="P25" s="16">
        <f t="shared" si="2"/>
        <v>16.54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802.9</v>
      </c>
    </row>
    <row r="26" spans="1:28" x14ac:dyDescent="0.2">
      <c r="A26" s="8">
        <f>IFERROR(VLOOKUP(B26,'[1]DADOS (OCULTAR)'!$Q$3:$S$136,3,0),"")</f>
        <v>10739225002161</v>
      </c>
      <c r="B26" s="9" t="str">
        <f>'[1]TCE - ANEXO III - Preencher'!C35</f>
        <v>UPA OLINDA - CG 001/2022</v>
      </c>
      <c r="C26" s="10"/>
      <c r="D26" s="11" t="str">
        <f>'[1]TCE - ANEXO III - Preencher'!E35</f>
        <v>ANA PAULA CLEMENTINO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46082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>
        <f>IFERROR(VLOOKUP(B27,'[1]DADOS (OCULTAR)'!$Q$3:$S$136,3,0),"")</f>
        <v>10739225002161</v>
      </c>
      <c r="B27" s="9" t="str">
        <f>'[1]TCE - ANEXO III - Preencher'!C36</f>
        <v>UPA OLINDA - CG 001/2022</v>
      </c>
      <c r="C27" s="10"/>
      <c r="D27" s="11" t="str">
        <f>'[1]TCE - ANEXO III - Preencher'!E36</f>
        <v>ANA PAULA HENRIQUE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46082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>
        <f>IFERROR(VLOOKUP(B28,'[1]DADOS (OCULTAR)'!$Q$3:$S$136,3,0),"")</f>
        <v>10739225002161</v>
      </c>
      <c r="B28" s="9" t="str">
        <f>'[1]TCE - ANEXO III - Preencher'!C37</f>
        <v>UPA OLINDA - CG 001/2022</v>
      </c>
      <c r="C28" s="10"/>
      <c r="D28" s="11" t="str">
        <f>'[1]TCE - ANEXO III - Preencher'!E37</f>
        <v>ANALI LUIZA MATOS DE ALBUQUERQUE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46082</v>
      </c>
      <c r="H28" s="14">
        <f>'[1]TCE - ANEXO III - Preencher'!I37</f>
        <v>0</v>
      </c>
      <c r="I28" s="14">
        <f>'[1]TCE - ANEXO III - Preencher'!J37</f>
        <v>281.64999999999998</v>
      </c>
      <c r="J28" s="14">
        <f>'[1]TCE - ANEXO III - Preencher'!K37</f>
        <v>0</v>
      </c>
      <c r="K28" s="15">
        <f>'[1]TCE - ANEXO III - Preencher'!L37</f>
        <v>229.92</v>
      </c>
      <c r="L28" s="15">
        <f>'[1]TCE - ANEXO III - Preencher'!M37</f>
        <v>1.62</v>
      </c>
      <c r="M28" s="15">
        <f t="shared" si="1"/>
        <v>228.29999999999998</v>
      </c>
      <c r="N28" s="15">
        <f>'[1]TCE - ANEXO III - Preencher'!O37</f>
        <v>1.77</v>
      </c>
      <c r="O28" s="15">
        <f>'[1]TCE - ANEXO III - Preencher'!P37</f>
        <v>0</v>
      </c>
      <c r="P28" s="16">
        <f t="shared" si="2"/>
        <v>1.77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1577.78</v>
      </c>
      <c r="Y28" s="15">
        <f>'[1]TCE - ANEXO III - Preencher'!Z37</f>
        <v>0</v>
      </c>
      <c r="Z28" s="16">
        <f t="shared" si="5"/>
        <v>1577.78</v>
      </c>
      <c r="AA28" s="17" t="str">
        <f>IF('[1]TCE - ANEXO III - Preencher'!AB37="","",'[1]TCE - ANEXO III - Preencher'!AB37)</f>
        <v>piso da enfermagem</v>
      </c>
      <c r="AB28" s="15">
        <f t="shared" si="0"/>
        <v>2089.5</v>
      </c>
    </row>
    <row r="29" spans="1:28" x14ac:dyDescent="0.2">
      <c r="A29" s="8">
        <f>IFERROR(VLOOKUP(B29,'[1]DADOS (OCULTAR)'!$Q$3:$S$136,3,0),"")</f>
        <v>10739225002161</v>
      </c>
      <c r="B29" s="9" t="str">
        <f>'[1]TCE - ANEXO III - Preencher'!C38</f>
        <v>UPA OLINDA - CG 001/2022</v>
      </c>
      <c r="C29" s="10"/>
      <c r="D29" s="11" t="str">
        <f>'[1]TCE - ANEXO III - Preencher'!E38</f>
        <v>ANALICE DA SILVA PARANHOS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46082</v>
      </c>
      <c r="H29" s="14">
        <f>'[1]TCE - ANEXO III - Preencher'!I38</f>
        <v>0</v>
      </c>
      <c r="I29" s="14">
        <f>'[1]TCE - ANEXO III - Preencher'!J38</f>
        <v>320.98</v>
      </c>
      <c r="J29" s="14">
        <f>'[1]TCE - ANEXO III - Preencher'!K38</f>
        <v>0</v>
      </c>
      <c r="K29" s="15">
        <f>'[1]TCE - ANEXO III - Preencher'!L38</f>
        <v>229.92</v>
      </c>
      <c r="L29" s="15">
        <f>'[1]TCE - ANEXO III - Preencher'!M38</f>
        <v>1.62</v>
      </c>
      <c r="M29" s="15">
        <f t="shared" si="1"/>
        <v>228.29999999999998</v>
      </c>
      <c r="N29" s="15">
        <f>'[1]TCE - ANEXO III - Preencher'!O38</f>
        <v>1.77</v>
      </c>
      <c r="O29" s="15">
        <f>'[1]TCE - ANEXO III - Preencher'!P38</f>
        <v>0</v>
      </c>
      <c r="P29" s="16">
        <f t="shared" si="2"/>
        <v>1.77</v>
      </c>
      <c r="Q29" s="15">
        <f>'[1]TCE - ANEXO III - Preencher'!R38</f>
        <v>180.94</v>
      </c>
      <c r="R29" s="15">
        <f>'[1]TCE - ANEXO III - Preencher'!S38</f>
        <v>97.26</v>
      </c>
      <c r="S29" s="16">
        <f t="shared" si="3"/>
        <v>83.679999999999993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1577.78</v>
      </c>
      <c r="Y29" s="15">
        <f>'[1]TCE - ANEXO III - Preencher'!Z38</f>
        <v>0</v>
      </c>
      <c r="Z29" s="16">
        <f t="shared" si="5"/>
        <v>1577.78</v>
      </c>
      <c r="AA29" s="17" t="str">
        <f>IF('[1]TCE - ANEXO III - Preencher'!AB38="","",'[1]TCE - ANEXO III - Preencher'!AB38)</f>
        <v>piso da enfermagem</v>
      </c>
      <c r="AB29" s="15">
        <f t="shared" si="0"/>
        <v>2212.5099999999998</v>
      </c>
    </row>
    <row r="30" spans="1:28" x14ac:dyDescent="0.2">
      <c r="A30" s="8">
        <f>IFERROR(VLOOKUP(B30,'[1]DADOS (OCULTAR)'!$Q$3:$S$136,3,0),"")</f>
        <v>10739225002161</v>
      </c>
      <c r="B30" s="9" t="str">
        <f>'[1]TCE - ANEXO III - Preencher'!C39</f>
        <v>UPA OLINDA - CG 001/2022</v>
      </c>
      <c r="C30" s="10"/>
      <c r="D30" s="11" t="str">
        <f>'[1]TCE - ANEXO III - Preencher'!E39</f>
        <v>ANDRÉ LUIZ GUILHERME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3222-30</v>
      </c>
      <c r="G30" s="13">
        <f>IF('[1]TCE - ANEXO III - Preencher'!H39="","",'[1]TCE - ANEXO III - Preencher'!H39)</f>
        <v>46082</v>
      </c>
      <c r="H30" s="14">
        <f>'[1]TCE - ANEXO III - Preencher'!I39</f>
        <v>0</v>
      </c>
      <c r="I30" s="14">
        <f>'[1]TCE - ANEXO III - Preencher'!J39</f>
        <v>155.02000000000001</v>
      </c>
      <c r="J30" s="14">
        <f>'[1]TCE - ANEXO III - Preencher'!K39</f>
        <v>0</v>
      </c>
      <c r="K30" s="15">
        <f>'[1]TCE - ANEXO III - Preencher'!L39</f>
        <v>229.92</v>
      </c>
      <c r="L30" s="15">
        <f>'[1]TCE - ANEXO III - Preencher'!M39</f>
        <v>1.62</v>
      </c>
      <c r="M30" s="15">
        <f t="shared" si="1"/>
        <v>228.29999999999998</v>
      </c>
      <c r="N30" s="15">
        <f>'[1]TCE - ANEXO III - Preencher'!O39</f>
        <v>16.47</v>
      </c>
      <c r="O30" s="15">
        <f>'[1]TCE - ANEXO III - Preencher'!P39</f>
        <v>0</v>
      </c>
      <c r="P30" s="16">
        <f t="shared" si="2"/>
        <v>16.47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399.78999999999996</v>
      </c>
    </row>
    <row r="31" spans="1:28" x14ac:dyDescent="0.2">
      <c r="A31" s="8">
        <f>IFERROR(VLOOKUP(B31,'[1]DADOS (OCULTAR)'!$Q$3:$S$136,3,0),"")</f>
        <v>10739225002161</v>
      </c>
      <c r="B31" s="9" t="str">
        <f>'[1]TCE - ANEXO III - Preencher'!C40</f>
        <v>UPA OLINDA - CG 001/2022</v>
      </c>
      <c r="C31" s="10"/>
      <c r="D31" s="11" t="str">
        <f>'[1]TCE - ANEXO III - Preencher'!E40</f>
        <v>ANDREA MARIA GOMES MARINHO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>
        <f>IF('[1]TCE - ANEXO III - Preencher'!H40="","",'[1]TCE - ANEXO III - Preencher'!H40)</f>
        <v>46082</v>
      </c>
      <c r="H31" s="14">
        <f>'[1]TCE - ANEXO III - Preencher'!I40</f>
        <v>0</v>
      </c>
      <c r="I31" s="14">
        <f>'[1]TCE - ANEXO III - Preencher'!J40</f>
        <v>380.55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1.77</v>
      </c>
      <c r="O31" s="15">
        <f>'[1]TCE - ANEXO III - Preencher'!P40</f>
        <v>0</v>
      </c>
      <c r="P31" s="16">
        <f t="shared" si="2"/>
        <v>1.77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382.32</v>
      </c>
    </row>
    <row r="32" spans="1:28" x14ac:dyDescent="0.2">
      <c r="A32" s="8">
        <f>IFERROR(VLOOKUP(B32,'[1]DADOS (OCULTAR)'!$Q$3:$S$136,3,0),"")</f>
        <v>10739225002161</v>
      </c>
      <c r="B32" s="9" t="str">
        <f>'[1]TCE - ANEXO III - Preencher'!C41</f>
        <v>UPA OLINDA - CG 001/2022</v>
      </c>
      <c r="C32" s="10"/>
      <c r="D32" s="11" t="str">
        <f>'[1]TCE - ANEXO III - Preencher'!E41</f>
        <v>ANDREZA KARLA DA SILVA CAVALCANTI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46082</v>
      </c>
      <c r="H32" s="14">
        <f>'[1]TCE - ANEXO III - Preencher'!I41</f>
        <v>0</v>
      </c>
      <c r="I32" s="14">
        <f>'[1]TCE - ANEXO III - Preencher'!J41</f>
        <v>288.32</v>
      </c>
      <c r="J32" s="14">
        <f>'[1]TCE - ANEXO III - Preencher'!K41</f>
        <v>0</v>
      </c>
      <c r="K32" s="15">
        <f>'[1]TCE - ANEXO III - Preencher'!L41</f>
        <v>229.92</v>
      </c>
      <c r="L32" s="15">
        <f>'[1]TCE - ANEXO III - Preencher'!M41</f>
        <v>1.62</v>
      </c>
      <c r="M32" s="15">
        <f t="shared" si="1"/>
        <v>228.29999999999998</v>
      </c>
      <c r="N32" s="15">
        <f>'[1]TCE - ANEXO III - Preencher'!O41</f>
        <v>1.77</v>
      </c>
      <c r="O32" s="15">
        <f>'[1]TCE - ANEXO III - Preencher'!P41</f>
        <v>0</v>
      </c>
      <c r="P32" s="16">
        <f t="shared" si="2"/>
        <v>1.77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81.02</v>
      </c>
      <c r="U32" s="15">
        <f>'[1]TCE - ANEXO III - Preencher'!V41</f>
        <v>0</v>
      </c>
      <c r="V32" s="16">
        <f t="shared" si="4"/>
        <v>81.02</v>
      </c>
      <c r="W32" s="17" t="str">
        <f>IF('[1]TCE - ANEXO III - Preencher'!X41="","",'[1]TCE - ANEXO III - Preencher'!X41)</f>
        <v>auxilio creche devido</v>
      </c>
      <c r="X32" s="15">
        <f>'[1]TCE - ANEXO III - Preencher'!Y41</f>
        <v>1577.78</v>
      </c>
      <c r="Y32" s="15">
        <f>'[1]TCE - ANEXO III - Preencher'!Z41</f>
        <v>0</v>
      </c>
      <c r="Z32" s="16">
        <f t="shared" si="5"/>
        <v>1577.78</v>
      </c>
      <c r="AA32" s="17" t="str">
        <f>IF('[1]TCE - ANEXO III - Preencher'!AB41="","",'[1]TCE - ANEXO III - Preencher'!AB41)</f>
        <v>piso da enfermagem</v>
      </c>
      <c r="AB32" s="15">
        <f t="shared" si="0"/>
        <v>2177.19</v>
      </c>
    </row>
    <row r="33" spans="1:28" x14ac:dyDescent="0.2">
      <c r="A33" s="8">
        <f>IFERROR(VLOOKUP(B33,'[1]DADOS (OCULTAR)'!$Q$3:$S$136,3,0),"")</f>
        <v>10739225002161</v>
      </c>
      <c r="B33" s="9" t="str">
        <f>'[1]TCE - ANEXO III - Preencher'!C42</f>
        <v>UPA OLINDA - CG 001/2022</v>
      </c>
      <c r="C33" s="10"/>
      <c r="D33" s="11" t="str">
        <f>'[1]TCE - ANEXO III - Preencher'!E42</f>
        <v>ANTONIA DO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46082</v>
      </c>
      <c r="H33" s="14">
        <f>'[1]TCE - ANEXO III - Preencher'!I42</f>
        <v>0</v>
      </c>
      <c r="I33" s="14">
        <f>'[1]TCE - ANEXO III - Preencher'!J42</f>
        <v>387.12</v>
      </c>
      <c r="J33" s="14">
        <f>'[1]TCE - ANEXO III - Preencher'!K42</f>
        <v>0</v>
      </c>
      <c r="K33" s="15">
        <f>'[1]TCE - ANEXO III - Preencher'!L42</f>
        <v>229.92</v>
      </c>
      <c r="L33" s="15">
        <f>'[1]TCE - ANEXO III - Preencher'!M42</f>
        <v>1.86</v>
      </c>
      <c r="M33" s="15">
        <f t="shared" si="1"/>
        <v>228.05999999999997</v>
      </c>
      <c r="N33" s="15">
        <f>'[1]TCE - ANEXO III - Preencher'!O42</f>
        <v>2.5</v>
      </c>
      <c r="O33" s="15">
        <f>'[1]TCE - ANEXO III - Preencher'!P42</f>
        <v>0</v>
      </c>
      <c r="P33" s="16">
        <f t="shared" si="2"/>
        <v>2.5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2276.9899999999998</v>
      </c>
      <c r="Y33" s="15">
        <f>'[1]TCE - ANEXO III - Preencher'!Z42</f>
        <v>0</v>
      </c>
      <c r="Z33" s="16">
        <f t="shared" si="5"/>
        <v>2276.9899999999998</v>
      </c>
      <c r="AA33" s="17" t="str">
        <f>IF('[1]TCE - ANEXO III - Preencher'!AB42="","",'[1]TCE - ANEXO III - Preencher'!AB42)</f>
        <v>piso da enfermagem</v>
      </c>
      <c r="AB33" s="15">
        <f t="shared" si="0"/>
        <v>2894.6699999999996</v>
      </c>
    </row>
    <row r="34" spans="1:28" x14ac:dyDescent="0.2">
      <c r="A34" s="8">
        <f>IFERROR(VLOOKUP(B34,'[1]DADOS (OCULTAR)'!$Q$3:$S$136,3,0),"")</f>
        <v>10739225002161</v>
      </c>
      <c r="B34" s="9" t="str">
        <f>'[1]TCE - ANEXO III - Preencher'!C43</f>
        <v>UPA OLINDA - CG 001/2022</v>
      </c>
      <c r="C34" s="10"/>
      <c r="D34" s="11" t="str">
        <f>'[1]TCE - ANEXO III - Preencher'!E43</f>
        <v>ANTONIO CARLOS SALES CARDEAL JUNIOR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46082</v>
      </c>
      <c r="H34" s="14">
        <f>'[1]TCE - ANEXO III - Preencher'!I43</f>
        <v>0</v>
      </c>
      <c r="I34" s="14">
        <f>'[1]TCE - ANEXO III - Preencher'!J43</f>
        <v>401.15</v>
      </c>
      <c r="J34" s="14">
        <f>'[1]TCE - ANEXO III - Preencher'!K43</f>
        <v>0</v>
      </c>
      <c r="K34" s="15">
        <f>'[1]TCE - ANEXO III - Preencher'!L43</f>
        <v>229.92</v>
      </c>
      <c r="L34" s="15">
        <f>'[1]TCE - ANEXO III - Preencher'!M43</f>
        <v>2.2200000000000002</v>
      </c>
      <c r="M34" s="15">
        <f t="shared" si="1"/>
        <v>227.7</v>
      </c>
      <c r="N34" s="15">
        <f>'[1]TCE - ANEXO III - Preencher'!O43</f>
        <v>2.5</v>
      </c>
      <c r="O34" s="15">
        <f>'[1]TCE - ANEXO III - Preencher'!P43</f>
        <v>0</v>
      </c>
      <c r="P34" s="16">
        <f t="shared" si="2"/>
        <v>2.5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1941</v>
      </c>
      <c r="Y34" s="15">
        <f>'[1]TCE - ANEXO III - Preencher'!Z43</f>
        <v>0</v>
      </c>
      <c r="Z34" s="16">
        <f t="shared" si="5"/>
        <v>1941</v>
      </c>
      <c r="AA34" s="17" t="str">
        <f>IF('[1]TCE - ANEXO III - Preencher'!AB43="","",'[1]TCE - ANEXO III - Preencher'!AB43)</f>
        <v>piso da enfermagem</v>
      </c>
      <c r="AB34" s="15">
        <f t="shared" si="0"/>
        <v>2572.35</v>
      </c>
    </row>
    <row r="35" spans="1:28" x14ac:dyDescent="0.2">
      <c r="A35" s="8">
        <f>IFERROR(VLOOKUP(B35,'[1]DADOS (OCULTAR)'!$Q$3:$S$136,3,0),"")</f>
        <v>10739225002161</v>
      </c>
      <c r="B35" s="9" t="str">
        <f>'[1]TCE - ANEXO III - Preencher'!C44</f>
        <v>UPA OLINDA - CG 001/2022</v>
      </c>
      <c r="C35" s="10"/>
      <c r="D35" s="11" t="str">
        <f>'[1]TCE - ANEXO III - Preencher'!E44</f>
        <v>ARLINDA TAVEIRA DO NASCIMENTO FELIX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5135-05</v>
      </c>
      <c r="G35" s="13">
        <f>IF('[1]TCE - ANEXO III - Preencher'!H44="","",'[1]TCE - ANEXO III - Preencher'!H44)</f>
        <v>46082</v>
      </c>
      <c r="H35" s="14">
        <f>'[1]TCE - ANEXO III - Preencher'!I44</f>
        <v>0</v>
      </c>
      <c r="I35" s="14">
        <f>'[1]TCE - ANEXO III - Preencher'!J44</f>
        <v>156.93</v>
      </c>
      <c r="J35" s="14">
        <f>'[1]TCE - ANEXO III - Preencher'!K44</f>
        <v>0</v>
      </c>
      <c r="K35" s="15">
        <f>'[1]TCE - ANEXO III - Preencher'!L44</f>
        <v>229.92</v>
      </c>
      <c r="L35" s="15">
        <f>'[1]TCE - ANEXO III - Preencher'!M44</f>
        <v>1.62</v>
      </c>
      <c r="M35" s="15">
        <f t="shared" si="1"/>
        <v>228.29999999999998</v>
      </c>
      <c r="N35" s="15">
        <f>'[1]TCE - ANEXO III - Preencher'!O44</f>
        <v>1.77</v>
      </c>
      <c r="O35" s="15">
        <f>'[1]TCE - ANEXO III - Preencher'!P44</f>
        <v>0</v>
      </c>
      <c r="P35" s="16">
        <f t="shared" si="2"/>
        <v>1.77</v>
      </c>
      <c r="Q35" s="15">
        <f>'[1]TCE - ANEXO III - Preencher'!R44</f>
        <v>180.94</v>
      </c>
      <c r="R35" s="15">
        <f>'[1]TCE - ANEXO III - Preencher'!S44</f>
        <v>97.26</v>
      </c>
      <c r="S35" s="16">
        <f t="shared" si="3"/>
        <v>83.679999999999993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470.68</v>
      </c>
    </row>
    <row r="36" spans="1:28" x14ac:dyDescent="0.2">
      <c r="A36" s="8">
        <f>IFERROR(VLOOKUP(B36,'[1]DADOS (OCULTAR)'!$Q$3:$S$136,3,0),"")</f>
        <v>10739225002161</v>
      </c>
      <c r="B36" s="9" t="str">
        <f>'[1]TCE - ANEXO III - Preencher'!C45</f>
        <v>UPA OLINDA - CG 001/2022</v>
      </c>
      <c r="C36" s="10"/>
      <c r="D36" s="11" t="str">
        <f>'[1]TCE - ANEXO III - Preencher'!E45</f>
        <v>BEATRIZ BEZERRA TAVARES NETA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46082</v>
      </c>
      <c r="H36" s="14">
        <f>'[1]TCE - ANEXO III - Preencher'!I45</f>
        <v>0</v>
      </c>
      <c r="I36" s="14">
        <f>'[1]TCE - ANEXO III - Preencher'!J45</f>
        <v>364.99</v>
      </c>
      <c r="J36" s="14">
        <f>'[1]TCE - ANEXO III - Preencher'!K45</f>
        <v>0</v>
      </c>
      <c r="K36" s="15">
        <f>'[1]TCE - ANEXO III - Preencher'!L45</f>
        <v>229.92</v>
      </c>
      <c r="L36" s="15">
        <f>'[1]TCE - ANEXO III - Preencher'!M45</f>
        <v>1.86</v>
      </c>
      <c r="M36" s="15">
        <f t="shared" si="1"/>
        <v>228.05999999999997</v>
      </c>
      <c r="N36" s="15">
        <f>'[1]TCE - ANEXO III - Preencher'!O45</f>
        <v>2.5</v>
      </c>
      <c r="O36" s="15">
        <f>'[1]TCE - ANEXO III - Preencher'!P45</f>
        <v>0</v>
      </c>
      <c r="P36" s="16">
        <f t="shared" si="2"/>
        <v>2.5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2276.9899999999998</v>
      </c>
      <c r="Y36" s="15">
        <f>'[1]TCE - ANEXO III - Preencher'!Z45</f>
        <v>0</v>
      </c>
      <c r="Z36" s="16">
        <f t="shared" si="5"/>
        <v>2276.9899999999998</v>
      </c>
      <c r="AA36" s="17" t="str">
        <f>IF('[1]TCE - ANEXO III - Preencher'!AB45="","",'[1]TCE - ANEXO III - Preencher'!AB45)</f>
        <v>piso da enfermagem</v>
      </c>
      <c r="AB36" s="15">
        <f t="shared" si="0"/>
        <v>2872.54</v>
      </c>
    </row>
    <row r="37" spans="1:28" x14ac:dyDescent="0.2">
      <c r="A37" s="8">
        <f>IFERROR(VLOOKUP(B37,'[1]DADOS (OCULTAR)'!$Q$3:$S$136,3,0),"")</f>
        <v>10739225002161</v>
      </c>
      <c r="B37" s="9" t="str">
        <f>'[1]TCE - ANEXO III - Preencher'!C46</f>
        <v>UPA OLINDA - CG 001/2022</v>
      </c>
      <c r="C37" s="10"/>
      <c r="D37" s="11" t="str">
        <f>'[1]TCE - ANEXO III - Preencher'!E46</f>
        <v>BIANCA MENDES ROCHA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5152-10</v>
      </c>
      <c r="G37" s="13">
        <f>IF('[1]TCE - ANEXO III - Preencher'!H46="","",'[1]TCE - ANEXO III - Preencher'!H46)</f>
        <v>46082</v>
      </c>
      <c r="H37" s="14">
        <f>'[1]TCE - ANEXO III - Preencher'!I46</f>
        <v>0</v>
      </c>
      <c r="I37" s="14">
        <f>'[1]TCE - ANEXO III - Preencher'!J46</f>
        <v>129.68</v>
      </c>
      <c r="J37" s="14">
        <f>'[1]TCE - ANEXO III - Preencher'!K46</f>
        <v>0</v>
      </c>
      <c r="K37" s="15">
        <f>'[1]TCE - ANEXO III - Preencher'!L46</f>
        <v>229.92</v>
      </c>
      <c r="L37" s="15">
        <f>'[1]TCE - ANEXO III - Preencher'!M46</f>
        <v>1.62</v>
      </c>
      <c r="M37" s="15">
        <f t="shared" si="1"/>
        <v>228.29999999999998</v>
      </c>
      <c r="N37" s="15">
        <f>'[1]TCE - ANEXO III - Preencher'!O46</f>
        <v>1.77</v>
      </c>
      <c r="O37" s="15">
        <f>'[1]TCE - ANEXO III - Preencher'!P46</f>
        <v>0</v>
      </c>
      <c r="P37" s="16">
        <f t="shared" si="2"/>
        <v>1.77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359.75</v>
      </c>
    </row>
    <row r="38" spans="1:28" x14ac:dyDescent="0.2">
      <c r="A38" s="8">
        <f>IFERROR(VLOOKUP(B38,'[1]DADOS (OCULTAR)'!$Q$3:$S$136,3,0),"")</f>
        <v>10739225002161</v>
      </c>
      <c r="B38" s="9" t="str">
        <f>'[1]TCE - ANEXO III - Preencher'!C47</f>
        <v>UPA OLINDA - CG 001/2022</v>
      </c>
      <c r="C38" s="10"/>
      <c r="D38" s="11" t="str">
        <f>'[1]TCE - ANEXO III - Preencher'!E47</f>
        <v>BRAZ AUGUSTO MOREIRA SOBRINHO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46082</v>
      </c>
      <c r="H38" s="14">
        <f>'[1]TCE - ANEXO III - Preencher'!I47</f>
        <v>0</v>
      </c>
      <c r="I38" s="14">
        <f>'[1]TCE - ANEXO III - Preencher'!J47</f>
        <v>387.44</v>
      </c>
      <c r="J38" s="14">
        <f>'[1]TCE - ANEXO III - Preencher'!K47</f>
        <v>0</v>
      </c>
      <c r="K38" s="15">
        <f>'[1]TCE - ANEXO III - Preencher'!L47</f>
        <v>229.92</v>
      </c>
      <c r="L38" s="15">
        <f>'[1]TCE - ANEXO III - Preencher'!M47</f>
        <v>1.86</v>
      </c>
      <c r="M38" s="15">
        <f t="shared" si="1"/>
        <v>228.05999999999997</v>
      </c>
      <c r="N38" s="15">
        <f>'[1]TCE - ANEXO III - Preencher'!O47</f>
        <v>2.5099999999999998</v>
      </c>
      <c r="O38" s="15">
        <f>'[1]TCE - ANEXO III - Preencher'!P47</f>
        <v>0</v>
      </c>
      <c r="P38" s="16">
        <f t="shared" si="2"/>
        <v>2.5099999999999998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2276.9899999999998</v>
      </c>
      <c r="Y38" s="15">
        <f>'[1]TCE - ANEXO III - Preencher'!Z47</f>
        <v>0</v>
      </c>
      <c r="Z38" s="16">
        <f t="shared" si="5"/>
        <v>2276.9899999999998</v>
      </c>
      <c r="AA38" s="17" t="str">
        <f>IF('[1]TCE - ANEXO III - Preencher'!AB47="","",'[1]TCE - ANEXO III - Preencher'!AB47)</f>
        <v>piso da enfermagem</v>
      </c>
      <c r="AB38" s="15">
        <f t="shared" si="0"/>
        <v>2895</v>
      </c>
    </row>
    <row r="39" spans="1:28" x14ac:dyDescent="0.2">
      <c r="A39" s="8">
        <f>IFERROR(VLOOKUP(B39,'[1]DADOS (OCULTAR)'!$Q$3:$S$136,3,0),"")</f>
        <v>10739225002161</v>
      </c>
      <c r="B39" s="9" t="str">
        <f>'[1]TCE - ANEXO III - Preencher'!C48</f>
        <v>UPA OLINDA - CG 001/2022</v>
      </c>
      <c r="C39" s="10"/>
      <c r="D39" s="11" t="str">
        <f>'[1]TCE - ANEXO III - Preencher'!E48</f>
        <v>BRITA NIKA SUAREZ ARTEAGA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2251-24</v>
      </c>
      <c r="G39" s="13">
        <f>IF('[1]TCE - ANEXO III - Preencher'!H48="","",'[1]TCE - ANEXO III - Preencher'!H48)</f>
        <v>46082</v>
      </c>
      <c r="H39" s="14">
        <f>'[1]TCE - ANEXO III - Preencher'!I48</f>
        <v>0</v>
      </c>
      <c r="I39" s="14">
        <f>'[1]TCE - ANEXO III - Preencher'!J48</f>
        <v>2055.83</v>
      </c>
      <c r="J39" s="14">
        <f>'[1]TCE - ANEXO III - Preencher'!K48</f>
        <v>0</v>
      </c>
      <c r="K39" s="15">
        <f>'[1]TCE - ANEXO III - Preencher'!L48</f>
        <v>229.92</v>
      </c>
      <c r="L39" s="15">
        <f>'[1]TCE - ANEXO III - Preencher'!M48</f>
        <v>12.6</v>
      </c>
      <c r="M39" s="15">
        <f t="shared" si="1"/>
        <v>217.32</v>
      </c>
      <c r="N39" s="15">
        <f>'[1]TCE - ANEXO III - Preencher'!O48</f>
        <v>16.47</v>
      </c>
      <c r="O39" s="15">
        <f>'[1]TCE - ANEXO III - Preencher'!P48</f>
        <v>0</v>
      </c>
      <c r="P39" s="16">
        <f t="shared" si="2"/>
        <v>16.47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2289.62</v>
      </c>
    </row>
    <row r="40" spans="1:28" x14ac:dyDescent="0.2">
      <c r="A40" s="8">
        <f>IFERROR(VLOOKUP(B40,'[1]DADOS (OCULTAR)'!$Q$3:$S$136,3,0),"")</f>
        <v>10739225002161</v>
      </c>
      <c r="B40" s="9" t="str">
        <f>'[1]TCE - ANEXO III - Preencher'!C49</f>
        <v>UPA OLINDA - CG 001/2022</v>
      </c>
      <c r="C40" s="10"/>
      <c r="D40" s="11" t="str">
        <f>'[1]TCE - ANEXO III - Preencher'!E49</f>
        <v>CAMILA DE SOUZA XAVIER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>
        <f>IF('[1]TCE - ANEXO III - Preencher'!H49="","",'[1]TCE - ANEXO III - Preencher'!H49)</f>
        <v>46082</v>
      </c>
      <c r="H40" s="14">
        <f>'[1]TCE - ANEXO III - Preencher'!I49</f>
        <v>0</v>
      </c>
      <c r="I40" s="14">
        <f>'[1]TCE - ANEXO III - Preencher'!J49</f>
        <v>1038.3599999999999</v>
      </c>
      <c r="J40" s="14">
        <f>'[1]TCE - ANEXO III - Preencher'!K49</f>
        <v>0</v>
      </c>
      <c r="K40" s="15">
        <f>'[1]TCE - ANEXO III - Preencher'!L49</f>
        <v>229.92</v>
      </c>
      <c r="L40" s="15">
        <f>'[1]TCE - ANEXO III - Preencher'!M49</f>
        <v>8.4</v>
      </c>
      <c r="M40" s="15">
        <f t="shared" si="1"/>
        <v>221.51999999999998</v>
      </c>
      <c r="N40" s="15">
        <f>'[1]TCE - ANEXO III - Preencher'!O49</f>
        <v>16.47</v>
      </c>
      <c r="O40" s="15">
        <f>'[1]TCE - ANEXO III - Preencher'!P49</f>
        <v>0</v>
      </c>
      <c r="P40" s="16">
        <f t="shared" si="2"/>
        <v>16.47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1276.3499999999999</v>
      </c>
    </row>
    <row r="41" spans="1:28" x14ac:dyDescent="0.2">
      <c r="A41" s="8">
        <f>IFERROR(VLOOKUP(B41,'[1]DADOS (OCULTAR)'!$Q$3:$S$136,3,0),"")</f>
        <v>10739225002161</v>
      </c>
      <c r="B41" s="9" t="str">
        <f>'[1]TCE - ANEXO III - Preencher'!C50</f>
        <v>UPA OLINDA - CG 001/2022</v>
      </c>
      <c r="C41" s="10"/>
      <c r="D41" s="11" t="str">
        <f>'[1]TCE - ANEXO III - Preencher'!E50</f>
        <v xml:space="preserve">CARLOS ANDRÉ LISBOA OLIVEIRA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2516-05</v>
      </c>
      <c r="G41" s="13">
        <f>IF('[1]TCE - ANEXO III - Preencher'!H50="","",'[1]TCE - ANEXO III - Preencher'!H50)</f>
        <v>46082</v>
      </c>
      <c r="H41" s="14">
        <f>'[1]TCE - ANEXO III - Preencher'!I50</f>
        <v>0</v>
      </c>
      <c r="I41" s="14">
        <f>'[1]TCE - ANEXO III - Preencher'!J50</f>
        <v>247.47</v>
      </c>
      <c r="J41" s="14">
        <f>'[1]TCE - ANEXO III - Preencher'!K50</f>
        <v>0</v>
      </c>
      <c r="K41" s="15">
        <f>'[1]TCE - ANEXO III - Preencher'!L50</f>
        <v>229.92</v>
      </c>
      <c r="L41" s="15">
        <f>'[1]TCE - ANEXO III - Preencher'!M50</f>
        <v>2.5099999999999998</v>
      </c>
      <c r="M41" s="15">
        <f t="shared" si="1"/>
        <v>227.41</v>
      </c>
      <c r="N41" s="15">
        <f>'[1]TCE - ANEXO III - Preencher'!O50</f>
        <v>1.77</v>
      </c>
      <c r="O41" s="15">
        <f>'[1]TCE - ANEXO III - Preencher'!P50</f>
        <v>0</v>
      </c>
      <c r="P41" s="16">
        <f t="shared" si="2"/>
        <v>1.77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476.65</v>
      </c>
    </row>
    <row r="42" spans="1:28" x14ac:dyDescent="0.2">
      <c r="A42" s="8">
        <f>IFERROR(VLOOKUP(B42,'[1]DADOS (OCULTAR)'!$Q$3:$S$136,3,0),"")</f>
        <v>10739225002161</v>
      </c>
      <c r="B42" s="9" t="str">
        <f>'[1]TCE - ANEXO III - Preencher'!C51</f>
        <v>UPA OLINDA - CG 001/2022</v>
      </c>
      <c r="C42" s="10"/>
      <c r="D42" s="11" t="str">
        <f>'[1]TCE - ANEXO III - Preencher'!E51</f>
        <v>CARLOS FERNANDO COELHO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4221-05</v>
      </c>
      <c r="G42" s="13">
        <f>IF('[1]TCE - ANEXO III - Preencher'!H51="","",'[1]TCE - ANEXO III - Preencher'!H51)</f>
        <v>46082</v>
      </c>
      <c r="H42" s="14">
        <f>'[1]TCE - ANEXO III - Preencher'!I51</f>
        <v>0</v>
      </c>
      <c r="I42" s="14">
        <f>'[1]TCE - ANEXO III - Preencher'!J51</f>
        <v>167.89</v>
      </c>
      <c r="J42" s="14">
        <f>'[1]TCE - ANEXO III - Preencher'!K51</f>
        <v>0</v>
      </c>
      <c r="K42" s="15">
        <f>'[1]TCE - ANEXO III - Preencher'!L51</f>
        <v>229.92</v>
      </c>
      <c r="L42" s="15">
        <f>'[1]TCE - ANEXO III - Preencher'!M51</f>
        <v>1.62</v>
      </c>
      <c r="M42" s="15">
        <f t="shared" si="1"/>
        <v>228.29999999999998</v>
      </c>
      <c r="N42" s="15">
        <f>'[1]TCE - ANEXO III - Preencher'!O51</f>
        <v>1.77</v>
      </c>
      <c r="O42" s="15">
        <f>'[1]TCE - ANEXO III - Preencher'!P51</f>
        <v>0</v>
      </c>
      <c r="P42" s="16">
        <f t="shared" si="2"/>
        <v>1.77</v>
      </c>
      <c r="Q42" s="15">
        <f>'[1]TCE - ANEXO III - Preencher'!R51</f>
        <v>180.94</v>
      </c>
      <c r="R42" s="15">
        <f>'[1]TCE - ANEXO III - Preencher'!S51</f>
        <v>97.26</v>
      </c>
      <c r="S42" s="16">
        <f t="shared" si="3"/>
        <v>83.679999999999993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481.63999999999993</v>
      </c>
    </row>
    <row r="43" spans="1:28" x14ac:dyDescent="0.2">
      <c r="A43" s="8">
        <f>IFERROR(VLOOKUP(B43,'[1]DADOS (OCULTAR)'!$Q$3:$S$136,3,0),"")</f>
        <v>10739225002161</v>
      </c>
      <c r="B43" s="9" t="str">
        <f>'[1]TCE - ANEXO III - Preencher'!C52</f>
        <v>UPA OLINDA - CG 001/2022</v>
      </c>
      <c r="C43" s="10"/>
      <c r="D43" s="11" t="str">
        <f>'[1]TCE - ANEXO III - Preencher'!E52</f>
        <v>CARLOS LEANDRO DA SILVA JUNIOR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>
        <f>IF('[1]TCE - ANEXO III - Preencher'!H52="","",'[1]TCE - ANEXO III - Preencher'!H52)</f>
        <v>46082</v>
      </c>
      <c r="H43" s="14">
        <f>'[1]TCE - ANEXO III - Preencher'!I52</f>
        <v>0</v>
      </c>
      <c r="I43" s="14">
        <f>'[1]TCE - ANEXO III - Preencher'!J52</f>
        <v>1315.24</v>
      </c>
      <c r="J43" s="14">
        <f>'[1]TCE - ANEXO III - Preencher'!K52</f>
        <v>0</v>
      </c>
      <c r="K43" s="15">
        <f>'[1]TCE - ANEXO III - Preencher'!L52</f>
        <v>231.39999999999998</v>
      </c>
      <c r="L43" s="15">
        <f>'[1]TCE - ANEXO III - Preencher'!M52</f>
        <v>16.440000000000001</v>
      </c>
      <c r="M43" s="15">
        <f t="shared" si="1"/>
        <v>214.95999999999998</v>
      </c>
      <c r="N43" s="15">
        <f>'[1]TCE - ANEXO III - Preencher'!O52</f>
        <v>1.77</v>
      </c>
      <c r="O43" s="15">
        <f>'[1]TCE - ANEXO III - Preencher'!P52</f>
        <v>0</v>
      </c>
      <c r="P43" s="16">
        <f t="shared" si="2"/>
        <v>1.77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1531.97</v>
      </c>
    </row>
    <row r="44" spans="1:28" x14ac:dyDescent="0.2">
      <c r="A44" s="8">
        <f>IFERROR(VLOOKUP(B44,'[1]DADOS (OCULTAR)'!$Q$3:$S$136,3,0),"")</f>
        <v>10739225002161</v>
      </c>
      <c r="B44" s="9" t="str">
        <f>'[1]TCE - ANEXO III - Preencher'!C53</f>
        <v>UPA OLINDA - CG 001/2022</v>
      </c>
      <c r="C44" s="10"/>
      <c r="D44" s="11" t="str">
        <f>'[1]TCE - ANEXO III - Preencher'!E53</f>
        <v>CASSIA CONCEIÇÃO SILVESTRE DE BARROS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46082</v>
      </c>
      <c r="H44" s="14">
        <f>'[1]TCE - ANEXO III - Preencher'!I53</f>
        <v>0</v>
      </c>
      <c r="I44" s="14">
        <f>'[1]TCE - ANEXO III - Preencher'!J53</f>
        <v>299.38</v>
      </c>
      <c r="J44" s="14">
        <f>'[1]TCE - ANEXO III - Preencher'!K53</f>
        <v>0</v>
      </c>
      <c r="K44" s="15">
        <f>'[1]TCE - ANEXO III - Preencher'!L53</f>
        <v>229.92</v>
      </c>
      <c r="L44" s="15">
        <f>'[1]TCE - ANEXO III - Preencher'!M53</f>
        <v>1.62</v>
      </c>
      <c r="M44" s="15">
        <f t="shared" si="1"/>
        <v>228.29999999999998</v>
      </c>
      <c r="N44" s="15">
        <f>'[1]TCE - ANEXO III - Preencher'!O53</f>
        <v>1.77</v>
      </c>
      <c r="O44" s="15">
        <f>'[1]TCE - ANEXO III - Preencher'!P53</f>
        <v>0</v>
      </c>
      <c r="P44" s="16">
        <f t="shared" si="2"/>
        <v>1.77</v>
      </c>
      <c r="Q44" s="15">
        <f>'[1]TCE - ANEXO III - Preencher'!R53</f>
        <v>180.94</v>
      </c>
      <c r="R44" s="15">
        <f>'[1]TCE - ANEXO III - Preencher'!S53</f>
        <v>97.26</v>
      </c>
      <c r="S44" s="16">
        <f t="shared" si="3"/>
        <v>83.679999999999993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1577.78</v>
      </c>
      <c r="Y44" s="15">
        <f>'[1]TCE - ANEXO III - Preencher'!Z53</f>
        <v>0</v>
      </c>
      <c r="Z44" s="16">
        <f t="shared" si="5"/>
        <v>1577.78</v>
      </c>
      <c r="AA44" s="17" t="str">
        <f>IF('[1]TCE - ANEXO III - Preencher'!AB53="","",'[1]TCE - ANEXO III - Preencher'!AB53)</f>
        <v>piso da enfermagem</v>
      </c>
      <c r="AB44" s="15">
        <f t="shared" si="0"/>
        <v>2190.91</v>
      </c>
    </row>
    <row r="45" spans="1:28" x14ac:dyDescent="0.2">
      <c r="A45" s="8">
        <f>IFERROR(VLOOKUP(B45,'[1]DADOS (OCULTAR)'!$Q$3:$S$136,3,0),"")</f>
        <v>10739225002161</v>
      </c>
      <c r="B45" s="9" t="str">
        <f>'[1]TCE - ANEXO III - Preencher'!C54</f>
        <v>UPA OLINDA - CG 001/2022</v>
      </c>
      <c r="C45" s="10"/>
      <c r="D45" s="11" t="str">
        <f>'[1]TCE - ANEXO III - Preencher'!E54</f>
        <v>CLAUDEMIR ALVES DE FREITAS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7823-20</v>
      </c>
      <c r="G45" s="13">
        <f>IF('[1]TCE - ANEXO III - Preencher'!H54="","",'[1]TCE - ANEXO III - Preencher'!H54)</f>
        <v>46082</v>
      </c>
      <c r="H45" s="14">
        <f>'[1]TCE - ANEXO III - Preencher'!I54</f>
        <v>0</v>
      </c>
      <c r="I45" s="14">
        <f>'[1]TCE - ANEXO III - Preencher'!J54</f>
        <v>181.2</v>
      </c>
      <c r="J45" s="14">
        <f>'[1]TCE - ANEXO III - Preencher'!K54</f>
        <v>0</v>
      </c>
      <c r="K45" s="15">
        <f>'[1]TCE - ANEXO III - Preencher'!L54</f>
        <v>229.92</v>
      </c>
      <c r="L45" s="15">
        <f>'[1]TCE - ANEXO III - Preencher'!M54</f>
        <v>1.74</v>
      </c>
      <c r="M45" s="15">
        <f t="shared" si="1"/>
        <v>228.17999999999998</v>
      </c>
      <c r="N45" s="15">
        <f>'[1]TCE - ANEXO III - Preencher'!O54</f>
        <v>1.77</v>
      </c>
      <c r="O45" s="15">
        <f>'[1]TCE - ANEXO III - Preencher'!P54</f>
        <v>0</v>
      </c>
      <c r="P45" s="16">
        <f t="shared" si="2"/>
        <v>1.77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411.15</v>
      </c>
    </row>
    <row r="46" spans="1:28" x14ac:dyDescent="0.2">
      <c r="A46" s="8">
        <f>IFERROR(VLOOKUP(B46,'[1]DADOS (OCULTAR)'!$Q$3:$S$136,3,0),"")</f>
        <v>10739225002161</v>
      </c>
      <c r="B46" s="9" t="str">
        <f>'[1]TCE - ANEXO III - Preencher'!C55</f>
        <v>UPA OLINDA - CG 001/2022</v>
      </c>
      <c r="C46" s="10"/>
      <c r="D46" s="11" t="str">
        <f>'[1]TCE - ANEXO III - Preencher'!E55</f>
        <v>CLÁUDIA LUCIANE TAVARES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5142-25</v>
      </c>
      <c r="G46" s="13">
        <f>IF('[1]TCE - ANEXO III - Preencher'!H55="","",'[1]TCE - ANEXO III - Preencher'!H55)</f>
        <v>46082</v>
      </c>
      <c r="H46" s="14">
        <f>'[1]TCE - ANEXO III - Preencher'!I55</f>
        <v>0</v>
      </c>
      <c r="I46" s="14">
        <f>'[1]TCE - ANEXO III - Preencher'!J55</f>
        <v>155.61000000000001</v>
      </c>
      <c r="J46" s="14">
        <f>'[1]TCE - ANEXO III - Preencher'!K55</f>
        <v>0</v>
      </c>
      <c r="K46" s="15">
        <f>'[1]TCE - ANEXO III - Preencher'!L55</f>
        <v>229.92</v>
      </c>
      <c r="L46" s="15">
        <f>'[1]TCE - ANEXO III - Preencher'!M55</f>
        <v>1.62</v>
      </c>
      <c r="M46" s="15">
        <f t="shared" si="1"/>
        <v>228.29999999999998</v>
      </c>
      <c r="N46" s="15">
        <f>'[1]TCE - ANEXO III - Preencher'!O55</f>
        <v>1.77</v>
      </c>
      <c r="O46" s="15">
        <f>'[1]TCE - ANEXO III - Preencher'!P55</f>
        <v>0</v>
      </c>
      <c r="P46" s="16">
        <f t="shared" si="2"/>
        <v>1.77</v>
      </c>
      <c r="Q46" s="15">
        <f>'[1]TCE - ANEXO III - Preencher'!R55</f>
        <v>180.94</v>
      </c>
      <c r="R46" s="15">
        <f>'[1]TCE - ANEXO III - Preencher'!S55</f>
        <v>97.26</v>
      </c>
      <c r="S46" s="16">
        <f t="shared" si="3"/>
        <v>83.679999999999993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469.35999999999996</v>
      </c>
    </row>
    <row r="47" spans="1:28" x14ac:dyDescent="0.2">
      <c r="A47" s="8">
        <f>IFERROR(VLOOKUP(B47,'[1]DADOS (OCULTAR)'!$Q$3:$S$136,3,0),"")</f>
        <v>10739225002161</v>
      </c>
      <c r="B47" s="9" t="str">
        <f>'[1]TCE - ANEXO III - Preencher'!C56</f>
        <v>UPA OLINDA - CG 001/2022</v>
      </c>
      <c r="C47" s="10"/>
      <c r="D47" s="11" t="str">
        <f>'[1]TCE - ANEXO III - Preencher'!E56</f>
        <v>CLAUDJANE SOBRAL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46082</v>
      </c>
      <c r="H47" s="14">
        <f>'[1]TCE - ANEXO III - Preencher'!I56</f>
        <v>0</v>
      </c>
      <c r="I47" s="14">
        <f>'[1]TCE - ANEXO III - Preencher'!J56</f>
        <v>281.83</v>
      </c>
      <c r="J47" s="14">
        <f>'[1]TCE - ANEXO III - Preencher'!K56</f>
        <v>0</v>
      </c>
      <c r="K47" s="15">
        <f>'[1]TCE - ANEXO III - Preencher'!L56</f>
        <v>229.92</v>
      </c>
      <c r="L47" s="15">
        <f>'[1]TCE - ANEXO III - Preencher'!M56</f>
        <v>1.62</v>
      </c>
      <c r="M47" s="15">
        <f t="shared" si="1"/>
        <v>228.29999999999998</v>
      </c>
      <c r="N47" s="15">
        <f>'[1]TCE - ANEXO III - Preencher'!O56</f>
        <v>1.77</v>
      </c>
      <c r="O47" s="15">
        <f>'[1]TCE - ANEXO III - Preencher'!P56</f>
        <v>0</v>
      </c>
      <c r="P47" s="16">
        <f t="shared" si="2"/>
        <v>1.77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1577.78</v>
      </c>
      <c r="Y47" s="15">
        <f>'[1]TCE - ANEXO III - Preencher'!Z56</f>
        <v>0</v>
      </c>
      <c r="Z47" s="16">
        <f t="shared" si="5"/>
        <v>1577.78</v>
      </c>
      <c r="AA47" s="17" t="str">
        <f>IF('[1]TCE - ANEXO III - Preencher'!AB56="","",'[1]TCE - ANEXO III - Preencher'!AB56)</f>
        <v>piso da enfermagem</v>
      </c>
      <c r="AB47" s="15">
        <f t="shared" si="0"/>
        <v>2089.6799999999998</v>
      </c>
    </row>
    <row r="48" spans="1:28" x14ac:dyDescent="0.2">
      <c r="A48" s="8">
        <f>IFERROR(VLOOKUP(B48,'[1]DADOS (OCULTAR)'!$Q$3:$S$136,3,0),"")</f>
        <v>10739225002161</v>
      </c>
      <c r="B48" s="9" t="str">
        <f>'[1]TCE - ANEXO III - Preencher'!C57</f>
        <v>UPA OLINDA - CG 001/2022</v>
      </c>
      <c r="C48" s="10"/>
      <c r="D48" s="11" t="str">
        <f>'[1]TCE - ANEXO III - Preencher'!E57</f>
        <v xml:space="preserve">CRISTIANA VALERIA DA SILVA SINFRONIO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46082</v>
      </c>
      <c r="H48" s="14">
        <f>'[1]TCE - ANEXO III - Preencher'!I57</f>
        <v>0</v>
      </c>
      <c r="I48" s="14">
        <f>'[1]TCE - ANEXO III - Preencher'!J57</f>
        <v>281.83</v>
      </c>
      <c r="J48" s="14">
        <f>'[1]TCE - ANEXO III - Preencher'!K57</f>
        <v>0</v>
      </c>
      <c r="K48" s="15">
        <f>'[1]TCE - ANEXO III - Preencher'!L57</f>
        <v>229.92</v>
      </c>
      <c r="L48" s="15">
        <f>'[1]TCE - ANEXO III - Preencher'!M57</f>
        <v>1.62</v>
      </c>
      <c r="M48" s="15">
        <f t="shared" si="1"/>
        <v>228.29999999999998</v>
      </c>
      <c r="N48" s="15">
        <f>'[1]TCE - ANEXO III - Preencher'!O57</f>
        <v>1.77</v>
      </c>
      <c r="O48" s="15">
        <f>'[1]TCE - ANEXO III - Preencher'!P57</f>
        <v>0</v>
      </c>
      <c r="P48" s="16">
        <f t="shared" si="2"/>
        <v>1.77</v>
      </c>
      <c r="Q48" s="15">
        <f>'[1]TCE - ANEXO III - Preencher'!R57</f>
        <v>180.94</v>
      </c>
      <c r="R48" s="15">
        <f>'[1]TCE - ANEXO III - Preencher'!S57</f>
        <v>97.26</v>
      </c>
      <c r="S48" s="16">
        <f t="shared" si="3"/>
        <v>83.679999999999993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1577.78</v>
      </c>
      <c r="Y48" s="15">
        <f>'[1]TCE - ANEXO III - Preencher'!Z57</f>
        <v>0</v>
      </c>
      <c r="Z48" s="16">
        <f t="shared" si="5"/>
        <v>1577.78</v>
      </c>
      <c r="AA48" s="17" t="str">
        <f>IF('[1]TCE - ANEXO III - Preencher'!AB57="","",'[1]TCE - ANEXO III - Preencher'!AB57)</f>
        <v>piso da enfermagem</v>
      </c>
      <c r="AB48" s="15">
        <f t="shared" si="0"/>
        <v>2173.3599999999997</v>
      </c>
    </row>
    <row r="49" spans="1:28" x14ac:dyDescent="0.2">
      <c r="A49" s="8">
        <f>IFERROR(VLOOKUP(B49,'[1]DADOS (OCULTAR)'!$Q$3:$S$136,3,0),"")</f>
        <v>10739225002161</v>
      </c>
      <c r="B49" s="9" t="str">
        <f>'[1]TCE - ANEXO III - Preencher'!C58</f>
        <v>UPA OLINDA - CG 001/2022</v>
      </c>
      <c r="C49" s="10"/>
      <c r="D49" s="11" t="str">
        <f>'[1]TCE - ANEXO III - Preencher'!E58</f>
        <v>CRISTIANE APRIGIO DE ASSUNCAO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46082</v>
      </c>
      <c r="H49" s="14">
        <f>'[1]TCE - ANEXO III - Preencher'!I58</f>
        <v>0</v>
      </c>
      <c r="I49" s="14">
        <f>'[1]TCE - ANEXO III - Preencher'!J58</f>
        <v>299.38</v>
      </c>
      <c r="J49" s="14">
        <f>'[1]TCE - ANEXO III - Preencher'!K58</f>
        <v>0</v>
      </c>
      <c r="K49" s="15">
        <f>'[1]TCE - ANEXO III - Preencher'!L58</f>
        <v>229.92</v>
      </c>
      <c r="L49" s="15">
        <f>'[1]TCE - ANEXO III - Preencher'!M58</f>
        <v>1.62</v>
      </c>
      <c r="M49" s="15">
        <f t="shared" si="1"/>
        <v>228.29999999999998</v>
      </c>
      <c r="N49" s="15">
        <f>'[1]TCE - ANEXO III - Preencher'!O58</f>
        <v>1.77</v>
      </c>
      <c r="O49" s="15">
        <f>'[1]TCE - ANEXO III - Preencher'!P58</f>
        <v>0</v>
      </c>
      <c r="P49" s="16">
        <f t="shared" si="2"/>
        <v>1.77</v>
      </c>
      <c r="Q49" s="15">
        <f>'[1]TCE - ANEXO III - Preencher'!R58</f>
        <v>180.94</v>
      </c>
      <c r="R49" s="15">
        <f>'[1]TCE - ANEXO III - Preencher'!S58</f>
        <v>97.26</v>
      </c>
      <c r="S49" s="16">
        <f t="shared" si="3"/>
        <v>83.679999999999993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1577.78</v>
      </c>
      <c r="Y49" s="15">
        <f>'[1]TCE - ANEXO III - Preencher'!Z58</f>
        <v>0</v>
      </c>
      <c r="Z49" s="16">
        <f t="shared" si="5"/>
        <v>1577.78</v>
      </c>
      <c r="AA49" s="17" t="str">
        <f>IF('[1]TCE - ANEXO III - Preencher'!AB58="","",'[1]TCE - ANEXO III - Preencher'!AB58)</f>
        <v>piso da enfermagem</v>
      </c>
      <c r="AB49" s="15">
        <f t="shared" si="0"/>
        <v>2190.91</v>
      </c>
    </row>
    <row r="50" spans="1:28" x14ac:dyDescent="0.2">
      <c r="A50" s="8">
        <f>IFERROR(VLOOKUP(B50,'[1]DADOS (OCULTAR)'!$Q$3:$S$136,3,0),"")</f>
        <v>10739225002161</v>
      </c>
      <c r="B50" s="9" t="str">
        <f>'[1]TCE - ANEXO III - Preencher'!C59</f>
        <v>UPA OLINDA - CG 001/2022</v>
      </c>
      <c r="C50" s="10"/>
      <c r="D50" s="11" t="str">
        <f>'[1]TCE - ANEXO III - Preencher'!E59</f>
        <v>CRISTIANO BATISTA LOPES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5151-10</v>
      </c>
      <c r="G50" s="13">
        <f>IF('[1]TCE - ANEXO III - Preencher'!H59="","",'[1]TCE - ANEXO III - Preencher'!H59)</f>
        <v>46082</v>
      </c>
      <c r="H50" s="14">
        <f>'[1]TCE - ANEXO III - Preencher'!I59</f>
        <v>0</v>
      </c>
      <c r="I50" s="14">
        <f>'[1]TCE - ANEXO III - Preencher'!J59</f>
        <v>155.61000000000001</v>
      </c>
      <c r="J50" s="14">
        <f>'[1]TCE - ANEXO III - Preencher'!K59</f>
        <v>0</v>
      </c>
      <c r="K50" s="15">
        <f>'[1]TCE - ANEXO III - Preencher'!L59</f>
        <v>229.92</v>
      </c>
      <c r="L50" s="15">
        <f>'[1]TCE - ANEXO III - Preencher'!M59</f>
        <v>1.62</v>
      </c>
      <c r="M50" s="15">
        <f t="shared" si="1"/>
        <v>228.29999999999998</v>
      </c>
      <c r="N50" s="15">
        <f>'[1]TCE - ANEXO III - Preencher'!O59</f>
        <v>1.77</v>
      </c>
      <c r="O50" s="15">
        <f>'[1]TCE - ANEXO III - Preencher'!P59</f>
        <v>0</v>
      </c>
      <c r="P50" s="16">
        <f t="shared" si="2"/>
        <v>1.77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385.67999999999995</v>
      </c>
    </row>
    <row r="51" spans="1:28" x14ac:dyDescent="0.2">
      <c r="A51" s="8">
        <f>IFERROR(VLOOKUP(B51,'[1]DADOS (OCULTAR)'!$Q$3:$S$136,3,0),"")</f>
        <v>10739225002161</v>
      </c>
      <c r="B51" s="9" t="str">
        <f>'[1]TCE - ANEXO III - Preencher'!C60</f>
        <v>UPA OLINDA - CG 001/2022</v>
      </c>
      <c r="C51" s="10"/>
      <c r="D51" s="11" t="str">
        <f>'[1]TCE - ANEXO III - Preencher'!E60</f>
        <v>CRISTIANO VITOR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46082</v>
      </c>
      <c r="H51" s="14">
        <f>'[1]TCE - ANEXO III - Preencher'!I60</f>
        <v>0</v>
      </c>
      <c r="I51" s="14">
        <f>'[1]TCE - ANEXO III - Preencher'!J60</f>
        <v>174.28</v>
      </c>
      <c r="J51" s="14">
        <f>'[1]TCE - ANEXO III - Preencher'!K60</f>
        <v>0</v>
      </c>
      <c r="K51" s="15">
        <f>'[1]TCE - ANEXO III - Preencher'!L60</f>
        <v>229.92</v>
      </c>
      <c r="L51" s="15">
        <f>'[1]TCE - ANEXO III - Preencher'!M60</f>
        <v>1.03</v>
      </c>
      <c r="M51" s="15">
        <f t="shared" si="1"/>
        <v>228.89</v>
      </c>
      <c r="N51" s="15">
        <f>'[1]TCE - ANEXO III - Preencher'!O60</f>
        <v>1.77</v>
      </c>
      <c r="O51" s="15">
        <f>'[1]TCE - ANEXO III - Preencher'!P60</f>
        <v>0</v>
      </c>
      <c r="P51" s="16">
        <f t="shared" si="2"/>
        <v>1.77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946.66</v>
      </c>
      <c r="Y51" s="15">
        <f>'[1]TCE - ANEXO III - Preencher'!Z60</f>
        <v>0</v>
      </c>
      <c r="Z51" s="16">
        <f t="shared" si="5"/>
        <v>946.66</v>
      </c>
      <c r="AA51" s="17" t="str">
        <f>IF('[1]TCE - ANEXO III - Preencher'!AB60="","",'[1]TCE - ANEXO III - Preencher'!AB60)</f>
        <v>piso da enfermagem</v>
      </c>
      <c r="AB51" s="15">
        <f t="shared" si="0"/>
        <v>1351.6</v>
      </c>
    </row>
    <row r="52" spans="1:28" x14ac:dyDescent="0.2">
      <c r="A52" s="8">
        <f>IFERROR(VLOOKUP(B52,'[1]DADOS (OCULTAR)'!$Q$3:$S$136,3,0),"")</f>
        <v>10739225002161</v>
      </c>
      <c r="B52" s="9" t="str">
        <f>'[1]TCE - ANEXO III - Preencher'!C61</f>
        <v>UPA OLINDA - CG 001/2022</v>
      </c>
      <c r="C52" s="10"/>
      <c r="D52" s="11" t="str">
        <f>'[1]TCE - ANEXO III - Preencher'!E61</f>
        <v>CRISTINA FLOR DA SILVA FELIPE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46082</v>
      </c>
      <c r="H52" s="14">
        <f>'[1]TCE - ANEXO III - Preencher'!I61</f>
        <v>0</v>
      </c>
      <c r="I52" s="14">
        <f>'[1]TCE - ANEXO III - Preencher'!J61</f>
        <v>300.32</v>
      </c>
      <c r="J52" s="14">
        <f>'[1]TCE - ANEXO III - Preencher'!K61</f>
        <v>0</v>
      </c>
      <c r="K52" s="15">
        <f>'[1]TCE - ANEXO III - Preencher'!L61</f>
        <v>229.92</v>
      </c>
      <c r="L52" s="15">
        <f>'[1]TCE - ANEXO III - Preencher'!M61</f>
        <v>1.62</v>
      </c>
      <c r="M52" s="15">
        <f t="shared" si="1"/>
        <v>228.29999999999998</v>
      </c>
      <c r="N52" s="15">
        <f>'[1]TCE - ANEXO III - Preencher'!O61</f>
        <v>1.77</v>
      </c>
      <c r="O52" s="15">
        <f>'[1]TCE - ANEXO III - Preencher'!P61</f>
        <v>0</v>
      </c>
      <c r="P52" s="16">
        <f t="shared" si="2"/>
        <v>1.77</v>
      </c>
      <c r="Q52" s="15">
        <f>'[1]TCE - ANEXO III - Preencher'!R61</f>
        <v>180.94</v>
      </c>
      <c r="R52" s="15">
        <f>'[1]TCE - ANEXO III - Preencher'!S61</f>
        <v>97.26</v>
      </c>
      <c r="S52" s="16">
        <f t="shared" si="3"/>
        <v>83.679999999999993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1577.78</v>
      </c>
      <c r="Y52" s="15">
        <f>'[1]TCE - ANEXO III - Preencher'!Z61</f>
        <v>0</v>
      </c>
      <c r="Z52" s="16">
        <f t="shared" si="5"/>
        <v>1577.78</v>
      </c>
      <c r="AA52" s="17" t="str">
        <f>IF('[1]TCE - ANEXO III - Preencher'!AB61="","",'[1]TCE - ANEXO III - Preencher'!AB61)</f>
        <v>piso da enfermagem</v>
      </c>
      <c r="AB52" s="15">
        <f t="shared" si="0"/>
        <v>2191.85</v>
      </c>
    </row>
    <row r="53" spans="1:28" x14ac:dyDescent="0.2">
      <c r="A53" s="8">
        <f>IFERROR(VLOOKUP(B53,'[1]DADOS (OCULTAR)'!$Q$3:$S$136,3,0),"")</f>
        <v>10739225002161</v>
      </c>
      <c r="B53" s="9" t="str">
        <f>'[1]TCE - ANEXO III - Preencher'!C62</f>
        <v>UPA OLINDA - CG 001/2022</v>
      </c>
      <c r="C53" s="10"/>
      <c r="D53" s="11" t="str">
        <f>'[1]TCE - ANEXO III - Preencher'!E62</f>
        <v>DAGMAR GOMES DE ARAUJO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46082</v>
      </c>
      <c r="H53" s="14">
        <f>'[1]TCE - ANEXO III - Preencher'!I62</f>
        <v>0</v>
      </c>
      <c r="I53" s="14">
        <f>'[1]TCE - ANEXO III - Preencher'!J62</f>
        <v>299.83999999999997</v>
      </c>
      <c r="J53" s="14">
        <f>'[1]TCE - ANEXO III - Preencher'!K62</f>
        <v>0</v>
      </c>
      <c r="K53" s="15">
        <f>'[1]TCE - ANEXO III - Preencher'!L62</f>
        <v>229.92</v>
      </c>
      <c r="L53" s="15">
        <f>'[1]TCE - ANEXO III - Preencher'!M62</f>
        <v>1.62</v>
      </c>
      <c r="M53" s="15">
        <f t="shared" si="1"/>
        <v>228.29999999999998</v>
      </c>
      <c r="N53" s="15">
        <f>'[1]TCE - ANEXO III - Preencher'!O62</f>
        <v>1.77</v>
      </c>
      <c r="O53" s="15">
        <f>'[1]TCE - ANEXO III - Preencher'!P62</f>
        <v>0</v>
      </c>
      <c r="P53" s="16">
        <f t="shared" si="2"/>
        <v>1.77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1577.78</v>
      </c>
      <c r="Y53" s="15">
        <f>'[1]TCE - ANEXO III - Preencher'!Z62</f>
        <v>0</v>
      </c>
      <c r="Z53" s="16">
        <f t="shared" si="5"/>
        <v>1577.78</v>
      </c>
      <c r="AA53" s="17" t="str">
        <f>IF('[1]TCE - ANEXO III - Preencher'!AB62="","",'[1]TCE - ANEXO III - Preencher'!AB62)</f>
        <v>piso da enfermagem</v>
      </c>
      <c r="AB53" s="15">
        <f t="shared" si="0"/>
        <v>2107.69</v>
      </c>
    </row>
    <row r="54" spans="1:28" x14ac:dyDescent="0.2">
      <c r="A54" s="8">
        <f>IFERROR(VLOOKUP(B54,'[1]DADOS (OCULTAR)'!$Q$3:$S$136,3,0),"")</f>
        <v>10739225002161</v>
      </c>
      <c r="B54" s="9" t="str">
        <f>'[1]TCE - ANEXO III - Preencher'!C63</f>
        <v>UPA OLINDA - CG 001/2022</v>
      </c>
      <c r="C54" s="10"/>
      <c r="D54" s="11" t="str">
        <f>'[1]TCE - ANEXO III - Preencher'!E63</f>
        <v>DALETE SOPHIA GUEDES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46082</v>
      </c>
      <c r="H54" s="14">
        <f>'[1]TCE - ANEXO III - Preencher'!I63</f>
        <v>0</v>
      </c>
      <c r="I54" s="14">
        <f>'[1]TCE - ANEXO III - Preencher'!J63</f>
        <v>369.24</v>
      </c>
      <c r="J54" s="14">
        <f>'[1]TCE - ANEXO III - Preencher'!K63</f>
        <v>0</v>
      </c>
      <c r="K54" s="15">
        <f>'[1]TCE - ANEXO III - Preencher'!L63</f>
        <v>229.92</v>
      </c>
      <c r="L54" s="15">
        <f>'[1]TCE - ANEXO III - Preencher'!M63</f>
        <v>2.2200000000000002</v>
      </c>
      <c r="M54" s="15">
        <f t="shared" si="1"/>
        <v>227.7</v>
      </c>
      <c r="N54" s="15">
        <f>'[1]TCE - ANEXO III - Preencher'!O63</f>
        <v>2.5</v>
      </c>
      <c r="O54" s="15">
        <f>'[1]TCE - ANEXO III - Preencher'!P63</f>
        <v>0</v>
      </c>
      <c r="P54" s="16">
        <f t="shared" si="2"/>
        <v>2.5</v>
      </c>
      <c r="Q54" s="15">
        <f>'[1]TCE - ANEXO III - Preencher'!R63</f>
        <v>180.94</v>
      </c>
      <c r="R54" s="15">
        <f>'[1]TCE - ANEXO III - Preencher'!S63</f>
        <v>103.2</v>
      </c>
      <c r="S54" s="16">
        <f t="shared" si="3"/>
        <v>77.739999999999995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1941</v>
      </c>
      <c r="Y54" s="15">
        <f>'[1]TCE - ANEXO III - Preencher'!Z63</f>
        <v>0</v>
      </c>
      <c r="Z54" s="16">
        <f t="shared" si="5"/>
        <v>1941</v>
      </c>
      <c r="AA54" s="17" t="str">
        <f>IF('[1]TCE - ANEXO III - Preencher'!AB63="","",'[1]TCE - ANEXO III - Preencher'!AB63)</f>
        <v>piso da enfermagem</v>
      </c>
      <c r="AB54" s="15">
        <f t="shared" si="0"/>
        <v>2618.1800000000003</v>
      </c>
    </row>
    <row r="55" spans="1:28" x14ac:dyDescent="0.2">
      <c r="A55" s="8">
        <f>IFERROR(VLOOKUP(B55,'[1]DADOS (OCULTAR)'!$Q$3:$S$136,3,0),"")</f>
        <v>10739225002161</v>
      </c>
      <c r="B55" s="9" t="str">
        <f>'[1]TCE - ANEXO III - Preencher'!C64</f>
        <v>UPA OLINDA - CG 001/2022</v>
      </c>
      <c r="C55" s="10"/>
      <c r="D55" s="11" t="str">
        <f>'[1]TCE - ANEXO III - Preencher'!E64</f>
        <v>DANIEL BENÍCIO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46082</v>
      </c>
      <c r="H55" s="14">
        <f>'[1]TCE - ANEXO III - Preencher'!I64</f>
        <v>0</v>
      </c>
      <c r="I55" s="14">
        <f>'[1]TCE - ANEXO III - Preencher'!J64</f>
        <v>351.27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1.77</v>
      </c>
      <c r="O55" s="15">
        <f>'[1]TCE - ANEXO III - Preencher'!P64</f>
        <v>0</v>
      </c>
      <c r="P55" s="16">
        <f t="shared" si="2"/>
        <v>1.77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1577.78</v>
      </c>
      <c r="Y55" s="15">
        <f>'[1]TCE - ANEXO III - Preencher'!Z64</f>
        <v>0</v>
      </c>
      <c r="Z55" s="16">
        <f t="shared" si="5"/>
        <v>1577.78</v>
      </c>
      <c r="AA55" s="17" t="str">
        <f>IF('[1]TCE - ANEXO III - Preencher'!AB64="","",'[1]TCE - ANEXO III - Preencher'!AB64)</f>
        <v>piso da enfermagem</v>
      </c>
      <c r="AB55" s="15">
        <f t="shared" si="0"/>
        <v>1930.82</v>
      </c>
    </row>
    <row r="56" spans="1:28" x14ac:dyDescent="0.2">
      <c r="A56" s="8">
        <f>IFERROR(VLOOKUP(B56,'[1]DADOS (OCULTAR)'!$Q$3:$S$136,3,0),"")</f>
        <v>10739225002161</v>
      </c>
      <c r="B56" s="9" t="str">
        <f>'[1]TCE - ANEXO III - Preencher'!C65</f>
        <v>UPA OLINDA - CG 001/2022</v>
      </c>
      <c r="C56" s="10"/>
      <c r="D56" s="11" t="str">
        <f>'[1]TCE - ANEXO III - Preencher'!E65</f>
        <v>DANIEL RAMOS DE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7823-20</v>
      </c>
      <c r="G56" s="13">
        <f>IF('[1]TCE - ANEXO III - Preencher'!H65="","",'[1]TCE - ANEXO III - Preencher'!H65)</f>
        <v>46082</v>
      </c>
      <c r="H56" s="14">
        <f>'[1]TCE - ANEXO III - Preencher'!I65</f>
        <v>0</v>
      </c>
      <c r="I56" s="14">
        <f>'[1]TCE - ANEXO III - Preencher'!J65</f>
        <v>337.09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1.77</v>
      </c>
      <c r="O56" s="15">
        <f>'[1]TCE - ANEXO III - Preencher'!P65</f>
        <v>0</v>
      </c>
      <c r="P56" s="16">
        <f t="shared" si="2"/>
        <v>1.77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338.85999999999996</v>
      </c>
    </row>
    <row r="57" spans="1:28" x14ac:dyDescent="0.2">
      <c r="A57" s="8">
        <f>IFERROR(VLOOKUP(B57,'[1]DADOS (OCULTAR)'!$Q$3:$S$136,3,0),"")</f>
        <v>10739225002161</v>
      </c>
      <c r="B57" s="9" t="str">
        <f>'[1]TCE - ANEXO III - Preencher'!C66</f>
        <v>UPA OLINDA - CG 001/2022</v>
      </c>
      <c r="C57" s="10"/>
      <c r="D57" s="11" t="str">
        <f>'[1]TCE - ANEXO III - Preencher'!E66</f>
        <v>DANIELE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4221-05</v>
      </c>
      <c r="G57" s="13">
        <f>IF('[1]TCE - ANEXO III - Preencher'!H66="","",'[1]TCE - ANEXO III - Preencher'!H66)</f>
        <v>46082</v>
      </c>
      <c r="H57" s="14">
        <f>'[1]TCE - ANEXO III - Preencher'!I66</f>
        <v>0</v>
      </c>
      <c r="I57" s="14">
        <f>'[1]TCE - ANEXO III - Preencher'!J66</f>
        <v>155.61000000000001</v>
      </c>
      <c r="J57" s="14">
        <f>'[1]TCE - ANEXO III - Preencher'!K66</f>
        <v>0</v>
      </c>
      <c r="K57" s="15">
        <f>'[1]TCE - ANEXO III - Preencher'!L66</f>
        <v>229.92</v>
      </c>
      <c r="L57" s="15">
        <f>'[1]TCE - ANEXO III - Preencher'!M66</f>
        <v>1.62</v>
      </c>
      <c r="M57" s="15">
        <f t="shared" si="1"/>
        <v>228.29999999999998</v>
      </c>
      <c r="N57" s="15">
        <f>'[1]TCE - ANEXO III - Preencher'!O66</f>
        <v>1.77</v>
      </c>
      <c r="O57" s="15">
        <f>'[1]TCE - ANEXO III - Preencher'!P66</f>
        <v>0</v>
      </c>
      <c r="P57" s="16">
        <f t="shared" si="2"/>
        <v>1.77</v>
      </c>
      <c r="Q57" s="15">
        <f>'[1]TCE - ANEXO III - Preencher'!R66</f>
        <v>180.94</v>
      </c>
      <c r="R57" s="15">
        <f>'[1]TCE - ANEXO III - Preencher'!S66</f>
        <v>97.26</v>
      </c>
      <c r="S57" s="16">
        <f t="shared" si="3"/>
        <v>83.679999999999993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469.35999999999996</v>
      </c>
    </row>
    <row r="58" spans="1:28" x14ac:dyDescent="0.2">
      <c r="A58" s="8">
        <f>IFERROR(VLOOKUP(B58,'[1]DADOS (OCULTAR)'!$Q$3:$S$136,3,0),"")</f>
        <v>10739225002161</v>
      </c>
      <c r="B58" s="9" t="str">
        <f>'[1]TCE - ANEXO III - Preencher'!C67</f>
        <v>UPA OLINDA - CG 001/2022</v>
      </c>
      <c r="C58" s="10"/>
      <c r="D58" s="11" t="str">
        <f>'[1]TCE - ANEXO III - Preencher'!E67</f>
        <v xml:space="preserve">DANIELE PEREIRA DE CARVALHO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46082</v>
      </c>
      <c r="H58" s="14">
        <f>'[1]TCE - ANEXO III - Preencher'!I67</f>
        <v>0</v>
      </c>
      <c r="I58" s="14">
        <f>'[1]TCE - ANEXO III - Preencher'!J67</f>
        <v>282.10000000000002</v>
      </c>
      <c r="J58" s="14">
        <f>'[1]TCE - ANEXO III - Preencher'!K67</f>
        <v>0</v>
      </c>
      <c r="K58" s="15">
        <f>'[1]TCE - ANEXO III - Preencher'!L67</f>
        <v>229.92</v>
      </c>
      <c r="L58" s="15">
        <f>'[1]TCE - ANEXO III - Preencher'!M67</f>
        <v>1.62</v>
      </c>
      <c r="M58" s="15">
        <f t="shared" si="1"/>
        <v>228.29999999999998</v>
      </c>
      <c r="N58" s="15">
        <f>'[1]TCE - ANEXO III - Preencher'!O67</f>
        <v>1.77</v>
      </c>
      <c r="O58" s="15">
        <f>'[1]TCE - ANEXO III - Preencher'!P67</f>
        <v>0</v>
      </c>
      <c r="P58" s="16">
        <f t="shared" si="2"/>
        <v>1.77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1577.78</v>
      </c>
      <c r="Y58" s="15">
        <f>'[1]TCE - ANEXO III - Preencher'!Z67</f>
        <v>0</v>
      </c>
      <c r="Z58" s="16">
        <f t="shared" si="5"/>
        <v>1577.78</v>
      </c>
      <c r="AA58" s="17" t="str">
        <f>IF('[1]TCE - ANEXO III - Preencher'!AB67="","",'[1]TCE - ANEXO III - Preencher'!AB67)</f>
        <v>piso da enfermagem</v>
      </c>
      <c r="AB58" s="15">
        <f t="shared" si="0"/>
        <v>2089.9499999999998</v>
      </c>
    </row>
    <row r="59" spans="1:28" x14ac:dyDescent="0.2">
      <c r="A59" s="8">
        <f>IFERROR(VLOOKUP(B59,'[1]DADOS (OCULTAR)'!$Q$3:$S$136,3,0),"")</f>
        <v>10739225002161</v>
      </c>
      <c r="B59" s="9" t="str">
        <f>'[1]TCE - ANEXO III - Preencher'!C68</f>
        <v>UPA OLINDA - CG 001/2022</v>
      </c>
      <c r="C59" s="10"/>
      <c r="D59" s="11" t="str">
        <f>'[1]TCE - ANEXO III - Preencher'!E68</f>
        <v xml:space="preserve">DANIELLE COSTA DA SILVA 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46082</v>
      </c>
      <c r="H59" s="14">
        <f>'[1]TCE - ANEXO III - Preencher'!I68</f>
        <v>0</v>
      </c>
      <c r="I59" s="14">
        <f>'[1]TCE - ANEXO III - Preencher'!J68</f>
        <v>455.19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2.5</v>
      </c>
      <c r="O59" s="15">
        <f>'[1]TCE - ANEXO III - Preencher'!P68</f>
        <v>0</v>
      </c>
      <c r="P59" s="16">
        <f t="shared" si="2"/>
        <v>2.5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1941</v>
      </c>
      <c r="Y59" s="15">
        <f>'[1]TCE - ANEXO III - Preencher'!Z68</f>
        <v>0</v>
      </c>
      <c r="Z59" s="16">
        <f t="shared" si="5"/>
        <v>1941</v>
      </c>
      <c r="AA59" s="17" t="str">
        <f>IF('[1]TCE - ANEXO III - Preencher'!AB68="","",'[1]TCE - ANEXO III - Preencher'!AB68)</f>
        <v>piso da enfermagem</v>
      </c>
      <c r="AB59" s="15">
        <f t="shared" si="0"/>
        <v>2398.69</v>
      </c>
    </row>
    <row r="60" spans="1:28" x14ac:dyDescent="0.2">
      <c r="A60" s="8">
        <f>IFERROR(VLOOKUP(B60,'[1]DADOS (OCULTAR)'!$Q$3:$S$136,3,0),"")</f>
        <v>10739225002161</v>
      </c>
      <c r="B60" s="9" t="str">
        <f>'[1]TCE - ANEXO III - Preencher'!C69</f>
        <v>UPA OLINDA - CG 001/2022</v>
      </c>
      <c r="C60" s="10"/>
      <c r="D60" s="11" t="str">
        <f>'[1]TCE - ANEXO III - Preencher'!E69</f>
        <v>DANIELLY ASSIS DA SILVA PAES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46082</v>
      </c>
      <c r="H60" s="14">
        <f>'[1]TCE - ANEXO III - Preencher'!I69</f>
        <v>0</v>
      </c>
      <c r="I60" s="14">
        <f>'[1]TCE - ANEXO III - Preencher'!J69</f>
        <v>341.7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2.5</v>
      </c>
      <c r="O60" s="15">
        <f>'[1]TCE - ANEXO III - Preencher'!P69</f>
        <v>0</v>
      </c>
      <c r="P60" s="16">
        <f t="shared" si="2"/>
        <v>2.5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2276.9899999999998</v>
      </c>
      <c r="Y60" s="15">
        <f>'[1]TCE - ANEXO III - Preencher'!Z69</f>
        <v>0</v>
      </c>
      <c r="Z60" s="16">
        <f t="shared" si="5"/>
        <v>2276.9899999999998</v>
      </c>
      <c r="AA60" s="17" t="str">
        <f>IF('[1]TCE - ANEXO III - Preencher'!AB69="","",'[1]TCE - ANEXO III - Preencher'!AB69)</f>
        <v>piso da enfermagem</v>
      </c>
      <c r="AB60" s="15">
        <f t="shared" si="0"/>
        <v>2621.1899999999996</v>
      </c>
    </row>
    <row r="61" spans="1:28" x14ac:dyDescent="0.2">
      <c r="A61" s="8">
        <f>IFERROR(VLOOKUP(B61,'[1]DADOS (OCULTAR)'!$Q$3:$S$136,3,0),"")</f>
        <v>10739225002161</v>
      </c>
      <c r="B61" s="9" t="str">
        <f>'[1]TCE - ANEXO III - Preencher'!C70</f>
        <v>UPA OLINDA - CG 001/2022</v>
      </c>
      <c r="C61" s="10"/>
      <c r="D61" s="11" t="str">
        <f>'[1]TCE - ANEXO III - Preencher'!E70</f>
        <v>DANILO CORREIA DE AMORIM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5143-10</v>
      </c>
      <c r="G61" s="13">
        <f>IF('[1]TCE - ANEXO III - Preencher'!H70="","",'[1]TCE - ANEXO III - Preencher'!H70)</f>
        <v>46082</v>
      </c>
      <c r="H61" s="14">
        <f>'[1]TCE - ANEXO III - Preencher'!I70</f>
        <v>0</v>
      </c>
      <c r="I61" s="14">
        <f>'[1]TCE - ANEXO III - Preencher'!J70</f>
        <v>257.36</v>
      </c>
      <c r="J61" s="14">
        <f>'[1]TCE - ANEXO III - Preencher'!K70</f>
        <v>0</v>
      </c>
      <c r="K61" s="15">
        <f>'[1]TCE - ANEXO III - Preencher'!L70</f>
        <v>229.92</v>
      </c>
      <c r="L61" s="15">
        <f>'[1]TCE - ANEXO III - Preencher'!M70</f>
        <v>1.62</v>
      </c>
      <c r="M61" s="15">
        <f t="shared" si="1"/>
        <v>228.29999999999998</v>
      </c>
      <c r="N61" s="15">
        <f>'[1]TCE - ANEXO III - Preencher'!O70</f>
        <v>1.77</v>
      </c>
      <c r="O61" s="15">
        <f>'[1]TCE - ANEXO III - Preencher'!P70</f>
        <v>0</v>
      </c>
      <c r="P61" s="16">
        <f t="shared" si="2"/>
        <v>1.77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487.42999999999995</v>
      </c>
    </row>
    <row r="62" spans="1:28" x14ac:dyDescent="0.2">
      <c r="A62" s="8">
        <f>IFERROR(VLOOKUP(B62,'[1]DADOS (OCULTAR)'!$Q$3:$S$136,3,0),"")</f>
        <v>10739225002161</v>
      </c>
      <c r="B62" s="9" t="str">
        <f>'[1]TCE - ANEXO III - Preencher'!C71</f>
        <v>UPA OLINDA - CG 001/2022</v>
      </c>
      <c r="C62" s="10"/>
      <c r="D62" s="11" t="str">
        <f>'[1]TCE - ANEXO III - Preencher'!E71</f>
        <v>DANTON MARTINS FILHO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2252-70</v>
      </c>
      <c r="G62" s="13">
        <f>IF('[1]TCE - ANEXO III - Preencher'!H71="","",'[1]TCE - ANEXO III - Preencher'!H71)</f>
        <v>46082</v>
      </c>
      <c r="H62" s="14">
        <f>'[1]TCE - ANEXO III - Preencher'!I71</f>
        <v>0</v>
      </c>
      <c r="I62" s="14">
        <f>'[1]TCE - ANEXO III - Preencher'!J71</f>
        <v>624.36</v>
      </c>
      <c r="J62" s="14">
        <f>'[1]TCE - ANEXO III - Preencher'!K71</f>
        <v>0</v>
      </c>
      <c r="K62" s="15">
        <f>'[1]TCE - ANEXO III - Preencher'!L71</f>
        <v>229.92</v>
      </c>
      <c r="L62" s="15">
        <f>'[1]TCE - ANEXO III - Preencher'!M71</f>
        <v>4.2</v>
      </c>
      <c r="M62" s="15">
        <f t="shared" si="1"/>
        <v>225.72</v>
      </c>
      <c r="N62" s="15">
        <f>'[1]TCE - ANEXO III - Preencher'!O71</f>
        <v>16.47</v>
      </c>
      <c r="O62" s="15">
        <f>'[1]TCE - ANEXO III - Preencher'!P71</f>
        <v>0</v>
      </c>
      <c r="P62" s="16">
        <f t="shared" si="2"/>
        <v>16.47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866.55000000000007</v>
      </c>
    </row>
    <row r="63" spans="1:28" x14ac:dyDescent="0.2">
      <c r="A63" s="8">
        <f>IFERROR(VLOOKUP(B63,'[1]DADOS (OCULTAR)'!$Q$3:$S$136,3,0),"")</f>
        <v>10739225002161</v>
      </c>
      <c r="B63" s="9" t="str">
        <f>'[1]TCE - ANEXO III - Preencher'!C72</f>
        <v>UPA OLINDA - CG 001/2022</v>
      </c>
      <c r="C63" s="10"/>
      <c r="D63" s="11" t="str">
        <f>'[1]TCE - ANEXO III - Preencher'!E72</f>
        <v>DAYANA SILVA DE VASCONCELOS SOUZA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>
        <f>IF('[1]TCE - ANEXO III - Preencher'!H72="","",'[1]TCE - ANEXO III - Preencher'!H72)</f>
        <v>46082</v>
      </c>
      <c r="H63" s="14">
        <f>'[1]TCE - ANEXO III - Preencher'!I72</f>
        <v>0</v>
      </c>
      <c r="I63" s="14">
        <f>'[1]TCE - ANEXO III - Preencher'!J72</f>
        <v>410.22</v>
      </c>
      <c r="J63" s="14">
        <f>'[1]TCE - ANEXO III - Preencher'!K72</f>
        <v>0</v>
      </c>
      <c r="K63" s="15">
        <f>'[1]TCE - ANEXO III - Preencher'!L72</f>
        <v>229.92</v>
      </c>
      <c r="L63" s="15">
        <f>'[1]TCE - ANEXO III - Preencher'!M72</f>
        <v>2.5099999999999998</v>
      </c>
      <c r="M63" s="15">
        <f t="shared" si="1"/>
        <v>227.41</v>
      </c>
      <c r="N63" s="15">
        <f>'[1]TCE - ANEXO III - Preencher'!O72</f>
        <v>1.77</v>
      </c>
      <c r="O63" s="15">
        <f>'[1]TCE - ANEXO III - Preencher'!P72</f>
        <v>0</v>
      </c>
      <c r="P63" s="16">
        <f t="shared" si="2"/>
        <v>1.77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639.4</v>
      </c>
    </row>
    <row r="64" spans="1:28" x14ac:dyDescent="0.2">
      <c r="A64" s="8">
        <f>IFERROR(VLOOKUP(B64,'[1]DADOS (OCULTAR)'!$Q$3:$S$136,3,0),"")</f>
        <v>10739225002161</v>
      </c>
      <c r="B64" s="9" t="str">
        <f>'[1]TCE - ANEXO III - Preencher'!C73</f>
        <v>UPA OLINDA - CG 001/2022</v>
      </c>
      <c r="C64" s="10"/>
      <c r="D64" s="11" t="str">
        <f>'[1]TCE - ANEXO III - Preencher'!E73</f>
        <v>DAYANE SILVA QUEIROZ CAVALCANTI DE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>
        <f>IF('[1]TCE - ANEXO III - Preencher'!H73="","",'[1]TCE - ANEXO III - Preencher'!H73)</f>
        <v>46082</v>
      </c>
      <c r="H64" s="14">
        <f>'[1]TCE - ANEXO III - Preencher'!I73</f>
        <v>0</v>
      </c>
      <c r="I64" s="14">
        <f>'[1]TCE - ANEXO III - Preencher'!J73</f>
        <v>545.52</v>
      </c>
      <c r="J64" s="14">
        <f>'[1]TCE - ANEXO III - Preencher'!K73</f>
        <v>0</v>
      </c>
      <c r="K64" s="15">
        <f>'[1]TCE - ANEXO III - Preencher'!L73</f>
        <v>229.92</v>
      </c>
      <c r="L64" s="15">
        <f>'[1]TCE - ANEXO III - Preencher'!M73</f>
        <v>4.22</v>
      </c>
      <c r="M64" s="15">
        <f t="shared" si="1"/>
        <v>225.7</v>
      </c>
      <c r="N64" s="15">
        <f>'[1]TCE - ANEXO III - Preencher'!O73</f>
        <v>1.77</v>
      </c>
      <c r="O64" s="15">
        <f>'[1]TCE - ANEXO III - Preencher'!P73</f>
        <v>0</v>
      </c>
      <c r="P64" s="16">
        <f t="shared" si="2"/>
        <v>1.77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772.99</v>
      </c>
    </row>
    <row r="65" spans="1:28" x14ac:dyDescent="0.2">
      <c r="A65" s="8">
        <f>IFERROR(VLOOKUP(B65,'[1]DADOS (OCULTAR)'!$Q$3:$S$136,3,0),"")</f>
        <v>10739225002161</v>
      </c>
      <c r="B65" s="9" t="str">
        <f>'[1]TCE - ANEXO III - Preencher'!C74</f>
        <v>UPA OLINDA - CG 001/2022</v>
      </c>
      <c r="C65" s="10"/>
      <c r="D65" s="11" t="str">
        <f>'[1]TCE - ANEXO III - Preencher'!E74</f>
        <v>DIOGENES HENRIQUE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5151-10</v>
      </c>
      <c r="G65" s="13">
        <f>IF('[1]TCE - ANEXO III - Preencher'!H74="","",'[1]TCE - ANEXO III - Preencher'!H74)</f>
        <v>46082</v>
      </c>
      <c r="H65" s="14">
        <f>'[1]TCE - ANEXO III - Preencher'!I74</f>
        <v>0</v>
      </c>
      <c r="I65" s="14">
        <f>'[1]TCE - ANEXO III - Preencher'!J74</f>
        <v>174.32</v>
      </c>
      <c r="J65" s="14">
        <f>'[1]TCE - ANEXO III - Preencher'!K74</f>
        <v>0</v>
      </c>
      <c r="K65" s="15">
        <f>'[1]TCE - ANEXO III - Preencher'!L74</f>
        <v>229.92</v>
      </c>
      <c r="L65" s="15">
        <f>'[1]TCE - ANEXO III - Preencher'!M74</f>
        <v>1.62</v>
      </c>
      <c r="M65" s="15">
        <f t="shared" si="1"/>
        <v>228.29999999999998</v>
      </c>
      <c r="N65" s="15">
        <f>'[1]TCE - ANEXO III - Preencher'!O74</f>
        <v>1.77</v>
      </c>
      <c r="O65" s="15">
        <f>'[1]TCE - ANEXO III - Preencher'!P74</f>
        <v>0</v>
      </c>
      <c r="P65" s="16">
        <f t="shared" si="2"/>
        <v>1.77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404.39</v>
      </c>
    </row>
    <row r="66" spans="1:28" x14ac:dyDescent="0.2">
      <c r="A66" s="8">
        <f>IFERROR(VLOOKUP(B66,'[1]DADOS (OCULTAR)'!$Q$3:$S$136,3,0),"")</f>
        <v>10739225002161</v>
      </c>
      <c r="B66" s="9" t="str">
        <f>'[1]TCE - ANEXO III - Preencher'!C75</f>
        <v>UPA OLINDA - CG 001/2022</v>
      </c>
      <c r="C66" s="10"/>
      <c r="D66" s="11" t="str">
        <f>'[1]TCE - ANEXO III - Preencher'!E75</f>
        <v>DIOGO LEONARDO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5142-25</v>
      </c>
      <c r="G66" s="13">
        <f>IF('[1]TCE - ANEXO III - Preencher'!H75="","",'[1]TCE - ANEXO III - Preencher'!H75)</f>
        <v>46082</v>
      </c>
      <c r="H66" s="14">
        <f>'[1]TCE - ANEXO III - Preencher'!I75</f>
        <v>0</v>
      </c>
      <c r="I66" s="14">
        <f>'[1]TCE - ANEXO III - Preencher'!J75</f>
        <v>155.61000000000001</v>
      </c>
      <c r="J66" s="14">
        <f>'[1]TCE - ANEXO III - Preencher'!K75</f>
        <v>0</v>
      </c>
      <c r="K66" s="15">
        <f>'[1]TCE - ANEXO III - Preencher'!L75</f>
        <v>229.92</v>
      </c>
      <c r="L66" s="15">
        <f>'[1]TCE - ANEXO III - Preencher'!M75</f>
        <v>1.62</v>
      </c>
      <c r="M66" s="15">
        <f t="shared" si="1"/>
        <v>228.29999999999998</v>
      </c>
      <c r="N66" s="15">
        <f>'[1]TCE - ANEXO III - Preencher'!O75</f>
        <v>1.77</v>
      </c>
      <c r="O66" s="15">
        <f>'[1]TCE - ANEXO III - Preencher'!P75</f>
        <v>0</v>
      </c>
      <c r="P66" s="16">
        <f t="shared" si="2"/>
        <v>1.77</v>
      </c>
      <c r="Q66" s="15">
        <f>'[1]TCE - ANEXO III - Preencher'!R75</f>
        <v>180.94</v>
      </c>
      <c r="R66" s="15">
        <f>'[1]TCE - ANEXO III - Preencher'!S75</f>
        <v>97.26</v>
      </c>
      <c r="S66" s="16">
        <f t="shared" si="3"/>
        <v>83.679999999999993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469.35999999999996</v>
      </c>
    </row>
    <row r="67" spans="1:28" x14ac:dyDescent="0.2">
      <c r="A67" s="8">
        <f>IFERROR(VLOOKUP(B67,'[1]DADOS (OCULTAR)'!$Q$3:$S$136,3,0),"")</f>
        <v>10739225002161</v>
      </c>
      <c r="B67" s="9" t="str">
        <f>'[1]TCE - ANEXO III - Preencher'!C76</f>
        <v>UPA OLINDA - CG 001/2022</v>
      </c>
      <c r="C67" s="10"/>
      <c r="D67" s="11" t="str">
        <f>'[1]TCE - ANEXO III - Preencher'!E76</f>
        <v>DRIELI GESSICA DA SILVA PRAD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46082</v>
      </c>
      <c r="H67" s="14">
        <f>'[1]TCE - ANEXO III - Preencher'!I76</f>
        <v>0</v>
      </c>
      <c r="I67" s="14">
        <f>'[1]TCE - ANEXO III - Preencher'!J76</f>
        <v>277.99</v>
      </c>
      <c r="J67" s="14">
        <f>'[1]TCE - ANEXO III - Preencher'!K76</f>
        <v>0</v>
      </c>
      <c r="K67" s="15">
        <f>'[1]TCE - ANEXO III - Preencher'!L76</f>
        <v>229.92</v>
      </c>
      <c r="L67" s="15">
        <f>'[1]TCE - ANEXO III - Preencher'!M76</f>
        <v>1.53</v>
      </c>
      <c r="M67" s="15">
        <f t="shared" si="1"/>
        <v>228.39</v>
      </c>
      <c r="N67" s="15">
        <f>'[1]TCE - ANEXO III - Preencher'!O76</f>
        <v>1.77</v>
      </c>
      <c r="O67" s="15">
        <f>'[1]TCE - ANEXO III - Preencher'!P76</f>
        <v>0</v>
      </c>
      <c r="P67" s="16">
        <f t="shared" si="2"/>
        <v>1.77</v>
      </c>
      <c r="Q67" s="15">
        <f>'[1]TCE - ANEXO III - Preencher'!R76</f>
        <v>180.94</v>
      </c>
      <c r="R67" s="15">
        <f>'[1]TCE - ANEXO III - Preencher'!S76</f>
        <v>91.95</v>
      </c>
      <c r="S67" s="16">
        <f t="shared" si="3"/>
        <v>88.99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1577.78</v>
      </c>
      <c r="Y67" s="15">
        <f>'[1]TCE - ANEXO III - Preencher'!Z76</f>
        <v>0</v>
      </c>
      <c r="Z67" s="16">
        <f t="shared" si="5"/>
        <v>1577.78</v>
      </c>
      <c r="AA67" s="17" t="str">
        <f>IF('[1]TCE - ANEXO III - Preencher'!AB76="","",'[1]TCE - ANEXO III - Preencher'!AB76)</f>
        <v>piso da enfermagem</v>
      </c>
      <c r="AB67" s="15">
        <f t="shared" ref="AB67:AB130" si="6">H67+I67+J67+M67+P67+S67+V67+Z67</f>
        <v>2174.92</v>
      </c>
    </row>
    <row r="68" spans="1:28" x14ac:dyDescent="0.2">
      <c r="A68" s="8">
        <f>IFERROR(VLOOKUP(B68,'[1]DADOS (OCULTAR)'!$Q$3:$S$136,3,0),"")</f>
        <v>10739225002161</v>
      </c>
      <c r="B68" s="9" t="str">
        <f>'[1]TCE - ANEXO III - Preencher'!C77</f>
        <v>UPA OLINDA - CG 001/2022</v>
      </c>
      <c r="C68" s="10"/>
      <c r="D68" s="11" t="str">
        <f>'[1]TCE - ANEXO III - Preencher'!E77</f>
        <v>EDGAR DE BARROS LOBO JUNIOR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2252-70</v>
      </c>
      <c r="G68" s="13">
        <f>IF('[1]TCE - ANEXO III - Preencher'!H77="","",'[1]TCE - ANEXO III - Preencher'!H77)</f>
        <v>46082</v>
      </c>
      <c r="H68" s="14">
        <f>'[1]TCE - ANEXO III - Preencher'!I77</f>
        <v>0</v>
      </c>
      <c r="I68" s="14">
        <f>'[1]TCE - ANEXO III - Preencher'!J77</f>
        <v>121.42</v>
      </c>
      <c r="J68" s="14">
        <f>'[1]TCE - ANEXO III - Preencher'!K77</f>
        <v>0</v>
      </c>
      <c r="K68" s="15">
        <f>'[1]TCE - ANEXO III - Preencher'!L77</f>
        <v>229.92</v>
      </c>
      <c r="L68" s="15">
        <f>'[1]TCE - ANEXO III - Preencher'!M77</f>
        <v>0.14000000000000001</v>
      </c>
      <c r="M68" s="15">
        <f t="shared" ref="M68:M131" si="7">K68-L68</f>
        <v>229.78</v>
      </c>
      <c r="N68" s="15">
        <f>'[1]TCE - ANEXO III - Preencher'!O77</f>
        <v>16.47</v>
      </c>
      <c r="O68" s="15">
        <f>'[1]TCE - ANEXO III - Preencher'!P77</f>
        <v>0</v>
      </c>
      <c r="P68" s="16">
        <f t="shared" ref="P68:P131" si="8">N68-O68</f>
        <v>16.47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367.66999999999996</v>
      </c>
    </row>
    <row r="69" spans="1:28" x14ac:dyDescent="0.2">
      <c r="A69" s="8">
        <f>IFERROR(VLOOKUP(B69,'[1]DADOS (OCULTAR)'!$Q$3:$S$136,3,0),"")</f>
        <v>10739225002161</v>
      </c>
      <c r="B69" s="9" t="str">
        <f>'[1]TCE - ANEXO III - Preencher'!C78</f>
        <v>UPA OLINDA - CG 001/2022</v>
      </c>
      <c r="C69" s="10"/>
      <c r="D69" s="11" t="str">
        <f>'[1]TCE - ANEXO III - Preencher'!E78</f>
        <v>EDGAR DE OLIVEIRA NETO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5151-10</v>
      </c>
      <c r="G69" s="13">
        <f>IF('[1]TCE - ANEXO III - Preencher'!H78="","",'[1]TCE - ANEXO III - Preencher'!H78)</f>
        <v>46082</v>
      </c>
      <c r="H69" s="14">
        <f>'[1]TCE - ANEXO III - Preencher'!I78</f>
        <v>0</v>
      </c>
      <c r="I69" s="14">
        <f>'[1]TCE - ANEXO III - Preencher'!J78</f>
        <v>158.97</v>
      </c>
      <c r="J69" s="14">
        <f>'[1]TCE - ANEXO III - Preencher'!K78</f>
        <v>0</v>
      </c>
      <c r="K69" s="15">
        <f>'[1]TCE - ANEXO III - Preencher'!L78</f>
        <v>229.92</v>
      </c>
      <c r="L69" s="15">
        <f>'[1]TCE - ANEXO III - Preencher'!M78</f>
        <v>1.51</v>
      </c>
      <c r="M69" s="15">
        <f t="shared" si="7"/>
        <v>228.41</v>
      </c>
      <c r="N69" s="15">
        <f>'[1]TCE - ANEXO III - Preencher'!O78</f>
        <v>1.77</v>
      </c>
      <c r="O69" s="15">
        <f>'[1]TCE - ANEXO III - Preencher'!P78</f>
        <v>0</v>
      </c>
      <c r="P69" s="16">
        <f t="shared" si="8"/>
        <v>1.77</v>
      </c>
      <c r="Q69" s="15">
        <f>'[1]TCE - ANEXO III - Preencher'!R78</f>
        <v>180.94</v>
      </c>
      <c r="R69" s="15">
        <f>'[1]TCE - ANEXO III - Preencher'!S78</f>
        <v>90.78</v>
      </c>
      <c r="S69" s="16">
        <f t="shared" si="9"/>
        <v>90.16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479.30999999999995</v>
      </c>
    </row>
    <row r="70" spans="1:28" x14ac:dyDescent="0.2">
      <c r="A70" s="8">
        <f>IFERROR(VLOOKUP(B70,'[1]DADOS (OCULTAR)'!$Q$3:$S$136,3,0),"")</f>
        <v>10739225002161</v>
      </c>
      <c r="B70" s="9" t="str">
        <f>'[1]TCE - ANEXO III - Preencher'!C79</f>
        <v>UPA OLINDA - CG 001/2022</v>
      </c>
      <c r="C70" s="10"/>
      <c r="D70" s="11" t="str">
        <f>'[1]TCE - ANEXO III - Preencher'!E79</f>
        <v>EDIVANIA MARIA DA SILVA BELARMINO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46082</v>
      </c>
      <c r="H70" s="14">
        <f>'[1]TCE - ANEXO III - Preencher'!I79</f>
        <v>0</v>
      </c>
      <c r="I70" s="14">
        <f>'[1]TCE - ANEXO III - Preencher'!J79</f>
        <v>281.83</v>
      </c>
      <c r="J70" s="14">
        <f>'[1]TCE - ANEXO III - Preencher'!K79</f>
        <v>0</v>
      </c>
      <c r="K70" s="15">
        <f>'[1]TCE - ANEXO III - Preencher'!L79</f>
        <v>229.92</v>
      </c>
      <c r="L70" s="15">
        <f>'[1]TCE - ANEXO III - Preencher'!M79</f>
        <v>1.62</v>
      </c>
      <c r="M70" s="15">
        <f t="shared" si="7"/>
        <v>228.29999999999998</v>
      </c>
      <c r="N70" s="15">
        <f>'[1]TCE - ANEXO III - Preencher'!O79</f>
        <v>1.77</v>
      </c>
      <c r="O70" s="15">
        <f>'[1]TCE - ANEXO III - Preencher'!P79</f>
        <v>0</v>
      </c>
      <c r="P70" s="16">
        <f t="shared" si="8"/>
        <v>1.77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1577.78</v>
      </c>
      <c r="Y70" s="15">
        <f>'[1]TCE - ANEXO III - Preencher'!Z79</f>
        <v>0</v>
      </c>
      <c r="Z70" s="16">
        <f t="shared" si="11"/>
        <v>1577.78</v>
      </c>
      <c r="AA70" s="17" t="str">
        <f>IF('[1]TCE - ANEXO III - Preencher'!AB79="","",'[1]TCE - ANEXO III - Preencher'!AB79)</f>
        <v>piso da enfermagem</v>
      </c>
      <c r="AB70" s="15">
        <f t="shared" si="6"/>
        <v>2089.6799999999998</v>
      </c>
    </row>
    <row r="71" spans="1:28" x14ac:dyDescent="0.2">
      <c r="A71" s="8">
        <f>IFERROR(VLOOKUP(B71,'[1]DADOS (OCULTAR)'!$Q$3:$S$136,3,0),"")</f>
        <v>10739225002161</v>
      </c>
      <c r="B71" s="9" t="str">
        <f>'[1]TCE - ANEXO III - Preencher'!C80</f>
        <v>UPA OLINDA - CG 001/2022</v>
      </c>
      <c r="C71" s="10"/>
      <c r="D71" s="11" t="str">
        <f>'[1]TCE - ANEXO III - Preencher'!E80</f>
        <v>EDIVANICE LIBERALINO DE SOUZA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46082</v>
      </c>
      <c r="H71" s="14">
        <f>'[1]TCE - ANEXO III - Preencher'!I80</f>
        <v>0</v>
      </c>
      <c r="I71" s="14">
        <f>'[1]TCE - ANEXO III - Preencher'!J80</f>
        <v>275.16000000000003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1.77</v>
      </c>
      <c r="O71" s="15">
        <f>'[1]TCE - ANEXO III - Preencher'!P80</f>
        <v>0</v>
      </c>
      <c r="P71" s="16">
        <f t="shared" si="8"/>
        <v>1.77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1577.78</v>
      </c>
      <c r="Y71" s="15">
        <f>'[1]TCE - ANEXO III - Preencher'!Z80</f>
        <v>0</v>
      </c>
      <c r="Z71" s="16">
        <f t="shared" si="11"/>
        <v>1577.78</v>
      </c>
      <c r="AA71" s="17" t="str">
        <f>IF('[1]TCE - ANEXO III - Preencher'!AB80="","",'[1]TCE - ANEXO III - Preencher'!AB80)</f>
        <v>piso da enfermagem</v>
      </c>
      <c r="AB71" s="15">
        <f t="shared" si="6"/>
        <v>1854.71</v>
      </c>
    </row>
    <row r="72" spans="1:28" x14ac:dyDescent="0.2">
      <c r="A72" s="8">
        <f>IFERROR(VLOOKUP(B72,'[1]DADOS (OCULTAR)'!$Q$3:$S$136,3,0),"")</f>
        <v>10739225002161</v>
      </c>
      <c r="B72" s="9" t="str">
        <f>'[1]TCE - ANEXO III - Preencher'!C81</f>
        <v>UPA OLINDA - CG 001/2022</v>
      </c>
      <c r="C72" s="10"/>
      <c r="D72" s="11" t="str">
        <f>'[1]TCE - ANEXO III - Preencher'!E81</f>
        <v>EDJANE MARIA DOS SANTOS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46082</v>
      </c>
      <c r="H72" s="14">
        <f>'[1]TCE - ANEXO III - Preencher'!I81</f>
        <v>0</v>
      </c>
      <c r="I72" s="14">
        <f>'[1]TCE - ANEXO III - Preencher'!J81</f>
        <v>298.2</v>
      </c>
      <c r="J72" s="14">
        <f>'[1]TCE - ANEXO III - Preencher'!K81</f>
        <v>0</v>
      </c>
      <c r="K72" s="15">
        <f>'[1]TCE - ANEXO III - Preencher'!L81</f>
        <v>229.92</v>
      </c>
      <c r="L72" s="15">
        <f>'[1]TCE - ANEXO III - Preencher'!M81</f>
        <v>1.62</v>
      </c>
      <c r="M72" s="15">
        <f t="shared" si="7"/>
        <v>228.29999999999998</v>
      </c>
      <c r="N72" s="15">
        <f>'[1]TCE - ANEXO III - Preencher'!O81</f>
        <v>1.77</v>
      </c>
      <c r="O72" s="15">
        <f>'[1]TCE - ANEXO III - Preencher'!P81</f>
        <v>0</v>
      </c>
      <c r="P72" s="16">
        <f t="shared" si="8"/>
        <v>1.77</v>
      </c>
      <c r="Q72" s="15">
        <f>'[1]TCE - ANEXO III - Preencher'!R81</f>
        <v>180.94</v>
      </c>
      <c r="R72" s="15">
        <f>'[1]TCE - ANEXO III - Preencher'!S81</f>
        <v>97.26</v>
      </c>
      <c r="S72" s="16">
        <f t="shared" si="9"/>
        <v>83.679999999999993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1577.78</v>
      </c>
      <c r="Y72" s="15">
        <f>'[1]TCE - ANEXO III - Preencher'!Z81</f>
        <v>0</v>
      </c>
      <c r="Z72" s="16">
        <f t="shared" si="11"/>
        <v>1577.78</v>
      </c>
      <c r="AA72" s="17" t="str">
        <f>IF('[1]TCE - ANEXO III - Preencher'!AB81="","",'[1]TCE - ANEXO III - Preencher'!AB81)</f>
        <v>piso da enfermagem</v>
      </c>
      <c r="AB72" s="15">
        <f t="shared" si="6"/>
        <v>2189.73</v>
      </c>
    </row>
    <row r="73" spans="1:28" x14ac:dyDescent="0.2">
      <c r="A73" s="8">
        <f>IFERROR(VLOOKUP(B73,'[1]DADOS (OCULTAR)'!$Q$3:$S$136,3,0),"")</f>
        <v>10739225002161</v>
      </c>
      <c r="B73" s="9" t="str">
        <f>'[1]TCE - ANEXO III - Preencher'!C82</f>
        <v>UPA OLINDA - CG 001/2022</v>
      </c>
      <c r="C73" s="10"/>
      <c r="D73" s="11" t="str">
        <f>'[1]TCE - ANEXO III - Preencher'!E82</f>
        <v>EDSON COSME DE OLIVEIRA JUNIOR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5174-10</v>
      </c>
      <c r="G73" s="13">
        <f>IF('[1]TCE - ANEXO III - Preencher'!H82="","",'[1]TCE - ANEXO III - Preencher'!H82)</f>
        <v>46082</v>
      </c>
      <c r="H73" s="14">
        <f>'[1]TCE - ANEXO III - Preencher'!I82</f>
        <v>0</v>
      </c>
      <c r="I73" s="14">
        <f>'[1]TCE - ANEXO III - Preencher'!J82</f>
        <v>173.85</v>
      </c>
      <c r="J73" s="14">
        <f>'[1]TCE - ANEXO III - Preencher'!K82</f>
        <v>0</v>
      </c>
      <c r="K73" s="15">
        <f>'[1]TCE - ANEXO III - Preencher'!L82</f>
        <v>229.92</v>
      </c>
      <c r="L73" s="15">
        <f>'[1]TCE - ANEXO III - Preencher'!M82</f>
        <v>1.62</v>
      </c>
      <c r="M73" s="15">
        <f t="shared" si="7"/>
        <v>228.29999999999998</v>
      </c>
      <c r="N73" s="15">
        <f>'[1]TCE - ANEXO III - Preencher'!O82</f>
        <v>1.77</v>
      </c>
      <c r="O73" s="15">
        <f>'[1]TCE - ANEXO III - Preencher'!P82</f>
        <v>0</v>
      </c>
      <c r="P73" s="16">
        <f t="shared" si="8"/>
        <v>1.77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403.91999999999996</v>
      </c>
    </row>
    <row r="74" spans="1:28" x14ac:dyDescent="0.2">
      <c r="A74" s="8">
        <f>IFERROR(VLOOKUP(B74,'[1]DADOS (OCULTAR)'!$Q$3:$S$136,3,0),"")</f>
        <v>10739225002161</v>
      </c>
      <c r="B74" s="9" t="str">
        <f>'[1]TCE - ANEXO III - Preencher'!C83</f>
        <v>UPA OLINDA - CG 001/2022</v>
      </c>
      <c r="C74" s="10"/>
      <c r="D74" s="11" t="str">
        <f>'[1]TCE - ANEXO III - Preencher'!E83</f>
        <v xml:space="preserve">EDUARDA CRISTINA ARAUJO DA SILVA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46082</v>
      </c>
      <c r="H74" s="14">
        <f>'[1]TCE - ANEXO III - Preencher'!I83</f>
        <v>0</v>
      </c>
      <c r="I74" s="14">
        <f>'[1]TCE - ANEXO III - Preencher'!J83</f>
        <v>285.10000000000002</v>
      </c>
      <c r="J74" s="14">
        <f>'[1]TCE - ANEXO III - Preencher'!K83</f>
        <v>0</v>
      </c>
      <c r="K74" s="15">
        <f>'[1]TCE - ANEXO III - Preencher'!L83</f>
        <v>229.92</v>
      </c>
      <c r="L74" s="15">
        <f>'[1]TCE - ANEXO III - Preencher'!M83</f>
        <v>1.51</v>
      </c>
      <c r="M74" s="15">
        <f t="shared" si="7"/>
        <v>228.41</v>
      </c>
      <c r="N74" s="15">
        <f>'[1]TCE - ANEXO III - Preencher'!O83</f>
        <v>1.77</v>
      </c>
      <c r="O74" s="15">
        <f>'[1]TCE - ANEXO III - Preencher'!P83</f>
        <v>0</v>
      </c>
      <c r="P74" s="16">
        <f t="shared" si="8"/>
        <v>1.77</v>
      </c>
      <c r="Q74" s="15">
        <f>'[1]TCE - ANEXO III - Preencher'!R83</f>
        <v>180.94</v>
      </c>
      <c r="R74" s="15">
        <f>'[1]TCE - ANEXO III - Preencher'!S83</f>
        <v>90.78</v>
      </c>
      <c r="S74" s="16">
        <f t="shared" si="9"/>
        <v>90.16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1577.78</v>
      </c>
      <c r="Y74" s="15">
        <f>'[1]TCE - ANEXO III - Preencher'!Z83</f>
        <v>0</v>
      </c>
      <c r="Z74" s="16">
        <f t="shared" si="11"/>
        <v>1577.78</v>
      </c>
      <c r="AA74" s="17" t="str">
        <f>IF('[1]TCE - ANEXO III - Preencher'!AB83="","",'[1]TCE - ANEXO III - Preencher'!AB83)</f>
        <v>piso da enfermagem</v>
      </c>
      <c r="AB74" s="15">
        <f t="shared" si="6"/>
        <v>2183.2199999999998</v>
      </c>
    </row>
    <row r="75" spans="1:28" x14ac:dyDescent="0.2">
      <c r="A75" s="8">
        <f>IFERROR(VLOOKUP(B75,'[1]DADOS (OCULTAR)'!$Q$3:$S$136,3,0),"")</f>
        <v>10739225002161</v>
      </c>
      <c r="B75" s="9" t="str">
        <f>'[1]TCE - ANEXO III - Preencher'!C84</f>
        <v>UPA OLINDA - CG 001/2022</v>
      </c>
      <c r="C75" s="10"/>
      <c r="D75" s="11" t="str">
        <f>'[1]TCE - ANEXO III - Preencher'!E84</f>
        <v>EDVALDO ALVES MENDES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7823-20</v>
      </c>
      <c r="G75" s="13">
        <f>IF('[1]TCE - ANEXO III - Preencher'!H84="","",'[1]TCE - ANEXO III - Preencher'!H84)</f>
        <v>46082</v>
      </c>
      <c r="H75" s="14">
        <f>'[1]TCE - ANEXO III - Preencher'!I84</f>
        <v>0</v>
      </c>
      <c r="I75" s="14">
        <f>'[1]TCE - ANEXO III - Preencher'!J84</f>
        <v>160.5</v>
      </c>
      <c r="J75" s="14">
        <f>'[1]TCE - ANEXO III - Preencher'!K84</f>
        <v>0</v>
      </c>
      <c r="K75" s="15">
        <f>'[1]TCE - ANEXO III - Preencher'!L84</f>
        <v>229.92</v>
      </c>
      <c r="L75" s="15">
        <f>'[1]TCE - ANEXO III - Preencher'!M84</f>
        <v>1.74</v>
      </c>
      <c r="M75" s="15">
        <f t="shared" si="7"/>
        <v>228.17999999999998</v>
      </c>
      <c r="N75" s="15">
        <f>'[1]TCE - ANEXO III - Preencher'!O84</f>
        <v>1.77</v>
      </c>
      <c r="O75" s="15">
        <f>'[1]TCE - ANEXO III - Preencher'!P84</f>
        <v>0</v>
      </c>
      <c r="P75" s="16">
        <f t="shared" si="8"/>
        <v>1.77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390.44999999999993</v>
      </c>
    </row>
    <row r="76" spans="1:28" x14ac:dyDescent="0.2">
      <c r="A76" s="8">
        <f>IFERROR(VLOOKUP(B76,'[1]DADOS (OCULTAR)'!$Q$3:$S$136,3,0),"")</f>
        <v>10739225002161</v>
      </c>
      <c r="B76" s="9" t="str">
        <f>'[1]TCE - ANEXO III - Preencher'!C85</f>
        <v>UPA OLINDA - CG 001/2022</v>
      </c>
      <c r="C76" s="10"/>
      <c r="D76" s="11" t="str">
        <f>'[1]TCE - ANEXO III - Preencher'!E85</f>
        <v>EGRINALDO LUCAS SANTOS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3171-10</v>
      </c>
      <c r="G76" s="13">
        <f>IF('[1]TCE - ANEXO III - Preencher'!H85="","",'[1]TCE - ANEXO III - Preencher'!H85)</f>
        <v>46082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31.31</v>
      </c>
      <c r="K76" s="15">
        <f>'[1]TCE - ANEXO III - Preencher'!L85</f>
        <v>229.92</v>
      </c>
      <c r="L76" s="15">
        <f>'[1]TCE - ANEXO III - Preencher'!M85</f>
        <v>0.05</v>
      </c>
      <c r="M76" s="15">
        <f t="shared" si="7"/>
        <v>229.86999999999998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261.17999999999995</v>
      </c>
    </row>
    <row r="77" spans="1:28" x14ac:dyDescent="0.2">
      <c r="A77" s="8">
        <f>IFERROR(VLOOKUP(B77,'[1]DADOS (OCULTAR)'!$Q$3:$S$136,3,0),"")</f>
        <v>10739225002161</v>
      </c>
      <c r="B77" s="9" t="str">
        <f>'[1]TCE - ANEXO III - Preencher'!C86</f>
        <v>UPA OLINDA - CG 001/2022</v>
      </c>
      <c r="C77" s="10"/>
      <c r="D77" s="11" t="str">
        <f>'[1]TCE - ANEXO III - Preencher'!E86</f>
        <v>ELAIDE FELIX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46082</v>
      </c>
      <c r="H77" s="14">
        <f>'[1]TCE - ANEXO III - Preencher'!I86</f>
        <v>0</v>
      </c>
      <c r="I77" s="14">
        <f>'[1]TCE - ANEXO III - Preencher'!J86</f>
        <v>282.18</v>
      </c>
      <c r="J77" s="14">
        <f>'[1]TCE - ANEXO III - Preencher'!K86</f>
        <v>0</v>
      </c>
      <c r="K77" s="15">
        <f>'[1]TCE - ANEXO III - Preencher'!L86</f>
        <v>229.92</v>
      </c>
      <c r="L77" s="15">
        <f>'[1]TCE - ANEXO III - Preencher'!M86</f>
        <v>1.62</v>
      </c>
      <c r="M77" s="15">
        <f t="shared" si="7"/>
        <v>228.29999999999998</v>
      </c>
      <c r="N77" s="15">
        <f>'[1]TCE - ANEXO III - Preencher'!O86</f>
        <v>1.77</v>
      </c>
      <c r="O77" s="15">
        <f>'[1]TCE - ANEXO III - Preencher'!P86</f>
        <v>0</v>
      </c>
      <c r="P77" s="16">
        <f t="shared" si="8"/>
        <v>1.77</v>
      </c>
      <c r="Q77" s="15">
        <f>'[1]TCE - ANEXO III - Preencher'!R86</f>
        <v>180.94</v>
      </c>
      <c r="R77" s="15">
        <f>'[1]TCE - ANEXO III - Preencher'!S86</f>
        <v>97.26</v>
      </c>
      <c r="S77" s="16">
        <f t="shared" si="9"/>
        <v>83.679999999999993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1577.78</v>
      </c>
      <c r="Y77" s="15">
        <f>'[1]TCE - ANEXO III - Preencher'!Z86</f>
        <v>0</v>
      </c>
      <c r="Z77" s="16">
        <f t="shared" si="11"/>
        <v>1577.78</v>
      </c>
      <c r="AA77" s="17" t="str">
        <f>IF('[1]TCE - ANEXO III - Preencher'!AB86="","",'[1]TCE - ANEXO III - Preencher'!AB86)</f>
        <v>piso da enfermagem</v>
      </c>
      <c r="AB77" s="15">
        <f t="shared" si="6"/>
        <v>2173.71</v>
      </c>
    </row>
    <row r="78" spans="1:28" x14ac:dyDescent="0.2">
      <c r="A78" s="8">
        <f>IFERROR(VLOOKUP(B78,'[1]DADOS (OCULTAR)'!$Q$3:$S$136,3,0),"")</f>
        <v>10739225002161</v>
      </c>
      <c r="B78" s="9" t="str">
        <f>'[1]TCE - ANEXO III - Preencher'!C87</f>
        <v>UPA OLINDA - CG 001/2022</v>
      </c>
      <c r="C78" s="10"/>
      <c r="D78" s="11" t="str">
        <f>'[1]TCE - ANEXO III - Preencher'!E87</f>
        <v>ELIANE CABRAL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4101-05</v>
      </c>
      <c r="G78" s="13">
        <f>IF('[1]TCE - ANEXO III - Preencher'!H87="","",'[1]TCE - ANEXO III - Preencher'!H87)</f>
        <v>46082</v>
      </c>
      <c r="H78" s="14">
        <f>'[1]TCE - ANEXO III - Preencher'!I87</f>
        <v>0</v>
      </c>
      <c r="I78" s="14">
        <f>'[1]TCE - ANEXO III - Preencher'!J87</f>
        <v>481.48</v>
      </c>
      <c r="J78" s="14">
        <f>'[1]TCE - ANEXO III - Preencher'!K87</f>
        <v>0</v>
      </c>
      <c r="K78" s="15">
        <f>'[1]TCE - ANEXO III - Preencher'!L87</f>
        <v>229.92</v>
      </c>
      <c r="L78" s="15">
        <f>'[1]TCE - ANEXO III - Preencher'!M87</f>
        <v>6.02</v>
      </c>
      <c r="M78" s="15">
        <f t="shared" si="7"/>
        <v>223.89999999999998</v>
      </c>
      <c r="N78" s="15">
        <f>'[1]TCE - ANEXO III - Preencher'!O87</f>
        <v>1.77</v>
      </c>
      <c r="O78" s="15">
        <f>'[1]TCE - ANEXO III - Preencher'!P87</f>
        <v>0</v>
      </c>
      <c r="P78" s="16">
        <f t="shared" si="8"/>
        <v>1.77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707.15</v>
      </c>
    </row>
    <row r="79" spans="1:28" x14ac:dyDescent="0.2">
      <c r="A79" s="8">
        <f>IFERROR(VLOOKUP(B79,'[1]DADOS (OCULTAR)'!$Q$3:$S$136,3,0),"")</f>
        <v>10739225002161</v>
      </c>
      <c r="B79" s="9" t="str">
        <f>'[1]TCE - ANEXO III - Preencher'!C88</f>
        <v>UPA OLINDA - CG 001/2022</v>
      </c>
      <c r="C79" s="10"/>
      <c r="D79" s="11" t="str">
        <f>'[1]TCE - ANEXO III - Preencher'!E88</f>
        <v>ELIANE SILVA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46082</v>
      </c>
      <c r="H79" s="14">
        <f>'[1]TCE - ANEXO III - Preencher'!I88</f>
        <v>0</v>
      </c>
      <c r="I79" s="14">
        <f>'[1]TCE - ANEXO III - Preencher'!J88</f>
        <v>274.47000000000003</v>
      </c>
      <c r="J79" s="14">
        <f>'[1]TCE - ANEXO III - Preencher'!K88</f>
        <v>0</v>
      </c>
      <c r="K79" s="15">
        <f>'[1]TCE - ANEXO III - Preencher'!L88</f>
        <v>229.92</v>
      </c>
      <c r="L79" s="15">
        <f>'[1]TCE - ANEXO III - Preencher'!M88</f>
        <v>1.53</v>
      </c>
      <c r="M79" s="15">
        <f t="shared" si="7"/>
        <v>228.39</v>
      </c>
      <c r="N79" s="15">
        <f>'[1]TCE - ANEXO III - Preencher'!O88</f>
        <v>1.77</v>
      </c>
      <c r="O79" s="15">
        <f>'[1]TCE - ANEXO III - Preencher'!P88</f>
        <v>0</v>
      </c>
      <c r="P79" s="16">
        <f t="shared" si="8"/>
        <v>1.77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1577.78</v>
      </c>
      <c r="Y79" s="15">
        <f>'[1]TCE - ANEXO III - Preencher'!Z88</f>
        <v>0</v>
      </c>
      <c r="Z79" s="16">
        <f t="shared" si="11"/>
        <v>1577.78</v>
      </c>
      <c r="AA79" s="17" t="str">
        <f>IF('[1]TCE - ANEXO III - Preencher'!AB88="","",'[1]TCE - ANEXO III - Preencher'!AB88)</f>
        <v>piso da enfermagem</v>
      </c>
      <c r="AB79" s="15">
        <f t="shared" si="6"/>
        <v>2082.41</v>
      </c>
    </row>
    <row r="80" spans="1:28" x14ac:dyDescent="0.2">
      <c r="A80" s="8">
        <f>IFERROR(VLOOKUP(B80,'[1]DADOS (OCULTAR)'!$Q$3:$S$136,3,0),"")</f>
        <v>10739225002161</v>
      </c>
      <c r="B80" s="9" t="str">
        <f>'[1]TCE - ANEXO III - Preencher'!C89</f>
        <v>UPA OLINDA - CG 001/2022</v>
      </c>
      <c r="C80" s="10"/>
      <c r="D80" s="11" t="str">
        <f>'[1]TCE - ANEXO III - Preencher'!E89</f>
        <v>ELIELSON CARLOS DE MOURA DA SILVA COSTA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46082</v>
      </c>
      <c r="H80" s="14">
        <f>'[1]TCE - ANEXO III - Preencher'!I89</f>
        <v>0</v>
      </c>
      <c r="I80" s="14">
        <f>'[1]TCE - ANEXO III - Preencher'!J89</f>
        <v>281.83</v>
      </c>
      <c r="J80" s="14">
        <f>'[1]TCE - ANEXO III - Preencher'!K89</f>
        <v>0</v>
      </c>
      <c r="K80" s="15">
        <f>'[1]TCE - ANEXO III - Preencher'!L89</f>
        <v>229.92</v>
      </c>
      <c r="L80" s="15">
        <f>'[1]TCE - ANEXO III - Preencher'!M89</f>
        <v>1.62</v>
      </c>
      <c r="M80" s="15">
        <f t="shared" si="7"/>
        <v>228.29999999999998</v>
      </c>
      <c r="N80" s="15">
        <f>'[1]TCE - ANEXO III - Preencher'!O89</f>
        <v>1.77</v>
      </c>
      <c r="O80" s="15">
        <f>'[1]TCE - ANEXO III - Preencher'!P89</f>
        <v>0</v>
      </c>
      <c r="P80" s="16">
        <f t="shared" si="8"/>
        <v>1.77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1577.78</v>
      </c>
      <c r="Y80" s="15">
        <f>'[1]TCE - ANEXO III - Preencher'!Z89</f>
        <v>0</v>
      </c>
      <c r="Z80" s="16">
        <f t="shared" si="11"/>
        <v>1577.78</v>
      </c>
      <c r="AA80" s="17" t="str">
        <f>IF('[1]TCE - ANEXO III - Preencher'!AB89="","",'[1]TCE - ANEXO III - Preencher'!AB89)</f>
        <v>piso da enfermagem</v>
      </c>
      <c r="AB80" s="15">
        <f t="shared" si="6"/>
        <v>2089.6799999999998</v>
      </c>
    </row>
    <row r="81" spans="1:28" x14ac:dyDescent="0.2">
      <c r="A81" s="8">
        <f>IFERROR(VLOOKUP(B81,'[1]DADOS (OCULTAR)'!$Q$3:$S$136,3,0),"")</f>
        <v>10739225002161</v>
      </c>
      <c r="B81" s="9" t="str">
        <f>'[1]TCE - ANEXO III - Preencher'!C90</f>
        <v>UPA OLINDA - CG 001/2022</v>
      </c>
      <c r="C81" s="10"/>
      <c r="D81" s="11" t="str">
        <f>'[1]TCE - ANEXO III - Preencher'!E90</f>
        <v>ELINE MONIQUE SILVA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46082</v>
      </c>
      <c r="H81" s="14">
        <f>'[1]TCE - ANEXO III - Preencher'!I90</f>
        <v>0</v>
      </c>
      <c r="I81" s="14">
        <f>'[1]TCE - ANEXO III - Preencher'!J90</f>
        <v>300.55</v>
      </c>
      <c r="J81" s="14">
        <f>'[1]TCE - ANEXO III - Preencher'!K90</f>
        <v>0</v>
      </c>
      <c r="K81" s="15">
        <f>'[1]TCE - ANEXO III - Preencher'!L90</f>
        <v>229.92</v>
      </c>
      <c r="L81" s="15">
        <f>'[1]TCE - ANEXO III - Preencher'!M90</f>
        <v>1.62</v>
      </c>
      <c r="M81" s="15">
        <f t="shared" si="7"/>
        <v>228.29999999999998</v>
      </c>
      <c r="N81" s="15">
        <f>'[1]TCE - ANEXO III - Preencher'!O90</f>
        <v>1.77</v>
      </c>
      <c r="O81" s="15">
        <f>'[1]TCE - ANEXO III - Preencher'!P90</f>
        <v>0</v>
      </c>
      <c r="P81" s="16">
        <f t="shared" si="8"/>
        <v>1.77</v>
      </c>
      <c r="Q81" s="15">
        <f>'[1]TCE - ANEXO III - Preencher'!R90</f>
        <v>180.94</v>
      </c>
      <c r="R81" s="15">
        <f>'[1]TCE - ANEXO III - Preencher'!S90</f>
        <v>97.26</v>
      </c>
      <c r="S81" s="16">
        <f t="shared" si="9"/>
        <v>83.679999999999993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1577.78</v>
      </c>
      <c r="Y81" s="15">
        <f>'[1]TCE - ANEXO III - Preencher'!Z90</f>
        <v>0</v>
      </c>
      <c r="Z81" s="16">
        <f t="shared" si="11"/>
        <v>1577.78</v>
      </c>
      <c r="AA81" s="17" t="str">
        <f>IF('[1]TCE - ANEXO III - Preencher'!AB90="","",'[1]TCE - ANEXO III - Preencher'!AB90)</f>
        <v>piso da enfermagem</v>
      </c>
      <c r="AB81" s="15">
        <f t="shared" si="6"/>
        <v>2192.08</v>
      </c>
    </row>
    <row r="82" spans="1:28" x14ac:dyDescent="0.2">
      <c r="A82" s="8">
        <f>IFERROR(VLOOKUP(B82,'[1]DADOS (OCULTAR)'!$Q$3:$S$136,3,0),"")</f>
        <v>10739225002161</v>
      </c>
      <c r="B82" s="9" t="str">
        <f>'[1]TCE - ANEXO III - Preencher'!C91</f>
        <v>UPA OLINDA - CG 001/2022</v>
      </c>
      <c r="C82" s="10"/>
      <c r="D82" s="11" t="str">
        <f>'[1]TCE - ANEXO III - Preencher'!E91</f>
        <v>ELIS REGINA DA SILVA VILAR DE ARAUJO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46082</v>
      </c>
      <c r="H82" s="14">
        <f>'[1]TCE - ANEXO III - Preencher'!I91</f>
        <v>0</v>
      </c>
      <c r="I82" s="14">
        <f>'[1]TCE - ANEXO III - Preencher'!J91</f>
        <v>281.83</v>
      </c>
      <c r="J82" s="14">
        <f>'[1]TCE - ANEXO III - Preencher'!K91</f>
        <v>0</v>
      </c>
      <c r="K82" s="15">
        <f>'[1]TCE - ANEXO III - Preencher'!L91</f>
        <v>229.92</v>
      </c>
      <c r="L82" s="15">
        <f>'[1]TCE - ANEXO III - Preencher'!M91</f>
        <v>1.62</v>
      </c>
      <c r="M82" s="15">
        <f t="shared" si="7"/>
        <v>228.29999999999998</v>
      </c>
      <c r="N82" s="15">
        <f>'[1]TCE - ANEXO III - Preencher'!O91</f>
        <v>1.77</v>
      </c>
      <c r="O82" s="15">
        <f>'[1]TCE - ANEXO III - Preencher'!P91</f>
        <v>0</v>
      </c>
      <c r="P82" s="16">
        <f t="shared" si="8"/>
        <v>1.77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1577.78</v>
      </c>
      <c r="Y82" s="15">
        <f>'[1]TCE - ANEXO III - Preencher'!Z91</f>
        <v>0</v>
      </c>
      <c r="Z82" s="16">
        <f t="shared" si="11"/>
        <v>1577.78</v>
      </c>
      <c r="AA82" s="17" t="str">
        <f>IF('[1]TCE - ANEXO III - Preencher'!AB91="","",'[1]TCE - ANEXO III - Preencher'!AB91)</f>
        <v>piso da enfermagem</v>
      </c>
      <c r="AB82" s="15">
        <f t="shared" si="6"/>
        <v>2089.6799999999998</v>
      </c>
    </row>
    <row r="83" spans="1:28" x14ac:dyDescent="0.2">
      <c r="A83" s="8">
        <f>IFERROR(VLOOKUP(B83,'[1]DADOS (OCULTAR)'!$Q$3:$S$136,3,0),"")</f>
        <v>10739225002161</v>
      </c>
      <c r="B83" s="9" t="str">
        <f>'[1]TCE - ANEXO III - Preencher'!C92</f>
        <v>UPA OLINDA - CG 001/2022</v>
      </c>
      <c r="C83" s="10"/>
      <c r="D83" s="11" t="str">
        <f>'[1]TCE - ANEXO III - Preencher'!E92</f>
        <v>ELISANGELA BARBOSA DE MELO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46082</v>
      </c>
      <c r="H83" s="14">
        <f>'[1]TCE - ANEXO III - Preencher'!I92</f>
        <v>0</v>
      </c>
      <c r="I83" s="14">
        <f>'[1]TCE - ANEXO III - Preencher'!J92</f>
        <v>29.33</v>
      </c>
      <c r="J83" s="14">
        <f>'[1]TCE - ANEXO III - Preencher'!K92</f>
        <v>0</v>
      </c>
      <c r="K83" s="15">
        <f>'[1]TCE - ANEXO III - Preencher'!L92</f>
        <v>229.92</v>
      </c>
      <c r="L83" s="15">
        <f>'[1]TCE - ANEXO III - Preencher'!M92</f>
        <v>0.27</v>
      </c>
      <c r="M83" s="15">
        <f t="shared" si="7"/>
        <v>229.64999999999998</v>
      </c>
      <c r="N83" s="15">
        <f>'[1]TCE - ANEXO III - Preencher'!O92</f>
        <v>1.77</v>
      </c>
      <c r="O83" s="15">
        <f>'[1]TCE - ANEXO III - Preencher'!P92</f>
        <v>0</v>
      </c>
      <c r="P83" s="16">
        <f t="shared" si="8"/>
        <v>1.77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260.74999999999994</v>
      </c>
    </row>
    <row r="84" spans="1:28" x14ac:dyDescent="0.2">
      <c r="A84" s="8">
        <f>IFERROR(VLOOKUP(B84,'[1]DADOS (OCULTAR)'!$Q$3:$S$136,3,0),"")</f>
        <v>10739225002161</v>
      </c>
      <c r="B84" s="9" t="str">
        <f>'[1]TCE - ANEXO III - Preencher'!C93</f>
        <v>UPA OLINDA - CG 001/2022</v>
      </c>
      <c r="C84" s="10"/>
      <c r="D84" s="11" t="str">
        <f>'[1]TCE - ANEXO III - Preencher'!E93</f>
        <v>ELISANGELA DE AGUIAR SANTANA DE LEMOS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7664-20</v>
      </c>
      <c r="G84" s="13">
        <f>IF('[1]TCE - ANEXO III - Preencher'!H93="","",'[1]TCE - ANEXO III - Preencher'!H93)</f>
        <v>46082</v>
      </c>
      <c r="H84" s="14">
        <f>'[1]TCE - ANEXO III - Preencher'!I93</f>
        <v>0</v>
      </c>
      <c r="I84" s="14">
        <f>'[1]TCE - ANEXO III - Preencher'!J93</f>
        <v>336.36</v>
      </c>
      <c r="J84" s="14">
        <f>'[1]TCE - ANEXO III - Preencher'!K93</f>
        <v>0</v>
      </c>
      <c r="K84" s="15">
        <f>'[1]TCE - ANEXO III - Preencher'!L93</f>
        <v>229.92</v>
      </c>
      <c r="L84" s="15">
        <f>'[1]TCE - ANEXO III - Preencher'!M93</f>
        <v>2.73</v>
      </c>
      <c r="M84" s="15">
        <f t="shared" si="7"/>
        <v>227.19</v>
      </c>
      <c r="N84" s="15">
        <f>'[1]TCE - ANEXO III - Preencher'!O93</f>
        <v>10</v>
      </c>
      <c r="O84" s="15">
        <f>'[1]TCE - ANEXO III - Preencher'!P93</f>
        <v>0</v>
      </c>
      <c r="P84" s="16">
        <f t="shared" si="8"/>
        <v>10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573.54999999999995</v>
      </c>
    </row>
    <row r="85" spans="1:28" x14ac:dyDescent="0.2">
      <c r="A85" s="8">
        <f>IFERROR(VLOOKUP(B85,'[1]DADOS (OCULTAR)'!$Q$3:$S$136,3,0),"")</f>
        <v>10739225002161</v>
      </c>
      <c r="B85" s="9" t="str">
        <f>'[1]TCE - ANEXO III - Preencher'!C94</f>
        <v>UPA OLINDA - CG 001/2022</v>
      </c>
      <c r="C85" s="10"/>
      <c r="D85" s="11" t="str">
        <f>'[1]TCE - ANEXO III - Preencher'!E94</f>
        <v>ELISANGELA GONÇALVES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3224-15</v>
      </c>
      <c r="G85" s="13">
        <f>IF('[1]TCE - ANEXO III - Preencher'!H94="","",'[1]TCE - ANEXO III - Preencher'!H94)</f>
        <v>46082</v>
      </c>
      <c r="H85" s="14">
        <f>'[1]TCE - ANEXO III - Preencher'!I94</f>
        <v>0</v>
      </c>
      <c r="I85" s="14">
        <f>'[1]TCE - ANEXO III - Preencher'!J94</f>
        <v>172.48</v>
      </c>
      <c r="J85" s="14">
        <f>'[1]TCE - ANEXO III - Preencher'!K94</f>
        <v>0</v>
      </c>
      <c r="K85" s="15">
        <f>'[1]TCE - ANEXO III - Preencher'!L94</f>
        <v>229.92</v>
      </c>
      <c r="L85" s="15">
        <f>'[1]TCE - ANEXO III - Preencher'!M94</f>
        <v>1.63</v>
      </c>
      <c r="M85" s="15">
        <f t="shared" si="7"/>
        <v>228.29</v>
      </c>
      <c r="N85" s="15">
        <f>'[1]TCE - ANEXO III - Preencher'!O94</f>
        <v>1.77</v>
      </c>
      <c r="O85" s="15">
        <f>'[1]TCE - ANEXO III - Preencher'!P94</f>
        <v>0</v>
      </c>
      <c r="P85" s="16">
        <f t="shared" si="8"/>
        <v>1.77</v>
      </c>
      <c r="Q85" s="15">
        <f>'[1]TCE - ANEXO III - Preencher'!R94</f>
        <v>180.94</v>
      </c>
      <c r="R85" s="15">
        <f>'[1]TCE - ANEXO III - Preencher'!S94</f>
        <v>97.5</v>
      </c>
      <c r="S85" s="16">
        <f t="shared" si="9"/>
        <v>83.44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485.97999999999996</v>
      </c>
    </row>
    <row r="86" spans="1:28" x14ac:dyDescent="0.2">
      <c r="A86" s="8">
        <f>IFERROR(VLOOKUP(B86,'[1]DADOS (OCULTAR)'!$Q$3:$S$136,3,0),"")</f>
        <v>10739225002161</v>
      </c>
      <c r="B86" s="9" t="str">
        <f>'[1]TCE - ANEXO III - Preencher'!C95</f>
        <v>UPA OLINDA - CG 001/2022</v>
      </c>
      <c r="C86" s="10"/>
      <c r="D86" s="11" t="str">
        <f>'[1]TCE - ANEXO III - Preencher'!E95</f>
        <v>ELTON JOSE OLIVEIRA DO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46082</v>
      </c>
      <c r="H86" s="14">
        <f>'[1]TCE - ANEXO III - Preencher'!I95</f>
        <v>0</v>
      </c>
      <c r="I86" s="14">
        <f>'[1]TCE - ANEXO III - Preencher'!J95</f>
        <v>372.14</v>
      </c>
      <c r="J86" s="14">
        <f>'[1]TCE - ANEXO III - Preencher'!K95</f>
        <v>0</v>
      </c>
      <c r="K86" s="15">
        <f>'[1]TCE - ANEXO III - Preencher'!L95</f>
        <v>229.92</v>
      </c>
      <c r="L86" s="15">
        <f>'[1]TCE - ANEXO III - Preencher'!M95</f>
        <v>2.2200000000000002</v>
      </c>
      <c r="M86" s="15">
        <f t="shared" si="7"/>
        <v>227.7</v>
      </c>
      <c r="N86" s="15">
        <f>'[1]TCE - ANEXO III - Preencher'!O95</f>
        <v>2.5</v>
      </c>
      <c r="O86" s="15">
        <f>'[1]TCE - ANEXO III - Preencher'!P95</f>
        <v>0</v>
      </c>
      <c r="P86" s="16">
        <f t="shared" si="8"/>
        <v>2.5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1941</v>
      </c>
      <c r="Y86" s="15">
        <f>'[1]TCE - ANEXO III - Preencher'!Z95</f>
        <v>0</v>
      </c>
      <c r="Z86" s="16">
        <f t="shared" si="11"/>
        <v>1941</v>
      </c>
      <c r="AA86" s="17" t="str">
        <f>IF('[1]TCE - ANEXO III - Preencher'!AB95="","",'[1]TCE - ANEXO III - Preencher'!AB95)</f>
        <v>piso da enfermagem</v>
      </c>
      <c r="AB86" s="15">
        <f t="shared" si="6"/>
        <v>2543.34</v>
      </c>
    </row>
    <row r="87" spans="1:28" x14ac:dyDescent="0.2">
      <c r="A87" s="8">
        <f>IFERROR(VLOOKUP(B87,'[1]DADOS (OCULTAR)'!$Q$3:$S$136,3,0),"")</f>
        <v>10739225002161</v>
      </c>
      <c r="B87" s="9" t="str">
        <f>'[1]TCE - ANEXO III - Preencher'!C96</f>
        <v>UPA OLINDA - CG 001/2022</v>
      </c>
      <c r="C87" s="10"/>
      <c r="D87" s="11" t="str">
        <f>'[1]TCE - ANEXO III - Preencher'!E96</f>
        <v xml:space="preserve">ELZA MARIA DA SILVA CORREIA 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46082</v>
      </c>
      <c r="H87" s="14">
        <f>'[1]TCE - ANEXO III - Preencher'!I96</f>
        <v>0</v>
      </c>
      <c r="I87" s="14">
        <f>'[1]TCE - ANEXO III - Preencher'!J96</f>
        <v>324.47000000000003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1.77</v>
      </c>
      <c r="O87" s="15">
        <f>'[1]TCE - ANEXO III - Preencher'!P96</f>
        <v>0</v>
      </c>
      <c r="P87" s="16">
        <f t="shared" si="8"/>
        <v>1.77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1577.78</v>
      </c>
      <c r="Y87" s="15">
        <f>'[1]TCE - ANEXO III - Preencher'!Z96</f>
        <v>0</v>
      </c>
      <c r="Z87" s="16">
        <f t="shared" si="11"/>
        <v>1577.78</v>
      </c>
      <c r="AA87" s="17" t="str">
        <f>IF('[1]TCE - ANEXO III - Preencher'!AB96="","",'[1]TCE - ANEXO III - Preencher'!AB96)</f>
        <v>piso da enfermagem</v>
      </c>
      <c r="AB87" s="15">
        <f t="shared" si="6"/>
        <v>1904.02</v>
      </c>
    </row>
    <row r="88" spans="1:28" x14ac:dyDescent="0.2">
      <c r="A88" s="8">
        <f>IFERROR(VLOOKUP(B88,'[1]DADOS (OCULTAR)'!$Q$3:$S$136,3,0),"")</f>
        <v>10739225002161</v>
      </c>
      <c r="B88" s="9" t="str">
        <f>'[1]TCE - ANEXO III - Preencher'!C97</f>
        <v>UPA OLINDA - CG 001/2022</v>
      </c>
      <c r="C88" s="10"/>
      <c r="D88" s="11" t="str">
        <f>'[1]TCE - ANEXO III - Preencher'!E97</f>
        <v>EMERSON BRANDÃO BARBOSA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5152-05</v>
      </c>
      <c r="G88" s="13">
        <f>IF('[1]TCE - ANEXO III - Preencher'!H97="","",'[1]TCE - ANEXO III - Preencher'!H97)</f>
        <v>46082</v>
      </c>
      <c r="H88" s="14">
        <f>'[1]TCE - ANEXO III - Preencher'!I97</f>
        <v>0</v>
      </c>
      <c r="I88" s="14">
        <f>'[1]TCE - ANEXO III - Preencher'!J97</f>
        <v>195.31</v>
      </c>
      <c r="J88" s="14">
        <f>'[1]TCE - ANEXO III - Preencher'!K97</f>
        <v>0</v>
      </c>
      <c r="K88" s="15">
        <f>'[1]TCE - ANEXO III - Preencher'!L97</f>
        <v>229.92</v>
      </c>
      <c r="L88" s="15">
        <f>'[1]TCE - ANEXO III - Preencher'!M97</f>
        <v>1.62</v>
      </c>
      <c r="M88" s="15">
        <f t="shared" si="7"/>
        <v>228.29999999999998</v>
      </c>
      <c r="N88" s="15">
        <f>'[1]TCE - ANEXO III - Preencher'!O97</f>
        <v>1.77</v>
      </c>
      <c r="O88" s="15">
        <f>'[1]TCE - ANEXO III - Preencher'!P97</f>
        <v>0</v>
      </c>
      <c r="P88" s="16">
        <f t="shared" si="8"/>
        <v>1.77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425.38</v>
      </c>
    </row>
    <row r="89" spans="1:28" x14ac:dyDescent="0.2">
      <c r="A89" s="8">
        <f>IFERROR(VLOOKUP(B89,'[1]DADOS (OCULTAR)'!$Q$3:$S$136,3,0),"")</f>
        <v>10739225002161</v>
      </c>
      <c r="B89" s="9" t="str">
        <f>'[1]TCE - ANEXO III - Preencher'!C98</f>
        <v>UPA OLINDA - CG 001/2022</v>
      </c>
      <c r="C89" s="10"/>
      <c r="D89" s="11" t="str">
        <f>'[1]TCE - ANEXO III - Preencher'!E98</f>
        <v xml:space="preserve">EVALDO FRANÇA DE FARIAS 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46082</v>
      </c>
      <c r="H89" s="14">
        <f>'[1]TCE - ANEXO III - Preencher'!I98</f>
        <v>0</v>
      </c>
      <c r="I89" s="14">
        <f>'[1]TCE - ANEXO III - Preencher'!J98</f>
        <v>281.24</v>
      </c>
      <c r="J89" s="14">
        <f>'[1]TCE - ANEXO III - Preencher'!K98</f>
        <v>0</v>
      </c>
      <c r="K89" s="15">
        <f>'[1]TCE - ANEXO III - Preencher'!L98</f>
        <v>229.92</v>
      </c>
      <c r="L89" s="15">
        <f>'[1]TCE - ANEXO III - Preencher'!M98</f>
        <v>1.62</v>
      </c>
      <c r="M89" s="15">
        <f t="shared" si="7"/>
        <v>228.29999999999998</v>
      </c>
      <c r="N89" s="15">
        <f>'[1]TCE - ANEXO III - Preencher'!O98</f>
        <v>1.77</v>
      </c>
      <c r="O89" s="15">
        <f>'[1]TCE - ANEXO III - Preencher'!P98</f>
        <v>0</v>
      </c>
      <c r="P89" s="16">
        <f t="shared" si="8"/>
        <v>1.77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1577.78</v>
      </c>
      <c r="Y89" s="15">
        <f>'[1]TCE - ANEXO III - Preencher'!Z98</f>
        <v>0</v>
      </c>
      <c r="Z89" s="16">
        <f t="shared" si="11"/>
        <v>1577.78</v>
      </c>
      <c r="AA89" s="17" t="str">
        <f>IF('[1]TCE - ANEXO III - Preencher'!AB98="","",'[1]TCE - ANEXO III - Preencher'!AB98)</f>
        <v>piso da enfermagem</v>
      </c>
      <c r="AB89" s="15">
        <f t="shared" si="6"/>
        <v>2089.09</v>
      </c>
    </row>
    <row r="90" spans="1:28" x14ac:dyDescent="0.2">
      <c r="A90" s="8">
        <f>IFERROR(VLOOKUP(B90,'[1]DADOS (OCULTAR)'!$Q$3:$S$136,3,0),"")</f>
        <v>10739225002161</v>
      </c>
      <c r="B90" s="9" t="str">
        <f>'[1]TCE - ANEXO III - Preencher'!C99</f>
        <v>UPA OLINDA - CG 001/2022</v>
      </c>
      <c r="C90" s="10"/>
      <c r="D90" s="11" t="str">
        <f>'[1]TCE - ANEXO III - Preencher'!E99</f>
        <v>FABIANA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3224-15</v>
      </c>
      <c r="G90" s="13">
        <f>IF('[1]TCE - ANEXO III - Preencher'!H99="","",'[1]TCE - ANEXO III - Preencher'!H99)</f>
        <v>46082</v>
      </c>
      <c r="H90" s="14">
        <f>'[1]TCE - ANEXO III - Preencher'!I99</f>
        <v>0</v>
      </c>
      <c r="I90" s="14">
        <f>'[1]TCE - ANEXO III - Preencher'!J99</f>
        <v>179.61</v>
      </c>
      <c r="J90" s="14">
        <f>'[1]TCE - ANEXO III - Preencher'!K99</f>
        <v>0</v>
      </c>
      <c r="K90" s="15">
        <f>'[1]TCE - ANEXO III - Preencher'!L99</f>
        <v>229.92</v>
      </c>
      <c r="L90" s="15">
        <f>'[1]TCE - ANEXO III - Preencher'!M99</f>
        <v>1.63</v>
      </c>
      <c r="M90" s="15">
        <f t="shared" si="7"/>
        <v>228.29</v>
      </c>
      <c r="N90" s="15">
        <f>'[1]TCE - ANEXO III - Preencher'!O99</f>
        <v>1.77</v>
      </c>
      <c r="O90" s="15">
        <f>'[1]TCE - ANEXO III - Preencher'!P99</f>
        <v>0</v>
      </c>
      <c r="P90" s="16">
        <f t="shared" si="8"/>
        <v>1.77</v>
      </c>
      <c r="Q90" s="15">
        <f>'[1]TCE - ANEXO III - Preencher'!R99</f>
        <v>180.94</v>
      </c>
      <c r="R90" s="15">
        <f>'[1]TCE - ANEXO III - Preencher'!S99</f>
        <v>97.5</v>
      </c>
      <c r="S90" s="16">
        <f t="shared" si="9"/>
        <v>83.44</v>
      </c>
      <c r="T90" s="15">
        <f>'[1]TCE - ANEXO III - Preencher'!U99</f>
        <v>61.5</v>
      </c>
      <c r="U90" s="15">
        <f>'[1]TCE - ANEXO III - Preencher'!V99</f>
        <v>0</v>
      </c>
      <c r="V90" s="16">
        <f t="shared" si="10"/>
        <v>61.5</v>
      </c>
      <c r="W90" s="17" t="str">
        <f>IF('[1]TCE - ANEXO III - Preencher'!X99="","",'[1]TCE - ANEXO III - Preencher'!X99)</f>
        <v>auxilio creche devido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554.6099999999999</v>
      </c>
    </row>
    <row r="91" spans="1:28" x14ac:dyDescent="0.2">
      <c r="A91" s="8">
        <f>IFERROR(VLOOKUP(B91,'[1]DADOS (OCULTAR)'!$Q$3:$S$136,3,0),"")</f>
        <v>10739225002161</v>
      </c>
      <c r="B91" s="9" t="str">
        <f>'[1]TCE - ANEXO III - Preencher'!C100</f>
        <v>UPA OLINDA - CG 001/2022</v>
      </c>
      <c r="C91" s="10"/>
      <c r="D91" s="11" t="str">
        <f>'[1]TCE - ANEXO III - Preencher'!E100</f>
        <v xml:space="preserve">FABIO MATOS DE MELO JUNIOR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3226-05</v>
      </c>
      <c r="G91" s="13">
        <f>IF('[1]TCE - ANEXO III - Preencher'!H100="","",'[1]TCE - ANEXO III - Preencher'!H100)</f>
        <v>46082</v>
      </c>
      <c r="H91" s="14">
        <f>'[1]TCE - ANEXO III - Preencher'!I100</f>
        <v>0</v>
      </c>
      <c r="I91" s="14">
        <f>'[1]TCE - ANEXO III - Preencher'!J100</f>
        <v>194.47</v>
      </c>
      <c r="J91" s="14">
        <f>'[1]TCE - ANEXO III - Preencher'!K100</f>
        <v>0</v>
      </c>
      <c r="K91" s="15">
        <f>'[1]TCE - ANEXO III - Preencher'!L100</f>
        <v>229.92</v>
      </c>
      <c r="L91" s="15">
        <f>'[1]TCE - ANEXO III - Preencher'!M100</f>
        <v>1.62</v>
      </c>
      <c r="M91" s="15">
        <f t="shared" si="7"/>
        <v>228.29999999999998</v>
      </c>
      <c r="N91" s="15">
        <f>'[1]TCE - ANEXO III - Preencher'!O100</f>
        <v>1.77</v>
      </c>
      <c r="O91" s="15">
        <f>'[1]TCE - ANEXO III - Preencher'!P100</f>
        <v>0</v>
      </c>
      <c r="P91" s="16">
        <f t="shared" si="8"/>
        <v>1.77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424.53999999999996</v>
      </c>
    </row>
    <row r="92" spans="1:28" x14ac:dyDescent="0.2">
      <c r="A92" s="8">
        <f>IFERROR(VLOOKUP(B92,'[1]DADOS (OCULTAR)'!$Q$3:$S$136,3,0),"")</f>
        <v>10739225002161</v>
      </c>
      <c r="B92" s="9" t="str">
        <f>'[1]TCE - ANEXO III - Preencher'!C101</f>
        <v>UPA OLINDA - CG 001/2022</v>
      </c>
      <c r="C92" s="10"/>
      <c r="D92" s="11" t="str">
        <f>'[1]TCE - ANEXO III - Preencher'!E101</f>
        <v>FABIOLLA CHRISTINA OLIVEIRA SOARES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2512-15</v>
      </c>
      <c r="G92" s="13">
        <f>IF('[1]TCE - ANEXO III - Preencher'!H101="","",'[1]TCE - ANEXO III - Preencher'!H101)</f>
        <v>46082</v>
      </c>
      <c r="H92" s="14">
        <f>'[1]TCE - ANEXO III - Preencher'!I101</f>
        <v>0</v>
      </c>
      <c r="I92" s="14">
        <f>'[1]TCE - ANEXO III - Preencher'!J101</f>
        <v>306.89</v>
      </c>
      <c r="J92" s="14">
        <f>'[1]TCE - ANEXO III - Preencher'!K101</f>
        <v>0</v>
      </c>
      <c r="K92" s="15">
        <f>'[1]TCE - ANEXO III - Preencher'!L101</f>
        <v>229.92</v>
      </c>
      <c r="L92" s="15">
        <f>'[1]TCE - ANEXO III - Preencher'!M101</f>
        <v>3.84</v>
      </c>
      <c r="M92" s="15">
        <f t="shared" si="7"/>
        <v>226.07999999999998</v>
      </c>
      <c r="N92" s="15">
        <f>'[1]TCE - ANEXO III - Preencher'!O101</f>
        <v>1.77</v>
      </c>
      <c r="O92" s="15">
        <f>'[1]TCE - ANEXO III - Preencher'!P101</f>
        <v>0</v>
      </c>
      <c r="P92" s="16">
        <f t="shared" si="8"/>
        <v>1.77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534.74</v>
      </c>
    </row>
    <row r="93" spans="1:28" x14ac:dyDescent="0.2">
      <c r="A93" s="8">
        <f>IFERROR(VLOOKUP(B93,'[1]DADOS (OCULTAR)'!$Q$3:$S$136,3,0),"")</f>
        <v>10739225002161</v>
      </c>
      <c r="B93" s="9" t="str">
        <f>'[1]TCE - ANEXO III - Preencher'!C102</f>
        <v>UPA OLINDA - CG 001/2022</v>
      </c>
      <c r="C93" s="10"/>
      <c r="D93" s="11" t="str">
        <f>'[1]TCE - ANEXO III - Preencher'!E102</f>
        <v>FLAVIA MARIA DE FREITAS BEZERRA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4221-05</v>
      </c>
      <c r="G93" s="13">
        <f>IF('[1]TCE - ANEXO III - Preencher'!H102="","",'[1]TCE - ANEXO III - Preencher'!H102)</f>
        <v>46082</v>
      </c>
      <c r="H93" s="14">
        <f>'[1]TCE - ANEXO III - Preencher'!I102</f>
        <v>0</v>
      </c>
      <c r="I93" s="14">
        <f>'[1]TCE - ANEXO III - Preencher'!J102</f>
        <v>276.05</v>
      </c>
      <c r="J93" s="14">
        <f>'[1]TCE - ANEXO III - Preencher'!K102</f>
        <v>0</v>
      </c>
      <c r="K93" s="15">
        <f>'[1]TCE - ANEXO III - Preencher'!L102</f>
        <v>229.92</v>
      </c>
      <c r="L93" s="15">
        <f>'[1]TCE - ANEXO III - Preencher'!M102</f>
        <v>1.62</v>
      </c>
      <c r="M93" s="15">
        <f t="shared" si="7"/>
        <v>228.29999999999998</v>
      </c>
      <c r="N93" s="15">
        <f>'[1]TCE - ANEXO III - Preencher'!O102</f>
        <v>1.77</v>
      </c>
      <c r="O93" s="15">
        <f>'[1]TCE - ANEXO III - Preencher'!P102</f>
        <v>0</v>
      </c>
      <c r="P93" s="16">
        <f t="shared" si="8"/>
        <v>1.77</v>
      </c>
      <c r="Q93" s="15">
        <f>'[1]TCE - ANEXO III - Preencher'!R102</f>
        <v>180.94</v>
      </c>
      <c r="R93" s="15">
        <f>'[1]TCE - ANEXO III - Preencher'!S102</f>
        <v>97.26</v>
      </c>
      <c r="S93" s="16">
        <f t="shared" si="9"/>
        <v>83.679999999999993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589.79999999999995</v>
      </c>
    </row>
    <row r="94" spans="1:28" x14ac:dyDescent="0.2">
      <c r="A94" s="8">
        <f>IFERROR(VLOOKUP(B94,'[1]DADOS (OCULTAR)'!$Q$3:$S$136,3,0),"")</f>
        <v>10739225002161</v>
      </c>
      <c r="B94" s="9" t="str">
        <f>'[1]TCE - ANEXO III - Preencher'!C103</f>
        <v>UPA OLINDA - CG 001/2022</v>
      </c>
      <c r="C94" s="10"/>
      <c r="D94" s="11" t="str">
        <f>'[1]TCE - ANEXO III - Preencher'!E103</f>
        <v>FRANCISCA GRACAS DE JESUS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1312-10</v>
      </c>
      <c r="G94" s="13">
        <f>IF('[1]TCE - ANEXO III - Preencher'!H103="","",'[1]TCE - ANEXO III - Preencher'!H103)</f>
        <v>46082</v>
      </c>
      <c r="H94" s="14">
        <f>'[1]TCE - ANEXO III - Preencher'!I103</f>
        <v>0</v>
      </c>
      <c r="I94" s="14">
        <f>'[1]TCE - ANEXO III - Preencher'!J103</f>
        <v>915.06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1.77</v>
      </c>
      <c r="O94" s="15">
        <f>'[1]TCE - ANEXO III - Preencher'!P103</f>
        <v>0</v>
      </c>
      <c r="P94" s="16">
        <f t="shared" si="8"/>
        <v>1.77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916.82999999999993</v>
      </c>
    </row>
    <row r="95" spans="1:28" x14ac:dyDescent="0.2">
      <c r="A95" s="8">
        <f>IFERROR(VLOOKUP(B95,'[1]DADOS (OCULTAR)'!$Q$3:$S$136,3,0),"")</f>
        <v>10739225002161</v>
      </c>
      <c r="B95" s="9" t="str">
        <f>'[1]TCE - ANEXO III - Preencher'!C104</f>
        <v>UPA OLINDA - CG 001/2022</v>
      </c>
      <c r="C95" s="10"/>
      <c r="D95" s="11" t="str">
        <f>'[1]TCE - ANEXO III - Preencher'!E104</f>
        <v>FRANCISCA PEREIRA CORREIA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46082</v>
      </c>
      <c r="H95" s="14">
        <f>'[1]TCE - ANEXO III - Preencher'!I104</f>
        <v>0</v>
      </c>
      <c r="I95" s="14">
        <f>'[1]TCE - ANEXO III - Preencher'!J104</f>
        <v>178.35</v>
      </c>
      <c r="J95" s="14">
        <f>'[1]TCE - ANEXO III - Preencher'!K104</f>
        <v>0</v>
      </c>
      <c r="K95" s="15">
        <f>'[1]TCE - ANEXO III - Preencher'!L104</f>
        <v>229.92</v>
      </c>
      <c r="L95" s="15">
        <f>'[1]TCE - ANEXO III - Preencher'!M104</f>
        <v>1.62</v>
      </c>
      <c r="M95" s="15">
        <f t="shared" si="7"/>
        <v>228.29999999999998</v>
      </c>
      <c r="N95" s="15">
        <f>'[1]TCE - ANEXO III - Preencher'!O104</f>
        <v>1.77</v>
      </c>
      <c r="O95" s="15">
        <f>'[1]TCE - ANEXO III - Preencher'!P104</f>
        <v>0</v>
      </c>
      <c r="P95" s="16">
        <f t="shared" si="8"/>
        <v>1.77</v>
      </c>
      <c r="Q95" s="15">
        <f>'[1]TCE - ANEXO III - Preencher'!R104</f>
        <v>180.94</v>
      </c>
      <c r="R95" s="15">
        <f>'[1]TCE - ANEXO III - Preencher'!S104</f>
        <v>97.26</v>
      </c>
      <c r="S95" s="16">
        <f t="shared" si="9"/>
        <v>83.679999999999993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492.09999999999997</v>
      </c>
    </row>
    <row r="96" spans="1:28" x14ac:dyDescent="0.2">
      <c r="A96" s="8">
        <f>IFERROR(VLOOKUP(B96,'[1]DADOS (OCULTAR)'!$Q$3:$S$136,3,0),"")</f>
        <v>10739225002161</v>
      </c>
      <c r="B96" s="9" t="str">
        <f>'[1]TCE - ANEXO III - Preencher'!C105</f>
        <v>UPA OLINDA - CG 001/2022</v>
      </c>
      <c r="C96" s="10"/>
      <c r="D96" s="11" t="str">
        <f>'[1]TCE - ANEXO III - Preencher'!E105</f>
        <v>FRANCISCO JOAO ROSSI NETO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2252-70</v>
      </c>
      <c r="G96" s="13">
        <f>IF('[1]TCE - ANEXO III - Preencher'!H105="","",'[1]TCE - ANEXO III - Preencher'!H105)</f>
        <v>46082</v>
      </c>
      <c r="H96" s="14">
        <f>'[1]TCE - ANEXO III - Preencher'!I105</f>
        <v>0</v>
      </c>
      <c r="I96" s="14">
        <f>'[1]TCE - ANEXO III - Preencher'!J105</f>
        <v>605.47</v>
      </c>
      <c r="J96" s="14">
        <f>'[1]TCE - ANEXO III - Preencher'!K105</f>
        <v>0</v>
      </c>
      <c r="K96" s="15">
        <f>'[1]TCE - ANEXO III - Preencher'!L105</f>
        <v>229.92</v>
      </c>
      <c r="L96" s="15">
        <f>'[1]TCE - ANEXO III - Preencher'!M105</f>
        <v>4.2</v>
      </c>
      <c r="M96" s="15">
        <f t="shared" si="7"/>
        <v>225.72</v>
      </c>
      <c r="N96" s="15">
        <f>'[1]TCE - ANEXO III - Preencher'!O105</f>
        <v>2.5</v>
      </c>
      <c r="O96" s="15">
        <f>'[1]TCE - ANEXO III - Preencher'!P105</f>
        <v>0</v>
      </c>
      <c r="P96" s="16">
        <f t="shared" si="8"/>
        <v>2.5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833.69</v>
      </c>
    </row>
    <row r="97" spans="1:28" x14ac:dyDescent="0.2">
      <c r="A97" s="8">
        <f>IFERROR(VLOOKUP(B97,'[1]DADOS (OCULTAR)'!$Q$3:$S$136,3,0),"")</f>
        <v>10739225002161</v>
      </c>
      <c r="B97" s="9" t="str">
        <f>'[1]TCE - ANEXO III - Preencher'!C106</f>
        <v>UPA OLINDA - CG 001/2022</v>
      </c>
      <c r="C97" s="10"/>
      <c r="D97" s="11" t="str">
        <f>'[1]TCE - ANEXO III - Preencher'!E106</f>
        <v>GABRIELLA CINDY CAVALCANTE SANTANA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46082</v>
      </c>
      <c r="H97" s="14">
        <f>'[1]TCE - ANEXO III - Preencher'!I106</f>
        <v>0</v>
      </c>
      <c r="I97" s="14">
        <f>'[1]TCE - ANEXO III - Preencher'!J106</f>
        <v>408.61</v>
      </c>
      <c r="J97" s="14">
        <f>'[1]TCE - ANEXO III - Preencher'!K106</f>
        <v>0</v>
      </c>
      <c r="K97" s="15">
        <f>'[1]TCE - ANEXO III - Preencher'!L106</f>
        <v>229.92</v>
      </c>
      <c r="L97" s="15">
        <f>'[1]TCE - ANEXO III - Preencher'!M106</f>
        <v>2.04</v>
      </c>
      <c r="M97" s="15">
        <f t="shared" si="7"/>
        <v>227.88</v>
      </c>
      <c r="N97" s="15">
        <f>'[1]TCE - ANEXO III - Preencher'!O106</f>
        <v>2.5</v>
      </c>
      <c r="O97" s="15">
        <f>'[1]TCE - ANEXO III - Preencher'!P106</f>
        <v>0</v>
      </c>
      <c r="P97" s="16">
        <f t="shared" si="8"/>
        <v>2.5</v>
      </c>
      <c r="Q97" s="15">
        <f>'[1]TCE - ANEXO III - Preencher'!R106</f>
        <v>180.94</v>
      </c>
      <c r="R97" s="15">
        <f>'[1]TCE - ANEXO III - Preencher'!S106</f>
        <v>122.12</v>
      </c>
      <c r="S97" s="16">
        <f t="shared" si="9"/>
        <v>58.819999999999993</v>
      </c>
      <c r="T97" s="15">
        <f>'[1]TCE - ANEXO III - Preencher'!U106</f>
        <v>129.78</v>
      </c>
      <c r="U97" s="15">
        <f>'[1]TCE - ANEXO III - Preencher'!V106</f>
        <v>0</v>
      </c>
      <c r="V97" s="16">
        <f t="shared" si="10"/>
        <v>129.78</v>
      </c>
      <c r="W97" s="17" t="str">
        <f>IF('[1]TCE - ANEXO III - Preencher'!X106="","",'[1]TCE - ANEXO III - Preencher'!X106)</f>
        <v>auxilio creche dos enfermeiros</v>
      </c>
      <c r="X97" s="15">
        <f>'[1]TCE - ANEXO III - Preencher'!Y106</f>
        <v>2113.7199999999998</v>
      </c>
      <c r="Y97" s="15">
        <f>'[1]TCE - ANEXO III - Preencher'!Z106</f>
        <v>0</v>
      </c>
      <c r="Z97" s="16">
        <f t="shared" si="11"/>
        <v>2113.7199999999998</v>
      </c>
      <c r="AA97" s="17" t="str">
        <f>IF('[1]TCE - ANEXO III - Preencher'!AB106="","",'[1]TCE - ANEXO III - Preencher'!AB106)</f>
        <v>piso da enfermagem</v>
      </c>
      <c r="AB97" s="15">
        <f t="shared" si="6"/>
        <v>2941.3099999999995</v>
      </c>
    </row>
    <row r="98" spans="1:28" x14ac:dyDescent="0.2">
      <c r="A98" s="8">
        <f>IFERROR(VLOOKUP(B98,'[1]DADOS (OCULTAR)'!$Q$3:$S$136,3,0),"")</f>
        <v>10739225002161</v>
      </c>
      <c r="B98" s="9" t="str">
        <f>'[1]TCE - ANEXO III - Preencher'!C107</f>
        <v>UPA OLINDA - CG 001/2022</v>
      </c>
      <c r="C98" s="10"/>
      <c r="D98" s="11" t="str">
        <f>'[1]TCE - ANEXO III - Preencher'!E107</f>
        <v>GEDIVALDO LUIZ DOS SANTOS JUNIOR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4221-05</v>
      </c>
      <c r="G98" s="13">
        <f>IF('[1]TCE - ANEXO III - Preencher'!H107="","",'[1]TCE - ANEXO III - Preencher'!H107)</f>
        <v>46082</v>
      </c>
      <c r="H98" s="14">
        <f>'[1]TCE - ANEXO III - Preencher'!I107</f>
        <v>0</v>
      </c>
      <c r="I98" s="14">
        <f>'[1]TCE - ANEXO III - Preencher'!J107</f>
        <v>174.32</v>
      </c>
      <c r="J98" s="14">
        <f>'[1]TCE - ANEXO III - Preencher'!K107</f>
        <v>0</v>
      </c>
      <c r="K98" s="15">
        <f>'[1]TCE - ANEXO III - Preencher'!L107</f>
        <v>229.92</v>
      </c>
      <c r="L98" s="15">
        <f>'[1]TCE - ANEXO III - Preencher'!M107</f>
        <v>1.62</v>
      </c>
      <c r="M98" s="15">
        <f t="shared" si="7"/>
        <v>228.29999999999998</v>
      </c>
      <c r="N98" s="15">
        <f>'[1]TCE - ANEXO III - Preencher'!O107</f>
        <v>1.77</v>
      </c>
      <c r="O98" s="15">
        <f>'[1]TCE - ANEXO III - Preencher'!P107</f>
        <v>0</v>
      </c>
      <c r="P98" s="16">
        <f t="shared" si="8"/>
        <v>1.77</v>
      </c>
      <c r="Q98" s="15">
        <f>'[1]TCE - ANEXO III - Preencher'!R107</f>
        <v>180.94</v>
      </c>
      <c r="R98" s="15">
        <f>'[1]TCE - ANEXO III - Preencher'!S107</f>
        <v>97.26</v>
      </c>
      <c r="S98" s="16">
        <f t="shared" si="9"/>
        <v>83.679999999999993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488.07</v>
      </c>
    </row>
    <row r="99" spans="1:28" x14ac:dyDescent="0.2">
      <c r="A99" s="8">
        <f>IFERROR(VLOOKUP(B99,'[1]DADOS (OCULTAR)'!$Q$3:$S$136,3,0),"")</f>
        <v>10739225002161</v>
      </c>
      <c r="B99" s="9" t="str">
        <f>'[1]TCE - ANEXO III - Preencher'!C108</f>
        <v>UPA OLINDA - CG 001/2022</v>
      </c>
      <c r="C99" s="10"/>
      <c r="D99" s="11" t="str">
        <f>'[1]TCE - ANEXO III - Preencher'!E108</f>
        <v>GEMISON LUIZ DOS SANTOS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4221-05</v>
      </c>
      <c r="G99" s="13">
        <f>IF('[1]TCE - ANEXO III - Preencher'!H108="","",'[1]TCE - ANEXO III - Preencher'!H108)</f>
        <v>46082</v>
      </c>
      <c r="H99" s="14">
        <f>'[1]TCE - ANEXO III - Preencher'!I108</f>
        <v>0</v>
      </c>
      <c r="I99" s="14">
        <f>'[1]TCE - ANEXO III - Preencher'!J108</f>
        <v>302.87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1.77</v>
      </c>
      <c r="O99" s="15">
        <f>'[1]TCE - ANEXO III - Preencher'!P108</f>
        <v>0</v>
      </c>
      <c r="P99" s="16">
        <f t="shared" si="8"/>
        <v>1.77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304.64</v>
      </c>
    </row>
    <row r="100" spans="1:28" x14ac:dyDescent="0.2">
      <c r="A100" s="8">
        <f>IFERROR(VLOOKUP(B100,'[1]DADOS (OCULTAR)'!$Q$3:$S$136,3,0),"")</f>
        <v>10739225002161</v>
      </c>
      <c r="B100" s="9" t="str">
        <f>'[1]TCE - ANEXO III - Preencher'!C109</f>
        <v>UPA OLINDA - CG 001/2022</v>
      </c>
      <c r="C100" s="10"/>
      <c r="D100" s="11" t="str">
        <f>'[1]TCE - ANEXO III - Preencher'!E109</f>
        <v>GILCENILDO DA SILVA CARDOSO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46082</v>
      </c>
      <c r="H100" s="14">
        <f>'[1]TCE - ANEXO III - Preencher'!I109</f>
        <v>0</v>
      </c>
      <c r="I100" s="14">
        <f>'[1]TCE - ANEXO III - Preencher'!J109</f>
        <v>285.10000000000002</v>
      </c>
      <c r="J100" s="14">
        <f>'[1]TCE - ANEXO III - Preencher'!K109</f>
        <v>0</v>
      </c>
      <c r="K100" s="15">
        <f>'[1]TCE - ANEXO III - Preencher'!L109</f>
        <v>229.92</v>
      </c>
      <c r="L100" s="15">
        <f>'[1]TCE - ANEXO III - Preencher'!M109</f>
        <v>1.51</v>
      </c>
      <c r="M100" s="15">
        <f t="shared" si="7"/>
        <v>228.41</v>
      </c>
      <c r="N100" s="15">
        <f>'[1]TCE - ANEXO III - Preencher'!O109</f>
        <v>1.77</v>
      </c>
      <c r="O100" s="15">
        <f>'[1]TCE - ANEXO III - Preencher'!P109</f>
        <v>0</v>
      </c>
      <c r="P100" s="16">
        <f t="shared" si="8"/>
        <v>1.77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1577.78</v>
      </c>
      <c r="Y100" s="15">
        <f>'[1]TCE - ANEXO III - Preencher'!Z109</f>
        <v>0</v>
      </c>
      <c r="Z100" s="16">
        <f t="shared" si="11"/>
        <v>1577.78</v>
      </c>
      <c r="AA100" s="17" t="str">
        <f>IF('[1]TCE - ANEXO III - Preencher'!AB109="","",'[1]TCE - ANEXO III - Preencher'!AB109)</f>
        <v>piso da enfermagem</v>
      </c>
      <c r="AB100" s="15">
        <f t="shared" si="6"/>
        <v>2093.06</v>
      </c>
    </row>
    <row r="101" spans="1:28" x14ac:dyDescent="0.2">
      <c r="A101" s="8">
        <f>IFERROR(VLOOKUP(B101,'[1]DADOS (OCULTAR)'!$Q$3:$S$136,3,0),"")</f>
        <v>10739225002161</v>
      </c>
      <c r="B101" s="9" t="str">
        <f>'[1]TCE - ANEXO III - Preencher'!C110</f>
        <v>UPA OLINDA - CG 001/2022</v>
      </c>
      <c r="C101" s="10"/>
      <c r="D101" s="11" t="str">
        <f>'[1]TCE - ANEXO III - Preencher'!E110</f>
        <v>GILDA MARIA BEZERRA DE MENEZES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4101-05</v>
      </c>
      <c r="G101" s="13">
        <f>IF('[1]TCE - ANEXO III - Preencher'!H110="","",'[1]TCE - ANEXO III - Preencher'!H110)</f>
        <v>46082</v>
      </c>
      <c r="H101" s="14">
        <f>'[1]TCE - ANEXO III - Preencher'!I110</f>
        <v>0</v>
      </c>
      <c r="I101" s="14">
        <f>'[1]TCE - ANEXO III - Preencher'!J110</f>
        <v>187.61</v>
      </c>
      <c r="J101" s="14">
        <f>'[1]TCE - ANEXO III - Preencher'!K110</f>
        <v>0</v>
      </c>
      <c r="K101" s="15">
        <f>'[1]TCE - ANEXO III - Preencher'!L110</f>
        <v>229.92</v>
      </c>
      <c r="L101" s="15">
        <f>'[1]TCE - ANEXO III - Preencher'!M110</f>
        <v>1.62</v>
      </c>
      <c r="M101" s="15">
        <f t="shared" si="7"/>
        <v>228.29999999999998</v>
      </c>
      <c r="N101" s="15">
        <f>'[1]TCE - ANEXO III - Preencher'!O110</f>
        <v>1.77</v>
      </c>
      <c r="O101" s="15">
        <f>'[1]TCE - ANEXO III - Preencher'!P110</f>
        <v>0</v>
      </c>
      <c r="P101" s="16">
        <f t="shared" si="8"/>
        <v>1.77</v>
      </c>
      <c r="Q101" s="15">
        <f>'[1]TCE - ANEXO III - Preencher'!R110</f>
        <v>180.94</v>
      </c>
      <c r="R101" s="15">
        <f>'[1]TCE - ANEXO III - Preencher'!S110</f>
        <v>97.26</v>
      </c>
      <c r="S101" s="16">
        <f t="shared" si="9"/>
        <v>83.679999999999993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501.35999999999996</v>
      </c>
    </row>
    <row r="102" spans="1:28" x14ac:dyDescent="0.2">
      <c r="A102" s="8">
        <f>IFERROR(VLOOKUP(B102,'[1]DADOS (OCULTAR)'!$Q$3:$S$136,3,0),"")</f>
        <v>10739225002161</v>
      </c>
      <c r="B102" s="9" t="str">
        <f>'[1]TCE - ANEXO III - Preencher'!C111</f>
        <v>UPA OLINDA - CG 001/2022</v>
      </c>
      <c r="C102" s="10"/>
      <c r="D102" s="11" t="str">
        <f>'[1]TCE - ANEXO III - Preencher'!E111</f>
        <v>GISELE CHRISTINE DA CUNHA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46083</v>
      </c>
      <c r="H102" s="14">
        <f>'[1]TCE - ANEXO III - Preencher'!I111</f>
        <v>0</v>
      </c>
      <c r="I102" s="14">
        <f>'[1]TCE - ANEXO III - Preencher'!J111</f>
        <v>6.62</v>
      </c>
      <c r="J102" s="14">
        <f>'[1]TCE - ANEXO III - Preencher'!K111</f>
        <v>0</v>
      </c>
      <c r="K102" s="15">
        <f>'[1]TCE - ANEXO III - Preencher'!L111</f>
        <v>229.92</v>
      </c>
      <c r="L102" s="15">
        <f>'[1]TCE - ANEXO III - Preencher'!M111</f>
        <v>0.06</v>
      </c>
      <c r="M102" s="15">
        <f t="shared" si="7"/>
        <v>229.85999999999999</v>
      </c>
      <c r="N102" s="15">
        <f>'[1]TCE - ANEXO III - Preencher'!O111</f>
        <v>1.77</v>
      </c>
      <c r="O102" s="15">
        <f>'[1]TCE - ANEXO III - Preencher'!P111</f>
        <v>0</v>
      </c>
      <c r="P102" s="16">
        <f t="shared" si="8"/>
        <v>1.77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238.25</v>
      </c>
    </row>
    <row r="103" spans="1:28" x14ac:dyDescent="0.2">
      <c r="A103" s="8">
        <f>IFERROR(VLOOKUP(B103,'[1]DADOS (OCULTAR)'!$Q$3:$S$136,3,0),"")</f>
        <v>10739225002161</v>
      </c>
      <c r="B103" s="9" t="str">
        <f>'[1]TCE - ANEXO III - Preencher'!C112</f>
        <v>UPA OLINDA - CG 001/2022</v>
      </c>
      <c r="C103" s="10"/>
      <c r="D103" s="11" t="str">
        <f>'[1]TCE - ANEXO III - Preencher'!E112</f>
        <v>GLEYCE ANDRADE DO NASCIMENTO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46082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>
        <f>IFERROR(VLOOKUP(B104,'[1]DADOS (OCULTAR)'!$Q$3:$S$136,3,0),"")</f>
        <v>10739225002161</v>
      </c>
      <c r="B104" s="9" t="str">
        <f>'[1]TCE - ANEXO III - Preencher'!C113</f>
        <v>UPA OLINDA - CG 001/2022</v>
      </c>
      <c r="C104" s="10"/>
      <c r="D104" s="11" t="str">
        <f>'[1]TCE - ANEXO III - Preencher'!E113</f>
        <v>HENRIQUE DA COSTA QUESADA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>
        <f>IF('[1]TCE - ANEXO III - Preencher'!H113="","",'[1]TCE - ANEXO III - Preencher'!H113)</f>
        <v>46082</v>
      </c>
      <c r="H104" s="14">
        <f>'[1]TCE - ANEXO III - Preencher'!I113</f>
        <v>0</v>
      </c>
      <c r="I104" s="14">
        <f>'[1]TCE - ANEXO III - Preencher'!J113</f>
        <v>220.45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1.77</v>
      </c>
      <c r="O104" s="15">
        <f>'[1]TCE - ANEXO III - Preencher'!P113</f>
        <v>0</v>
      </c>
      <c r="P104" s="16">
        <f t="shared" si="8"/>
        <v>1.77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222.22</v>
      </c>
    </row>
    <row r="105" spans="1:28" x14ac:dyDescent="0.2">
      <c r="A105" s="8">
        <f>IFERROR(VLOOKUP(B105,'[1]DADOS (OCULTAR)'!$Q$3:$S$136,3,0),"")</f>
        <v>10739225002161</v>
      </c>
      <c r="B105" s="9" t="str">
        <f>'[1]TCE - ANEXO III - Preencher'!C114</f>
        <v>UPA OLINDA - CG 001/2022</v>
      </c>
      <c r="C105" s="10"/>
      <c r="D105" s="11" t="str">
        <f>'[1]TCE - ANEXO III - Preencher'!E114</f>
        <v>HEWERTON ALEIXO DE OLIVEIRA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5152-10</v>
      </c>
      <c r="G105" s="13">
        <f>IF('[1]TCE - ANEXO III - Preencher'!H114="","",'[1]TCE - ANEXO III - Preencher'!H114)</f>
        <v>46082</v>
      </c>
      <c r="H105" s="14">
        <f>'[1]TCE - ANEXO III - Preencher'!I114</f>
        <v>0</v>
      </c>
      <c r="I105" s="14">
        <f>'[1]TCE - ANEXO III - Preencher'!J114</f>
        <v>155.61000000000001</v>
      </c>
      <c r="J105" s="14">
        <f>'[1]TCE - ANEXO III - Preencher'!K114</f>
        <v>0</v>
      </c>
      <c r="K105" s="15">
        <f>'[1]TCE - ANEXO III - Preencher'!L114</f>
        <v>229.92</v>
      </c>
      <c r="L105" s="15">
        <f>'[1]TCE - ANEXO III - Preencher'!M114</f>
        <v>1.62</v>
      </c>
      <c r="M105" s="15">
        <f t="shared" si="7"/>
        <v>228.29999999999998</v>
      </c>
      <c r="N105" s="15">
        <f>'[1]TCE - ANEXO III - Preencher'!O114</f>
        <v>1.77</v>
      </c>
      <c r="O105" s="15">
        <f>'[1]TCE - ANEXO III - Preencher'!P114</f>
        <v>0</v>
      </c>
      <c r="P105" s="16">
        <f t="shared" si="8"/>
        <v>1.77</v>
      </c>
      <c r="Q105" s="15">
        <f>'[1]TCE - ANEXO III - Preencher'!R114</f>
        <v>180.94</v>
      </c>
      <c r="R105" s="15">
        <f>'[1]TCE - ANEXO III - Preencher'!S114</f>
        <v>97.26</v>
      </c>
      <c r="S105" s="16">
        <f t="shared" si="9"/>
        <v>83.679999999999993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469.35999999999996</v>
      </c>
    </row>
    <row r="106" spans="1:28" x14ac:dyDescent="0.2">
      <c r="A106" s="8">
        <f>IFERROR(VLOOKUP(B106,'[1]DADOS (OCULTAR)'!$Q$3:$S$136,3,0),"")</f>
        <v>10739225002161</v>
      </c>
      <c r="B106" s="9" t="str">
        <f>'[1]TCE - ANEXO III - Preencher'!C115</f>
        <v>UPA OLINDA - CG 001/2022</v>
      </c>
      <c r="C106" s="10"/>
      <c r="D106" s="11" t="str">
        <f>'[1]TCE - ANEXO III - Preencher'!E115</f>
        <v>HOSANA SILVESTRE DE FRANÇA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46082</v>
      </c>
      <c r="H106" s="14">
        <f>'[1]TCE - ANEXO III - Preencher'!I115</f>
        <v>0</v>
      </c>
      <c r="I106" s="14">
        <f>'[1]TCE - ANEXO III - Preencher'!J115</f>
        <v>361.14</v>
      </c>
      <c r="J106" s="14">
        <f>'[1]TCE - ANEXO III - Preencher'!K115</f>
        <v>0</v>
      </c>
      <c r="K106" s="15">
        <f>'[1]TCE - ANEXO III - Preencher'!L115</f>
        <v>229.92</v>
      </c>
      <c r="L106" s="15">
        <f>'[1]TCE - ANEXO III - Preencher'!M115</f>
        <v>1.86</v>
      </c>
      <c r="M106" s="15">
        <f t="shared" si="7"/>
        <v>228.05999999999997</v>
      </c>
      <c r="N106" s="15">
        <f>'[1]TCE - ANEXO III - Preencher'!O115</f>
        <v>2.5</v>
      </c>
      <c r="O106" s="15">
        <f>'[1]TCE - ANEXO III - Preencher'!P115</f>
        <v>0</v>
      </c>
      <c r="P106" s="16">
        <f t="shared" si="8"/>
        <v>2.5</v>
      </c>
      <c r="Q106" s="15">
        <f>'[1]TCE - ANEXO III - Preencher'!R115</f>
        <v>180.94</v>
      </c>
      <c r="R106" s="15">
        <f>'[1]TCE - ANEXO III - Preencher'!S115</f>
        <v>77.400000000000006</v>
      </c>
      <c r="S106" s="16">
        <f t="shared" si="9"/>
        <v>103.53999999999999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2276.9899999999998</v>
      </c>
      <c r="Y106" s="15">
        <f>'[1]TCE - ANEXO III - Preencher'!Z115</f>
        <v>0</v>
      </c>
      <c r="Z106" s="16">
        <f t="shared" si="11"/>
        <v>2276.9899999999998</v>
      </c>
      <c r="AA106" s="17" t="str">
        <f>IF('[1]TCE - ANEXO III - Preencher'!AB115="","",'[1]TCE - ANEXO III - Preencher'!AB115)</f>
        <v>piso da enfermagem</v>
      </c>
      <c r="AB106" s="15">
        <f t="shared" si="6"/>
        <v>2972.2299999999996</v>
      </c>
    </row>
    <row r="107" spans="1:28" x14ac:dyDescent="0.2">
      <c r="A107" s="8">
        <f>IFERROR(VLOOKUP(B107,'[1]DADOS (OCULTAR)'!$Q$3:$S$136,3,0),"")</f>
        <v>10739225002161</v>
      </c>
      <c r="B107" s="9" t="str">
        <f>'[1]TCE - ANEXO III - Preencher'!C116</f>
        <v>UPA OLINDA - CG 001/2022</v>
      </c>
      <c r="C107" s="10"/>
      <c r="D107" s="11" t="str">
        <f>'[1]TCE - ANEXO III - Preencher'!E116</f>
        <v>IDEILDO RIBEIRO TOZER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46082</v>
      </c>
      <c r="H107" s="14">
        <f>'[1]TCE - ANEXO III - Preencher'!I116</f>
        <v>0</v>
      </c>
      <c r="I107" s="14">
        <f>'[1]TCE - ANEXO III - Preencher'!J116</f>
        <v>302.01</v>
      </c>
      <c r="J107" s="14">
        <f>'[1]TCE - ANEXO III - Preencher'!K116</f>
        <v>0</v>
      </c>
      <c r="K107" s="15">
        <f>'[1]TCE - ANEXO III - Preencher'!L116</f>
        <v>229.92</v>
      </c>
      <c r="L107" s="15">
        <f>'[1]TCE - ANEXO III - Preencher'!M116</f>
        <v>1.62</v>
      </c>
      <c r="M107" s="15">
        <f t="shared" si="7"/>
        <v>228.29999999999998</v>
      </c>
      <c r="N107" s="15">
        <f>'[1]TCE - ANEXO III - Preencher'!O116</f>
        <v>1.77</v>
      </c>
      <c r="O107" s="15">
        <f>'[1]TCE - ANEXO III - Preencher'!P116</f>
        <v>0</v>
      </c>
      <c r="P107" s="16">
        <f t="shared" si="8"/>
        <v>1.77</v>
      </c>
      <c r="Q107" s="15">
        <f>'[1]TCE - ANEXO III - Preencher'!R116</f>
        <v>180.94</v>
      </c>
      <c r="R107" s="15">
        <f>'[1]TCE - ANEXO III - Preencher'!S116</f>
        <v>97.26</v>
      </c>
      <c r="S107" s="16">
        <f t="shared" si="9"/>
        <v>83.679999999999993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1577.78</v>
      </c>
      <c r="Y107" s="15">
        <f>'[1]TCE - ANEXO III - Preencher'!Z116</f>
        <v>0</v>
      </c>
      <c r="Z107" s="16">
        <f t="shared" si="11"/>
        <v>1577.78</v>
      </c>
      <c r="AA107" s="17" t="str">
        <f>IF('[1]TCE - ANEXO III - Preencher'!AB116="","",'[1]TCE - ANEXO III - Preencher'!AB116)</f>
        <v>piso da enfermagem</v>
      </c>
      <c r="AB107" s="15">
        <f t="shared" si="6"/>
        <v>2193.54</v>
      </c>
    </row>
    <row r="108" spans="1:28" x14ac:dyDescent="0.2">
      <c r="A108" s="8">
        <f>IFERROR(VLOOKUP(B108,'[1]DADOS (OCULTAR)'!$Q$3:$S$136,3,0),"")</f>
        <v>10739225002161</v>
      </c>
      <c r="B108" s="9" t="str">
        <f>'[1]TCE - ANEXO III - Preencher'!C117</f>
        <v>UPA OLINDA - CG 001/2022</v>
      </c>
      <c r="C108" s="10"/>
      <c r="D108" s="11" t="str">
        <f>'[1]TCE - ANEXO III - Preencher'!E117</f>
        <v>IEDES CRUZ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3226-05</v>
      </c>
      <c r="G108" s="13">
        <f>IF('[1]TCE - ANEXO III - Preencher'!H117="","",'[1]TCE - ANEXO III - Preencher'!H117)</f>
        <v>46082</v>
      </c>
      <c r="H108" s="14">
        <f>'[1]TCE - ANEXO III - Preencher'!I117</f>
        <v>0</v>
      </c>
      <c r="I108" s="14">
        <f>'[1]TCE - ANEXO III - Preencher'!J117</f>
        <v>176.66</v>
      </c>
      <c r="J108" s="14">
        <f>'[1]TCE - ANEXO III - Preencher'!K117</f>
        <v>0</v>
      </c>
      <c r="K108" s="15">
        <f>'[1]TCE - ANEXO III - Preencher'!L117</f>
        <v>229.92</v>
      </c>
      <c r="L108" s="15">
        <f>'[1]TCE - ANEXO III - Preencher'!M117</f>
        <v>1.62</v>
      </c>
      <c r="M108" s="15">
        <f t="shared" si="7"/>
        <v>228.29999999999998</v>
      </c>
      <c r="N108" s="15">
        <f>'[1]TCE - ANEXO III - Preencher'!O117</f>
        <v>1.77</v>
      </c>
      <c r="O108" s="15">
        <f>'[1]TCE - ANEXO III - Preencher'!P117</f>
        <v>0</v>
      </c>
      <c r="P108" s="16">
        <f t="shared" si="8"/>
        <v>1.77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406.72999999999996</v>
      </c>
    </row>
    <row r="109" spans="1:28" x14ac:dyDescent="0.2">
      <c r="A109" s="8">
        <f>IFERROR(VLOOKUP(B109,'[1]DADOS (OCULTAR)'!$Q$3:$S$136,3,0),"")</f>
        <v>10739225002161</v>
      </c>
      <c r="B109" s="9" t="str">
        <f>'[1]TCE - ANEXO III - Preencher'!C118</f>
        <v>UPA OLINDA - CG 001/2022</v>
      </c>
      <c r="C109" s="10"/>
      <c r="D109" s="11" t="str">
        <f>'[1]TCE - ANEXO III - Preencher'!E118</f>
        <v xml:space="preserve">IRACEMA ALVES DA SILVA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46082</v>
      </c>
      <c r="H109" s="14">
        <f>'[1]TCE - ANEXO III - Preencher'!I118</f>
        <v>0</v>
      </c>
      <c r="I109" s="14">
        <f>'[1]TCE - ANEXO III - Preencher'!J118</f>
        <v>288.83999999999997</v>
      </c>
      <c r="J109" s="14">
        <f>'[1]TCE - ANEXO III - Preencher'!K118</f>
        <v>0</v>
      </c>
      <c r="K109" s="15">
        <f>'[1]TCE - ANEXO III - Preencher'!L118</f>
        <v>229.92</v>
      </c>
      <c r="L109" s="15">
        <f>'[1]TCE - ANEXO III - Preencher'!M118</f>
        <v>1.62</v>
      </c>
      <c r="M109" s="15">
        <f t="shared" si="7"/>
        <v>228.29999999999998</v>
      </c>
      <c r="N109" s="15">
        <f>'[1]TCE - ANEXO III - Preencher'!O118</f>
        <v>1.77</v>
      </c>
      <c r="O109" s="15">
        <f>'[1]TCE - ANEXO III - Preencher'!P118</f>
        <v>0</v>
      </c>
      <c r="P109" s="16">
        <f t="shared" si="8"/>
        <v>1.77</v>
      </c>
      <c r="Q109" s="15">
        <f>'[1]TCE - ANEXO III - Preencher'!R118</f>
        <v>180.94</v>
      </c>
      <c r="R109" s="15">
        <f>'[1]TCE - ANEXO III - Preencher'!S118</f>
        <v>97.26</v>
      </c>
      <c r="S109" s="16">
        <f t="shared" si="9"/>
        <v>83.679999999999993</v>
      </c>
      <c r="T109" s="15">
        <f>'[1]TCE - ANEXO III - Preencher'!U118</f>
        <v>81.02</v>
      </c>
      <c r="U109" s="15">
        <f>'[1]TCE - ANEXO III - Preencher'!V118</f>
        <v>0</v>
      </c>
      <c r="V109" s="16">
        <f t="shared" si="10"/>
        <v>81.02</v>
      </c>
      <c r="W109" s="17" t="str">
        <f>IF('[1]TCE - ANEXO III - Preencher'!X118="","",'[1]TCE - ANEXO III - Preencher'!X118)</f>
        <v>auxilio creche devido</v>
      </c>
      <c r="X109" s="15">
        <f>'[1]TCE - ANEXO III - Preencher'!Y118</f>
        <v>1577.78</v>
      </c>
      <c r="Y109" s="15">
        <f>'[1]TCE - ANEXO III - Preencher'!Z118</f>
        <v>0</v>
      </c>
      <c r="Z109" s="16">
        <f t="shared" si="11"/>
        <v>1577.78</v>
      </c>
      <c r="AA109" s="17" t="str">
        <f>IF('[1]TCE - ANEXO III - Preencher'!AB118="","",'[1]TCE - ANEXO III - Preencher'!AB118)</f>
        <v>piso da enfermagem</v>
      </c>
      <c r="AB109" s="15">
        <f t="shared" si="6"/>
        <v>2261.39</v>
      </c>
    </row>
    <row r="110" spans="1:28" x14ac:dyDescent="0.2">
      <c r="A110" s="8">
        <f>IFERROR(VLOOKUP(B110,'[1]DADOS (OCULTAR)'!$Q$3:$S$136,3,0),"")</f>
        <v>10739225002161</v>
      </c>
      <c r="B110" s="9" t="str">
        <f>'[1]TCE - ANEXO III - Preencher'!C119</f>
        <v>UPA OLINDA - CG 001/2022</v>
      </c>
      <c r="C110" s="10"/>
      <c r="D110" s="11" t="str">
        <f>'[1]TCE - ANEXO III - Preencher'!E119</f>
        <v>ISAÍAS WANDERLEY DA SILVEIRA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5142-25</v>
      </c>
      <c r="G110" s="13">
        <f>IF('[1]TCE - ANEXO III - Preencher'!H119="","",'[1]TCE - ANEXO III - Preencher'!H119)</f>
        <v>46082</v>
      </c>
      <c r="H110" s="14">
        <f>'[1]TCE - ANEXO III - Preencher'!I119</f>
        <v>0</v>
      </c>
      <c r="I110" s="14">
        <f>'[1]TCE - ANEXO III - Preencher'!J119</f>
        <v>159.13</v>
      </c>
      <c r="J110" s="14">
        <f>'[1]TCE - ANEXO III - Preencher'!K119</f>
        <v>0</v>
      </c>
      <c r="K110" s="15">
        <f>'[1]TCE - ANEXO III - Preencher'!L119</f>
        <v>229.92</v>
      </c>
      <c r="L110" s="15">
        <f>'[1]TCE - ANEXO III - Preencher'!M119</f>
        <v>1.51</v>
      </c>
      <c r="M110" s="15">
        <f t="shared" si="7"/>
        <v>228.41</v>
      </c>
      <c r="N110" s="15">
        <f>'[1]TCE - ANEXO III - Preencher'!O119</f>
        <v>1.77</v>
      </c>
      <c r="O110" s="15">
        <f>'[1]TCE - ANEXO III - Preencher'!P119</f>
        <v>0</v>
      </c>
      <c r="P110" s="16">
        <f t="shared" si="8"/>
        <v>1.77</v>
      </c>
      <c r="Q110" s="15">
        <f>'[1]TCE - ANEXO III - Preencher'!R119</f>
        <v>180.94</v>
      </c>
      <c r="R110" s="15">
        <f>'[1]TCE - ANEXO III - Preencher'!S119</f>
        <v>90.78</v>
      </c>
      <c r="S110" s="16">
        <f t="shared" si="9"/>
        <v>90.16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479.46999999999991</v>
      </c>
    </row>
    <row r="111" spans="1:28" x14ac:dyDescent="0.2">
      <c r="A111" s="8">
        <f>IFERROR(VLOOKUP(B111,'[1]DADOS (OCULTAR)'!$Q$3:$S$136,3,0),"")</f>
        <v>10739225002161</v>
      </c>
      <c r="B111" s="9" t="str">
        <f>'[1]TCE - ANEXO III - Preencher'!C120</f>
        <v>UPA OLINDA - CG 001/2022</v>
      </c>
      <c r="C111" s="10"/>
      <c r="D111" s="11" t="str">
        <f>'[1]TCE - ANEXO III - Preencher'!E120</f>
        <v>IVANICE DA CONCEIÇÃO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46082</v>
      </c>
      <c r="H111" s="14">
        <f>'[1]TCE - ANEXO III - Preencher'!I120</f>
        <v>0</v>
      </c>
      <c r="I111" s="14">
        <f>'[1]TCE - ANEXO III - Preencher'!J120</f>
        <v>299.38</v>
      </c>
      <c r="J111" s="14">
        <f>'[1]TCE - ANEXO III - Preencher'!K120</f>
        <v>0</v>
      </c>
      <c r="K111" s="15">
        <f>'[1]TCE - ANEXO III - Preencher'!L120</f>
        <v>229.92</v>
      </c>
      <c r="L111" s="15">
        <f>'[1]TCE - ANEXO III - Preencher'!M120</f>
        <v>1.62</v>
      </c>
      <c r="M111" s="15">
        <f t="shared" si="7"/>
        <v>228.29999999999998</v>
      </c>
      <c r="N111" s="15">
        <f>'[1]TCE - ANEXO III - Preencher'!O120</f>
        <v>1.77</v>
      </c>
      <c r="O111" s="15">
        <f>'[1]TCE - ANEXO III - Preencher'!P120</f>
        <v>0</v>
      </c>
      <c r="P111" s="16">
        <f t="shared" si="8"/>
        <v>1.77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1577.78</v>
      </c>
      <c r="Y111" s="15">
        <f>'[1]TCE - ANEXO III - Preencher'!Z120</f>
        <v>0</v>
      </c>
      <c r="Z111" s="16">
        <f t="shared" si="11"/>
        <v>1577.78</v>
      </c>
      <c r="AA111" s="17" t="str">
        <f>IF('[1]TCE - ANEXO III - Preencher'!AB120="","",'[1]TCE - ANEXO III - Preencher'!AB120)</f>
        <v>piso da enfermagem</v>
      </c>
      <c r="AB111" s="15">
        <f t="shared" si="6"/>
        <v>2107.23</v>
      </c>
    </row>
    <row r="112" spans="1:28" x14ac:dyDescent="0.2">
      <c r="A112" s="8">
        <f>IFERROR(VLOOKUP(B112,'[1]DADOS (OCULTAR)'!$Q$3:$S$136,3,0),"")</f>
        <v>10739225002161</v>
      </c>
      <c r="B112" s="9" t="str">
        <f>'[1]TCE - ANEXO III - Preencher'!C121</f>
        <v>UPA OLINDA - CG 001/2022</v>
      </c>
      <c r="C112" s="10"/>
      <c r="D112" s="11" t="str">
        <f>'[1]TCE - ANEXO III - Preencher'!E121</f>
        <v>IVISON MEIRELES MONTEIRO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5143-10</v>
      </c>
      <c r="G112" s="13">
        <f>IF('[1]TCE - ANEXO III - Preencher'!H121="","",'[1]TCE - ANEXO III - Preencher'!H121)</f>
        <v>46082</v>
      </c>
      <c r="H112" s="14">
        <f>'[1]TCE - ANEXO III - Preencher'!I121</f>
        <v>0</v>
      </c>
      <c r="I112" s="14">
        <f>'[1]TCE - ANEXO III - Preencher'!J121</f>
        <v>238.53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1.77</v>
      </c>
      <c r="O112" s="15">
        <f>'[1]TCE - ANEXO III - Preencher'!P121</f>
        <v>0</v>
      </c>
      <c r="P112" s="16">
        <f t="shared" si="8"/>
        <v>1.77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240.3</v>
      </c>
    </row>
    <row r="113" spans="1:28" x14ac:dyDescent="0.2">
      <c r="A113" s="8">
        <f>IFERROR(VLOOKUP(B113,'[1]DADOS (OCULTAR)'!$Q$3:$S$136,3,0),"")</f>
        <v>10739225002161</v>
      </c>
      <c r="B113" s="9" t="str">
        <f>'[1]TCE - ANEXO III - Preencher'!C122</f>
        <v>UPA OLINDA - CG 001/2022</v>
      </c>
      <c r="C113" s="10"/>
      <c r="D113" s="11" t="str">
        <f>'[1]TCE - ANEXO III - Preencher'!E122</f>
        <v>IZABELA DO SOCORRO SIQUEIRA NUNES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>
        <f>IF('[1]TCE - ANEXO III - Preencher'!H122="","",'[1]TCE - ANEXO III - Preencher'!H122)</f>
        <v>46082</v>
      </c>
      <c r="H113" s="14">
        <f>'[1]TCE - ANEXO III - Preencher'!I122</f>
        <v>0</v>
      </c>
      <c r="I113" s="14">
        <f>'[1]TCE - ANEXO III - Preencher'!J122</f>
        <v>736.64</v>
      </c>
      <c r="J113" s="14">
        <f>'[1]TCE - ANEXO III - Preencher'!K122</f>
        <v>0</v>
      </c>
      <c r="K113" s="15">
        <f>'[1]TCE - ANEXO III - Preencher'!L122</f>
        <v>229.92</v>
      </c>
      <c r="L113" s="15">
        <f>'[1]TCE - ANEXO III - Preencher'!M122</f>
        <v>8.4</v>
      </c>
      <c r="M113" s="15">
        <f t="shared" si="7"/>
        <v>221.51999999999998</v>
      </c>
      <c r="N113" s="15">
        <f>'[1]TCE - ANEXO III - Preencher'!O122</f>
        <v>16.47</v>
      </c>
      <c r="O113" s="15">
        <f>'[1]TCE - ANEXO III - Preencher'!P122</f>
        <v>0</v>
      </c>
      <c r="P113" s="16">
        <f t="shared" si="8"/>
        <v>16.47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974.63</v>
      </c>
    </row>
    <row r="114" spans="1:28" x14ac:dyDescent="0.2">
      <c r="A114" s="8">
        <f>IFERROR(VLOOKUP(B114,'[1]DADOS (OCULTAR)'!$Q$3:$S$136,3,0),"")</f>
        <v>10739225002161</v>
      </c>
      <c r="B114" s="9" t="str">
        <f>'[1]TCE - ANEXO III - Preencher'!C123</f>
        <v>UPA OLINDA - CG 001/2022</v>
      </c>
      <c r="C114" s="10"/>
      <c r="D114" s="11" t="str">
        <f>'[1]TCE - ANEXO III - Preencher'!E123</f>
        <v>JACKELINE DA SILVA LIMA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46082</v>
      </c>
      <c r="H114" s="14">
        <f>'[1]TCE - ANEXO III - Preencher'!I123</f>
        <v>0</v>
      </c>
      <c r="I114" s="14">
        <f>'[1]TCE - ANEXO III - Preencher'!J123</f>
        <v>323.17</v>
      </c>
      <c r="J114" s="14">
        <f>'[1]TCE - ANEXO III - Preencher'!K123</f>
        <v>0</v>
      </c>
      <c r="K114" s="15">
        <f>'[1]TCE - ANEXO III - Preencher'!L123</f>
        <v>229.92</v>
      </c>
      <c r="L114" s="15">
        <f>'[1]TCE - ANEXO III - Preencher'!M123</f>
        <v>1.62</v>
      </c>
      <c r="M114" s="15">
        <f t="shared" si="7"/>
        <v>228.29999999999998</v>
      </c>
      <c r="N114" s="15">
        <f>'[1]TCE - ANEXO III - Preencher'!O123</f>
        <v>1.77</v>
      </c>
      <c r="O114" s="15">
        <f>'[1]TCE - ANEXO III - Preencher'!P123</f>
        <v>0</v>
      </c>
      <c r="P114" s="16">
        <f t="shared" si="8"/>
        <v>1.77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1577.78</v>
      </c>
      <c r="Y114" s="15">
        <f>'[1]TCE - ANEXO III - Preencher'!Z123</f>
        <v>0</v>
      </c>
      <c r="Z114" s="16">
        <f t="shared" si="11"/>
        <v>1577.78</v>
      </c>
      <c r="AA114" s="17" t="str">
        <f>IF('[1]TCE - ANEXO III - Preencher'!AB123="","",'[1]TCE - ANEXO III - Preencher'!AB123)</f>
        <v>piso da enfermagem</v>
      </c>
      <c r="AB114" s="15">
        <f t="shared" si="6"/>
        <v>2131.02</v>
      </c>
    </row>
    <row r="115" spans="1:28" x14ac:dyDescent="0.2">
      <c r="A115" s="8">
        <f>IFERROR(VLOOKUP(B115,'[1]DADOS (OCULTAR)'!$Q$3:$S$136,3,0),"")</f>
        <v>10739225002161</v>
      </c>
      <c r="B115" s="9" t="str">
        <f>'[1]TCE - ANEXO III - Preencher'!C124</f>
        <v>UPA OLINDA - CG 001/2022</v>
      </c>
      <c r="C115" s="10"/>
      <c r="D115" s="11" t="str">
        <f>'[1]TCE - ANEXO III - Preencher'!E124</f>
        <v>JACKLLIN KEISIANY  DE ASSIS ALVES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5142-25</v>
      </c>
      <c r="G115" s="13">
        <f>IF('[1]TCE - ANEXO III - Preencher'!H124="","",'[1]TCE - ANEXO III - Preencher'!H124)</f>
        <v>46082</v>
      </c>
      <c r="H115" s="14">
        <f>'[1]TCE - ANEXO III - Preencher'!I124</f>
        <v>0</v>
      </c>
      <c r="I115" s="14">
        <f>'[1]TCE - ANEXO III - Preencher'!J124</f>
        <v>173.15</v>
      </c>
      <c r="J115" s="14">
        <f>'[1]TCE - ANEXO III - Preencher'!K124</f>
        <v>0</v>
      </c>
      <c r="K115" s="15">
        <f>'[1]TCE - ANEXO III - Preencher'!L124</f>
        <v>229.92</v>
      </c>
      <c r="L115" s="15">
        <f>'[1]TCE - ANEXO III - Preencher'!M124</f>
        <v>1.62</v>
      </c>
      <c r="M115" s="15">
        <f t="shared" si="7"/>
        <v>228.29999999999998</v>
      </c>
      <c r="N115" s="15">
        <f>'[1]TCE - ANEXO III - Preencher'!O124</f>
        <v>1.77</v>
      </c>
      <c r="O115" s="15">
        <f>'[1]TCE - ANEXO III - Preencher'!P124</f>
        <v>0</v>
      </c>
      <c r="P115" s="16">
        <f t="shared" si="8"/>
        <v>1.77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403.21999999999997</v>
      </c>
    </row>
    <row r="116" spans="1:28" x14ac:dyDescent="0.2">
      <c r="A116" s="8">
        <f>IFERROR(VLOOKUP(B116,'[1]DADOS (OCULTAR)'!$Q$3:$S$136,3,0),"")</f>
        <v>10739225002161</v>
      </c>
      <c r="B116" s="9" t="str">
        <f>'[1]TCE - ANEXO III - Preencher'!C125</f>
        <v>UPA OLINDA - CG 001/2022</v>
      </c>
      <c r="C116" s="10"/>
      <c r="D116" s="11" t="str">
        <f>'[1]TCE - ANEXO III - Preencher'!E125</f>
        <v>JACQUELINE DA SILVA SALES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46082</v>
      </c>
      <c r="H116" s="14">
        <f>'[1]TCE - ANEXO III - Preencher'!I125</f>
        <v>0</v>
      </c>
      <c r="I116" s="14">
        <f>'[1]TCE - ANEXO III - Preencher'!J125</f>
        <v>350.57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1.77</v>
      </c>
      <c r="O116" s="15">
        <f>'[1]TCE - ANEXO III - Preencher'!P125</f>
        <v>0</v>
      </c>
      <c r="P116" s="16">
        <f t="shared" si="8"/>
        <v>1.77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1577.78</v>
      </c>
      <c r="Y116" s="15">
        <f>'[1]TCE - ANEXO III - Preencher'!Z125</f>
        <v>0</v>
      </c>
      <c r="Z116" s="16">
        <f t="shared" si="11"/>
        <v>1577.78</v>
      </c>
      <c r="AA116" s="17" t="str">
        <f>IF('[1]TCE - ANEXO III - Preencher'!AB125="","",'[1]TCE - ANEXO III - Preencher'!AB125)</f>
        <v>piso da enfermagem</v>
      </c>
      <c r="AB116" s="15">
        <f t="shared" si="6"/>
        <v>1930.12</v>
      </c>
    </row>
    <row r="117" spans="1:28" x14ac:dyDescent="0.2">
      <c r="A117" s="8">
        <f>IFERROR(VLOOKUP(B117,'[1]DADOS (OCULTAR)'!$Q$3:$S$136,3,0),"")</f>
        <v>10739225002161</v>
      </c>
      <c r="B117" s="9" t="str">
        <f>'[1]TCE - ANEXO III - Preencher'!C126</f>
        <v>UPA OLINDA - CG 001/2022</v>
      </c>
      <c r="C117" s="10"/>
      <c r="D117" s="11" t="str">
        <f>'[1]TCE - ANEXO III - Preencher'!E126</f>
        <v>JAKIELE BEM GOMES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2251-24</v>
      </c>
      <c r="G117" s="13">
        <f>IF('[1]TCE - ANEXO III - Preencher'!H126="","",'[1]TCE - ANEXO III - Preencher'!H126)</f>
        <v>46082</v>
      </c>
      <c r="H117" s="14">
        <f>'[1]TCE - ANEXO III - Preencher'!I126</f>
        <v>0</v>
      </c>
      <c r="I117" s="14">
        <f>'[1]TCE - ANEXO III - Preencher'!J126</f>
        <v>888.4</v>
      </c>
      <c r="J117" s="14">
        <f>'[1]TCE - ANEXO III - Preencher'!K126</f>
        <v>0</v>
      </c>
      <c r="K117" s="15">
        <f>'[1]TCE - ANEXO III - Preencher'!L126</f>
        <v>229.92</v>
      </c>
      <c r="L117" s="15">
        <f>'[1]TCE - ANEXO III - Preencher'!M126</f>
        <v>7.56</v>
      </c>
      <c r="M117" s="15">
        <f t="shared" si="7"/>
        <v>222.35999999999999</v>
      </c>
      <c r="N117" s="15">
        <f>'[1]TCE - ANEXO III - Preencher'!O126</f>
        <v>16.47</v>
      </c>
      <c r="O117" s="15">
        <f>'[1]TCE - ANEXO III - Preencher'!P126</f>
        <v>0</v>
      </c>
      <c r="P117" s="16">
        <f t="shared" si="8"/>
        <v>16.47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1127.23</v>
      </c>
    </row>
    <row r="118" spans="1:28" x14ac:dyDescent="0.2">
      <c r="A118" s="8">
        <f>IFERROR(VLOOKUP(B118,'[1]DADOS (OCULTAR)'!$Q$3:$S$136,3,0),"")</f>
        <v>10739225002161</v>
      </c>
      <c r="B118" s="9" t="str">
        <f>'[1]TCE - ANEXO III - Preencher'!C127</f>
        <v>UPA OLINDA - CG 001/2022</v>
      </c>
      <c r="C118" s="10"/>
      <c r="D118" s="11" t="str">
        <f>'[1]TCE - ANEXO III - Preencher'!E127</f>
        <v>JANAINA BARBOSA DE FRAGA E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46082</v>
      </c>
      <c r="H118" s="14">
        <f>'[1]TCE - ANEXO III - Preencher'!I127</f>
        <v>0</v>
      </c>
      <c r="I118" s="14">
        <f>'[1]TCE - ANEXO III - Preencher'!J127</f>
        <v>323.76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1.77</v>
      </c>
      <c r="O118" s="15">
        <f>'[1]TCE - ANEXO III - Preencher'!P127</f>
        <v>0</v>
      </c>
      <c r="P118" s="16">
        <f t="shared" si="8"/>
        <v>1.77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1577.78</v>
      </c>
      <c r="Y118" s="15">
        <f>'[1]TCE - ANEXO III - Preencher'!Z127</f>
        <v>0</v>
      </c>
      <c r="Z118" s="16">
        <f t="shared" si="11"/>
        <v>1577.78</v>
      </c>
      <c r="AA118" s="17" t="str">
        <f>IF('[1]TCE - ANEXO III - Preencher'!AB127="","",'[1]TCE - ANEXO III - Preencher'!AB127)</f>
        <v>piso da enfermagem</v>
      </c>
      <c r="AB118" s="15">
        <f t="shared" si="6"/>
        <v>1903.31</v>
      </c>
    </row>
    <row r="119" spans="1:28" x14ac:dyDescent="0.2">
      <c r="A119" s="8">
        <f>IFERROR(VLOOKUP(B119,'[1]DADOS (OCULTAR)'!$Q$3:$S$136,3,0),"")</f>
        <v>10739225002161</v>
      </c>
      <c r="B119" s="9" t="str">
        <f>'[1]TCE - ANEXO III - Preencher'!C128</f>
        <v>UPA OLINDA - CG 001/2022</v>
      </c>
      <c r="C119" s="10"/>
      <c r="D119" s="11" t="str">
        <f>'[1]TCE - ANEXO III - Preencher'!E128</f>
        <v>JANDIRA FELICIANO DA SILVA VELEZ GALVÃO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46082</v>
      </c>
      <c r="H119" s="14">
        <f>'[1]TCE - ANEXO III - Preencher'!I128</f>
        <v>0</v>
      </c>
      <c r="I119" s="14">
        <f>'[1]TCE - ANEXO III - Preencher'!J128</f>
        <v>14.23</v>
      </c>
      <c r="J119" s="14">
        <f>'[1]TCE - ANEXO III - Preencher'!K128</f>
        <v>0</v>
      </c>
      <c r="K119" s="15">
        <f>'[1]TCE - ANEXO III - Preencher'!L128</f>
        <v>229.92</v>
      </c>
      <c r="L119" s="15">
        <f>'[1]TCE - ANEXO III - Preencher'!M128</f>
        <v>0.15</v>
      </c>
      <c r="M119" s="15">
        <f t="shared" si="7"/>
        <v>229.76999999999998</v>
      </c>
      <c r="N119" s="15">
        <f>'[1]TCE - ANEXO III - Preencher'!O128</f>
        <v>2.5</v>
      </c>
      <c r="O119" s="15">
        <f>'[1]TCE - ANEXO III - Preencher'!P128</f>
        <v>0</v>
      </c>
      <c r="P119" s="16">
        <f t="shared" si="8"/>
        <v>2.5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246.49999999999997</v>
      </c>
    </row>
    <row r="120" spans="1:28" x14ac:dyDescent="0.2">
      <c r="A120" s="8">
        <f>IFERROR(VLOOKUP(B120,'[1]DADOS (OCULTAR)'!$Q$3:$S$136,3,0),"")</f>
        <v>10739225002161</v>
      </c>
      <c r="B120" s="9" t="str">
        <f>'[1]TCE - ANEXO III - Preencher'!C129</f>
        <v>UPA OLINDA - CG 001/2022</v>
      </c>
      <c r="C120" s="10"/>
      <c r="D120" s="11" t="str">
        <f>'[1]TCE - ANEXO III - Preencher'!E129</f>
        <v>JERSICA GOMES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46082</v>
      </c>
      <c r="H120" s="14">
        <f>'[1]TCE - ANEXO III - Preencher'!I129</f>
        <v>0</v>
      </c>
      <c r="I120" s="14">
        <f>'[1]TCE - ANEXO III - Preencher'!J129</f>
        <v>299.23</v>
      </c>
      <c r="J120" s="14">
        <f>'[1]TCE - ANEXO III - Preencher'!K129</f>
        <v>0</v>
      </c>
      <c r="K120" s="15">
        <f>'[1]TCE - ANEXO III - Preencher'!L129</f>
        <v>229.92</v>
      </c>
      <c r="L120" s="15">
        <f>'[1]TCE - ANEXO III - Preencher'!M129</f>
        <v>1.62</v>
      </c>
      <c r="M120" s="15">
        <f t="shared" si="7"/>
        <v>228.29999999999998</v>
      </c>
      <c r="N120" s="15">
        <f>'[1]TCE - ANEXO III - Preencher'!O129</f>
        <v>1.77</v>
      </c>
      <c r="O120" s="15">
        <f>'[1]TCE - ANEXO III - Preencher'!P129</f>
        <v>0</v>
      </c>
      <c r="P120" s="16">
        <f t="shared" si="8"/>
        <v>1.77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1577.78</v>
      </c>
      <c r="Y120" s="15">
        <f>'[1]TCE - ANEXO III - Preencher'!Z129</f>
        <v>0</v>
      </c>
      <c r="Z120" s="16">
        <f t="shared" si="11"/>
        <v>1577.78</v>
      </c>
      <c r="AA120" s="17" t="str">
        <f>IF('[1]TCE - ANEXO III - Preencher'!AB129="","",'[1]TCE - ANEXO III - Preencher'!AB129)</f>
        <v>piso da enfermagem</v>
      </c>
      <c r="AB120" s="15">
        <f t="shared" si="6"/>
        <v>2107.08</v>
      </c>
    </row>
    <row r="121" spans="1:28" x14ac:dyDescent="0.2">
      <c r="A121" s="8">
        <f>IFERROR(VLOOKUP(B121,'[1]DADOS (OCULTAR)'!$Q$3:$S$136,3,0),"")</f>
        <v>10739225002161</v>
      </c>
      <c r="B121" s="9" t="str">
        <f>'[1]TCE - ANEXO III - Preencher'!C130</f>
        <v>UPA OLINDA - CG 001/2022</v>
      </c>
      <c r="C121" s="10"/>
      <c r="D121" s="11" t="str">
        <f>'[1]TCE - ANEXO III - Preencher'!E130</f>
        <v>JESSIKA LIMA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46082</v>
      </c>
      <c r="H121" s="14">
        <f>'[1]TCE - ANEXO III - Preencher'!I130</f>
        <v>0</v>
      </c>
      <c r="I121" s="14">
        <f>'[1]TCE - ANEXO III - Preencher'!J130</f>
        <v>288.32</v>
      </c>
      <c r="J121" s="14">
        <f>'[1]TCE - ANEXO III - Preencher'!K130</f>
        <v>0</v>
      </c>
      <c r="K121" s="15">
        <f>'[1]TCE - ANEXO III - Preencher'!L130</f>
        <v>229.92</v>
      </c>
      <c r="L121" s="15">
        <f>'[1]TCE - ANEXO III - Preencher'!M130</f>
        <v>1.62</v>
      </c>
      <c r="M121" s="15">
        <f t="shared" si="7"/>
        <v>228.29999999999998</v>
      </c>
      <c r="N121" s="15">
        <f>'[1]TCE - ANEXO III - Preencher'!O130</f>
        <v>1.77</v>
      </c>
      <c r="O121" s="15">
        <f>'[1]TCE - ANEXO III - Preencher'!P130</f>
        <v>0</v>
      </c>
      <c r="P121" s="16">
        <f t="shared" si="8"/>
        <v>1.77</v>
      </c>
      <c r="Q121" s="15">
        <f>'[1]TCE - ANEXO III - Preencher'!R130</f>
        <v>180.94</v>
      </c>
      <c r="R121" s="15">
        <f>'[1]TCE - ANEXO III - Preencher'!S130</f>
        <v>97.26</v>
      </c>
      <c r="S121" s="16">
        <f t="shared" si="9"/>
        <v>83.679999999999993</v>
      </c>
      <c r="T121" s="15">
        <f>'[1]TCE - ANEXO III - Preencher'!U130</f>
        <v>81.02</v>
      </c>
      <c r="U121" s="15">
        <f>'[1]TCE - ANEXO III - Preencher'!V130</f>
        <v>0</v>
      </c>
      <c r="V121" s="16">
        <f t="shared" si="10"/>
        <v>81.02</v>
      </c>
      <c r="W121" s="17" t="str">
        <f>IF('[1]TCE - ANEXO III - Preencher'!X130="","",'[1]TCE - ANEXO III - Preencher'!X130)</f>
        <v>auxilio creche devido</v>
      </c>
      <c r="X121" s="15">
        <f>'[1]TCE - ANEXO III - Preencher'!Y130</f>
        <v>1577.78</v>
      </c>
      <c r="Y121" s="15">
        <f>'[1]TCE - ANEXO III - Preencher'!Z130</f>
        <v>0</v>
      </c>
      <c r="Z121" s="16">
        <f t="shared" si="11"/>
        <v>1577.78</v>
      </c>
      <c r="AA121" s="17" t="str">
        <f>IF('[1]TCE - ANEXO III - Preencher'!AB130="","",'[1]TCE - ANEXO III - Preencher'!AB130)</f>
        <v>piso da enfermagem</v>
      </c>
      <c r="AB121" s="15">
        <f t="shared" si="6"/>
        <v>2260.87</v>
      </c>
    </row>
    <row r="122" spans="1:28" x14ac:dyDescent="0.2">
      <c r="A122" s="8">
        <f>IFERROR(VLOOKUP(B122,'[1]DADOS (OCULTAR)'!$Q$3:$S$136,3,0),"")</f>
        <v>10739225002161</v>
      </c>
      <c r="B122" s="9" t="str">
        <f>'[1]TCE - ANEXO III - Preencher'!C131</f>
        <v>UPA OLINDA - CG 001/2022</v>
      </c>
      <c r="C122" s="10"/>
      <c r="D122" s="11" t="str">
        <f>'[1]TCE - ANEXO III - Preencher'!E131</f>
        <v>JOANA DALVA DE SOUSA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1422-10</v>
      </c>
      <c r="G122" s="13">
        <f>IF('[1]TCE - ANEXO III - Preencher'!H131="","",'[1]TCE - ANEXO III - Preencher'!H131)</f>
        <v>46082</v>
      </c>
      <c r="H122" s="14">
        <f>'[1]TCE - ANEXO III - Preencher'!I131</f>
        <v>0</v>
      </c>
      <c r="I122" s="14">
        <f>'[1]TCE - ANEXO III - Preencher'!J131</f>
        <v>386.93</v>
      </c>
      <c r="J122" s="14">
        <f>'[1]TCE - ANEXO III - Preencher'!K131</f>
        <v>0</v>
      </c>
      <c r="K122" s="15">
        <f>'[1]TCE - ANEXO III - Preencher'!L131</f>
        <v>229.92</v>
      </c>
      <c r="L122" s="15">
        <f>'[1]TCE - ANEXO III - Preencher'!M131</f>
        <v>4.18</v>
      </c>
      <c r="M122" s="15">
        <f t="shared" si="7"/>
        <v>225.73999999999998</v>
      </c>
      <c r="N122" s="15">
        <f>'[1]TCE - ANEXO III - Preencher'!O131</f>
        <v>1.77</v>
      </c>
      <c r="O122" s="15">
        <f>'[1]TCE - ANEXO III - Preencher'!P131</f>
        <v>0</v>
      </c>
      <c r="P122" s="16">
        <f t="shared" si="8"/>
        <v>1.77</v>
      </c>
      <c r="Q122" s="15">
        <f>'[1]TCE - ANEXO III - Preencher'!R131</f>
        <v>181.2</v>
      </c>
      <c r="R122" s="15">
        <f>'[1]TCE - ANEXO III - Preencher'!S131</f>
        <v>180</v>
      </c>
      <c r="S122" s="16">
        <f t="shared" si="9"/>
        <v>1.1999999999999886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615.63999999999987</v>
      </c>
    </row>
    <row r="123" spans="1:28" x14ac:dyDescent="0.2">
      <c r="A123" s="8">
        <f>IFERROR(VLOOKUP(B123,'[1]DADOS (OCULTAR)'!$Q$3:$S$136,3,0),"")</f>
        <v>10739225002161</v>
      </c>
      <c r="B123" s="9" t="str">
        <f>'[1]TCE - ANEXO III - Preencher'!C132</f>
        <v>UPA OLINDA - CG 001/2022</v>
      </c>
      <c r="C123" s="10"/>
      <c r="D123" s="11" t="str">
        <f>'[1]TCE - ANEXO III - Preencher'!E132</f>
        <v>JOANA KARINA LEITE PEIXOTO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5152-05</v>
      </c>
      <c r="G123" s="13">
        <f>IF('[1]TCE - ANEXO III - Preencher'!H132="","",'[1]TCE - ANEXO III - Preencher'!H132)</f>
        <v>46082</v>
      </c>
      <c r="H123" s="14">
        <f>'[1]TCE - ANEXO III - Preencher'!I132</f>
        <v>0</v>
      </c>
      <c r="I123" s="14">
        <f>'[1]TCE - ANEXO III - Preencher'!J132</f>
        <v>175.21</v>
      </c>
      <c r="J123" s="14">
        <f>'[1]TCE - ANEXO III - Preencher'!K132</f>
        <v>0</v>
      </c>
      <c r="K123" s="15">
        <f>'[1]TCE - ANEXO III - Preencher'!L132</f>
        <v>229.92</v>
      </c>
      <c r="L123" s="15">
        <f>'[1]TCE - ANEXO III - Preencher'!M132</f>
        <v>1.62</v>
      </c>
      <c r="M123" s="15">
        <f t="shared" si="7"/>
        <v>228.29999999999998</v>
      </c>
      <c r="N123" s="15">
        <f>'[1]TCE - ANEXO III - Preencher'!O132</f>
        <v>1.77</v>
      </c>
      <c r="O123" s="15">
        <f>'[1]TCE - ANEXO III - Preencher'!P132</f>
        <v>0</v>
      </c>
      <c r="P123" s="16">
        <f t="shared" si="8"/>
        <v>1.77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405.28</v>
      </c>
    </row>
    <row r="124" spans="1:28" x14ac:dyDescent="0.2">
      <c r="A124" s="8">
        <f>IFERROR(VLOOKUP(B124,'[1]DADOS (OCULTAR)'!$Q$3:$S$136,3,0),"")</f>
        <v>10739225002161</v>
      </c>
      <c r="B124" s="9" t="str">
        <f>'[1]TCE - ANEXO III - Preencher'!C133</f>
        <v>UPA OLINDA - CG 001/2022</v>
      </c>
      <c r="C124" s="10"/>
      <c r="D124" s="11" t="str">
        <f>'[1]TCE - ANEXO III - Preencher'!E133</f>
        <v>JOAO AGRICIO COSTA DE FRANCA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3241-15</v>
      </c>
      <c r="G124" s="13">
        <f>IF('[1]TCE - ANEXO III - Preencher'!H133="","",'[1]TCE - ANEXO III - Preencher'!H133)</f>
        <v>46082</v>
      </c>
      <c r="H124" s="14">
        <f>'[1]TCE - ANEXO III - Preencher'!I133</f>
        <v>0</v>
      </c>
      <c r="I124" s="14">
        <f>'[1]TCE - ANEXO III - Preencher'!J133</f>
        <v>443.36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10</v>
      </c>
      <c r="O124" s="15">
        <f>'[1]TCE - ANEXO III - Preencher'!P133</f>
        <v>0</v>
      </c>
      <c r="P124" s="16">
        <f t="shared" si="8"/>
        <v>10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453.36</v>
      </c>
    </row>
    <row r="125" spans="1:28" x14ac:dyDescent="0.2">
      <c r="A125" s="8">
        <f>IFERROR(VLOOKUP(B125,'[1]DADOS (OCULTAR)'!$Q$3:$S$136,3,0),"")</f>
        <v>10739225002161</v>
      </c>
      <c r="B125" s="9" t="str">
        <f>'[1]TCE - ANEXO III - Preencher'!C134</f>
        <v>UPA OLINDA - CG 001/2022</v>
      </c>
      <c r="C125" s="10"/>
      <c r="D125" s="11" t="str">
        <f>'[1]TCE - ANEXO III - Preencher'!E134</f>
        <v>JOHN VICTOR PASSOS FERREIRA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>
        <f>IF('[1]TCE - ANEXO III - Preencher'!H134="","",'[1]TCE - ANEXO III - Preencher'!H134)</f>
        <v>46082</v>
      </c>
      <c r="H125" s="14">
        <f>'[1]TCE - ANEXO III - Preencher'!I134</f>
        <v>0</v>
      </c>
      <c r="I125" s="14">
        <f>'[1]TCE - ANEXO III - Preencher'!J134</f>
        <v>21.71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180.94</v>
      </c>
      <c r="R125" s="15">
        <f>'[1]TCE - ANEXO III - Preencher'!S134</f>
        <v>45.69</v>
      </c>
      <c r="S125" s="16">
        <f t="shared" si="9"/>
        <v>135.25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156.96</v>
      </c>
    </row>
    <row r="126" spans="1:28" x14ac:dyDescent="0.2">
      <c r="A126" s="8">
        <f>IFERROR(VLOOKUP(B126,'[1]DADOS (OCULTAR)'!$Q$3:$S$136,3,0),"")</f>
        <v>10739225002161</v>
      </c>
      <c r="B126" s="9" t="str">
        <f>'[1]TCE - ANEXO III - Preencher'!C135</f>
        <v>UPA OLINDA - CG 001/2022</v>
      </c>
      <c r="C126" s="10"/>
      <c r="D126" s="11" t="str">
        <f>'[1]TCE - ANEXO III - Preencher'!E135</f>
        <v>JOSÉ ERICKSON ALENCAR VIDAL PIRES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1421-05</v>
      </c>
      <c r="G126" s="13">
        <f>IF('[1]TCE - ANEXO III - Preencher'!H135="","",'[1]TCE - ANEXO III - Preencher'!H135)</f>
        <v>46082</v>
      </c>
      <c r="H126" s="14">
        <f>'[1]TCE - ANEXO III - Preencher'!I135</f>
        <v>0</v>
      </c>
      <c r="I126" s="14">
        <f>'[1]TCE - ANEXO III - Preencher'!J135</f>
        <v>1022.39</v>
      </c>
      <c r="J126" s="14">
        <f>'[1]TCE - ANEXO III - Preencher'!K135</f>
        <v>0</v>
      </c>
      <c r="K126" s="15">
        <f>'[1]TCE - ANEXO III - Preencher'!L135</f>
        <v>229.92</v>
      </c>
      <c r="L126" s="15">
        <f>'[1]TCE - ANEXO III - Preencher'!M135</f>
        <v>12.78</v>
      </c>
      <c r="M126" s="15">
        <f t="shared" si="7"/>
        <v>217.14</v>
      </c>
      <c r="N126" s="15">
        <f>'[1]TCE - ANEXO III - Preencher'!O135</f>
        <v>1.77</v>
      </c>
      <c r="O126" s="15">
        <f>'[1]TCE - ANEXO III - Preencher'!P135</f>
        <v>0</v>
      </c>
      <c r="P126" s="16">
        <f t="shared" si="8"/>
        <v>1.77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1241.3</v>
      </c>
    </row>
    <row r="127" spans="1:28" x14ac:dyDescent="0.2">
      <c r="A127" s="8">
        <f>IFERROR(VLOOKUP(B127,'[1]DADOS (OCULTAR)'!$Q$3:$S$136,3,0),"")</f>
        <v>10739225002161</v>
      </c>
      <c r="B127" s="9" t="str">
        <f>'[1]TCE - ANEXO III - Preencher'!C136</f>
        <v>UPA OLINDA - CG 001/2022</v>
      </c>
      <c r="C127" s="10"/>
      <c r="D127" s="11" t="str">
        <f>'[1]TCE - ANEXO III - Preencher'!E136</f>
        <v>JOSÉ FERNANDO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5142-25</v>
      </c>
      <c r="G127" s="13">
        <f>IF('[1]TCE - ANEXO III - Preencher'!H136="","",'[1]TCE - ANEXO III - Preencher'!H136)</f>
        <v>46082</v>
      </c>
      <c r="H127" s="14">
        <f>'[1]TCE - ANEXO III - Preencher'!I136</f>
        <v>0</v>
      </c>
      <c r="I127" s="14">
        <f>'[1]TCE - ANEXO III - Preencher'!J136</f>
        <v>277.52999999999997</v>
      </c>
      <c r="J127" s="14">
        <f>'[1]TCE - ANEXO III - Preencher'!K136</f>
        <v>0</v>
      </c>
      <c r="K127" s="15">
        <f>'[1]TCE - ANEXO III - Preencher'!L136</f>
        <v>229.92</v>
      </c>
      <c r="L127" s="15">
        <f>'[1]TCE - ANEXO III - Preencher'!M136</f>
        <v>1.62</v>
      </c>
      <c r="M127" s="15">
        <f t="shared" si="7"/>
        <v>228.29999999999998</v>
      </c>
      <c r="N127" s="15">
        <f>'[1]TCE - ANEXO III - Preencher'!O136</f>
        <v>1.77</v>
      </c>
      <c r="O127" s="15">
        <f>'[1]TCE - ANEXO III - Preencher'!P136</f>
        <v>0</v>
      </c>
      <c r="P127" s="16">
        <f t="shared" si="8"/>
        <v>1.77</v>
      </c>
      <c r="Q127" s="15">
        <f>'[1]TCE - ANEXO III - Preencher'!R136</f>
        <v>180.94</v>
      </c>
      <c r="R127" s="15">
        <f>'[1]TCE - ANEXO III - Preencher'!S136</f>
        <v>97.26</v>
      </c>
      <c r="S127" s="16">
        <f t="shared" si="9"/>
        <v>83.679999999999993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591.27999999999986</v>
      </c>
    </row>
    <row r="128" spans="1:28" x14ac:dyDescent="0.2">
      <c r="A128" s="8">
        <f>IFERROR(VLOOKUP(B128,'[1]DADOS (OCULTAR)'!$Q$3:$S$136,3,0),"")</f>
        <v>10739225002161</v>
      </c>
      <c r="B128" s="9" t="str">
        <f>'[1]TCE - ANEXO III - Preencher'!C137</f>
        <v>UPA OLINDA - CG 001/2022</v>
      </c>
      <c r="C128" s="10"/>
      <c r="D128" s="11" t="str">
        <f>'[1]TCE - ANEXO III - Preencher'!E137</f>
        <v>JOSE VICENTE FERREIRA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7664-20</v>
      </c>
      <c r="G128" s="13">
        <f>IF('[1]TCE - ANEXO III - Preencher'!H137="","",'[1]TCE - ANEXO III - Preencher'!H137)</f>
        <v>46082</v>
      </c>
      <c r="H128" s="14">
        <f>'[1]TCE - ANEXO III - Preencher'!I137</f>
        <v>0</v>
      </c>
      <c r="I128" s="14">
        <f>'[1]TCE - ANEXO III - Preencher'!J137</f>
        <v>181.55</v>
      </c>
      <c r="J128" s="14">
        <f>'[1]TCE - ANEXO III - Preencher'!K137</f>
        <v>0</v>
      </c>
      <c r="K128" s="15">
        <f>'[1]TCE - ANEXO III - Preencher'!L137</f>
        <v>229.92</v>
      </c>
      <c r="L128" s="15">
        <f>'[1]TCE - ANEXO III - Preencher'!M137</f>
        <v>1.62</v>
      </c>
      <c r="M128" s="15">
        <f t="shared" si="7"/>
        <v>228.29999999999998</v>
      </c>
      <c r="N128" s="15">
        <f>'[1]TCE - ANEXO III - Preencher'!O137</f>
        <v>1.77</v>
      </c>
      <c r="O128" s="15">
        <f>'[1]TCE - ANEXO III - Preencher'!P137</f>
        <v>0</v>
      </c>
      <c r="P128" s="16">
        <f t="shared" si="8"/>
        <v>1.77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411.62</v>
      </c>
    </row>
    <row r="129" spans="1:28" x14ac:dyDescent="0.2">
      <c r="A129" s="8">
        <f>IFERROR(VLOOKUP(B129,'[1]DADOS (OCULTAR)'!$Q$3:$S$136,3,0),"")</f>
        <v>10739225002161</v>
      </c>
      <c r="B129" s="9" t="str">
        <f>'[1]TCE - ANEXO III - Preencher'!C138</f>
        <v>UPA OLINDA - CG 001/2022</v>
      </c>
      <c r="C129" s="10"/>
      <c r="D129" s="11" t="str">
        <f>'[1]TCE - ANEXO III - Preencher'!E138</f>
        <v>JOSE WELLINGTON DA SILVA PEREIRA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46082</v>
      </c>
      <c r="H129" s="14">
        <f>'[1]TCE - ANEXO III - Preencher'!I138</f>
        <v>0</v>
      </c>
      <c r="I129" s="14">
        <f>'[1]TCE - ANEXO III - Preencher'!J138</f>
        <v>281.83</v>
      </c>
      <c r="J129" s="14">
        <f>'[1]TCE - ANEXO III - Preencher'!K138</f>
        <v>0</v>
      </c>
      <c r="K129" s="15">
        <f>'[1]TCE - ANEXO III - Preencher'!L138</f>
        <v>229.92</v>
      </c>
      <c r="L129" s="15">
        <f>'[1]TCE - ANEXO III - Preencher'!M138</f>
        <v>1.62</v>
      </c>
      <c r="M129" s="15">
        <f t="shared" si="7"/>
        <v>228.29999999999998</v>
      </c>
      <c r="N129" s="15">
        <f>'[1]TCE - ANEXO III - Preencher'!O138</f>
        <v>1.77</v>
      </c>
      <c r="O129" s="15">
        <f>'[1]TCE - ANEXO III - Preencher'!P138</f>
        <v>0</v>
      </c>
      <c r="P129" s="16">
        <f t="shared" si="8"/>
        <v>1.77</v>
      </c>
      <c r="Q129" s="15">
        <f>'[1]TCE - ANEXO III - Preencher'!R138</f>
        <v>180.94</v>
      </c>
      <c r="R129" s="15">
        <f>'[1]TCE - ANEXO III - Preencher'!S138</f>
        <v>97.26</v>
      </c>
      <c r="S129" s="16">
        <f t="shared" si="9"/>
        <v>83.679999999999993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1577.78</v>
      </c>
      <c r="Y129" s="15">
        <f>'[1]TCE - ANEXO III - Preencher'!Z138</f>
        <v>0</v>
      </c>
      <c r="Z129" s="16">
        <f t="shared" si="11"/>
        <v>1577.78</v>
      </c>
      <c r="AA129" s="17" t="str">
        <f>IF('[1]TCE - ANEXO III - Preencher'!AB138="","",'[1]TCE - ANEXO III - Preencher'!AB138)</f>
        <v>piso da enfermagem</v>
      </c>
      <c r="AB129" s="15">
        <f t="shared" si="6"/>
        <v>2173.3599999999997</v>
      </c>
    </row>
    <row r="130" spans="1:28" x14ac:dyDescent="0.2">
      <c r="A130" s="8">
        <f>IFERROR(VLOOKUP(B130,'[1]DADOS (OCULTAR)'!$Q$3:$S$136,3,0),"")</f>
        <v>10739225002161</v>
      </c>
      <c r="B130" s="9" t="str">
        <f>'[1]TCE - ANEXO III - Preencher'!C139</f>
        <v>UPA OLINDA - CG 001/2022</v>
      </c>
      <c r="C130" s="10"/>
      <c r="D130" s="11" t="str">
        <f>'[1]TCE - ANEXO III - Preencher'!E139</f>
        <v>JOSELI CAVALCANTE DE ANDRADE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46082</v>
      </c>
      <c r="H130" s="14">
        <f>'[1]TCE - ANEXO III - Preencher'!I139</f>
        <v>0</v>
      </c>
      <c r="I130" s="14">
        <f>'[1]TCE - ANEXO III - Preencher'!J139</f>
        <v>281.83</v>
      </c>
      <c r="J130" s="14">
        <f>'[1]TCE - ANEXO III - Preencher'!K139</f>
        <v>0</v>
      </c>
      <c r="K130" s="15">
        <f>'[1]TCE - ANEXO III - Preencher'!L139</f>
        <v>229.92</v>
      </c>
      <c r="L130" s="15">
        <f>'[1]TCE - ANEXO III - Preencher'!M139</f>
        <v>1.62</v>
      </c>
      <c r="M130" s="15">
        <f t="shared" si="7"/>
        <v>228.29999999999998</v>
      </c>
      <c r="N130" s="15">
        <f>'[1]TCE - ANEXO III - Preencher'!O139</f>
        <v>1.77</v>
      </c>
      <c r="O130" s="15">
        <f>'[1]TCE - ANEXO III - Preencher'!P139</f>
        <v>0</v>
      </c>
      <c r="P130" s="16">
        <f t="shared" si="8"/>
        <v>1.77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1577.78</v>
      </c>
      <c r="Y130" s="15">
        <f>'[1]TCE - ANEXO III - Preencher'!Z139</f>
        <v>0</v>
      </c>
      <c r="Z130" s="16">
        <f t="shared" si="11"/>
        <v>1577.78</v>
      </c>
      <c r="AA130" s="17" t="str">
        <f>IF('[1]TCE - ANEXO III - Preencher'!AB139="","",'[1]TCE - ANEXO III - Preencher'!AB139)</f>
        <v>piso da enfermagem</v>
      </c>
      <c r="AB130" s="15">
        <f t="shared" si="6"/>
        <v>2089.6799999999998</v>
      </c>
    </row>
    <row r="131" spans="1:28" x14ac:dyDescent="0.2">
      <c r="A131" s="8">
        <f>IFERROR(VLOOKUP(B131,'[1]DADOS (OCULTAR)'!$Q$3:$S$136,3,0),"")</f>
        <v>10739225002161</v>
      </c>
      <c r="B131" s="9" t="str">
        <f>'[1]TCE - ANEXO III - Preencher'!C140</f>
        <v>UPA OLINDA - CG 001/2022</v>
      </c>
      <c r="C131" s="10"/>
      <c r="D131" s="11" t="str">
        <f>'[1]TCE - ANEXO III - Preencher'!E140</f>
        <v>JOSELIA MARIA DE BRITO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46082</v>
      </c>
      <c r="H131" s="14">
        <f>'[1]TCE - ANEXO III - Preencher'!I140</f>
        <v>0</v>
      </c>
      <c r="I131" s="14">
        <f>'[1]TCE - ANEXO III - Preencher'!J140</f>
        <v>300.55</v>
      </c>
      <c r="J131" s="14">
        <f>'[1]TCE - ANEXO III - Preencher'!K140</f>
        <v>0</v>
      </c>
      <c r="K131" s="15">
        <f>'[1]TCE - ANEXO III - Preencher'!L140</f>
        <v>229.92</v>
      </c>
      <c r="L131" s="15">
        <f>'[1]TCE - ANEXO III - Preencher'!M140</f>
        <v>1.62</v>
      </c>
      <c r="M131" s="15">
        <f t="shared" si="7"/>
        <v>228.29999999999998</v>
      </c>
      <c r="N131" s="15">
        <f>'[1]TCE - ANEXO III - Preencher'!O140</f>
        <v>1.77</v>
      </c>
      <c r="O131" s="15">
        <f>'[1]TCE - ANEXO III - Preencher'!P140</f>
        <v>0</v>
      </c>
      <c r="P131" s="16">
        <f t="shared" si="8"/>
        <v>1.77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1577.78</v>
      </c>
      <c r="Y131" s="15">
        <f>'[1]TCE - ANEXO III - Preencher'!Z140</f>
        <v>0</v>
      </c>
      <c r="Z131" s="16">
        <f t="shared" si="11"/>
        <v>1577.78</v>
      </c>
      <c r="AA131" s="17" t="str">
        <f>IF('[1]TCE - ANEXO III - Preencher'!AB140="","",'[1]TCE - ANEXO III - Preencher'!AB140)</f>
        <v>piso da enfermagem</v>
      </c>
      <c r="AB131" s="15">
        <f t="shared" ref="AB131:AB194" si="12">H131+I131+J131+M131+P131+S131+V131+Z131</f>
        <v>2108.4</v>
      </c>
    </row>
    <row r="132" spans="1:28" x14ac:dyDescent="0.2">
      <c r="A132" s="8">
        <f>IFERROR(VLOOKUP(B132,'[1]DADOS (OCULTAR)'!$Q$3:$S$136,3,0),"")</f>
        <v>10739225002161</v>
      </c>
      <c r="B132" s="9" t="str">
        <f>'[1]TCE - ANEXO III - Preencher'!C141</f>
        <v>UPA OLINDA - CG 001/2022</v>
      </c>
      <c r="C132" s="10"/>
      <c r="D132" s="11" t="str">
        <f>'[1]TCE - ANEXO III - Preencher'!E141</f>
        <v>JOSELMA PEREIRA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46082</v>
      </c>
      <c r="H132" s="14">
        <f>'[1]TCE - ANEXO III - Preencher'!I141</f>
        <v>0</v>
      </c>
      <c r="I132" s="14">
        <f>'[1]TCE - ANEXO III - Preencher'!J141</f>
        <v>356.81</v>
      </c>
      <c r="J132" s="14">
        <f>'[1]TCE - ANEXO III - Preencher'!K141</f>
        <v>0</v>
      </c>
      <c r="K132" s="15">
        <f>'[1]TCE - ANEXO III - Preencher'!L141</f>
        <v>229.92</v>
      </c>
      <c r="L132" s="15">
        <f>'[1]TCE - ANEXO III - Preencher'!M141</f>
        <v>1.86</v>
      </c>
      <c r="M132" s="15">
        <f t="shared" ref="M132:M195" si="13">K132-L132</f>
        <v>228.05999999999997</v>
      </c>
      <c r="N132" s="15">
        <f>'[1]TCE - ANEXO III - Preencher'!O141</f>
        <v>2.5</v>
      </c>
      <c r="O132" s="15">
        <f>'[1]TCE - ANEXO III - Preencher'!P141</f>
        <v>0</v>
      </c>
      <c r="P132" s="16">
        <f t="shared" ref="P132:P195" si="14">N132-O132</f>
        <v>2.5</v>
      </c>
      <c r="Q132" s="15">
        <f>'[1]TCE - ANEXO III - Preencher'!R141</f>
        <v>180.94</v>
      </c>
      <c r="R132" s="15">
        <f>'[1]TCE - ANEXO III - Preencher'!S141</f>
        <v>111.54</v>
      </c>
      <c r="S132" s="16">
        <f t="shared" ref="S132:S195" si="15">Q132-R132</f>
        <v>69.399999999999991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2276.9899999999998</v>
      </c>
      <c r="Y132" s="15">
        <f>'[1]TCE - ANEXO III - Preencher'!Z141</f>
        <v>0</v>
      </c>
      <c r="Z132" s="16">
        <f t="shared" ref="Z132:Z195" si="17">X132-Y132</f>
        <v>2276.9899999999998</v>
      </c>
      <c r="AA132" s="17" t="str">
        <f>IF('[1]TCE - ANEXO III - Preencher'!AB141="","",'[1]TCE - ANEXO III - Preencher'!AB141)</f>
        <v>piso da enfermagem</v>
      </c>
      <c r="AB132" s="15">
        <f t="shared" si="12"/>
        <v>2933.7599999999998</v>
      </c>
    </row>
    <row r="133" spans="1:28" x14ac:dyDescent="0.2">
      <c r="A133" s="8">
        <f>IFERROR(VLOOKUP(B133,'[1]DADOS (OCULTAR)'!$Q$3:$S$136,3,0),"")</f>
        <v>10739225002161</v>
      </c>
      <c r="B133" s="9" t="str">
        <f>'[1]TCE - ANEXO III - Preencher'!C142</f>
        <v>UPA OLINDA - CG 001/2022</v>
      </c>
      <c r="C133" s="10"/>
      <c r="D133" s="11" t="str">
        <f>'[1]TCE - ANEXO III - Preencher'!E142</f>
        <v>JUCILEIDE GABRIEL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46082</v>
      </c>
      <c r="H133" s="14">
        <f>'[1]TCE - ANEXO III - Preencher'!I142</f>
        <v>0</v>
      </c>
      <c r="I133" s="14">
        <f>'[1]TCE - ANEXO III - Preencher'!J142</f>
        <v>347.76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1.77</v>
      </c>
      <c r="O133" s="15">
        <f>'[1]TCE - ANEXO III - Preencher'!P142</f>
        <v>0</v>
      </c>
      <c r="P133" s="16">
        <f t="shared" si="14"/>
        <v>1.77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1577.78</v>
      </c>
      <c r="Y133" s="15">
        <f>'[1]TCE - ANEXO III - Preencher'!Z142</f>
        <v>0</v>
      </c>
      <c r="Z133" s="16">
        <f t="shared" si="17"/>
        <v>1577.78</v>
      </c>
      <c r="AA133" s="17" t="str">
        <f>IF('[1]TCE - ANEXO III - Preencher'!AB142="","",'[1]TCE - ANEXO III - Preencher'!AB142)</f>
        <v>piso da enfermagem</v>
      </c>
      <c r="AB133" s="15">
        <f t="shared" si="12"/>
        <v>1927.31</v>
      </c>
    </row>
    <row r="134" spans="1:28" x14ac:dyDescent="0.2">
      <c r="A134" s="8">
        <f>IFERROR(VLOOKUP(B134,'[1]DADOS (OCULTAR)'!$Q$3:$S$136,3,0),"")</f>
        <v>10739225002161</v>
      </c>
      <c r="B134" s="9" t="str">
        <f>'[1]TCE - ANEXO III - Preencher'!C143</f>
        <v>UPA OLINDA - CG 001/2022</v>
      </c>
      <c r="C134" s="10"/>
      <c r="D134" s="11" t="str">
        <f>'[1]TCE - ANEXO III - Preencher'!E143</f>
        <v>JULIANA VIEIRA GALVÃO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2251-24</v>
      </c>
      <c r="G134" s="13">
        <f>IF('[1]TCE - ANEXO III - Preencher'!H143="","",'[1]TCE - ANEXO III - Preencher'!H143)</f>
        <v>46082</v>
      </c>
      <c r="H134" s="14">
        <f>'[1]TCE - ANEXO III - Preencher'!I143</f>
        <v>0</v>
      </c>
      <c r="I134" s="14">
        <f>'[1]TCE - ANEXO III - Preencher'!J143</f>
        <v>489.27</v>
      </c>
      <c r="J134" s="14">
        <f>'[1]TCE - ANEXO III - Preencher'!K143</f>
        <v>0</v>
      </c>
      <c r="K134" s="15">
        <f>'[1]TCE - ANEXO III - Preencher'!L143</f>
        <v>229.92</v>
      </c>
      <c r="L134" s="15">
        <f>'[1]TCE - ANEXO III - Preencher'!M143</f>
        <v>3.36</v>
      </c>
      <c r="M134" s="15">
        <f t="shared" si="13"/>
        <v>226.55999999999997</v>
      </c>
      <c r="N134" s="15">
        <f>'[1]TCE - ANEXO III - Preencher'!O143</f>
        <v>16.47</v>
      </c>
      <c r="O134" s="15">
        <f>'[1]TCE - ANEXO III - Preencher'!P143</f>
        <v>0</v>
      </c>
      <c r="P134" s="16">
        <f t="shared" si="14"/>
        <v>16.47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732.3</v>
      </c>
    </row>
    <row r="135" spans="1:28" x14ac:dyDescent="0.2">
      <c r="A135" s="8">
        <f>IFERROR(VLOOKUP(B135,'[1]DADOS (OCULTAR)'!$Q$3:$S$136,3,0),"")</f>
        <v>10739225002161</v>
      </c>
      <c r="B135" s="9" t="str">
        <f>'[1]TCE - ANEXO III - Preencher'!C144</f>
        <v>UPA OLINDA - CG 001/2022</v>
      </c>
      <c r="C135" s="10"/>
      <c r="D135" s="11" t="str">
        <f>'[1]TCE - ANEXO III - Preencher'!E144</f>
        <v>KAILANNY VITORIA GOMES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5152-10</v>
      </c>
      <c r="G135" s="13">
        <f>IF('[1]TCE - ANEXO III - Preencher'!H144="","",'[1]TCE - ANEXO III - Preencher'!H144)</f>
        <v>46082</v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>
        <f>IFERROR(VLOOKUP(B136,'[1]DADOS (OCULTAR)'!$Q$3:$S$136,3,0),"")</f>
        <v>10739225002161</v>
      </c>
      <c r="B136" s="9" t="str">
        <f>'[1]TCE - ANEXO III - Preencher'!C145</f>
        <v>UPA OLINDA - CG 001/2022</v>
      </c>
      <c r="C136" s="10"/>
      <c r="D136" s="11" t="str">
        <f>'[1]TCE - ANEXO III - Preencher'!E145</f>
        <v>KARLA FRANCILENE ALBINO CAMPOS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7664-20</v>
      </c>
      <c r="G136" s="13">
        <f>IF('[1]TCE - ANEXO III - Preencher'!H145="","",'[1]TCE - ANEXO III - Preencher'!H145)</f>
        <v>46082</v>
      </c>
      <c r="H136" s="14">
        <f>'[1]TCE - ANEXO III - Preencher'!I145</f>
        <v>0</v>
      </c>
      <c r="I136" s="14">
        <f>'[1]TCE - ANEXO III - Preencher'!J145</f>
        <v>375.54</v>
      </c>
      <c r="J136" s="14">
        <f>'[1]TCE - ANEXO III - Preencher'!K145</f>
        <v>0</v>
      </c>
      <c r="K136" s="15">
        <f>'[1]TCE - ANEXO III - Preencher'!L145</f>
        <v>229.92</v>
      </c>
      <c r="L136" s="15">
        <f>'[1]TCE - ANEXO III - Preencher'!M145</f>
        <v>2.73</v>
      </c>
      <c r="M136" s="15">
        <f t="shared" si="13"/>
        <v>227.19</v>
      </c>
      <c r="N136" s="15">
        <f>'[1]TCE - ANEXO III - Preencher'!O145</f>
        <v>10</v>
      </c>
      <c r="O136" s="15">
        <f>'[1]TCE - ANEXO III - Preencher'!P145</f>
        <v>0</v>
      </c>
      <c r="P136" s="16">
        <f t="shared" si="14"/>
        <v>10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612.73</v>
      </c>
    </row>
    <row r="137" spans="1:28" x14ac:dyDescent="0.2">
      <c r="A137" s="8">
        <f>IFERROR(VLOOKUP(B137,'[1]DADOS (OCULTAR)'!$Q$3:$S$136,3,0),"")</f>
        <v>10739225002161</v>
      </c>
      <c r="B137" s="9" t="str">
        <f>'[1]TCE - ANEXO III - Preencher'!C146</f>
        <v>UPA OLINDA - CG 001/2022</v>
      </c>
      <c r="C137" s="10"/>
      <c r="D137" s="11" t="str">
        <f>'[1]TCE - ANEXO III - Preencher'!E146</f>
        <v>KÁSSIA KAREN CORDEIRO DE MELO BRITO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2232-08</v>
      </c>
      <c r="G137" s="13">
        <f>IF('[1]TCE - ANEXO III - Preencher'!H146="","",'[1]TCE - ANEXO III - Preencher'!H146)</f>
        <v>46082</v>
      </c>
      <c r="H137" s="14">
        <f>'[1]TCE - ANEXO III - Preencher'!I146</f>
        <v>0</v>
      </c>
      <c r="I137" s="14">
        <f>'[1]TCE - ANEXO III - Preencher'!J146</f>
        <v>563.65</v>
      </c>
      <c r="J137" s="14">
        <f>'[1]TCE - ANEXO III - Preencher'!K146</f>
        <v>0</v>
      </c>
      <c r="K137" s="15">
        <f>'[1]TCE - ANEXO III - Preencher'!L146</f>
        <v>229.92</v>
      </c>
      <c r="L137" s="15">
        <f>'[1]TCE - ANEXO III - Preencher'!M146</f>
        <v>5.91</v>
      </c>
      <c r="M137" s="15">
        <f t="shared" si="13"/>
        <v>224.01</v>
      </c>
      <c r="N137" s="15">
        <f>'[1]TCE - ANEXO III - Preencher'!O146</f>
        <v>16.47</v>
      </c>
      <c r="O137" s="15">
        <f>'[1]TCE - ANEXO III - Preencher'!P146</f>
        <v>0</v>
      </c>
      <c r="P137" s="16">
        <f t="shared" si="14"/>
        <v>16.47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804.13</v>
      </c>
    </row>
    <row r="138" spans="1:28" x14ac:dyDescent="0.2">
      <c r="A138" s="8">
        <f>IFERROR(VLOOKUP(B138,'[1]DADOS (OCULTAR)'!$Q$3:$S$136,3,0),"")</f>
        <v>10739225002161</v>
      </c>
      <c r="B138" s="9" t="str">
        <f>'[1]TCE - ANEXO III - Preencher'!C147</f>
        <v>UPA OLINDA - CG 001/2022</v>
      </c>
      <c r="C138" s="10"/>
      <c r="D138" s="11" t="str">
        <f>'[1]TCE - ANEXO III - Preencher'!E147</f>
        <v>KELLY BATISTA DE FREITAS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5152-10</v>
      </c>
      <c r="G138" s="13">
        <f>IF('[1]TCE - ANEXO III - Preencher'!H147="","",'[1]TCE - ANEXO III - Preencher'!H147)</f>
        <v>46082</v>
      </c>
      <c r="H138" s="14">
        <f>'[1]TCE - ANEXO III - Preencher'!I147</f>
        <v>0</v>
      </c>
      <c r="I138" s="14">
        <f>'[1]TCE - ANEXO III - Preencher'!J147</f>
        <v>155.61000000000001</v>
      </c>
      <c r="J138" s="14">
        <f>'[1]TCE - ANEXO III - Preencher'!K147</f>
        <v>0</v>
      </c>
      <c r="K138" s="15">
        <f>'[1]TCE - ANEXO III - Preencher'!L147</f>
        <v>229.92</v>
      </c>
      <c r="L138" s="15">
        <f>'[1]TCE - ANEXO III - Preencher'!M147</f>
        <v>1.62</v>
      </c>
      <c r="M138" s="15">
        <f t="shared" si="13"/>
        <v>228.29999999999998</v>
      </c>
      <c r="N138" s="15">
        <f>'[1]TCE - ANEXO III - Preencher'!O147</f>
        <v>1.77</v>
      </c>
      <c r="O138" s="15">
        <f>'[1]TCE - ANEXO III - Preencher'!P147</f>
        <v>0</v>
      </c>
      <c r="P138" s="16">
        <f t="shared" si="14"/>
        <v>1.77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385.67999999999995</v>
      </c>
    </row>
    <row r="139" spans="1:28" x14ac:dyDescent="0.2">
      <c r="A139" s="8">
        <f>IFERROR(VLOOKUP(B139,'[1]DADOS (OCULTAR)'!$Q$3:$S$136,3,0),"")</f>
        <v>10739225002161</v>
      </c>
      <c r="B139" s="9" t="str">
        <f>'[1]TCE - ANEXO III - Preencher'!C148</f>
        <v>UPA OLINDA - CG 001/2022</v>
      </c>
      <c r="C139" s="10"/>
      <c r="D139" s="11" t="str">
        <f>'[1]TCE - ANEXO III - Preencher'!E148</f>
        <v>KLEITON JORGE GOMES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46082</v>
      </c>
      <c r="H139" s="14">
        <f>'[1]TCE - ANEXO III - Preencher'!I148</f>
        <v>0</v>
      </c>
      <c r="I139" s="14">
        <f>'[1]TCE - ANEXO III - Preencher'!J148</f>
        <v>300.55</v>
      </c>
      <c r="J139" s="14">
        <f>'[1]TCE - ANEXO III - Preencher'!K148</f>
        <v>0</v>
      </c>
      <c r="K139" s="15">
        <f>'[1]TCE - ANEXO III - Preencher'!L148</f>
        <v>229.92</v>
      </c>
      <c r="L139" s="15">
        <f>'[1]TCE - ANEXO III - Preencher'!M148</f>
        <v>1.62</v>
      </c>
      <c r="M139" s="15">
        <f t="shared" si="13"/>
        <v>228.29999999999998</v>
      </c>
      <c r="N139" s="15">
        <f>'[1]TCE - ANEXO III - Preencher'!O148</f>
        <v>1.77</v>
      </c>
      <c r="O139" s="15">
        <f>'[1]TCE - ANEXO III - Preencher'!P148</f>
        <v>0</v>
      </c>
      <c r="P139" s="16">
        <f t="shared" si="14"/>
        <v>1.77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1577.78</v>
      </c>
      <c r="Y139" s="15">
        <f>'[1]TCE - ANEXO III - Preencher'!Z148</f>
        <v>0</v>
      </c>
      <c r="Z139" s="16">
        <f t="shared" si="17"/>
        <v>1577.78</v>
      </c>
      <c r="AA139" s="17" t="str">
        <f>IF('[1]TCE - ANEXO III - Preencher'!AB148="","",'[1]TCE - ANEXO III - Preencher'!AB148)</f>
        <v>piso da enfermagem</v>
      </c>
      <c r="AB139" s="15">
        <f t="shared" si="12"/>
        <v>2108.4</v>
      </c>
    </row>
    <row r="140" spans="1:28" x14ac:dyDescent="0.2">
      <c r="A140" s="8">
        <f>IFERROR(VLOOKUP(B140,'[1]DADOS (OCULTAR)'!$Q$3:$S$136,3,0),"")</f>
        <v>10739225002161</v>
      </c>
      <c r="B140" s="9" t="str">
        <f>'[1]TCE - ANEXO III - Preencher'!C149</f>
        <v>UPA OLINDA - CG 001/2022</v>
      </c>
      <c r="C140" s="10"/>
      <c r="D140" s="11" t="str">
        <f>'[1]TCE - ANEXO III - Preencher'!E149</f>
        <v>LENILDA BARBOSA LEAL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46082</v>
      </c>
      <c r="H140" s="14">
        <f>'[1]TCE - ANEXO III - Preencher'!I149</f>
        <v>0</v>
      </c>
      <c r="I140" s="14">
        <f>'[1]TCE - ANEXO III - Preencher'!J149</f>
        <v>321.60000000000002</v>
      </c>
      <c r="J140" s="14">
        <f>'[1]TCE - ANEXO III - Preencher'!K149</f>
        <v>0</v>
      </c>
      <c r="K140" s="15">
        <f>'[1]TCE - ANEXO III - Preencher'!L149</f>
        <v>229.92</v>
      </c>
      <c r="L140" s="15">
        <f>'[1]TCE - ANEXO III - Preencher'!M149</f>
        <v>1.62</v>
      </c>
      <c r="M140" s="15">
        <f t="shared" si="13"/>
        <v>228.29999999999998</v>
      </c>
      <c r="N140" s="15">
        <f>'[1]TCE - ANEXO III - Preencher'!O149</f>
        <v>1.77</v>
      </c>
      <c r="O140" s="15">
        <f>'[1]TCE - ANEXO III - Preencher'!P149</f>
        <v>0</v>
      </c>
      <c r="P140" s="16">
        <f t="shared" si="14"/>
        <v>1.77</v>
      </c>
      <c r="Q140" s="15">
        <f>'[1]TCE - ANEXO III - Preencher'!R149</f>
        <v>180.94</v>
      </c>
      <c r="R140" s="15">
        <f>'[1]TCE - ANEXO III - Preencher'!S149</f>
        <v>97.26</v>
      </c>
      <c r="S140" s="16">
        <f t="shared" si="15"/>
        <v>83.679999999999993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1577.78</v>
      </c>
      <c r="Y140" s="15">
        <f>'[1]TCE - ANEXO III - Preencher'!Z149</f>
        <v>0</v>
      </c>
      <c r="Z140" s="16">
        <f t="shared" si="17"/>
        <v>1577.78</v>
      </c>
      <c r="AA140" s="17" t="str">
        <f>IF('[1]TCE - ANEXO III - Preencher'!AB149="","",'[1]TCE - ANEXO III - Preencher'!AB149)</f>
        <v>piso da enfermagem</v>
      </c>
      <c r="AB140" s="15">
        <f t="shared" si="12"/>
        <v>2213.13</v>
      </c>
    </row>
    <row r="141" spans="1:28" x14ac:dyDescent="0.2">
      <c r="A141" s="8">
        <f>IFERROR(VLOOKUP(B141,'[1]DADOS (OCULTAR)'!$Q$3:$S$136,3,0),"")</f>
        <v>10739225002161</v>
      </c>
      <c r="B141" s="9" t="str">
        <f>'[1]TCE - ANEXO III - Preencher'!C150</f>
        <v>UPA OLINDA - CG 001/2022</v>
      </c>
      <c r="C141" s="10"/>
      <c r="D141" s="11" t="str">
        <f>'[1]TCE - ANEXO III - Preencher'!E150</f>
        <v>LEONARDO DE OLIVEIRA MEDEIROS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2252-70</v>
      </c>
      <c r="G141" s="13">
        <f>IF('[1]TCE - ANEXO III - Preencher'!H150="","",'[1]TCE - ANEXO III - Preencher'!H150)</f>
        <v>46082</v>
      </c>
      <c r="H141" s="14">
        <f>'[1]TCE - ANEXO III - Preencher'!I150</f>
        <v>0</v>
      </c>
      <c r="I141" s="14">
        <f>'[1]TCE - ANEXO III - Preencher'!J150</f>
        <v>1158.6600000000001</v>
      </c>
      <c r="J141" s="14">
        <f>'[1]TCE - ANEXO III - Preencher'!K150</f>
        <v>0</v>
      </c>
      <c r="K141" s="15">
        <f>'[1]TCE - ANEXO III - Preencher'!L150</f>
        <v>229.92</v>
      </c>
      <c r="L141" s="15">
        <f>'[1]TCE - ANEXO III - Preencher'!M150</f>
        <v>10.5</v>
      </c>
      <c r="M141" s="15">
        <f t="shared" si="13"/>
        <v>219.42</v>
      </c>
      <c r="N141" s="15">
        <f>'[1]TCE - ANEXO III - Preencher'!O150</f>
        <v>16.47</v>
      </c>
      <c r="O141" s="15">
        <f>'[1]TCE - ANEXO III - Preencher'!P150</f>
        <v>0</v>
      </c>
      <c r="P141" s="16">
        <f t="shared" si="14"/>
        <v>16.47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1394.5500000000002</v>
      </c>
    </row>
    <row r="142" spans="1:28" x14ac:dyDescent="0.2">
      <c r="A142" s="8">
        <f>IFERROR(VLOOKUP(B142,'[1]DADOS (OCULTAR)'!$Q$3:$S$136,3,0),"")</f>
        <v>10739225002161</v>
      </c>
      <c r="B142" s="9" t="str">
        <f>'[1]TCE - ANEXO III - Preencher'!C151</f>
        <v>UPA OLINDA - CG 001/2022</v>
      </c>
      <c r="C142" s="10"/>
      <c r="D142" s="11" t="str">
        <f>'[1]TCE - ANEXO III - Preencher'!E151</f>
        <v>LEONARDO FREITAS DO NASCIMENTO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7664-20</v>
      </c>
      <c r="G142" s="13">
        <f>IF('[1]TCE - ANEXO III - Preencher'!H151="","",'[1]TCE - ANEXO III - Preencher'!H151)</f>
        <v>46082</v>
      </c>
      <c r="H142" s="14">
        <f>'[1]TCE - ANEXO III - Preencher'!I151</f>
        <v>0</v>
      </c>
      <c r="I142" s="14">
        <f>'[1]TCE - ANEXO III - Preencher'!J151</f>
        <v>336.36</v>
      </c>
      <c r="J142" s="14">
        <f>'[1]TCE - ANEXO III - Preencher'!K151</f>
        <v>0</v>
      </c>
      <c r="K142" s="15">
        <f>'[1]TCE - ANEXO III - Preencher'!L151</f>
        <v>229.92</v>
      </c>
      <c r="L142" s="15">
        <f>'[1]TCE - ANEXO III - Preencher'!M151</f>
        <v>2.73</v>
      </c>
      <c r="M142" s="15">
        <f t="shared" si="13"/>
        <v>227.19</v>
      </c>
      <c r="N142" s="15">
        <f>'[1]TCE - ANEXO III - Preencher'!O151</f>
        <v>10</v>
      </c>
      <c r="O142" s="15">
        <f>'[1]TCE - ANEXO III - Preencher'!P151</f>
        <v>0</v>
      </c>
      <c r="P142" s="16">
        <f t="shared" si="14"/>
        <v>10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573.54999999999995</v>
      </c>
    </row>
    <row r="143" spans="1:28" x14ac:dyDescent="0.2">
      <c r="A143" s="8">
        <f>IFERROR(VLOOKUP(B143,'[1]DADOS (OCULTAR)'!$Q$3:$S$136,3,0),"")</f>
        <v>10739225002161</v>
      </c>
      <c r="B143" s="9" t="str">
        <f>'[1]TCE - ANEXO III - Preencher'!C152</f>
        <v>UPA OLINDA - CG 001/2022</v>
      </c>
      <c r="C143" s="10"/>
      <c r="D143" s="11" t="str">
        <f>'[1]TCE - ANEXO III - Preencher'!E152</f>
        <v>LILIAN DOS SANTOS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5174-10</v>
      </c>
      <c r="G143" s="13">
        <f>IF('[1]TCE - ANEXO III - Preencher'!H152="","",'[1]TCE - ANEXO III - Preencher'!H152)</f>
        <v>46082</v>
      </c>
      <c r="H143" s="14">
        <f>'[1]TCE - ANEXO III - Preencher'!I152</f>
        <v>0</v>
      </c>
      <c r="I143" s="14">
        <f>'[1]TCE - ANEXO III - Preencher'!J152</f>
        <v>159.83000000000001</v>
      </c>
      <c r="J143" s="14">
        <f>'[1]TCE - ANEXO III - Preencher'!K152</f>
        <v>0</v>
      </c>
      <c r="K143" s="15">
        <f>'[1]TCE - ANEXO III - Preencher'!L152</f>
        <v>229.92</v>
      </c>
      <c r="L143" s="15">
        <f>'[1]TCE - ANEXO III - Preencher'!M152</f>
        <v>1.51</v>
      </c>
      <c r="M143" s="15">
        <f t="shared" si="13"/>
        <v>228.41</v>
      </c>
      <c r="N143" s="15">
        <f>'[1]TCE - ANEXO III - Preencher'!O152</f>
        <v>1.77</v>
      </c>
      <c r="O143" s="15">
        <f>'[1]TCE - ANEXO III - Preencher'!P152</f>
        <v>0</v>
      </c>
      <c r="P143" s="16">
        <f t="shared" si="14"/>
        <v>1.77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390.01</v>
      </c>
    </row>
    <row r="144" spans="1:28" x14ac:dyDescent="0.2">
      <c r="A144" s="8">
        <f>IFERROR(VLOOKUP(B144,'[1]DADOS (OCULTAR)'!$Q$3:$S$136,3,0),"")</f>
        <v>10739225002161</v>
      </c>
      <c r="B144" s="9" t="str">
        <f>'[1]TCE - ANEXO III - Preencher'!C153</f>
        <v>UPA OLINDA - CG 001/2022</v>
      </c>
      <c r="C144" s="10"/>
      <c r="D144" s="11" t="str">
        <f>'[1]TCE - ANEXO III - Preencher'!E153</f>
        <v>LILIANE DE ALMEIDA SILVA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>
        <f>IF('[1]TCE - ANEXO III - Preencher'!H153="","",'[1]TCE - ANEXO III - Preencher'!H153)</f>
        <v>46082</v>
      </c>
      <c r="H144" s="14">
        <f>'[1]TCE - ANEXO III - Preencher'!I153</f>
        <v>0</v>
      </c>
      <c r="I144" s="14">
        <f>'[1]TCE - ANEXO III - Preencher'!J153</f>
        <v>765.55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16.47</v>
      </c>
      <c r="O144" s="15">
        <f>'[1]TCE - ANEXO III - Preencher'!P153</f>
        <v>0</v>
      </c>
      <c r="P144" s="16">
        <f t="shared" si="14"/>
        <v>16.47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782.02</v>
      </c>
    </row>
    <row r="145" spans="1:28" x14ac:dyDescent="0.2">
      <c r="A145" s="8">
        <f>IFERROR(VLOOKUP(B145,'[1]DADOS (OCULTAR)'!$Q$3:$S$136,3,0),"")</f>
        <v>10739225002161</v>
      </c>
      <c r="B145" s="9" t="str">
        <f>'[1]TCE - ANEXO III - Preencher'!C154</f>
        <v>UPA OLINDA - CG 001/2022</v>
      </c>
      <c r="C145" s="10"/>
      <c r="D145" s="11" t="str">
        <f>'[1]TCE - ANEXO III - Preencher'!E154</f>
        <v>LINDINALVA GALVÃO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46082</v>
      </c>
      <c r="H145" s="14">
        <f>'[1]TCE - ANEXO III - Preencher'!I154</f>
        <v>0</v>
      </c>
      <c r="I145" s="14">
        <f>'[1]TCE - ANEXO III - Preencher'!J154</f>
        <v>299.2</v>
      </c>
      <c r="J145" s="14">
        <f>'[1]TCE - ANEXO III - Preencher'!K154</f>
        <v>0</v>
      </c>
      <c r="K145" s="15">
        <f>'[1]TCE - ANEXO III - Preencher'!L154</f>
        <v>229.92</v>
      </c>
      <c r="L145" s="15">
        <f>'[1]TCE - ANEXO III - Preencher'!M154</f>
        <v>1.62</v>
      </c>
      <c r="M145" s="15">
        <f t="shared" si="13"/>
        <v>228.29999999999998</v>
      </c>
      <c r="N145" s="15">
        <f>'[1]TCE - ANEXO III - Preencher'!O154</f>
        <v>1.77</v>
      </c>
      <c r="O145" s="15">
        <f>'[1]TCE - ANEXO III - Preencher'!P154</f>
        <v>0</v>
      </c>
      <c r="P145" s="16">
        <f t="shared" si="14"/>
        <v>1.77</v>
      </c>
      <c r="Q145" s="15">
        <f>'[1]TCE - ANEXO III - Preencher'!R154</f>
        <v>180.94</v>
      </c>
      <c r="R145" s="15">
        <f>'[1]TCE - ANEXO III - Preencher'!S154</f>
        <v>97.26</v>
      </c>
      <c r="S145" s="16">
        <f t="shared" si="15"/>
        <v>83.679999999999993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1577.78</v>
      </c>
      <c r="Y145" s="15">
        <f>'[1]TCE - ANEXO III - Preencher'!Z154</f>
        <v>0</v>
      </c>
      <c r="Z145" s="16">
        <f t="shared" si="17"/>
        <v>1577.78</v>
      </c>
      <c r="AA145" s="17" t="str">
        <f>IF('[1]TCE - ANEXO III - Preencher'!AB154="","",'[1]TCE - ANEXO III - Preencher'!AB154)</f>
        <v>piso da enfermagem</v>
      </c>
      <c r="AB145" s="15">
        <f t="shared" si="12"/>
        <v>2190.73</v>
      </c>
    </row>
    <row r="146" spans="1:28" x14ac:dyDescent="0.2">
      <c r="A146" s="8">
        <f>IFERROR(VLOOKUP(B146,'[1]DADOS (OCULTAR)'!$Q$3:$S$136,3,0),"")</f>
        <v>10739225002161</v>
      </c>
      <c r="B146" s="9" t="str">
        <f>'[1]TCE - ANEXO III - Preencher'!C155</f>
        <v>UPA OLINDA - CG 001/2022</v>
      </c>
      <c r="C146" s="10"/>
      <c r="D146" s="11" t="str">
        <f>'[1]TCE - ANEXO III - Preencher'!E155</f>
        <v>LÍVIA ARAUJO DE FARIAS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46082</v>
      </c>
      <c r="H146" s="14">
        <f>'[1]TCE - ANEXO III - Preencher'!I155</f>
        <v>0</v>
      </c>
      <c r="I146" s="14">
        <f>'[1]TCE - ANEXO III - Preencher'!J155</f>
        <v>365.58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2.5</v>
      </c>
      <c r="O146" s="15">
        <f>'[1]TCE - ANEXO III - Preencher'!P155</f>
        <v>0</v>
      </c>
      <c r="P146" s="16">
        <f t="shared" si="14"/>
        <v>2.5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2113.7199999999998</v>
      </c>
      <c r="Y146" s="15">
        <f>'[1]TCE - ANEXO III - Preencher'!Z155</f>
        <v>0</v>
      </c>
      <c r="Z146" s="16">
        <f t="shared" si="17"/>
        <v>2113.7199999999998</v>
      </c>
      <c r="AA146" s="17" t="str">
        <f>IF('[1]TCE - ANEXO III - Preencher'!AB155="","",'[1]TCE - ANEXO III - Preencher'!AB155)</f>
        <v>piso da enfermagem</v>
      </c>
      <c r="AB146" s="15">
        <f t="shared" si="12"/>
        <v>2481.7999999999997</v>
      </c>
    </row>
    <row r="147" spans="1:28" x14ac:dyDescent="0.2">
      <c r="A147" s="8">
        <f>IFERROR(VLOOKUP(B147,'[1]DADOS (OCULTAR)'!$Q$3:$S$136,3,0),"")</f>
        <v>10739225002161</v>
      </c>
      <c r="B147" s="9" t="str">
        <f>'[1]TCE - ANEXO III - Preencher'!C156</f>
        <v>UPA OLINDA - CG 001/2022</v>
      </c>
      <c r="C147" s="10"/>
      <c r="D147" s="11" t="str">
        <f>'[1]TCE - ANEXO III - Preencher'!E156</f>
        <v>LIZANGELA MARIA ZACARIAS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2524-05</v>
      </c>
      <c r="G147" s="13">
        <f>IF('[1]TCE - ANEXO III - Preencher'!H156="","",'[1]TCE - ANEXO III - Preencher'!H156)</f>
        <v>46082</v>
      </c>
      <c r="H147" s="14">
        <f>'[1]TCE - ANEXO III - Preencher'!I156</f>
        <v>0</v>
      </c>
      <c r="I147" s="14">
        <f>'[1]TCE - ANEXO III - Preencher'!J156</f>
        <v>229.8</v>
      </c>
      <c r="J147" s="14">
        <f>'[1]TCE - ANEXO III - Preencher'!K156</f>
        <v>0</v>
      </c>
      <c r="K147" s="15">
        <f>'[1]TCE - ANEXO III - Preencher'!L156</f>
        <v>229.92</v>
      </c>
      <c r="L147" s="15">
        <f>'[1]TCE - ANEXO III - Preencher'!M156</f>
        <v>2.86</v>
      </c>
      <c r="M147" s="15">
        <f t="shared" si="13"/>
        <v>227.05999999999997</v>
      </c>
      <c r="N147" s="15">
        <f>'[1]TCE - ANEXO III - Preencher'!O156</f>
        <v>1.77</v>
      </c>
      <c r="O147" s="15">
        <f>'[1]TCE - ANEXO III - Preencher'!P156</f>
        <v>0</v>
      </c>
      <c r="P147" s="16">
        <f t="shared" si="14"/>
        <v>1.77</v>
      </c>
      <c r="Q147" s="15">
        <f>'[1]TCE - ANEXO III - Preencher'!R156</f>
        <v>180.94</v>
      </c>
      <c r="R147" s="15">
        <f>'[1]TCE - ANEXO III - Preencher'!S156</f>
        <v>163.4</v>
      </c>
      <c r="S147" s="16">
        <f t="shared" si="15"/>
        <v>17.539999999999992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476.16999999999996</v>
      </c>
    </row>
    <row r="148" spans="1:28" x14ac:dyDescent="0.2">
      <c r="A148" s="8">
        <f>IFERROR(VLOOKUP(B148,'[1]DADOS (OCULTAR)'!$Q$3:$S$136,3,0),"")</f>
        <v>10739225002161</v>
      </c>
      <c r="B148" s="9" t="str">
        <f>'[1]TCE - ANEXO III - Preencher'!C157</f>
        <v>UPA OLINDA - CG 001/2022</v>
      </c>
      <c r="C148" s="10"/>
      <c r="D148" s="11" t="str">
        <f>'[1]TCE - ANEXO III - Preencher'!E157</f>
        <v>LUAN LOPES DE SANTANA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3172-05</v>
      </c>
      <c r="G148" s="13">
        <f>IF('[1]TCE - ANEXO III - Preencher'!H157="","",'[1]TCE - ANEXO III - Preencher'!H157)</f>
        <v>46082</v>
      </c>
      <c r="H148" s="14">
        <f>'[1]TCE - ANEXO III - Preencher'!I157</f>
        <v>0</v>
      </c>
      <c r="I148" s="14">
        <f>'[1]TCE - ANEXO III - Preencher'!J157</f>
        <v>188.42</v>
      </c>
      <c r="J148" s="14">
        <f>'[1]TCE - ANEXO III - Preencher'!K157</f>
        <v>0</v>
      </c>
      <c r="K148" s="15">
        <f>'[1]TCE - ANEXO III - Preencher'!L157</f>
        <v>229.92</v>
      </c>
      <c r="L148" s="15">
        <f>'[1]TCE - ANEXO III - Preencher'!M157</f>
        <v>1.62</v>
      </c>
      <c r="M148" s="15">
        <f t="shared" si="13"/>
        <v>228.29999999999998</v>
      </c>
      <c r="N148" s="15">
        <f>'[1]TCE - ANEXO III - Preencher'!O157</f>
        <v>1.77</v>
      </c>
      <c r="O148" s="15">
        <f>'[1]TCE - ANEXO III - Preencher'!P157</f>
        <v>0</v>
      </c>
      <c r="P148" s="16">
        <f t="shared" si="14"/>
        <v>1.77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418.48999999999995</v>
      </c>
    </row>
    <row r="149" spans="1:28" x14ac:dyDescent="0.2">
      <c r="A149" s="8">
        <f>IFERROR(VLOOKUP(B149,'[1]DADOS (OCULTAR)'!$Q$3:$S$136,3,0),"")</f>
        <v>10739225002161</v>
      </c>
      <c r="B149" s="9" t="str">
        <f>'[1]TCE - ANEXO III - Preencher'!C158</f>
        <v>UPA OLINDA - CG 001/2022</v>
      </c>
      <c r="C149" s="10"/>
      <c r="D149" s="11" t="str">
        <f>'[1]TCE - ANEXO III - Preencher'!E158</f>
        <v>LUCAS BARBOSA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7664-20</v>
      </c>
      <c r="G149" s="13">
        <f>IF('[1]TCE - ANEXO III - Preencher'!H158="","",'[1]TCE - ANEXO III - Preencher'!H158)</f>
        <v>46082</v>
      </c>
      <c r="H149" s="14">
        <f>'[1]TCE - ANEXO III - Preencher'!I158</f>
        <v>0</v>
      </c>
      <c r="I149" s="14">
        <f>'[1]TCE - ANEXO III - Preencher'!J158</f>
        <v>155.61000000000001</v>
      </c>
      <c r="J149" s="14">
        <f>'[1]TCE - ANEXO III - Preencher'!K158</f>
        <v>0</v>
      </c>
      <c r="K149" s="15">
        <f>'[1]TCE - ANEXO III - Preencher'!L158</f>
        <v>229.92</v>
      </c>
      <c r="L149" s="15">
        <f>'[1]TCE - ANEXO III - Preencher'!M158</f>
        <v>1.62</v>
      </c>
      <c r="M149" s="15">
        <f t="shared" si="13"/>
        <v>228.29999999999998</v>
      </c>
      <c r="N149" s="15">
        <f>'[1]TCE - ANEXO III - Preencher'!O158</f>
        <v>1.77</v>
      </c>
      <c r="O149" s="15">
        <f>'[1]TCE - ANEXO III - Preencher'!P158</f>
        <v>0</v>
      </c>
      <c r="P149" s="16">
        <f t="shared" si="14"/>
        <v>1.77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385.67999999999995</v>
      </c>
    </row>
    <row r="150" spans="1:28" x14ac:dyDescent="0.2">
      <c r="A150" s="8">
        <f>IFERROR(VLOOKUP(B150,'[1]DADOS (OCULTAR)'!$Q$3:$S$136,3,0),"")</f>
        <v>10739225002161</v>
      </c>
      <c r="B150" s="9" t="str">
        <f>'[1]TCE - ANEXO III - Preencher'!C159</f>
        <v>UPA OLINDA - CG 001/2022</v>
      </c>
      <c r="C150" s="10"/>
      <c r="D150" s="11" t="str">
        <f>'[1]TCE - ANEXO III - Preencher'!E159</f>
        <v>LUCAS GUILHERME MIGUEL SANTOS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>
        <f>IF('[1]TCE - ANEXO III - Preencher'!H159="","",'[1]TCE - ANEXO III - Preencher'!H159)</f>
        <v>46082</v>
      </c>
      <c r="H150" s="14">
        <f>'[1]TCE - ANEXO III - Preencher'!I159</f>
        <v>0</v>
      </c>
      <c r="I150" s="14">
        <f>'[1]TCE - ANEXO III - Preencher'!J159</f>
        <v>21.71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180.94</v>
      </c>
      <c r="R150" s="15">
        <f>'[1]TCE - ANEXO III - Preencher'!S159</f>
        <v>45.69</v>
      </c>
      <c r="S150" s="16">
        <f t="shared" si="15"/>
        <v>135.25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156.96</v>
      </c>
    </row>
    <row r="151" spans="1:28" x14ac:dyDescent="0.2">
      <c r="A151" s="8">
        <f>IFERROR(VLOOKUP(B151,'[1]DADOS (OCULTAR)'!$Q$3:$S$136,3,0),"")</f>
        <v>10739225002161</v>
      </c>
      <c r="B151" s="9" t="str">
        <f>'[1]TCE - ANEXO III - Preencher'!C160</f>
        <v>UPA OLINDA - CG 001/2022</v>
      </c>
      <c r="C151" s="10"/>
      <c r="D151" s="11" t="str">
        <f>'[1]TCE - ANEXO III - Preencher'!E160</f>
        <v>LUCIANA GUILHERMINO DE MELO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3224-15</v>
      </c>
      <c r="G151" s="13">
        <f>IF('[1]TCE - ANEXO III - Preencher'!H160="","",'[1]TCE - ANEXO III - Preencher'!H160)</f>
        <v>46082</v>
      </c>
      <c r="H151" s="14">
        <f>'[1]TCE - ANEXO III - Preencher'!I160</f>
        <v>0</v>
      </c>
      <c r="I151" s="14">
        <f>'[1]TCE - ANEXO III - Preencher'!J160</f>
        <v>160.93</v>
      </c>
      <c r="J151" s="14">
        <f>'[1]TCE - ANEXO III - Preencher'!K160</f>
        <v>0</v>
      </c>
      <c r="K151" s="15">
        <f>'[1]TCE - ANEXO III - Preencher'!L160</f>
        <v>229.92</v>
      </c>
      <c r="L151" s="15">
        <f>'[1]TCE - ANEXO III - Preencher'!M160</f>
        <v>1.47</v>
      </c>
      <c r="M151" s="15">
        <f t="shared" si="13"/>
        <v>228.45</v>
      </c>
      <c r="N151" s="15">
        <f>'[1]TCE - ANEXO III - Preencher'!O160</f>
        <v>1.77</v>
      </c>
      <c r="O151" s="15">
        <f>'[1]TCE - ANEXO III - Preencher'!P160</f>
        <v>0</v>
      </c>
      <c r="P151" s="16">
        <f t="shared" si="14"/>
        <v>1.77</v>
      </c>
      <c r="Q151" s="15">
        <f>'[1]TCE - ANEXO III - Preencher'!R160</f>
        <v>180.94</v>
      </c>
      <c r="R151" s="15">
        <f>'[1]TCE - ANEXO III - Preencher'!S160</f>
        <v>87.75</v>
      </c>
      <c r="S151" s="16">
        <f t="shared" si="15"/>
        <v>93.19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484.34</v>
      </c>
    </row>
    <row r="152" spans="1:28" x14ac:dyDescent="0.2">
      <c r="A152" s="8">
        <f>IFERROR(VLOOKUP(B152,'[1]DADOS (OCULTAR)'!$Q$3:$S$136,3,0),"")</f>
        <v>10739225002161</v>
      </c>
      <c r="B152" s="9" t="str">
        <f>'[1]TCE - ANEXO III - Preencher'!C161</f>
        <v>UPA OLINDA - CG 001/2022</v>
      </c>
      <c r="C152" s="10"/>
      <c r="D152" s="11" t="str">
        <f>'[1]TCE - ANEXO III - Preencher'!E161</f>
        <v>LUCIMAR LAUDIENE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46082</v>
      </c>
      <c r="H152" s="14">
        <f>'[1]TCE - ANEXO III - Preencher'!I161</f>
        <v>0</v>
      </c>
      <c r="I152" s="14">
        <f>'[1]TCE - ANEXO III - Preencher'!J161</f>
        <v>377.99</v>
      </c>
      <c r="J152" s="14">
        <f>'[1]TCE - ANEXO III - Preencher'!K161</f>
        <v>0</v>
      </c>
      <c r="K152" s="15">
        <f>'[1]TCE - ANEXO III - Preencher'!L161</f>
        <v>229.92</v>
      </c>
      <c r="L152" s="15">
        <f>'[1]TCE - ANEXO III - Preencher'!M161</f>
        <v>1.86</v>
      </c>
      <c r="M152" s="15">
        <f t="shared" si="13"/>
        <v>228.05999999999997</v>
      </c>
      <c r="N152" s="15">
        <f>'[1]TCE - ANEXO III - Preencher'!O161</f>
        <v>2.5099999999999998</v>
      </c>
      <c r="O152" s="15">
        <f>'[1]TCE - ANEXO III - Preencher'!P161</f>
        <v>0</v>
      </c>
      <c r="P152" s="16">
        <f t="shared" si="14"/>
        <v>2.5099999999999998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138.38999999999999</v>
      </c>
      <c r="U152" s="15">
        <f>'[1]TCE - ANEXO III - Preencher'!V161</f>
        <v>0</v>
      </c>
      <c r="V152" s="16">
        <f t="shared" si="16"/>
        <v>138.38999999999999</v>
      </c>
      <c r="W152" s="17" t="str">
        <f>IF('[1]TCE - ANEXO III - Preencher'!X161="","",'[1]TCE - ANEXO III - Preencher'!X161)</f>
        <v>auxilio creche dos enfermeiros</v>
      </c>
      <c r="X152" s="15">
        <f>'[1]TCE - ANEXO III - Preencher'!Y161</f>
        <v>2276.9899999999998</v>
      </c>
      <c r="Y152" s="15">
        <f>'[1]TCE - ANEXO III - Preencher'!Z161</f>
        <v>0</v>
      </c>
      <c r="Z152" s="16">
        <f t="shared" si="17"/>
        <v>2276.9899999999998</v>
      </c>
      <c r="AA152" s="17" t="str">
        <f>IF('[1]TCE - ANEXO III - Preencher'!AB161="","",'[1]TCE - ANEXO III - Preencher'!AB161)</f>
        <v>piso da enfermagem</v>
      </c>
      <c r="AB152" s="15">
        <f t="shared" si="12"/>
        <v>3023.9399999999996</v>
      </c>
    </row>
    <row r="153" spans="1:28" x14ac:dyDescent="0.2">
      <c r="A153" s="8">
        <f>IFERROR(VLOOKUP(B153,'[1]DADOS (OCULTAR)'!$Q$3:$S$136,3,0),"")</f>
        <v>10739225002161</v>
      </c>
      <c r="B153" s="9" t="str">
        <f>'[1]TCE - ANEXO III - Preencher'!C162</f>
        <v>UPA OLINDA - CG 001/2022</v>
      </c>
      <c r="C153" s="10"/>
      <c r="D153" s="11" t="str">
        <f>'[1]TCE - ANEXO III - Preencher'!E162</f>
        <v>LYZA NATALICIA DE OLIVEIRA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46082</v>
      </c>
      <c r="H153" s="14">
        <f>'[1]TCE - ANEXO III - Preencher'!I162</f>
        <v>0</v>
      </c>
      <c r="I153" s="14">
        <f>'[1]TCE - ANEXO III - Preencher'!J162</f>
        <v>6.62</v>
      </c>
      <c r="J153" s="14">
        <f>'[1]TCE - ANEXO III - Preencher'!K162</f>
        <v>0</v>
      </c>
      <c r="K153" s="15">
        <f>'[1]TCE - ANEXO III - Preencher'!L162</f>
        <v>229.92</v>
      </c>
      <c r="L153" s="15">
        <f>'[1]TCE - ANEXO III - Preencher'!M162</f>
        <v>0.06</v>
      </c>
      <c r="M153" s="15">
        <f t="shared" si="13"/>
        <v>229.85999999999999</v>
      </c>
      <c r="N153" s="15">
        <f>'[1]TCE - ANEXO III - Preencher'!O162</f>
        <v>1.77</v>
      </c>
      <c r="O153" s="15">
        <f>'[1]TCE - ANEXO III - Preencher'!P162</f>
        <v>0</v>
      </c>
      <c r="P153" s="16">
        <f t="shared" si="14"/>
        <v>1.77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238.25</v>
      </c>
    </row>
    <row r="154" spans="1:28" x14ac:dyDescent="0.2">
      <c r="A154" s="8">
        <f>IFERROR(VLOOKUP(B154,'[1]DADOS (OCULTAR)'!$Q$3:$S$136,3,0),"")</f>
        <v>10739225002161</v>
      </c>
      <c r="B154" s="9" t="str">
        <f>'[1]TCE - ANEXO III - Preencher'!C163</f>
        <v>UPA OLINDA - CG 001/2022</v>
      </c>
      <c r="C154" s="10"/>
      <c r="D154" s="11" t="str">
        <f>'[1]TCE - ANEXO III - Preencher'!E163</f>
        <v>MACIO RUBENS CARVALHO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7823-20</v>
      </c>
      <c r="G154" s="13">
        <f>IF('[1]TCE - ANEXO III - Preencher'!H163="","",'[1]TCE - ANEXO III - Preencher'!H163)</f>
        <v>46082</v>
      </c>
      <c r="H154" s="14">
        <f>'[1]TCE - ANEXO III - Preencher'!I163</f>
        <v>0</v>
      </c>
      <c r="I154" s="14">
        <f>'[1]TCE - ANEXO III - Preencher'!J163</f>
        <v>164.92</v>
      </c>
      <c r="J154" s="14">
        <f>'[1]TCE - ANEXO III - Preencher'!K163</f>
        <v>0</v>
      </c>
      <c r="K154" s="15">
        <f>'[1]TCE - ANEXO III - Preencher'!L163</f>
        <v>229.92</v>
      </c>
      <c r="L154" s="15">
        <f>'[1]TCE - ANEXO III - Preencher'!M163</f>
        <v>1.74</v>
      </c>
      <c r="M154" s="15">
        <f t="shared" si="13"/>
        <v>228.17999999999998</v>
      </c>
      <c r="N154" s="15">
        <f>'[1]TCE - ANEXO III - Preencher'!O163</f>
        <v>1.77</v>
      </c>
      <c r="O154" s="15">
        <f>'[1]TCE - ANEXO III - Preencher'!P163</f>
        <v>0</v>
      </c>
      <c r="P154" s="16">
        <f t="shared" si="14"/>
        <v>1.77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394.86999999999995</v>
      </c>
    </row>
    <row r="155" spans="1:28" x14ac:dyDescent="0.2">
      <c r="A155" s="8">
        <f>IFERROR(VLOOKUP(B155,'[1]DADOS (OCULTAR)'!$Q$3:$S$136,3,0),"")</f>
        <v>10739225002161</v>
      </c>
      <c r="B155" s="9" t="str">
        <f>'[1]TCE - ANEXO III - Preencher'!C164</f>
        <v>UPA OLINDA - CG 001/2022</v>
      </c>
      <c r="C155" s="10"/>
      <c r="D155" s="11" t="str">
        <f>'[1]TCE - ANEXO III - Preencher'!E164</f>
        <v>MANUELA DE MELO RIBEIRO PARANHOS AGRA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>
        <f>IF('[1]TCE - ANEXO III - Preencher'!H164="","",'[1]TCE - ANEXO III - Preencher'!H164)</f>
        <v>46082</v>
      </c>
      <c r="H155" s="14">
        <f>'[1]TCE - ANEXO III - Preencher'!I164</f>
        <v>0</v>
      </c>
      <c r="I155" s="14">
        <f>'[1]TCE - ANEXO III - Preencher'!J164</f>
        <v>905.48</v>
      </c>
      <c r="J155" s="14">
        <f>'[1]TCE - ANEXO III - Preencher'!K164</f>
        <v>0</v>
      </c>
      <c r="K155" s="15">
        <f>'[1]TCE - ANEXO III - Preencher'!L164</f>
        <v>229.92</v>
      </c>
      <c r="L155" s="15">
        <f>'[1]TCE - ANEXO III - Preencher'!M164</f>
        <v>7.56</v>
      </c>
      <c r="M155" s="15">
        <f t="shared" si="13"/>
        <v>222.35999999999999</v>
      </c>
      <c r="N155" s="15">
        <f>'[1]TCE - ANEXO III - Preencher'!O164</f>
        <v>16.47</v>
      </c>
      <c r="O155" s="15">
        <f>'[1]TCE - ANEXO III - Preencher'!P164</f>
        <v>0</v>
      </c>
      <c r="P155" s="16">
        <f t="shared" si="14"/>
        <v>16.47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1144.31</v>
      </c>
    </row>
    <row r="156" spans="1:28" x14ac:dyDescent="0.2">
      <c r="A156" s="8">
        <f>IFERROR(VLOOKUP(B156,'[1]DADOS (OCULTAR)'!$Q$3:$S$136,3,0),"")</f>
        <v>10739225002161</v>
      </c>
      <c r="B156" s="9" t="str">
        <f>'[1]TCE - ANEXO III - Preencher'!C165</f>
        <v>UPA OLINDA - CG 001/2022</v>
      </c>
      <c r="C156" s="10"/>
      <c r="D156" s="11" t="str">
        <f>'[1]TCE - ANEXO III - Preencher'!E165</f>
        <v>MARCELA SUELE SOARES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>
        <f>IF('[1]TCE - ANEXO III - Preencher'!H165="","",'[1]TCE - ANEXO III - Preencher'!H165)</f>
        <v>46082</v>
      </c>
      <c r="H156" s="14">
        <f>'[1]TCE - ANEXO III - Preencher'!I165</f>
        <v>0</v>
      </c>
      <c r="I156" s="14">
        <f>'[1]TCE - ANEXO III - Preencher'!J165</f>
        <v>228.8</v>
      </c>
      <c r="J156" s="14">
        <f>'[1]TCE - ANEXO III - Preencher'!K165</f>
        <v>0</v>
      </c>
      <c r="K156" s="15">
        <f>'[1]TCE - ANEXO III - Preencher'!L165</f>
        <v>229.92</v>
      </c>
      <c r="L156" s="15">
        <f>'[1]TCE - ANEXO III - Preencher'!M165</f>
        <v>2.15</v>
      </c>
      <c r="M156" s="15">
        <f t="shared" si="13"/>
        <v>227.76999999999998</v>
      </c>
      <c r="N156" s="15">
        <f>'[1]TCE - ANEXO III - Preencher'!O165</f>
        <v>2.5099999999999998</v>
      </c>
      <c r="O156" s="15">
        <f>'[1]TCE - ANEXO III - Preencher'!P165</f>
        <v>0</v>
      </c>
      <c r="P156" s="16">
        <f t="shared" si="14"/>
        <v>2.5099999999999998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459.08</v>
      </c>
    </row>
    <row r="157" spans="1:28" x14ac:dyDescent="0.2">
      <c r="A157" s="8">
        <f>IFERROR(VLOOKUP(B157,'[1]DADOS (OCULTAR)'!$Q$3:$S$136,3,0),"")</f>
        <v>10739225002161</v>
      </c>
      <c r="B157" s="9" t="str">
        <f>'[1]TCE - ANEXO III - Preencher'!C166</f>
        <v>UPA OLINDA - CG 001/2022</v>
      </c>
      <c r="C157" s="10"/>
      <c r="D157" s="11" t="str">
        <f>'[1]TCE - ANEXO III - Preencher'!E166</f>
        <v>MARCELO PESSOA DE LIMA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7823-20</v>
      </c>
      <c r="G157" s="13">
        <f>IF('[1]TCE - ANEXO III - Preencher'!H166="","",'[1]TCE - ANEXO III - Preencher'!H166)</f>
        <v>46082</v>
      </c>
      <c r="H157" s="14">
        <f>'[1]TCE - ANEXO III - Preencher'!I166</f>
        <v>0</v>
      </c>
      <c r="I157" s="14">
        <f>'[1]TCE - ANEXO III - Preencher'!J166</f>
        <v>65.97</v>
      </c>
      <c r="J157" s="14">
        <f>'[1]TCE - ANEXO III - Preencher'!K166</f>
        <v>0</v>
      </c>
      <c r="K157" s="15">
        <f>'[1]TCE - ANEXO III - Preencher'!L166</f>
        <v>229.92</v>
      </c>
      <c r="L157" s="15">
        <f>'[1]TCE - ANEXO III - Preencher'!M166</f>
        <v>0.7</v>
      </c>
      <c r="M157" s="15">
        <f t="shared" si="13"/>
        <v>229.22</v>
      </c>
      <c r="N157" s="15">
        <f>'[1]TCE - ANEXO III - Preencher'!O166</f>
        <v>1.77</v>
      </c>
      <c r="O157" s="15">
        <f>'[1]TCE - ANEXO III - Preencher'!P166</f>
        <v>0</v>
      </c>
      <c r="P157" s="16">
        <f t="shared" si="14"/>
        <v>1.77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296.95999999999998</v>
      </c>
    </row>
    <row r="158" spans="1:28" x14ac:dyDescent="0.2">
      <c r="A158" s="8">
        <f>IFERROR(VLOOKUP(B158,'[1]DADOS (OCULTAR)'!$Q$3:$S$136,3,0),"")</f>
        <v>10739225002161</v>
      </c>
      <c r="B158" s="9" t="str">
        <f>'[1]TCE - ANEXO III - Preencher'!C167</f>
        <v>UPA OLINDA - CG 001/2022</v>
      </c>
      <c r="C158" s="10"/>
      <c r="D158" s="11" t="str">
        <f>'[1]TCE - ANEXO III - Preencher'!E167</f>
        <v>MÁRCIA FERREIRA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46082</v>
      </c>
      <c r="H158" s="14">
        <f>'[1]TCE - ANEXO III - Preencher'!I167</f>
        <v>0</v>
      </c>
      <c r="I158" s="14">
        <f>'[1]TCE - ANEXO III - Preencher'!J167</f>
        <v>281.83</v>
      </c>
      <c r="J158" s="14">
        <f>'[1]TCE - ANEXO III - Preencher'!K167</f>
        <v>0</v>
      </c>
      <c r="K158" s="15">
        <f>'[1]TCE - ANEXO III - Preencher'!L167</f>
        <v>229.92</v>
      </c>
      <c r="L158" s="15">
        <f>'[1]TCE - ANEXO III - Preencher'!M167</f>
        <v>1.62</v>
      </c>
      <c r="M158" s="15">
        <f t="shared" si="13"/>
        <v>228.29999999999998</v>
      </c>
      <c r="N158" s="15">
        <f>'[1]TCE - ANEXO III - Preencher'!O167</f>
        <v>1.77</v>
      </c>
      <c r="O158" s="15">
        <f>'[1]TCE - ANEXO III - Preencher'!P167</f>
        <v>0</v>
      </c>
      <c r="P158" s="16">
        <f t="shared" si="14"/>
        <v>1.77</v>
      </c>
      <c r="Q158" s="15">
        <f>'[1]TCE - ANEXO III - Preencher'!R167</f>
        <v>180.94</v>
      </c>
      <c r="R158" s="15">
        <f>'[1]TCE - ANEXO III - Preencher'!S167</f>
        <v>97.26</v>
      </c>
      <c r="S158" s="16">
        <f t="shared" si="15"/>
        <v>83.679999999999993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1577.78</v>
      </c>
      <c r="Y158" s="15">
        <f>'[1]TCE - ANEXO III - Preencher'!Z167</f>
        <v>0</v>
      </c>
      <c r="Z158" s="16">
        <f t="shared" si="17"/>
        <v>1577.78</v>
      </c>
      <c r="AA158" s="17" t="str">
        <f>IF('[1]TCE - ANEXO III - Preencher'!AB167="","",'[1]TCE - ANEXO III - Preencher'!AB167)</f>
        <v>piso da enfermagem</v>
      </c>
      <c r="AB158" s="15">
        <f t="shared" si="12"/>
        <v>2173.3599999999997</v>
      </c>
    </row>
    <row r="159" spans="1:28" x14ac:dyDescent="0.2">
      <c r="A159" s="8">
        <f>IFERROR(VLOOKUP(B159,'[1]DADOS (OCULTAR)'!$Q$3:$S$136,3,0),"")</f>
        <v>10739225002161</v>
      </c>
      <c r="B159" s="9" t="str">
        <f>'[1]TCE - ANEXO III - Preencher'!C168</f>
        <v>UPA OLINDA - CG 001/2022</v>
      </c>
      <c r="C159" s="10"/>
      <c r="D159" s="11" t="str">
        <f>'[1]TCE - ANEXO III - Preencher'!E168</f>
        <v>MARCO FERREIRA DOS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5174-10</v>
      </c>
      <c r="G159" s="13">
        <f>IF('[1]TCE - ANEXO III - Preencher'!H168="","",'[1]TCE - ANEXO III - Preencher'!H168)</f>
        <v>46082</v>
      </c>
      <c r="H159" s="14">
        <f>'[1]TCE - ANEXO III - Preencher'!I168</f>
        <v>0</v>
      </c>
      <c r="I159" s="14">
        <f>'[1]TCE - ANEXO III - Preencher'!J168</f>
        <v>227.11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1.77</v>
      </c>
      <c r="O159" s="15">
        <f>'[1]TCE - ANEXO III - Preencher'!P168</f>
        <v>0</v>
      </c>
      <c r="P159" s="16">
        <f t="shared" si="14"/>
        <v>1.77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228.88000000000002</v>
      </c>
    </row>
    <row r="160" spans="1:28" x14ac:dyDescent="0.2">
      <c r="A160" s="8">
        <f>IFERROR(VLOOKUP(B160,'[1]DADOS (OCULTAR)'!$Q$3:$S$136,3,0),"")</f>
        <v>10739225002161</v>
      </c>
      <c r="B160" s="9" t="str">
        <f>'[1]TCE - ANEXO III - Preencher'!C169</f>
        <v>UPA OLINDA - CG 001/2022</v>
      </c>
      <c r="C160" s="10"/>
      <c r="D160" s="11" t="str">
        <f>'[1]TCE - ANEXO III - Preencher'!E169</f>
        <v>MARCOS AURÉLIO FONSECA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7823-20</v>
      </c>
      <c r="G160" s="13">
        <f>IF('[1]TCE - ANEXO III - Preencher'!H169="","",'[1]TCE - ANEXO III - Preencher'!H169)</f>
        <v>46082</v>
      </c>
      <c r="H160" s="14">
        <f>'[1]TCE - ANEXO III - Preencher'!I169</f>
        <v>0</v>
      </c>
      <c r="I160" s="14">
        <f>'[1]TCE - ANEXO III - Preencher'!J169</f>
        <v>184.98</v>
      </c>
      <c r="J160" s="14">
        <f>'[1]TCE - ANEXO III - Preencher'!K169</f>
        <v>0</v>
      </c>
      <c r="K160" s="15">
        <f>'[1]TCE - ANEXO III - Preencher'!L169</f>
        <v>229.92</v>
      </c>
      <c r="L160" s="15">
        <f>'[1]TCE - ANEXO III - Preencher'!M169</f>
        <v>1.74</v>
      </c>
      <c r="M160" s="15">
        <f t="shared" si="13"/>
        <v>228.17999999999998</v>
      </c>
      <c r="N160" s="15">
        <f>'[1]TCE - ANEXO III - Preencher'!O169</f>
        <v>1.77</v>
      </c>
      <c r="O160" s="15">
        <f>'[1]TCE - ANEXO III - Preencher'!P169</f>
        <v>0</v>
      </c>
      <c r="P160" s="16">
        <f t="shared" si="14"/>
        <v>1.77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414.92999999999995</v>
      </c>
    </row>
    <row r="161" spans="1:28" x14ac:dyDescent="0.2">
      <c r="A161" s="8">
        <f>IFERROR(VLOOKUP(B161,'[1]DADOS (OCULTAR)'!$Q$3:$S$136,3,0),"")</f>
        <v>10739225002161</v>
      </c>
      <c r="B161" s="9" t="str">
        <f>'[1]TCE - ANEXO III - Preencher'!C170</f>
        <v>UPA OLINDA - CG 001/2022</v>
      </c>
      <c r="C161" s="10"/>
      <c r="D161" s="11" t="str">
        <f>'[1]TCE - ANEXO III - Preencher'!E170</f>
        <v>MARCOS GOMES DO NASCIMENTO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1425-05</v>
      </c>
      <c r="G161" s="13">
        <f>IF('[1]TCE - ANEXO III - Preencher'!H170="","",'[1]TCE - ANEXO III - Preencher'!H170)</f>
        <v>46082</v>
      </c>
      <c r="H161" s="14">
        <f>'[1]TCE - ANEXO III - Preencher'!I170</f>
        <v>0</v>
      </c>
      <c r="I161" s="14">
        <f>'[1]TCE - ANEXO III - Preencher'!J170</f>
        <v>320.27</v>
      </c>
      <c r="J161" s="14">
        <f>'[1]TCE - ANEXO III - Preencher'!K170</f>
        <v>0</v>
      </c>
      <c r="K161" s="15">
        <f>'[1]TCE - ANEXO III - Preencher'!L170</f>
        <v>229.92</v>
      </c>
      <c r="L161" s="15">
        <f>'[1]TCE - ANEXO III - Preencher'!M170</f>
        <v>4</v>
      </c>
      <c r="M161" s="15">
        <f t="shared" si="13"/>
        <v>225.92</v>
      </c>
      <c r="N161" s="15">
        <f>'[1]TCE - ANEXO III - Preencher'!O170</f>
        <v>1.77</v>
      </c>
      <c r="O161" s="15">
        <f>'[1]TCE - ANEXO III - Preencher'!P170</f>
        <v>0</v>
      </c>
      <c r="P161" s="16">
        <f t="shared" si="14"/>
        <v>1.77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547.95999999999992</v>
      </c>
    </row>
    <row r="162" spans="1:28" x14ac:dyDescent="0.2">
      <c r="A162" s="8">
        <f>IFERROR(VLOOKUP(B162,'[1]DADOS (OCULTAR)'!$Q$3:$S$136,3,0),"")</f>
        <v>10739225002161</v>
      </c>
      <c r="B162" s="9" t="str">
        <f>'[1]TCE - ANEXO III - Preencher'!C171</f>
        <v>UPA OLINDA - CG 001/2022</v>
      </c>
      <c r="C162" s="10"/>
      <c r="D162" s="11" t="str">
        <f>'[1]TCE - ANEXO III - Preencher'!E171</f>
        <v>MARCOS KENNEDY BEZERRA DE ALMEIDA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4110-10</v>
      </c>
      <c r="G162" s="13">
        <f>IF('[1]TCE - ANEXO III - Preencher'!H171="","",'[1]TCE - ANEXO III - Preencher'!H171)</f>
        <v>46082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4186.91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4186.91</v>
      </c>
    </row>
    <row r="163" spans="1:28" x14ac:dyDescent="0.2">
      <c r="A163" s="8">
        <f>IFERROR(VLOOKUP(B163,'[1]DADOS (OCULTAR)'!$Q$3:$S$136,3,0),"")</f>
        <v>10739225002161</v>
      </c>
      <c r="B163" s="9" t="str">
        <f>'[1]TCE - ANEXO III - Preencher'!C172</f>
        <v>UPA OLINDA - CG 001/2022</v>
      </c>
      <c r="C163" s="10"/>
      <c r="D163" s="11" t="str">
        <f>'[1]TCE - ANEXO III - Preencher'!E172</f>
        <v>MARIA APARECIDA DE FATIMA ALENCAR NOBRE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2232-88</v>
      </c>
      <c r="G163" s="13">
        <f>IF('[1]TCE - ANEXO III - Preencher'!H172="","",'[1]TCE - ANEXO III - Preencher'!H172)</f>
        <v>46082</v>
      </c>
      <c r="H163" s="14">
        <f>'[1]TCE - ANEXO III - Preencher'!I172</f>
        <v>0</v>
      </c>
      <c r="I163" s="14">
        <f>'[1]TCE - ANEXO III - Preencher'!J172</f>
        <v>581.12</v>
      </c>
      <c r="J163" s="14">
        <f>'[1]TCE - ANEXO III - Preencher'!K172</f>
        <v>0</v>
      </c>
      <c r="K163" s="15">
        <f>'[1]TCE - ANEXO III - Preencher'!L172</f>
        <v>229.92</v>
      </c>
      <c r="L163" s="15">
        <f>'[1]TCE - ANEXO III - Preencher'!M172</f>
        <v>5.52</v>
      </c>
      <c r="M163" s="15">
        <f t="shared" si="13"/>
        <v>224.39999999999998</v>
      </c>
      <c r="N163" s="15">
        <f>'[1]TCE - ANEXO III - Preencher'!O172</f>
        <v>16.47</v>
      </c>
      <c r="O163" s="15">
        <f>'[1]TCE - ANEXO III - Preencher'!P172</f>
        <v>0</v>
      </c>
      <c r="P163" s="16">
        <f t="shared" si="14"/>
        <v>16.47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821.99</v>
      </c>
    </row>
    <row r="164" spans="1:28" x14ac:dyDescent="0.2">
      <c r="A164" s="8">
        <f>IFERROR(VLOOKUP(B164,'[1]DADOS (OCULTAR)'!$Q$3:$S$136,3,0),"")</f>
        <v>10739225002161</v>
      </c>
      <c r="B164" s="9" t="str">
        <f>'[1]TCE - ANEXO III - Preencher'!C173</f>
        <v>UPA OLINDA - CG 001/2022</v>
      </c>
      <c r="C164" s="10"/>
      <c r="D164" s="11" t="str">
        <f>'[1]TCE - ANEXO III - Preencher'!E173</f>
        <v>MARIA BEATRIZ DE SOUZA NERY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4221-05</v>
      </c>
      <c r="G164" s="13">
        <f>IF('[1]TCE - ANEXO III - Preencher'!H173="","",'[1]TCE - ANEXO III - Preencher'!H173)</f>
        <v>46082</v>
      </c>
      <c r="H164" s="14">
        <f>'[1]TCE - ANEXO III - Preencher'!I173</f>
        <v>0</v>
      </c>
      <c r="I164" s="14">
        <f>'[1]TCE - ANEXO III - Preencher'!J173</f>
        <v>181.16</v>
      </c>
      <c r="J164" s="14">
        <f>'[1]TCE - ANEXO III - Preencher'!K173</f>
        <v>0</v>
      </c>
      <c r="K164" s="15">
        <f>'[1]TCE - ANEXO III - Preencher'!L173</f>
        <v>229.92</v>
      </c>
      <c r="L164" s="15">
        <f>'[1]TCE - ANEXO III - Preencher'!M173</f>
        <v>1.62</v>
      </c>
      <c r="M164" s="15">
        <f t="shared" si="13"/>
        <v>228.29999999999998</v>
      </c>
      <c r="N164" s="15">
        <f>'[1]TCE - ANEXO III - Preencher'!O173</f>
        <v>1.77</v>
      </c>
      <c r="O164" s="15">
        <f>'[1]TCE - ANEXO III - Preencher'!P173</f>
        <v>0</v>
      </c>
      <c r="P164" s="16">
        <f t="shared" si="14"/>
        <v>1.77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181.3</v>
      </c>
      <c r="U164" s="15">
        <f>'[1]TCE - ANEXO III - Preencher'!V173</f>
        <v>0</v>
      </c>
      <c r="V164" s="16">
        <f t="shared" si="16"/>
        <v>181.3</v>
      </c>
      <c r="W164" s="17" t="str">
        <f>IF('[1]TCE - ANEXO III - Preencher'!X173="","",'[1]TCE - ANEXO III - Preencher'!X173)</f>
        <v>auxilio creche devido e devido retroativo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592.53</v>
      </c>
    </row>
    <row r="165" spans="1:28" x14ac:dyDescent="0.2">
      <c r="A165" s="8">
        <f>IFERROR(VLOOKUP(B165,'[1]DADOS (OCULTAR)'!$Q$3:$S$136,3,0),"")</f>
        <v>10739225002161</v>
      </c>
      <c r="B165" s="9" t="str">
        <f>'[1]TCE - ANEXO III - Preencher'!C174</f>
        <v>UPA OLINDA - CG 001/2022</v>
      </c>
      <c r="C165" s="10"/>
      <c r="D165" s="11" t="str">
        <f>'[1]TCE - ANEXO III - Preencher'!E174</f>
        <v>MARIA DAS DORES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5135-05</v>
      </c>
      <c r="G165" s="13">
        <f>IF('[1]TCE - ANEXO III - Preencher'!H174="","",'[1]TCE - ANEXO III - Preencher'!H174)</f>
        <v>46082</v>
      </c>
      <c r="H165" s="14">
        <f>'[1]TCE - ANEXO III - Preencher'!I174</f>
        <v>0</v>
      </c>
      <c r="I165" s="14">
        <f>'[1]TCE - ANEXO III - Preencher'!J174</f>
        <v>174.32</v>
      </c>
      <c r="J165" s="14">
        <f>'[1]TCE - ANEXO III - Preencher'!K174</f>
        <v>0</v>
      </c>
      <c r="K165" s="15">
        <f>'[1]TCE - ANEXO III - Preencher'!L174</f>
        <v>229.92</v>
      </c>
      <c r="L165" s="15">
        <f>'[1]TCE - ANEXO III - Preencher'!M174</f>
        <v>1.62</v>
      </c>
      <c r="M165" s="15">
        <f t="shared" si="13"/>
        <v>228.29999999999998</v>
      </c>
      <c r="N165" s="15">
        <f>'[1]TCE - ANEXO III - Preencher'!O174</f>
        <v>1.77</v>
      </c>
      <c r="O165" s="15">
        <f>'[1]TCE - ANEXO III - Preencher'!P174</f>
        <v>0</v>
      </c>
      <c r="P165" s="16">
        <f t="shared" si="14"/>
        <v>1.77</v>
      </c>
      <c r="Q165" s="15">
        <f>'[1]TCE - ANEXO III - Preencher'!R174</f>
        <v>180.94</v>
      </c>
      <c r="R165" s="15">
        <f>'[1]TCE - ANEXO III - Preencher'!S174</f>
        <v>97.26</v>
      </c>
      <c r="S165" s="16">
        <f t="shared" si="15"/>
        <v>83.679999999999993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488.07</v>
      </c>
    </row>
    <row r="166" spans="1:28" x14ac:dyDescent="0.2">
      <c r="A166" s="8">
        <f>IFERROR(VLOOKUP(B166,'[1]DADOS (OCULTAR)'!$Q$3:$S$136,3,0),"")</f>
        <v>10739225002161</v>
      </c>
      <c r="B166" s="9" t="str">
        <f>'[1]TCE - ANEXO III - Preencher'!C175</f>
        <v>UPA OLINDA - CG 001/2022</v>
      </c>
      <c r="C166" s="10"/>
      <c r="D166" s="11" t="str">
        <f>'[1]TCE - ANEXO III - Preencher'!E175</f>
        <v>MARIA DE FATIMA PINTO RIBEIRO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2232-88</v>
      </c>
      <c r="G166" s="13">
        <f>IF('[1]TCE - ANEXO III - Preencher'!H175="","",'[1]TCE - ANEXO III - Preencher'!H175)</f>
        <v>46082</v>
      </c>
      <c r="H166" s="14">
        <f>'[1]TCE - ANEXO III - Preencher'!I175</f>
        <v>0</v>
      </c>
      <c r="I166" s="14">
        <f>'[1]TCE - ANEXO III - Preencher'!J175</f>
        <v>559.63</v>
      </c>
      <c r="J166" s="14">
        <f>'[1]TCE - ANEXO III - Preencher'!K175</f>
        <v>0</v>
      </c>
      <c r="K166" s="15">
        <f>'[1]TCE - ANEXO III - Preencher'!L175</f>
        <v>229.92</v>
      </c>
      <c r="L166" s="15">
        <f>'[1]TCE - ANEXO III - Preencher'!M175</f>
        <v>5.91</v>
      </c>
      <c r="M166" s="15">
        <f t="shared" si="13"/>
        <v>224.01</v>
      </c>
      <c r="N166" s="15">
        <f>'[1]TCE - ANEXO III - Preencher'!O175</f>
        <v>32.94</v>
      </c>
      <c r="O166" s="15">
        <f>'[1]TCE - ANEXO III - Preencher'!P175</f>
        <v>0</v>
      </c>
      <c r="P166" s="16">
        <f t="shared" si="14"/>
        <v>32.94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816.57999999999993</v>
      </c>
    </row>
    <row r="167" spans="1:28" x14ac:dyDescent="0.2">
      <c r="A167" s="8">
        <f>IFERROR(VLOOKUP(B167,'[1]DADOS (OCULTAR)'!$Q$3:$S$136,3,0),"")</f>
        <v>10739225002161</v>
      </c>
      <c r="B167" s="9" t="str">
        <f>'[1]TCE - ANEXO III - Preencher'!C176</f>
        <v>UPA OLINDA - CG 001/2022</v>
      </c>
      <c r="C167" s="10"/>
      <c r="D167" s="11" t="str">
        <f>'[1]TCE - ANEXO III - Preencher'!E176</f>
        <v>MARIA EDUARDA VALADARES SANTOS LINS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2252-70</v>
      </c>
      <c r="G167" s="13">
        <f>IF('[1]TCE - ANEXO III - Preencher'!H176="","",'[1]TCE - ANEXO III - Preencher'!H176)</f>
        <v>46082</v>
      </c>
      <c r="H167" s="14">
        <f>'[1]TCE - ANEXO III - Preencher'!I176</f>
        <v>0</v>
      </c>
      <c r="I167" s="14">
        <f>'[1]TCE - ANEXO III - Preencher'!J176</f>
        <v>687.23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1.77</v>
      </c>
      <c r="O167" s="15">
        <f>'[1]TCE - ANEXO III - Preencher'!P176</f>
        <v>0</v>
      </c>
      <c r="P167" s="16">
        <f t="shared" si="14"/>
        <v>1.77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689</v>
      </c>
    </row>
    <row r="168" spans="1:28" x14ac:dyDescent="0.2">
      <c r="A168" s="8">
        <f>IFERROR(VLOOKUP(B168,'[1]DADOS (OCULTAR)'!$Q$3:$S$136,3,0),"")</f>
        <v>10739225002161</v>
      </c>
      <c r="B168" s="9" t="str">
        <f>'[1]TCE - ANEXO III - Preencher'!C177</f>
        <v>UPA OLINDA - CG 001/2022</v>
      </c>
      <c r="C168" s="10"/>
      <c r="D168" s="11" t="str">
        <f>'[1]TCE - ANEXO III - Preencher'!E177</f>
        <v xml:space="preserve">MARIA JULIA DA CRUZ GOUVEIA NETO DE 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2251-24</v>
      </c>
      <c r="G168" s="13">
        <f>IF('[1]TCE - ANEXO III - Preencher'!H177="","",'[1]TCE - ANEXO III - Preencher'!H177)</f>
        <v>46082</v>
      </c>
      <c r="H168" s="14">
        <f>'[1]TCE - ANEXO III - Preencher'!I177</f>
        <v>0</v>
      </c>
      <c r="I168" s="14">
        <f>'[1]TCE - ANEXO III - Preencher'!J177</f>
        <v>469.91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16.47</v>
      </c>
      <c r="O168" s="15">
        <f>'[1]TCE - ANEXO III - Preencher'!P177</f>
        <v>0</v>
      </c>
      <c r="P168" s="16">
        <f t="shared" si="14"/>
        <v>16.47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486.38</v>
      </c>
    </row>
    <row r="169" spans="1:28" x14ac:dyDescent="0.2">
      <c r="A169" s="8">
        <f>IFERROR(VLOOKUP(B169,'[1]DADOS (OCULTAR)'!$Q$3:$S$136,3,0),"")</f>
        <v>10739225002161</v>
      </c>
      <c r="B169" s="9" t="str">
        <f>'[1]TCE - ANEXO III - Preencher'!C178</f>
        <v>UPA OLINDA - CG 001/2022</v>
      </c>
      <c r="C169" s="10"/>
      <c r="D169" s="11" t="str">
        <f>'[1]TCE - ANEXO III - Preencher'!E178</f>
        <v>MARIA MADALENA CORREIA RAMOS DOS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46082</v>
      </c>
      <c r="H169" s="14">
        <f>'[1]TCE - ANEXO III - Preencher'!I178</f>
        <v>0</v>
      </c>
      <c r="I169" s="14">
        <f>'[1]TCE - ANEXO III - Preencher'!J178</f>
        <v>281.83</v>
      </c>
      <c r="J169" s="14">
        <f>'[1]TCE - ANEXO III - Preencher'!K178</f>
        <v>0</v>
      </c>
      <c r="K169" s="15">
        <f>'[1]TCE - ANEXO III - Preencher'!L178</f>
        <v>229.92</v>
      </c>
      <c r="L169" s="15">
        <f>'[1]TCE - ANEXO III - Preencher'!M178</f>
        <v>1.62</v>
      </c>
      <c r="M169" s="15">
        <f t="shared" si="13"/>
        <v>228.29999999999998</v>
      </c>
      <c r="N169" s="15">
        <f>'[1]TCE - ANEXO III - Preencher'!O178</f>
        <v>1.77</v>
      </c>
      <c r="O169" s="15">
        <f>'[1]TCE - ANEXO III - Preencher'!P178</f>
        <v>0</v>
      </c>
      <c r="P169" s="16">
        <f t="shared" si="14"/>
        <v>1.77</v>
      </c>
      <c r="Q169" s="15">
        <f>'[1]TCE - ANEXO III - Preencher'!R178</f>
        <v>180.94</v>
      </c>
      <c r="R169" s="15">
        <f>'[1]TCE - ANEXO III - Preencher'!S178</f>
        <v>97.26</v>
      </c>
      <c r="S169" s="16">
        <f t="shared" si="15"/>
        <v>83.679999999999993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1577.78</v>
      </c>
      <c r="Y169" s="15">
        <f>'[1]TCE - ANEXO III - Preencher'!Z178</f>
        <v>0</v>
      </c>
      <c r="Z169" s="16">
        <f t="shared" si="17"/>
        <v>1577.78</v>
      </c>
      <c r="AA169" s="17" t="str">
        <f>IF('[1]TCE - ANEXO III - Preencher'!AB178="","",'[1]TCE - ANEXO III - Preencher'!AB178)</f>
        <v>piso da enfermagem</v>
      </c>
      <c r="AB169" s="15">
        <f t="shared" si="12"/>
        <v>2173.3599999999997</v>
      </c>
    </row>
    <row r="170" spans="1:28" x14ac:dyDescent="0.2">
      <c r="A170" s="8">
        <f>IFERROR(VLOOKUP(B170,'[1]DADOS (OCULTAR)'!$Q$3:$S$136,3,0),"")</f>
        <v>10739225002161</v>
      </c>
      <c r="B170" s="9" t="str">
        <f>'[1]TCE - ANEXO III - Preencher'!C179</f>
        <v>UPA OLINDA - CG 001/2022</v>
      </c>
      <c r="C170" s="10"/>
      <c r="D170" s="11" t="str">
        <f>'[1]TCE - ANEXO III - Preencher'!E179</f>
        <v>MARIA RENATA FERREIRA DE SOUZA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5152-05</v>
      </c>
      <c r="G170" s="13">
        <f>IF('[1]TCE - ANEXO III - Preencher'!H179="","",'[1]TCE - ANEXO III - Preencher'!H179)</f>
        <v>46082</v>
      </c>
      <c r="H170" s="14">
        <f>'[1]TCE - ANEXO III - Preencher'!I179</f>
        <v>0</v>
      </c>
      <c r="I170" s="14">
        <f>'[1]TCE - ANEXO III - Preencher'!J179</f>
        <v>285.06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1.77</v>
      </c>
      <c r="O170" s="15">
        <f>'[1]TCE - ANEXO III - Preencher'!P179</f>
        <v>0</v>
      </c>
      <c r="P170" s="16">
        <f t="shared" si="14"/>
        <v>1.77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1577.78</v>
      </c>
      <c r="Y170" s="15">
        <f>'[1]TCE - ANEXO III - Preencher'!Z179</f>
        <v>0</v>
      </c>
      <c r="Z170" s="16">
        <f t="shared" si="17"/>
        <v>1577.78</v>
      </c>
      <c r="AA170" s="17" t="str">
        <f>IF('[1]TCE - ANEXO III - Preencher'!AB179="","",'[1]TCE - ANEXO III - Preencher'!AB179)</f>
        <v>piso da enfermagem</v>
      </c>
      <c r="AB170" s="15">
        <f t="shared" si="12"/>
        <v>1864.61</v>
      </c>
    </row>
    <row r="171" spans="1:28" x14ac:dyDescent="0.2">
      <c r="A171" s="8">
        <f>IFERROR(VLOOKUP(B171,'[1]DADOS (OCULTAR)'!$Q$3:$S$136,3,0),"")</f>
        <v>10739225002161</v>
      </c>
      <c r="B171" s="9" t="str">
        <f>'[1]TCE - ANEXO III - Preencher'!C180</f>
        <v>UPA OLINDA - CG 001/2022</v>
      </c>
      <c r="C171" s="10"/>
      <c r="D171" s="11" t="str">
        <f>'[1]TCE - ANEXO III - Preencher'!E180</f>
        <v>MARIA SIMONE SANTOS DE LIMA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3226-05</v>
      </c>
      <c r="G171" s="13">
        <f>IF('[1]TCE - ANEXO III - Preencher'!H180="","",'[1]TCE - ANEXO III - Preencher'!H180)</f>
        <v>46082</v>
      </c>
      <c r="H171" s="14">
        <f>'[1]TCE - ANEXO III - Preencher'!I180</f>
        <v>0</v>
      </c>
      <c r="I171" s="14">
        <f>'[1]TCE - ANEXO III - Preencher'!J180</f>
        <v>174.32</v>
      </c>
      <c r="J171" s="14">
        <f>'[1]TCE - ANEXO III - Preencher'!K180</f>
        <v>0</v>
      </c>
      <c r="K171" s="15">
        <f>'[1]TCE - ANEXO III - Preencher'!L180</f>
        <v>229.92</v>
      </c>
      <c r="L171" s="15">
        <f>'[1]TCE - ANEXO III - Preencher'!M180</f>
        <v>1.62</v>
      </c>
      <c r="M171" s="15">
        <f t="shared" si="13"/>
        <v>228.29999999999998</v>
      </c>
      <c r="N171" s="15">
        <f>'[1]TCE - ANEXO III - Preencher'!O180</f>
        <v>1.77</v>
      </c>
      <c r="O171" s="15">
        <f>'[1]TCE - ANEXO III - Preencher'!P180</f>
        <v>0</v>
      </c>
      <c r="P171" s="16">
        <f t="shared" si="14"/>
        <v>1.77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404.39</v>
      </c>
    </row>
    <row r="172" spans="1:28" x14ac:dyDescent="0.2">
      <c r="A172" s="8">
        <f>IFERROR(VLOOKUP(B172,'[1]DADOS (OCULTAR)'!$Q$3:$S$136,3,0),"")</f>
        <v>10739225002161</v>
      </c>
      <c r="B172" s="9" t="str">
        <f>'[1]TCE - ANEXO III - Preencher'!C181</f>
        <v>UPA OLINDA - CG 001/2022</v>
      </c>
      <c r="C172" s="10"/>
      <c r="D172" s="11" t="str">
        <f>'[1]TCE - ANEXO III - Preencher'!E181</f>
        <v>MARIELY DO REGO BARROS DE ANDRADE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46082</v>
      </c>
      <c r="H172" s="14">
        <f>'[1]TCE - ANEXO III - Preencher'!I181</f>
        <v>0</v>
      </c>
      <c r="I172" s="14">
        <f>'[1]TCE - ANEXO III - Preencher'!J181</f>
        <v>392.82</v>
      </c>
      <c r="J172" s="14">
        <f>'[1]TCE - ANEXO III - Preencher'!K181</f>
        <v>0</v>
      </c>
      <c r="K172" s="15">
        <f>'[1]TCE - ANEXO III - Preencher'!L181</f>
        <v>229.92</v>
      </c>
      <c r="L172" s="15">
        <f>'[1]TCE - ANEXO III - Preencher'!M181</f>
        <v>2.2200000000000002</v>
      </c>
      <c r="M172" s="15">
        <f t="shared" si="13"/>
        <v>227.7</v>
      </c>
      <c r="N172" s="15">
        <f>'[1]TCE - ANEXO III - Preencher'!O181</f>
        <v>2.5</v>
      </c>
      <c r="O172" s="15">
        <f>'[1]TCE - ANEXO III - Preencher'!P181</f>
        <v>0</v>
      </c>
      <c r="P172" s="16">
        <f t="shared" si="14"/>
        <v>2.5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1941</v>
      </c>
      <c r="Y172" s="15">
        <f>'[1]TCE - ANEXO III - Preencher'!Z181</f>
        <v>0</v>
      </c>
      <c r="Z172" s="16">
        <f t="shared" si="17"/>
        <v>1941</v>
      </c>
      <c r="AA172" s="17" t="str">
        <f>IF('[1]TCE - ANEXO III - Preencher'!AB181="","",'[1]TCE - ANEXO III - Preencher'!AB181)</f>
        <v>piso da enfermagem</v>
      </c>
      <c r="AB172" s="15">
        <f t="shared" si="12"/>
        <v>2564.02</v>
      </c>
    </row>
    <row r="173" spans="1:28" x14ac:dyDescent="0.2">
      <c r="A173" s="8">
        <f>IFERROR(VLOOKUP(B173,'[1]DADOS (OCULTAR)'!$Q$3:$S$136,3,0),"")</f>
        <v>10739225002161</v>
      </c>
      <c r="B173" s="9" t="str">
        <f>'[1]TCE - ANEXO III - Preencher'!C182</f>
        <v>UPA OLINDA - CG 001/2022</v>
      </c>
      <c r="C173" s="10"/>
      <c r="D173" s="11" t="str">
        <f>'[1]TCE - ANEXO III - Preencher'!E182</f>
        <v>MARIO JOSE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7823-20</v>
      </c>
      <c r="G173" s="13">
        <f>IF('[1]TCE - ANEXO III - Preencher'!H182="","",'[1]TCE - ANEXO III - Preencher'!H182)</f>
        <v>46082</v>
      </c>
      <c r="H173" s="14">
        <f>'[1]TCE - ANEXO III - Preencher'!I182</f>
        <v>0</v>
      </c>
      <c r="I173" s="14">
        <f>'[1]TCE - ANEXO III - Preencher'!J182</f>
        <v>169.08</v>
      </c>
      <c r="J173" s="14">
        <f>'[1]TCE - ANEXO III - Preencher'!K182</f>
        <v>0</v>
      </c>
      <c r="K173" s="15">
        <f>'[1]TCE - ANEXO III - Preencher'!L182</f>
        <v>229.92</v>
      </c>
      <c r="L173" s="15">
        <f>'[1]TCE - ANEXO III - Preencher'!M182</f>
        <v>1.62</v>
      </c>
      <c r="M173" s="15">
        <f t="shared" si="13"/>
        <v>228.29999999999998</v>
      </c>
      <c r="N173" s="15">
        <f>'[1]TCE - ANEXO III - Preencher'!O182</f>
        <v>1.77</v>
      </c>
      <c r="O173" s="15">
        <f>'[1]TCE - ANEXO III - Preencher'!P182</f>
        <v>0</v>
      </c>
      <c r="P173" s="16">
        <f t="shared" si="14"/>
        <v>1.77</v>
      </c>
      <c r="Q173" s="15">
        <f>'[1]TCE - ANEXO III - Preencher'!R182</f>
        <v>180.94</v>
      </c>
      <c r="R173" s="15">
        <f>'[1]TCE - ANEXO III - Preencher'!S182</f>
        <v>97.29</v>
      </c>
      <c r="S173" s="16">
        <f t="shared" si="15"/>
        <v>83.649999999999991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482.79999999999995</v>
      </c>
    </row>
    <row r="174" spans="1:28" x14ac:dyDescent="0.2">
      <c r="A174" s="8">
        <f>IFERROR(VLOOKUP(B174,'[1]DADOS (OCULTAR)'!$Q$3:$S$136,3,0),"")</f>
        <v>10739225002161</v>
      </c>
      <c r="B174" s="9" t="str">
        <f>'[1]TCE - ANEXO III - Preencher'!C183</f>
        <v>UPA OLINDA - CG 001/2022</v>
      </c>
      <c r="C174" s="10"/>
      <c r="D174" s="11" t="str">
        <f>'[1]TCE - ANEXO III - Preencher'!E183</f>
        <v>MARIUSKA RODRIGUES RAPOSO LAPORTE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2516-05</v>
      </c>
      <c r="G174" s="13">
        <f>IF('[1]TCE - ANEXO III - Preencher'!H183="","",'[1]TCE - ANEXO III - Preencher'!H183)</f>
        <v>46082</v>
      </c>
      <c r="H174" s="14">
        <f>'[1]TCE - ANEXO III - Preencher'!I183</f>
        <v>0</v>
      </c>
      <c r="I174" s="14">
        <f>'[1]TCE - ANEXO III - Preencher'!J183</f>
        <v>247.14</v>
      </c>
      <c r="J174" s="14">
        <f>'[1]TCE - ANEXO III - Preencher'!K183</f>
        <v>0</v>
      </c>
      <c r="K174" s="15">
        <f>'[1]TCE - ANEXO III - Preencher'!L183</f>
        <v>229.92</v>
      </c>
      <c r="L174" s="15">
        <f>'[1]TCE - ANEXO III - Preencher'!M183</f>
        <v>2.34</v>
      </c>
      <c r="M174" s="15">
        <f t="shared" si="13"/>
        <v>227.57999999999998</v>
      </c>
      <c r="N174" s="15">
        <f>'[1]TCE - ANEXO III - Preencher'!O183</f>
        <v>1.77</v>
      </c>
      <c r="O174" s="15">
        <f>'[1]TCE - ANEXO III - Preencher'!P183</f>
        <v>0</v>
      </c>
      <c r="P174" s="16">
        <f t="shared" si="14"/>
        <v>1.77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181.3</v>
      </c>
      <c r="U174" s="15">
        <f>'[1]TCE - ANEXO III - Preencher'!V183</f>
        <v>0</v>
      </c>
      <c r="V174" s="16">
        <f t="shared" si="16"/>
        <v>181.3</v>
      </c>
      <c r="W174" s="17" t="str">
        <f>IF('[1]TCE - ANEXO III - Preencher'!X183="","",'[1]TCE - ANEXO III - Preencher'!X183)</f>
        <v>auxilio creche devido e devido retroativo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657.79</v>
      </c>
    </row>
    <row r="175" spans="1:28" x14ac:dyDescent="0.2">
      <c r="A175" s="8">
        <f>IFERROR(VLOOKUP(B175,'[1]DADOS (OCULTAR)'!$Q$3:$S$136,3,0),"")</f>
        <v>10739225002161</v>
      </c>
      <c r="B175" s="9" t="str">
        <f>'[1]TCE - ANEXO III - Preencher'!C184</f>
        <v>UPA OLINDA - CG 001/2022</v>
      </c>
      <c r="C175" s="10"/>
      <c r="D175" s="11" t="str">
        <f>'[1]TCE - ANEXO III - Preencher'!E184</f>
        <v>MARLEIDE MIRANDA MENDES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46082</v>
      </c>
      <c r="H175" s="14">
        <f>'[1]TCE - ANEXO III - Preencher'!I184</f>
        <v>0</v>
      </c>
      <c r="I175" s="14">
        <f>'[1]TCE - ANEXO III - Preencher'!J184</f>
        <v>281.83</v>
      </c>
      <c r="J175" s="14">
        <f>'[1]TCE - ANEXO III - Preencher'!K184</f>
        <v>0</v>
      </c>
      <c r="K175" s="15">
        <f>'[1]TCE - ANEXO III - Preencher'!L184</f>
        <v>229.92</v>
      </c>
      <c r="L175" s="15">
        <f>'[1]TCE - ANEXO III - Preencher'!M184</f>
        <v>1.62</v>
      </c>
      <c r="M175" s="15">
        <f t="shared" si="13"/>
        <v>228.29999999999998</v>
      </c>
      <c r="N175" s="15">
        <f>'[1]TCE - ANEXO III - Preencher'!O184</f>
        <v>1.77</v>
      </c>
      <c r="O175" s="15">
        <f>'[1]TCE - ANEXO III - Preencher'!P184</f>
        <v>0</v>
      </c>
      <c r="P175" s="16">
        <f t="shared" si="14"/>
        <v>1.77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1577.78</v>
      </c>
      <c r="Y175" s="15">
        <f>'[1]TCE - ANEXO III - Preencher'!Z184</f>
        <v>0</v>
      </c>
      <c r="Z175" s="16">
        <f t="shared" si="17"/>
        <v>1577.78</v>
      </c>
      <c r="AA175" s="17" t="str">
        <f>IF('[1]TCE - ANEXO III - Preencher'!AB184="","",'[1]TCE - ANEXO III - Preencher'!AB184)</f>
        <v>piso da enfermagem</v>
      </c>
      <c r="AB175" s="15">
        <f t="shared" si="12"/>
        <v>2089.6799999999998</v>
      </c>
    </row>
    <row r="176" spans="1:28" x14ac:dyDescent="0.2">
      <c r="A176" s="8">
        <f>IFERROR(VLOOKUP(B176,'[1]DADOS (OCULTAR)'!$Q$3:$S$136,3,0),"")</f>
        <v>10739225002161</v>
      </c>
      <c r="B176" s="9" t="str">
        <f>'[1]TCE - ANEXO III - Preencher'!C185</f>
        <v>UPA OLINDA - CG 001/2022</v>
      </c>
      <c r="C176" s="10"/>
      <c r="D176" s="11" t="str">
        <f>'[1]TCE - ANEXO III - Preencher'!E185</f>
        <v>MARY SIMONE BOYER DE ALMEIDA DOS ANJOS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46082</v>
      </c>
      <c r="H176" s="14">
        <f>'[1]TCE - ANEXO III - Preencher'!I185</f>
        <v>0</v>
      </c>
      <c r="I176" s="14">
        <f>'[1]TCE - ANEXO III - Preencher'!J185</f>
        <v>331.02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1.77</v>
      </c>
      <c r="O176" s="15">
        <f>'[1]TCE - ANEXO III - Preencher'!P185</f>
        <v>0</v>
      </c>
      <c r="P176" s="16">
        <f t="shared" si="14"/>
        <v>1.77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1577.78</v>
      </c>
      <c r="Y176" s="15">
        <f>'[1]TCE - ANEXO III - Preencher'!Z185</f>
        <v>0</v>
      </c>
      <c r="Z176" s="16">
        <f t="shared" si="17"/>
        <v>1577.78</v>
      </c>
      <c r="AA176" s="17" t="str">
        <f>IF('[1]TCE - ANEXO III - Preencher'!AB185="","",'[1]TCE - ANEXO III - Preencher'!AB185)</f>
        <v>piso da enfermagem</v>
      </c>
      <c r="AB176" s="15">
        <f t="shared" si="12"/>
        <v>1910.57</v>
      </c>
    </row>
    <row r="177" spans="1:28" x14ac:dyDescent="0.2">
      <c r="A177" s="8">
        <f>IFERROR(VLOOKUP(B177,'[1]DADOS (OCULTAR)'!$Q$3:$S$136,3,0),"")</f>
        <v>10739225002161</v>
      </c>
      <c r="B177" s="9" t="str">
        <f>'[1]TCE - ANEXO III - Preencher'!C186</f>
        <v>UPA OLINDA - CG 001/2022</v>
      </c>
      <c r="C177" s="10"/>
      <c r="D177" s="11" t="str">
        <f>'[1]TCE - ANEXO III - Preencher'!E186</f>
        <v>MATHEUS JUAN ROSA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4221-05</v>
      </c>
      <c r="G177" s="13">
        <f>IF('[1]TCE - ANEXO III - Preencher'!H186="","",'[1]TCE - ANEXO III - Preencher'!H186)</f>
        <v>46082</v>
      </c>
      <c r="H177" s="14">
        <f>'[1]TCE - ANEXO III - Preencher'!I186</f>
        <v>0</v>
      </c>
      <c r="I177" s="14">
        <f>'[1]TCE - ANEXO III - Preencher'!J186</f>
        <v>145.68</v>
      </c>
      <c r="J177" s="14">
        <f>'[1]TCE - ANEXO III - Preencher'!K186</f>
        <v>0</v>
      </c>
      <c r="K177" s="15">
        <f>'[1]TCE - ANEXO III - Preencher'!L186</f>
        <v>229.92</v>
      </c>
      <c r="L177" s="15">
        <f>'[1]TCE - ANEXO III - Preencher'!M186</f>
        <v>1.62</v>
      </c>
      <c r="M177" s="15">
        <f t="shared" si="13"/>
        <v>228.29999999999998</v>
      </c>
      <c r="N177" s="15">
        <f>'[1]TCE - ANEXO III - Preencher'!O186</f>
        <v>2.5</v>
      </c>
      <c r="O177" s="15">
        <f>'[1]TCE - ANEXO III - Preencher'!P186</f>
        <v>0</v>
      </c>
      <c r="P177" s="16">
        <f t="shared" si="14"/>
        <v>2.5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376.48</v>
      </c>
    </row>
    <row r="178" spans="1:28" x14ac:dyDescent="0.2">
      <c r="A178" s="8">
        <f>IFERROR(VLOOKUP(B178,'[1]DADOS (OCULTAR)'!$Q$3:$S$136,3,0),"")</f>
        <v>10739225002161</v>
      </c>
      <c r="B178" s="9" t="str">
        <f>'[1]TCE - ANEXO III - Preencher'!C187</f>
        <v>UPA OLINDA - CG 001/2022</v>
      </c>
      <c r="C178" s="10"/>
      <c r="D178" s="11" t="str">
        <f>'[1]TCE - ANEXO III - Preencher'!E187</f>
        <v>MICHAELA BARROS DA CRUZ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5142-25</v>
      </c>
      <c r="G178" s="13">
        <f>IF('[1]TCE - ANEXO III - Preencher'!H187="","",'[1]TCE - ANEXO III - Preencher'!H187)</f>
        <v>46082</v>
      </c>
      <c r="H178" s="14">
        <f>'[1]TCE - ANEXO III - Preencher'!I187</f>
        <v>0</v>
      </c>
      <c r="I178" s="14">
        <f>'[1]TCE - ANEXO III - Preencher'!J187</f>
        <v>174.32</v>
      </c>
      <c r="J178" s="14">
        <f>'[1]TCE - ANEXO III - Preencher'!K187</f>
        <v>0</v>
      </c>
      <c r="K178" s="15">
        <f>'[1]TCE - ANEXO III - Preencher'!L187</f>
        <v>229.92</v>
      </c>
      <c r="L178" s="15">
        <f>'[1]TCE - ANEXO III - Preencher'!M187</f>
        <v>1.62</v>
      </c>
      <c r="M178" s="15">
        <f t="shared" si="13"/>
        <v>228.29999999999998</v>
      </c>
      <c r="N178" s="15">
        <f>'[1]TCE - ANEXO III - Preencher'!O187</f>
        <v>1.77</v>
      </c>
      <c r="O178" s="15">
        <f>'[1]TCE - ANEXO III - Preencher'!P187</f>
        <v>0</v>
      </c>
      <c r="P178" s="16">
        <f t="shared" si="14"/>
        <v>1.77</v>
      </c>
      <c r="Q178" s="15">
        <f>'[1]TCE - ANEXO III - Preencher'!R187</f>
        <v>180.94</v>
      </c>
      <c r="R178" s="15">
        <f>'[1]TCE - ANEXO III - Preencher'!S187</f>
        <v>97.26</v>
      </c>
      <c r="S178" s="16">
        <f t="shared" si="15"/>
        <v>83.679999999999993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488.07</v>
      </c>
    </row>
    <row r="179" spans="1:28" x14ac:dyDescent="0.2">
      <c r="A179" s="8">
        <f>IFERROR(VLOOKUP(B179,'[1]DADOS (OCULTAR)'!$Q$3:$S$136,3,0),"")</f>
        <v>10739225002161</v>
      </c>
      <c r="B179" s="9" t="str">
        <f>'[1]TCE - ANEXO III - Preencher'!C188</f>
        <v>UPA OLINDA - CG 001/2022</v>
      </c>
      <c r="C179" s="10"/>
      <c r="D179" s="11" t="str">
        <f>'[1]TCE - ANEXO III - Preencher'!E188</f>
        <v>MICHELLE ALENCAR MACIEL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46082</v>
      </c>
      <c r="H179" s="14">
        <f>'[1]TCE - ANEXO III - Preencher'!I188</f>
        <v>0</v>
      </c>
      <c r="I179" s="14">
        <f>'[1]TCE - ANEXO III - Preencher'!J188</f>
        <v>758.31</v>
      </c>
      <c r="J179" s="14">
        <f>'[1]TCE - ANEXO III - Preencher'!K188</f>
        <v>0</v>
      </c>
      <c r="K179" s="15">
        <f>'[1]TCE - ANEXO III - Preencher'!L188</f>
        <v>229.92</v>
      </c>
      <c r="L179" s="15">
        <f>'[1]TCE - ANEXO III - Preencher'!M188</f>
        <v>8.68</v>
      </c>
      <c r="M179" s="15">
        <f t="shared" si="13"/>
        <v>221.23999999999998</v>
      </c>
      <c r="N179" s="15">
        <f>'[1]TCE - ANEXO III - Preencher'!O188</f>
        <v>2.5</v>
      </c>
      <c r="O179" s="15">
        <f>'[1]TCE - ANEXO III - Preencher'!P188</f>
        <v>0</v>
      </c>
      <c r="P179" s="16">
        <f t="shared" si="14"/>
        <v>2.5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982.05</v>
      </c>
    </row>
    <row r="180" spans="1:28" x14ac:dyDescent="0.2">
      <c r="A180" s="8">
        <f>IFERROR(VLOOKUP(B180,'[1]DADOS (OCULTAR)'!$Q$3:$S$136,3,0),"")</f>
        <v>10739225002161</v>
      </c>
      <c r="B180" s="9" t="str">
        <f>'[1]TCE - ANEXO III - Preencher'!C189</f>
        <v>UPA OLINDA - CG 001/2022</v>
      </c>
      <c r="C180" s="10"/>
      <c r="D180" s="11" t="str">
        <f>'[1]TCE - ANEXO III - Preencher'!E189</f>
        <v>MICHELLE CONCEIÇÃO DE OLIVEIRA LIMA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46082</v>
      </c>
      <c r="H180" s="14">
        <f>'[1]TCE - ANEXO III - Preencher'!I189</f>
        <v>0</v>
      </c>
      <c r="I180" s="14">
        <f>'[1]TCE - ANEXO III - Preencher'!J189</f>
        <v>396.7</v>
      </c>
      <c r="J180" s="14">
        <f>'[1]TCE - ANEXO III - Preencher'!K189</f>
        <v>0</v>
      </c>
      <c r="K180" s="15">
        <f>'[1]TCE - ANEXO III - Preencher'!L189</f>
        <v>229.92</v>
      </c>
      <c r="L180" s="15">
        <f>'[1]TCE - ANEXO III - Preencher'!M189</f>
        <v>1.92</v>
      </c>
      <c r="M180" s="15">
        <f t="shared" si="13"/>
        <v>228</v>
      </c>
      <c r="N180" s="15">
        <f>'[1]TCE - ANEXO III - Preencher'!O189</f>
        <v>12.5</v>
      </c>
      <c r="O180" s="15">
        <f>'[1]TCE - ANEXO III - Preencher'!P189</f>
        <v>0</v>
      </c>
      <c r="P180" s="16">
        <f t="shared" si="14"/>
        <v>12.5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130.09</v>
      </c>
      <c r="U180" s="15">
        <f>'[1]TCE - ANEXO III - Preencher'!V189</f>
        <v>0</v>
      </c>
      <c r="V180" s="16">
        <f t="shared" si="16"/>
        <v>130.09</v>
      </c>
      <c r="W180" s="17" t="str">
        <f>IF('[1]TCE - ANEXO III - Preencher'!X189="","",'[1]TCE - ANEXO III - Preencher'!X189)</f>
        <v>auxilio creche dos enfermeiros</v>
      </c>
      <c r="X180" s="15">
        <f>'[1]TCE - ANEXO III - Preencher'!Y189</f>
        <v>2113.7199999999998</v>
      </c>
      <c r="Y180" s="15">
        <f>'[1]TCE - ANEXO III - Preencher'!Z189</f>
        <v>0</v>
      </c>
      <c r="Z180" s="16">
        <f t="shared" si="17"/>
        <v>2113.7199999999998</v>
      </c>
      <c r="AA180" s="17" t="str">
        <f>IF('[1]TCE - ANEXO III - Preencher'!AB189="","",'[1]TCE - ANEXO III - Preencher'!AB189)</f>
        <v>piso da enfermagem</v>
      </c>
      <c r="AB180" s="15">
        <f t="shared" si="12"/>
        <v>2881.0099999999998</v>
      </c>
    </row>
    <row r="181" spans="1:28" x14ac:dyDescent="0.2">
      <c r="A181" s="8">
        <f>IFERROR(VLOOKUP(B181,'[1]DADOS (OCULTAR)'!$Q$3:$S$136,3,0),"")</f>
        <v>10739225002161</v>
      </c>
      <c r="B181" s="9" t="str">
        <f>'[1]TCE - ANEXO III - Preencher'!C190</f>
        <v>UPA OLINDA - CG 001/2022</v>
      </c>
      <c r="C181" s="10"/>
      <c r="D181" s="11" t="str">
        <f>'[1]TCE - ANEXO III - Preencher'!E190</f>
        <v>MOACIR CARLOS FERREIRA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3222-30</v>
      </c>
      <c r="G181" s="13">
        <f>IF('[1]TCE - ANEXO III - Preencher'!H190="","",'[1]TCE - ANEXO III - Preencher'!H190)</f>
        <v>46082</v>
      </c>
      <c r="H181" s="14">
        <f>'[1]TCE - ANEXO III - Preencher'!I190</f>
        <v>0</v>
      </c>
      <c r="I181" s="14">
        <f>'[1]TCE - ANEXO III - Preencher'!J190</f>
        <v>173.15</v>
      </c>
      <c r="J181" s="14">
        <f>'[1]TCE - ANEXO III - Preencher'!K190</f>
        <v>0</v>
      </c>
      <c r="K181" s="15">
        <f>'[1]TCE - ANEXO III - Preencher'!L190</f>
        <v>229.92</v>
      </c>
      <c r="L181" s="15">
        <f>'[1]TCE - ANEXO III - Preencher'!M190</f>
        <v>1.62</v>
      </c>
      <c r="M181" s="15">
        <f t="shared" si="13"/>
        <v>228.29999999999998</v>
      </c>
      <c r="N181" s="15">
        <f>'[1]TCE - ANEXO III - Preencher'!O190</f>
        <v>1.77</v>
      </c>
      <c r="O181" s="15">
        <f>'[1]TCE - ANEXO III - Preencher'!P190</f>
        <v>0</v>
      </c>
      <c r="P181" s="16">
        <f t="shared" si="14"/>
        <v>1.77</v>
      </c>
      <c r="Q181" s="15">
        <f>'[1]TCE - ANEXO III - Preencher'!R190</f>
        <v>180.94</v>
      </c>
      <c r="R181" s="15">
        <f>'[1]TCE - ANEXO III - Preencher'!S190</f>
        <v>97.26</v>
      </c>
      <c r="S181" s="16">
        <f t="shared" si="15"/>
        <v>83.679999999999993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486.9</v>
      </c>
    </row>
    <row r="182" spans="1:28" x14ac:dyDescent="0.2">
      <c r="A182" s="8">
        <f>IFERROR(VLOOKUP(B182,'[1]DADOS (OCULTAR)'!$Q$3:$S$136,3,0),"")</f>
        <v>10739225002161</v>
      </c>
      <c r="B182" s="9" t="str">
        <f>'[1]TCE - ANEXO III - Preencher'!C191</f>
        <v>UPA OLINDA - CG 001/2022</v>
      </c>
      <c r="C182" s="10"/>
      <c r="D182" s="11" t="str">
        <f>'[1]TCE - ANEXO III - Preencher'!E191</f>
        <v>NADJANE CRISTINA DO NASCIMENTO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5142-25</v>
      </c>
      <c r="G182" s="13">
        <f>IF('[1]TCE - ANEXO III - Preencher'!H191="","",'[1]TCE - ANEXO III - Preencher'!H191)</f>
        <v>46082</v>
      </c>
      <c r="H182" s="14">
        <f>'[1]TCE - ANEXO III - Preencher'!I191</f>
        <v>0</v>
      </c>
      <c r="I182" s="14">
        <f>'[1]TCE - ANEXO III - Preencher'!J191</f>
        <v>210.64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1.77</v>
      </c>
      <c r="O182" s="15">
        <f>'[1]TCE - ANEXO III - Preencher'!P191</f>
        <v>0</v>
      </c>
      <c r="P182" s="16">
        <f t="shared" si="14"/>
        <v>1.77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212.41</v>
      </c>
    </row>
    <row r="183" spans="1:28" x14ac:dyDescent="0.2">
      <c r="A183" s="8">
        <f>IFERROR(VLOOKUP(B183,'[1]DADOS (OCULTAR)'!$Q$3:$S$136,3,0),"")</f>
        <v>10739225002161</v>
      </c>
      <c r="B183" s="9" t="str">
        <f>'[1]TCE - ANEXO III - Preencher'!C192</f>
        <v>UPA OLINDA - CG 001/2022</v>
      </c>
      <c r="C183" s="10"/>
      <c r="D183" s="11" t="str">
        <f>'[1]TCE - ANEXO III - Preencher'!E192</f>
        <v>OSEIAS VENTURA DO NASCIMENTO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7664-20</v>
      </c>
      <c r="G183" s="13">
        <f>IF('[1]TCE - ANEXO III - Preencher'!H192="","",'[1]TCE - ANEXO III - Preencher'!H192)</f>
        <v>46082</v>
      </c>
      <c r="H183" s="14">
        <f>'[1]TCE - ANEXO III - Preencher'!I192</f>
        <v>0</v>
      </c>
      <c r="I183" s="14">
        <f>'[1]TCE - ANEXO III - Preencher'!J192</f>
        <v>328.78</v>
      </c>
      <c r="J183" s="14">
        <f>'[1]TCE - ANEXO III - Preencher'!K192</f>
        <v>0</v>
      </c>
      <c r="K183" s="15">
        <f>'[1]TCE - ANEXO III - Preencher'!L192</f>
        <v>229.92</v>
      </c>
      <c r="L183" s="15">
        <f>'[1]TCE - ANEXO III - Preencher'!M192</f>
        <v>2.73</v>
      </c>
      <c r="M183" s="15">
        <f t="shared" si="13"/>
        <v>227.19</v>
      </c>
      <c r="N183" s="15">
        <f>'[1]TCE - ANEXO III - Preencher'!O192</f>
        <v>26.47</v>
      </c>
      <c r="O183" s="15">
        <f>'[1]TCE - ANEXO III - Preencher'!P192</f>
        <v>0</v>
      </c>
      <c r="P183" s="16">
        <f t="shared" si="14"/>
        <v>26.47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582.44000000000005</v>
      </c>
    </row>
    <row r="184" spans="1:28" x14ac:dyDescent="0.2">
      <c r="A184" s="8">
        <f>IFERROR(VLOOKUP(B184,'[1]DADOS (OCULTAR)'!$Q$3:$S$136,3,0),"")</f>
        <v>10739225002161</v>
      </c>
      <c r="B184" s="9" t="str">
        <f>'[1]TCE - ANEXO III - Preencher'!C193</f>
        <v>UPA OLINDA - CG 001/2022</v>
      </c>
      <c r="C184" s="10"/>
      <c r="D184" s="11" t="str">
        <f>'[1]TCE - ANEXO III - Preencher'!E193</f>
        <v>PATRÍCIA GREICE  DOS SANTOS BRASIL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46082</v>
      </c>
      <c r="H184" s="14">
        <f>'[1]TCE - ANEXO III - Preencher'!I193</f>
        <v>0</v>
      </c>
      <c r="I184" s="14">
        <f>'[1]TCE - ANEXO III - Preencher'!J193</f>
        <v>302.88</v>
      </c>
      <c r="J184" s="14">
        <f>'[1]TCE - ANEXO III - Preencher'!K193</f>
        <v>0</v>
      </c>
      <c r="K184" s="15">
        <f>'[1]TCE - ANEXO III - Preencher'!L193</f>
        <v>229.92</v>
      </c>
      <c r="L184" s="15">
        <f>'[1]TCE - ANEXO III - Preencher'!M193</f>
        <v>1.62</v>
      </c>
      <c r="M184" s="15">
        <f t="shared" si="13"/>
        <v>228.29999999999998</v>
      </c>
      <c r="N184" s="15">
        <f>'[1]TCE - ANEXO III - Preencher'!O193</f>
        <v>1.77</v>
      </c>
      <c r="O184" s="15">
        <f>'[1]TCE - ANEXO III - Preencher'!P193</f>
        <v>0</v>
      </c>
      <c r="P184" s="16">
        <f t="shared" si="14"/>
        <v>1.77</v>
      </c>
      <c r="Q184" s="15">
        <f>'[1]TCE - ANEXO III - Preencher'!R193</f>
        <v>180.94</v>
      </c>
      <c r="R184" s="15">
        <f>'[1]TCE - ANEXO III - Preencher'!S193</f>
        <v>97.26</v>
      </c>
      <c r="S184" s="16">
        <f t="shared" si="15"/>
        <v>83.679999999999993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1577.78</v>
      </c>
      <c r="Y184" s="15">
        <f>'[1]TCE - ANEXO III - Preencher'!Z193</f>
        <v>0</v>
      </c>
      <c r="Z184" s="16">
        <f t="shared" si="17"/>
        <v>1577.78</v>
      </c>
      <c r="AA184" s="17" t="str">
        <f>IF('[1]TCE - ANEXO III - Preencher'!AB193="","",'[1]TCE - ANEXO III - Preencher'!AB193)</f>
        <v>piso da enfermagem</v>
      </c>
      <c r="AB184" s="15">
        <f t="shared" si="12"/>
        <v>2194.41</v>
      </c>
    </row>
    <row r="185" spans="1:28" x14ac:dyDescent="0.2">
      <c r="A185" s="8">
        <f>IFERROR(VLOOKUP(B185,'[1]DADOS (OCULTAR)'!$Q$3:$S$136,3,0),"")</f>
        <v>10739225002161</v>
      </c>
      <c r="B185" s="9" t="str">
        <f>'[1]TCE - ANEXO III - Preencher'!C194</f>
        <v>UPA OLINDA - CG 001/2022</v>
      </c>
      <c r="C185" s="10"/>
      <c r="D185" s="11" t="str">
        <f>'[1]TCE - ANEXO III - Preencher'!E194</f>
        <v>PATRICIA LAINE DA SILVA CAETANO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2237-05</v>
      </c>
      <c r="G185" s="13">
        <f>IF('[1]TCE - ANEXO III - Preencher'!H194="","",'[1]TCE - ANEXO III - Preencher'!H194)</f>
        <v>46082</v>
      </c>
      <c r="H185" s="14">
        <f>'[1]TCE - ANEXO III - Preencher'!I194</f>
        <v>0</v>
      </c>
      <c r="I185" s="14">
        <f>'[1]TCE - ANEXO III - Preencher'!J194</f>
        <v>156.84</v>
      </c>
      <c r="J185" s="14">
        <f>'[1]TCE - ANEXO III - Preencher'!K194</f>
        <v>0</v>
      </c>
      <c r="K185" s="15">
        <f>'[1]TCE - ANEXO III - Preencher'!L194</f>
        <v>229.92</v>
      </c>
      <c r="L185" s="15">
        <f>'[1]TCE - ANEXO III - Preencher'!M194</f>
        <v>1.62</v>
      </c>
      <c r="M185" s="15">
        <f t="shared" si="13"/>
        <v>228.29999999999998</v>
      </c>
      <c r="N185" s="15">
        <f>'[1]TCE - ANEXO III - Preencher'!O194</f>
        <v>1.77</v>
      </c>
      <c r="O185" s="15">
        <f>'[1]TCE - ANEXO III - Preencher'!P194</f>
        <v>0</v>
      </c>
      <c r="P185" s="16">
        <f t="shared" si="14"/>
        <v>1.77</v>
      </c>
      <c r="Q185" s="15">
        <f>'[1]TCE - ANEXO III - Preencher'!R194</f>
        <v>180.94</v>
      </c>
      <c r="R185" s="15">
        <f>'[1]TCE - ANEXO III - Preencher'!S194</f>
        <v>97.26</v>
      </c>
      <c r="S185" s="16">
        <f t="shared" si="15"/>
        <v>83.679999999999993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470.59</v>
      </c>
    </row>
    <row r="186" spans="1:28" x14ac:dyDescent="0.2">
      <c r="A186" s="8">
        <f>IFERROR(VLOOKUP(B186,'[1]DADOS (OCULTAR)'!$Q$3:$S$136,3,0),"")</f>
        <v>10739225002161</v>
      </c>
      <c r="B186" s="9" t="str">
        <f>'[1]TCE - ANEXO III - Preencher'!C195</f>
        <v>UPA OLINDA - CG 001/2022</v>
      </c>
      <c r="C186" s="10"/>
      <c r="D186" s="11" t="str">
        <f>'[1]TCE - ANEXO III - Preencher'!E195</f>
        <v>PAULO CESAR OLIVEIRA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2232-88</v>
      </c>
      <c r="G186" s="13">
        <f>IF('[1]TCE - ANEXO III - Preencher'!H195="","",'[1]TCE - ANEXO III - Preencher'!H195)</f>
        <v>46082</v>
      </c>
      <c r="H186" s="14">
        <f>'[1]TCE - ANEXO III - Preencher'!I195</f>
        <v>0</v>
      </c>
      <c r="I186" s="14">
        <f>'[1]TCE - ANEXO III - Preencher'!J195</f>
        <v>742.09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16.47</v>
      </c>
      <c r="O186" s="15">
        <f>'[1]TCE - ANEXO III - Preencher'!P195</f>
        <v>0</v>
      </c>
      <c r="P186" s="16">
        <f t="shared" si="14"/>
        <v>16.47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758.56000000000006</v>
      </c>
    </row>
    <row r="187" spans="1:28" x14ac:dyDescent="0.2">
      <c r="A187" s="8">
        <f>IFERROR(VLOOKUP(B187,'[1]DADOS (OCULTAR)'!$Q$3:$S$136,3,0),"")</f>
        <v>10739225002161</v>
      </c>
      <c r="B187" s="9" t="str">
        <f>'[1]TCE - ANEXO III - Preencher'!C196</f>
        <v>UPA OLINDA - CG 001/2022</v>
      </c>
      <c r="C187" s="10"/>
      <c r="D187" s="11" t="str">
        <f>'[1]TCE - ANEXO III - Preencher'!E196</f>
        <v>PHALLOMA CORREIA VALERIANO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>
        <f>IF('[1]TCE - ANEXO III - Preencher'!H196="","",'[1]TCE - ANEXO III - Preencher'!H196)</f>
        <v>46082</v>
      </c>
      <c r="H187" s="14">
        <f>'[1]TCE - ANEXO III - Preencher'!I196</f>
        <v>0</v>
      </c>
      <c r="I187" s="14">
        <f>'[1]TCE - ANEXO III - Preencher'!J196</f>
        <v>258.72000000000003</v>
      </c>
      <c r="J187" s="14">
        <f>'[1]TCE - ANEXO III - Preencher'!K196</f>
        <v>0</v>
      </c>
      <c r="K187" s="15">
        <f>'[1]TCE - ANEXO III - Preencher'!L196</f>
        <v>229.92</v>
      </c>
      <c r="L187" s="15">
        <f>'[1]TCE - ANEXO III - Preencher'!M196</f>
        <v>2.5499999999999998</v>
      </c>
      <c r="M187" s="15">
        <f t="shared" si="13"/>
        <v>227.36999999999998</v>
      </c>
      <c r="N187" s="15">
        <f>'[1]TCE - ANEXO III - Preencher'!O196</f>
        <v>2.5</v>
      </c>
      <c r="O187" s="15">
        <f>'[1]TCE - ANEXO III - Preencher'!P196</f>
        <v>0</v>
      </c>
      <c r="P187" s="16">
        <f t="shared" si="14"/>
        <v>2.5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488.59000000000003</v>
      </c>
    </row>
    <row r="188" spans="1:28" x14ac:dyDescent="0.2">
      <c r="A188" s="8">
        <f>IFERROR(VLOOKUP(B188,'[1]DADOS (OCULTAR)'!$Q$3:$S$136,3,0),"")</f>
        <v>10739225002161</v>
      </c>
      <c r="B188" s="9" t="str">
        <f>'[1]TCE - ANEXO III - Preencher'!C197</f>
        <v>UPA OLINDA - CG 001/2022</v>
      </c>
      <c r="C188" s="10"/>
      <c r="D188" s="11" t="str">
        <f>'[1]TCE - ANEXO III - Preencher'!E197</f>
        <v>PHILLIPE ANDREW FERNANDES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5174-10</v>
      </c>
      <c r="G188" s="13">
        <f>IF('[1]TCE - ANEXO III - Preencher'!H197="","",'[1]TCE - ANEXO III - Preencher'!H197)</f>
        <v>46082</v>
      </c>
      <c r="H188" s="14">
        <f>'[1]TCE - ANEXO III - Preencher'!I197</f>
        <v>0</v>
      </c>
      <c r="I188" s="14">
        <f>'[1]TCE - ANEXO III - Preencher'!J197</f>
        <v>193.22</v>
      </c>
      <c r="J188" s="14">
        <f>'[1]TCE - ANEXO III - Preencher'!K197</f>
        <v>0</v>
      </c>
      <c r="K188" s="15">
        <f>'[1]TCE - ANEXO III - Preencher'!L197</f>
        <v>229.92</v>
      </c>
      <c r="L188" s="15">
        <f>'[1]TCE - ANEXO III - Preencher'!M197</f>
        <v>1.62</v>
      </c>
      <c r="M188" s="15">
        <f t="shared" si="13"/>
        <v>228.29999999999998</v>
      </c>
      <c r="N188" s="15">
        <f>'[1]TCE - ANEXO III - Preencher'!O197</f>
        <v>1.77</v>
      </c>
      <c r="O188" s="15">
        <f>'[1]TCE - ANEXO III - Preencher'!P197</f>
        <v>0</v>
      </c>
      <c r="P188" s="16">
        <f t="shared" si="14"/>
        <v>1.77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423.28999999999996</v>
      </c>
    </row>
    <row r="189" spans="1:28" x14ac:dyDescent="0.2">
      <c r="A189" s="8">
        <f>IFERROR(VLOOKUP(B189,'[1]DADOS (OCULTAR)'!$Q$3:$S$136,3,0),"")</f>
        <v>10739225002161</v>
      </c>
      <c r="B189" s="9" t="str">
        <f>'[1]TCE - ANEXO III - Preencher'!C198</f>
        <v>UPA OLINDA - CG 001/2022</v>
      </c>
      <c r="C189" s="10"/>
      <c r="D189" s="11" t="str">
        <f>'[1]TCE - ANEXO III - Preencher'!E198</f>
        <v>PRISCILLA DE ARAUJO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46082</v>
      </c>
      <c r="H189" s="14">
        <f>'[1]TCE - ANEXO III - Preencher'!I198</f>
        <v>0</v>
      </c>
      <c r="I189" s="14">
        <f>'[1]TCE - ANEXO III - Preencher'!J198</f>
        <v>304.41000000000003</v>
      </c>
      <c r="J189" s="14">
        <f>'[1]TCE - ANEXO III - Preencher'!K198</f>
        <v>0</v>
      </c>
      <c r="K189" s="15">
        <f>'[1]TCE - ANEXO III - Preencher'!L198</f>
        <v>229.92</v>
      </c>
      <c r="L189" s="15">
        <f>'[1]TCE - ANEXO III - Preencher'!M198</f>
        <v>1.46</v>
      </c>
      <c r="M189" s="15">
        <f t="shared" si="13"/>
        <v>228.45999999999998</v>
      </c>
      <c r="N189" s="15">
        <f>'[1]TCE - ANEXO III - Preencher'!O198</f>
        <v>1.77</v>
      </c>
      <c r="O189" s="15">
        <f>'[1]TCE - ANEXO III - Preencher'!P198</f>
        <v>0</v>
      </c>
      <c r="P189" s="16">
        <f t="shared" si="14"/>
        <v>1.77</v>
      </c>
      <c r="Q189" s="15">
        <f>'[1]TCE - ANEXO III - Preencher'!R198</f>
        <v>180.94</v>
      </c>
      <c r="R189" s="15">
        <f>'[1]TCE - ANEXO III - Preencher'!S198</f>
        <v>87.53</v>
      </c>
      <c r="S189" s="16">
        <f t="shared" si="15"/>
        <v>93.41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1577.78</v>
      </c>
      <c r="Y189" s="15">
        <f>'[1]TCE - ANEXO III - Preencher'!Z198</f>
        <v>0</v>
      </c>
      <c r="Z189" s="16">
        <f t="shared" si="17"/>
        <v>1577.78</v>
      </c>
      <c r="AA189" s="17" t="str">
        <f>IF('[1]TCE - ANEXO III - Preencher'!AB198="","",'[1]TCE - ANEXO III - Preencher'!AB198)</f>
        <v>piso da enfermagem</v>
      </c>
      <c r="AB189" s="15">
        <f t="shared" si="12"/>
        <v>2205.83</v>
      </c>
    </row>
    <row r="190" spans="1:28" x14ac:dyDescent="0.2">
      <c r="A190" s="8">
        <f>IFERROR(VLOOKUP(B190,'[1]DADOS (OCULTAR)'!$Q$3:$S$136,3,0),"")</f>
        <v>10739225002161</v>
      </c>
      <c r="B190" s="9" t="str">
        <f>'[1]TCE - ANEXO III - Preencher'!C199</f>
        <v>UPA OLINDA - CG 001/2022</v>
      </c>
      <c r="C190" s="10"/>
      <c r="D190" s="11" t="str">
        <f>'[1]TCE - ANEXO III - Preencher'!E199</f>
        <v>RADAMES JOSE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>
        <f>IF('[1]TCE - ANEXO III - Preencher'!H199="","",'[1]TCE - ANEXO III - Preencher'!H199)</f>
        <v>46082</v>
      </c>
      <c r="H190" s="14">
        <f>'[1]TCE - ANEXO III - Preencher'!I199</f>
        <v>0</v>
      </c>
      <c r="I190" s="14">
        <f>'[1]TCE - ANEXO III - Preencher'!J199</f>
        <v>159.22</v>
      </c>
      <c r="J190" s="14">
        <f>'[1]TCE - ANEXO III - Preencher'!K199</f>
        <v>0</v>
      </c>
      <c r="K190" s="15">
        <f>'[1]TCE - ANEXO III - Preencher'!L199</f>
        <v>229.92</v>
      </c>
      <c r="L190" s="15">
        <f>'[1]TCE - ANEXO III - Preencher'!M199</f>
        <v>1.51</v>
      </c>
      <c r="M190" s="15">
        <f t="shared" si="13"/>
        <v>228.41</v>
      </c>
      <c r="N190" s="15">
        <f>'[1]TCE - ANEXO III - Preencher'!O199</f>
        <v>1.77</v>
      </c>
      <c r="O190" s="15">
        <f>'[1]TCE - ANEXO III - Preencher'!P199</f>
        <v>0</v>
      </c>
      <c r="P190" s="16">
        <f t="shared" si="14"/>
        <v>1.77</v>
      </c>
      <c r="Q190" s="15">
        <f>'[1]TCE - ANEXO III - Preencher'!R199</f>
        <v>180.94</v>
      </c>
      <c r="R190" s="15">
        <f>'[1]TCE - ANEXO III - Preencher'!S199</f>
        <v>90.78</v>
      </c>
      <c r="S190" s="16">
        <f t="shared" si="15"/>
        <v>90.16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479.55999999999995</v>
      </c>
    </row>
    <row r="191" spans="1:28" x14ac:dyDescent="0.2">
      <c r="A191" s="8">
        <f>IFERROR(VLOOKUP(B191,'[1]DADOS (OCULTAR)'!$Q$3:$S$136,3,0),"")</f>
        <v>10739225002161</v>
      </c>
      <c r="B191" s="9" t="str">
        <f>'[1]TCE - ANEXO III - Preencher'!C200</f>
        <v>UPA OLINDA - CG 001/2022</v>
      </c>
      <c r="C191" s="10"/>
      <c r="D191" s="11" t="str">
        <f>'[1]TCE - ANEXO III - Preencher'!E200</f>
        <v>RAFAEL GOMES OLIVEIRA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46082</v>
      </c>
      <c r="H191" s="14">
        <f>'[1]TCE - ANEXO III - Preencher'!I200</f>
        <v>0</v>
      </c>
      <c r="I191" s="14">
        <f>'[1]TCE - ANEXO III - Preencher'!J200</f>
        <v>145.04</v>
      </c>
      <c r="J191" s="14">
        <f>'[1]TCE - ANEXO III - Preencher'!K200</f>
        <v>0</v>
      </c>
      <c r="K191" s="15">
        <f>'[1]TCE - ANEXO III - Preencher'!L200</f>
        <v>229.92</v>
      </c>
      <c r="L191" s="15">
        <f>'[1]TCE - ANEXO III - Preencher'!M200</f>
        <v>1.62</v>
      </c>
      <c r="M191" s="15">
        <f t="shared" si="13"/>
        <v>228.29999999999998</v>
      </c>
      <c r="N191" s="15">
        <f>'[1]TCE - ANEXO III - Preencher'!O200</f>
        <v>1.77</v>
      </c>
      <c r="O191" s="15">
        <f>'[1]TCE - ANEXO III - Preencher'!P200</f>
        <v>0</v>
      </c>
      <c r="P191" s="16">
        <f t="shared" si="14"/>
        <v>1.77</v>
      </c>
      <c r="Q191" s="15">
        <f>'[1]TCE - ANEXO III - Preencher'!R200</f>
        <v>180.94</v>
      </c>
      <c r="R191" s="15">
        <f>'[1]TCE - ANEXO III - Preencher'!S200</f>
        <v>97.26</v>
      </c>
      <c r="S191" s="16">
        <f t="shared" si="15"/>
        <v>83.679999999999993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458.78999999999996</v>
      </c>
    </row>
    <row r="192" spans="1:28" x14ac:dyDescent="0.2">
      <c r="A192" s="8">
        <f>IFERROR(VLOOKUP(B192,'[1]DADOS (OCULTAR)'!$Q$3:$S$136,3,0),"")</f>
        <v>10739225002161</v>
      </c>
      <c r="B192" s="9" t="str">
        <f>'[1]TCE - ANEXO III - Preencher'!C201</f>
        <v>UPA OLINDA - CG 001/2022</v>
      </c>
      <c r="C192" s="10"/>
      <c r="D192" s="11" t="str">
        <f>'[1]TCE - ANEXO III - Preencher'!E201</f>
        <v>RAIANA CÉZAR DE ALBUQUERQUE DOS SA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46082</v>
      </c>
      <c r="H192" s="14">
        <f>'[1]TCE - ANEXO III - Preencher'!I201</f>
        <v>0</v>
      </c>
      <c r="I192" s="14">
        <f>'[1]TCE - ANEXO III - Preencher'!J201</f>
        <v>377.89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5</v>
      </c>
      <c r="O192" s="15">
        <f>'[1]TCE - ANEXO III - Preencher'!P201</f>
        <v>0</v>
      </c>
      <c r="P192" s="16">
        <f t="shared" si="14"/>
        <v>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2113.7199999999998</v>
      </c>
      <c r="Y192" s="15">
        <f>'[1]TCE - ANEXO III - Preencher'!Z201</f>
        <v>0</v>
      </c>
      <c r="Z192" s="16">
        <f t="shared" si="17"/>
        <v>2113.7199999999998</v>
      </c>
      <c r="AA192" s="17" t="str">
        <f>IF('[1]TCE - ANEXO III - Preencher'!AB201="","",'[1]TCE - ANEXO III - Preencher'!AB201)</f>
        <v>piso da enfermagem</v>
      </c>
      <c r="AB192" s="15">
        <f t="shared" si="12"/>
        <v>2496.6099999999997</v>
      </c>
    </row>
    <row r="193" spans="1:28" x14ac:dyDescent="0.2">
      <c r="A193" s="8">
        <f>IFERROR(VLOOKUP(B193,'[1]DADOS (OCULTAR)'!$Q$3:$S$136,3,0),"")</f>
        <v>10739225002161</v>
      </c>
      <c r="B193" s="9" t="str">
        <f>'[1]TCE - ANEXO III - Preencher'!C202</f>
        <v>UPA OLINDA - CG 001/2022</v>
      </c>
      <c r="C193" s="10"/>
      <c r="D193" s="11" t="str">
        <f>'[1]TCE - ANEXO III - Preencher'!E202</f>
        <v>REBECA PONTES JORDÃO OLIVEIRA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46082</v>
      </c>
      <c r="H193" s="14">
        <f>'[1]TCE - ANEXO III - Preencher'!I202</f>
        <v>0</v>
      </c>
      <c r="I193" s="14">
        <f>'[1]TCE - ANEXO III - Preencher'!J202</f>
        <v>365.86</v>
      </c>
      <c r="J193" s="14">
        <f>'[1]TCE - ANEXO III - Preencher'!K202</f>
        <v>0</v>
      </c>
      <c r="K193" s="15">
        <f>'[1]TCE - ANEXO III - Preencher'!L202</f>
        <v>229.92</v>
      </c>
      <c r="L193" s="15">
        <f>'[1]TCE - ANEXO III - Preencher'!M202</f>
        <v>1.86</v>
      </c>
      <c r="M193" s="15">
        <f t="shared" si="13"/>
        <v>228.05999999999997</v>
      </c>
      <c r="N193" s="15">
        <f>'[1]TCE - ANEXO III - Preencher'!O202</f>
        <v>1.77</v>
      </c>
      <c r="O193" s="15">
        <f>'[1]TCE - ANEXO III - Preencher'!P202</f>
        <v>0</v>
      </c>
      <c r="P193" s="16">
        <f t="shared" si="14"/>
        <v>1.77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2276.9899999999998</v>
      </c>
      <c r="Y193" s="15">
        <f>'[1]TCE - ANEXO III - Preencher'!Z202</f>
        <v>0</v>
      </c>
      <c r="Z193" s="16">
        <f t="shared" si="17"/>
        <v>2276.9899999999998</v>
      </c>
      <c r="AA193" s="17" t="str">
        <f>IF('[1]TCE - ANEXO III - Preencher'!AB202="","",'[1]TCE - ANEXO III - Preencher'!AB202)</f>
        <v>piso da enfermagem</v>
      </c>
      <c r="AB193" s="15">
        <f t="shared" si="12"/>
        <v>2872.68</v>
      </c>
    </row>
    <row r="194" spans="1:28" x14ac:dyDescent="0.2">
      <c r="A194" s="8">
        <f>IFERROR(VLOOKUP(B194,'[1]DADOS (OCULTAR)'!$Q$3:$S$136,3,0),"")</f>
        <v>10739225002161</v>
      </c>
      <c r="B194" s="9" t="str">
        <f>'[1]TCE - ANEXO III - Preencher'!C203</f>
        <v>UPA OLINDA - CG 001/2022</v>
      </c>
      <c r="C194" s="10"/>
      <c r="D194" s="11" t="str">
        <f>'[1]TCE - ANEXO III - Preencher'!E203</f>
        <v>REINALDO SOARES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7664-20</v>
      </c>
      <c r="G194" s="13">
        <f>IF('[1]TCE - ANEXO III - Preencher'!H203="","",'[1]TCE - ANEXO III - Preencher'!H203)</f>
        <v>46082</v>
      </c>
      <c r="H194" s="14">
        <f>'[1]TCE - ANEXO III - Preencher'!I203</f>
        <v>0</v>
      </c>
      <c r="I194" s="14">
        <f>'[1]TCE - ANEXO III - Preencher'!J203</f>
        <v>337.69</v>
      </c>
      <c r="J194" s="14">
        <f>'[1]TCE - ANEXO III - Preencher'!K203</f>
        <v>0</v>
      </c>
      <c r="K194" s="15">
        <f>'[1]TCE - ANEXO III - Preencher'!L203</f>
        <v>229.92</v>
      </c>
      <c r="L194" s="15">
        <f>'[1]TCE - ANEXO III - Preencher'!M203</f>
        <v>2.73</v>
      </c>
      <c r="M194" s="15">
        <f t="shared" si="13"/>
        <v>227.19</v>
      </c>
      <c r="N194" s="15">
        <f>'[1]TCE - ANEXO III - Preencher'!O203</f>
        <v>10</v>
      </c>
      <c r="O194" s="15">
        <f>'[1]TCE - ANEXO III - Preencher'!P203</f>
        <v>0</v>
      </c>
      <c r="P194" s="16">
        <f t="shared" si="14"/>
        <v>10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574.88</v>
      </c>
    </row>
    <row r="195" spans="1:28" x14ac:dyDescent="0.2">
      <c r="A195" s="8">
        <f>IFERROR(VLOOKUP(B195,'[1]DADOS (OCULTAR)'!$Q$3:$S$136,3,0),"")</f>
        <v>10739225002161</v>
      </c>
      <c r="B195" s="9" t="str">
        <f>'[1]TCE - ANEXO III - Preencher'!C204</f>
        <v>UPA OLINDA - CG 001/2022</v>
      </c>
      <c r="C195" s="10"/>
      <c r="D195" s="11" t="str">
        <f>'[1]TCE - ANEXO III - Preencher'!E204</f>
        <v>RENAN VALOIS COSTA DA SILVEIRA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46082</v>
      </c>
      <c r="H195" s="14">
        <f>'[1]TCE - ANEXO III - Preencher'!I204</f>
        <v>0</v>
      </c>
      <c r="I195" s="14">
        <f>'[1]TCE - ANEXO III - Preencher'!J204</f>
        <v>408.05</v>
      </c>
      <c r="J195" s="14">
        <f>'[1]TCE - ANEXO III - Preencher'!K204</f>
        <v>0</v>
      </c>
      <c r="K195" s="15">
        <f>'[1]TCE - ANEXO III - Preencher'!L204</f>
        <v>229.92</v>
      </c>
      <c r="L195" s="15">
        <f>'[1]TCE - ANEXO III - Preencher'!M204</f>
        <v>2</v>
      </c>
      <c r="M195" s="15">
        <f t="shared" si="13"/>
        <v>227.92</v>
      </c>
      <c r="N195" s="15">
        <f>'[1]TCE - ANEXO III - Preencher'!O204</f>
        <v>2.5</v>
      </c>
      <c r="O195" s="15">
        <f>'[1]TCE - ANEXO III - Preencher'!P204</f>
        <v>0</v>
      </c>
      <c r="P195" s="16">
        <f t="shared" si="14"/>
        <v>2.5</v>
      </c>
      <c r="Q195" s="15">
        <f>'[1]TCE - ANEXO III - Preencher'!R204</f>
        <v>180.94</v>
      </c>
      <c r="R195" s="15">
        <f>'[1]TCE - ANEXO III - Preencher'!S204</f>
        <v>119.98</v>
      </c>
      <c r="S195" s="16">
        <f t="shared" si="15"/>
        <v>60.959999999999994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1941</v>
      </c>
      <c r="Y195" s="15">
        <f>'[1]TCE - ANEXO III - Preencher'!Z204</f>
        <v>0</v>
      </c>
      <c r="Z195" s="16">
        <f t="shared" si="17"/>
        <v>1941</v>
      </c>
      <c r="AA195" s="17" t="str">
        <f>IF('[1]TCE - ANEXO III - Preencher'!AB204="","",'[1]TCE - ANEXO III - Preencher'!AB204)</f>
        <v>piso da enfermagem</v>
      </c>
      <c r="AB195" s="15">
        <f t="shared" ref="AB195:AB258" si="18">H195+I195+J195+M195+P195+S195+V195+Z195</f>
        <v>2640.4300000000003</v>
      </c>
    </row>
    <row r="196" spans="1:28" x14ac:dyDescent="0.2">
      <c r="A196" s="8">
        <f>IFERROR(VLOOKUP(B196,'[1]DADOS (OCULTAR)'!$Q$3:$S$136,3,0),"")</f>
        <v>10739225002161</v>
      </c>
      <c r="B196" s="9" t="str">
        <f>'[1]TCE - ANEXO III - Preencher'!C205</f>
        <v>UPA OLINDA - CG 001/2022</v>
      </c>
      <c r="C196" s="10"/>
      <c r="D196" s="11" t="str">
        <f>'[1]TCE - ANEXO III - Preencher'!E205</f>
        <v>RENATA CLARA PINTO SOUZA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46082</v>
      </c>
      <c r="H196" s="14">
        <f>'[1]TCE - ANEXO III - Preencher'!I205</f>
        <v>0</v>
      </c>
      <c r="I196" s="14">
        <f>'[1]TCE - ANEXO III - Preencher'!J205</f>
        <v>299.38</v>
      </c>
      <c r="J196" s="14">
        <f>'[1]TCE - ANEXO III - Preencher'!K205</f>
        <v>0</v>
      </c>
      <c r="K196" s="15">
        <f>'[1]TCE - ANEXO III - Preencher'!L205</f>
        <v>229.92</v>
      </c>
      <c r="L196" s="15">
        <f>'[1]TCE - ANEXO III - Preencher'!M205</f>
        <v>1.62</v>
      </c>
      <c r="M196" s="15">
        <f t="shared" ref="M196:M259" si="19">K196-L196</f>
        <v>228.29999999999998</v>
      </c>
      <c r="N196" s="15">
        <f>'[1]TCE - ANEXO III - Preencher'!O205</f>
        <v>1.77</v>
      </c>
      <c r="O196" s="15">
        <f>'[1]TCE - ANEXO III - Preencher'!P205</f>
        <v>0</v>
      </c>
      <c r="P196" s="16">
        <f t="shared" ref="P196:P259" si="20">N196-O196</f>
        <v>1.77</v>
      </c>
      <c r="Q196" s="15">
        <f>'[1]TCE - ANEXO III - Preencher'!R205</f>
        <v>180.94</v>
      </c>
      <c r="R196" s="15">
        <f>'[1]TCE - ANEXO III - Preencher'!S205</f>
        <v>97.26</v>
      </c>
      <c r="S196" s="16">
        <f t="shared" ref="S196:S259" si="21">Q196-R196</f>
        <v>83.679999999999993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1577.78</v>
      </c>
      <c r="Y196" s="15">
        <f>'[1]TCE - ANEXO III - Preencher'!Z205</f>
        <v>0</v>
      </c>
      <c r="Z196" s="16">
        <f t="shared" ref="Z196:Z259" si="23">X196-Y196</f>
        <v>1577.78</v>
      </c>
      <c r="AA196" s="17" t="str">
        <f>IF('[1]TCE - ANEXO III - Preencher'!AB205="","",'[1]TCE - ANEXO III - Preencher'!AB205)</f>
        <v>piso da enfermagem</v>
      </c>
      <c r="AB196" s="15">
        <f t="shared" si="18"/>
        <v>2190.91</v>
      </c>
    </row>
    <row r="197" spans="1:28" x14ac:dyDescent="0.2">
      <c r="A197" s="8">
        <f>IFERROR(VLOOKUP(B197,'[1]DADOS (OCULTAR)'!$Q$3:$S$136,3,0),"")</f>
        <v>10739225002161</v>
      </c>
      <c r="B197" s="9" t="str">
        <f>'[1]TCE - ANEXO III - Preencher'!C206</f>
        <v>UPA OLINDA - CG 001/2022</v>
      </c>
      <c r="C197" s="10"/>
      <c r="D197" s="11" t="str">
        <f>'[1]TCE - ANEXO III - Preencher'!E206</f>
        <v>RENATA FERNANDES PINHEIRO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2232-88</v>
      </c>
      <c r="G197" s="13">
        <f>IF('[1]TCE - ANEXO III - Preencher'!H206="","",'[1]TCE - ANEXO III - Preencher'!H206)</f>
        <v>46082</v>
      </c>
      <c r="H197" s="14">
        <f>'[1]TCE - ANEXO III - Preencher'!I206</f>
        <v>0</v>
      </c>
      <c r="I197" s="14">
        <f>'[1]TCE - ANEXO III - Preencher'!J206</f>
        <v>126.22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16.47</v>
      </c>
      <c r="O197" s="15">
        <f>'[1]TCE - ANEXO III - Preencher'!P206</f>
        <v>0</v>
      </c>
      <c r="P197" s="16">
        <f t="shared" si="20"/>
        <v>16.47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142.69</v>
      </c>
    </row>
    <row r="198" spans="1:28" x14ac:dyDescent="0.2">
      <c r="A198" s="8">
        <f>IFERROR(VLOOKUP(B198,'[1]DADOS (OCULTAR)'!$Q$3:$S$136,3,0),"")</f>
        <v>10739225002161</v>
      </c>
      <c r="B198" s="9" t="str">
        <f>'[1]TCE - ANEXO III - Preencher'!C207</f>
        <v>UPA OLINDA - CG 001/2022</v>
      </c>
      <c r="C198" s="10"/>
      <c r="D198" s="11" t="str">
        <f>'[1]TCE - ANEXO III - Preencher'!E207</f>
        <v xml:space="preserve">RENATO COSME CESAR 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5152-05</v>
      </c>
      <c r="G198" s="13">
        <f>IF('[1]TCE - ANEXO III - Preencher'!H207="","",'[1]TCE - ANEXO III - Preencher'!H207)</f>
        <v>46082</v>
      </c>
      <c r="H198" s="14">
        <f>'[1]TCE - ANEXO III - Preencher'!I207</f>
        <v>0</v>
      </c>
      <c r="I198" s="14">
        <f>'[1]TCE - ANEXO III - Preencher'!J207</f>
        <v>300.55</v>
      </c>
      <c r="J198" s="14">
        <f>'[1]TCE - ANEXO III - Preencher'!K207</f>
        <v>0</v>
      </c>
      <c r="K198" s="15">
        <f>'[1]TCE - ANEXO III - Preencher'!L207</f>
        <v>229.92</v>
      </c>
      <c r="L198" s="15">
        <f>'[1]TCE - ANEXO III - Preencher'!M207</f>
        <v>1.62</v>
      </c>
      <c r="M198" s="15">
        <f t="shared" si="19"/>
        <v>228.29999999999998</v>
      </c>
      <c r="N198" s="15">
        <f>'[1]TCE - ANEXO III - Preencher'!O207</f>
        <v>1.77</v>
      </c>
      <c r="O198" s="15">
        <f>'[1]TCE - ANEXO III - Preencher'!P207</f>
        <v>0</v>
      </c>
      <c r="P198" s="16">
        <f t="shared" si="20"/>
        <v>1.77</v>
      </c>
      <c r="Q198" s="15">
        <f>'[1]TCE - ANEXO III - Preencher'!R207</f>
        <v>180.94</v>
      </c>
      <c r="R198" s="15">
        <f>'[1]TCE - ANEXO III - Preencher'!S207</f>
        <v>97.26</v>
      </c>
      <c r="S198" s="16">
        <f t="shared" si="21"/>
        <v>83.679999999999993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1577.78</v>
      </c>
      <c r="Y198" s="15">
        <f>'[1]TCE - ANEXO III - Preencher'!Z207</f>
        <v>0</v>
      </c>
      <c r="Z198" s="16">
        <f t="shared" si="23"/>
        <v>1577.78</v>
      </c>
      <c r="AA198" s="17" t="str">
        <f>IF('[1]TCE - ANEXO III - Preencher'!AB207="","",'[1]TCE - ANEXO III - Preencher'!AB207)</f>
        <v>piso da enfermagem</v>
      </c>
      <c r="AB198" s="15">
        <f t="shared" si="18"/>
        <v>2192.08</v>
      </c>
    </row>
    <row r="199" spans="1:28" x14ac:dyDescent="0.2">
      <c r="A199" s="8">
        <f>IFERROR(VLOOKUP(B199,'[1]DADOS (OCULTAR)'!$Q$3:$S$136,3,0),"")</f>
        <v>10739225002161</v>
      </c>
      <c r="B199" s="9" t="str">
        <f>'[1]TCE - ANEXO III - Preencher'!C208</f>
        <v>UPA OLINDA - CG 001/2022</v>
      </c>
      <c r="C199" s="10"/>
      <c r="D199" s="11" t="str">
        <f>'[1]TCE - ANEXO III - Preencher'!E208</f>
        <v>RICARDO MARCELINO DE FREITAS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4221-05</v>
      </c>
      <c r="G199" s="13">
        <f>IF('[1]TCE - ANEXO III - Preencher'!H208="","",'[1]TCE - ANEXO III - Preencher'!H208)</f>
        <v>46082</v>
      </c>
      <c r="H199" s="14">
        <f>'[1]TCE - ANEXO III - Preencher'!I208</f>
        <v>0</v>
      </c>
      <c r="I199" s="14">
        <f>'[1]TCE - ANEXO III - Preencher'!J208</f>
        <v>256.48</v>
      </c>
      <c r="J199" s="14">
        <f>'[1]TCE - ANEXO III - Preencher'!K208</f>
        <v>0</v>
      </c>
      <c r="K199" s="15">
        <f>'[1]TCE - ANEXO III - Preencher'!L208</f>
        <v>229.92</v>
      </c>
      <c r="L199" s="15">
        <f>'[1]TCE - ANEXO III - Preencher'!M208</f>
        <v>1.62</v>
      </c>
      <c r="M199" s="15">
        <f t="shared" si="19"/>
        <v>228.29999999999998</v>
      </c>
      <c r="N199" s="15">
        <f>'[1]TCE - ANEXO III - Preencher'!O208</f>
        <v>1.77</v>
      </c>
      <c r="O199" s="15">
        <f>'[1]TCE - ANEXO III - Preencher'!P208</f>
        <v>0</v>
      </c>
      <c r="P199" s="16">
        <f t="shared" si="20"/>
        <v>1.77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486.54999999999995</v>
      </c>
    </row>
    <row r="200" spans="1:28" x14ac:dyDescent="0.2">
      <c r="A200" s="8">
        <f>IFERROR(VLOOKUP(B200,'[1]DADOS (OCULTAR)'!$Q$3:$S$136,3,0),"")</f>
        <v>10739225002161</v>
      </c>
      <c r="B200" s="9" t="str">
        <f>'[1]TCE - ANEXO III - Preencher'!C209</f>
        <v>UPA OLINDA - CG 001/2022</v>
      </c>
      <c r="C200" s="10"/>
      <c r="D200" s="11" t="str">
        <f>'[1]TCE - ANEXO III - Preencher'!E209</f>
        <v>ROBERTA LUCIA DOURADO DE PAULA FERREIRA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46082</v>
      </c>
      <c r="H200" s="14">
        <f>'[1]TCE - ANEXO III - Preencher'!I209</f>
        <v>0</v>
      </c>
      <c r="I200" s="14">
        <f>'[1]TCE - ANEXO III - Preencher'!J209</f>
        <v>358.8</v>
      </c>
      <c r="J200" s="14">
        <f>'[1]TCE - ANEXO III - Preencher'!K209</f>
        <v>0</v>
      </c>
      <c r="K200" s="15">
        <f>'[1]TCE - ANEXO III - Preencher'!L209</f>
        <v>229.92</v>
      </c>
      <c r="L200" s="15">
        <f>'[1]TCE - ANEXO III - Preencher'!M209</f>
        <v>2.2200000000000002</v>
      </c>
      <c r="M200" s="15">
        <f t="shared" si="19"/>
        <v>227.7</v>
      </c>
      <c r="N200" s="15">
        <f>'[1]TCE - ANEXO III - Preencher'!O209</f>
        <v>5</v>
      </c>
      <c r="O200" s="15">
        <f>'[1]TCE - ANEXO III - Preencher'!P209</f>
        <v>0</v>
      </c>
      <c r="P200" s="16">
        <f t="shared" si="20"/>
        <v>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1941</v>
      </c>
      <c r="Y200" s="15">
        <f>'[1]TCE - ANEXO III - Preencher'!Z209</f>
        <v>0</v>
      </c>
      <c r="Z200" s="16">
        <f t="shared" si="23"/>
        <v>1941</v>
      </c>
      <c r="AA200" s="17" t="str">
        <f>IF('[1]TCE - ANEXO III - Preencher'!AB209="","",'[1]TCE - ANEXO III - Preencher'!AB209)</f>
        <v>piso da enfermagem</v>
      </c>
      <c r="AB200" s="15">
        <f t="shared" si="18"/>
        <v>2532.5</v>
      </c>
    </row>
    <row r="201" spans="1:28" x14ac:dyDescent="0.2">
      <c r="A201" s="8">
        <f>IFERROR(VLOOKUP(B201,'[1]DADOS (OCULTAR)'!$Q$3:$S$136,3,0),"")</f>
        <v>10739225002161</v>
      </c>
      <c r="B201" s="9" t="str">
        <f>'[1]TCE - ANEXO III - Preencher'!C210</f>
        <v>UPA OLINDA - CG 001/2022</v>
      </c>
      <c r="C201" s="10"/>
      <c r="D201" s="11" t="str">
        <f>'[1]TCE - ANEXO III - Preencher'!E210</f>
        <v>ROBERTA MAYARA DIOGO DE VASCONCELOS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>
        <f>IF('[1]TCE - ANEXO III - Preencher'!H210="","",'[1]TCE - ANEXO III - Preencher'!H210)</f>
        <v>46082</v>
      </c>
      <c r="H201" s="14">
        <f>'[1]TCE - ANEXO III - Preencher'!I210</f>
        <v>0</v>
      </c>
      <c r="I201" s="14">
        <f>'[1]TCE - ANEXO III - Preencher'!J210</f>
        <v>369.92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1.77</v>
      </c>
      <c r="O201" s="15">
        <f>'[1]TCE - ANEXO III - Preencher'!P210</f>
        <v>0</v>
      </c>
      <c r="P201" s="16">
        <f t="shared" si="20"/>
        <v>1.77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2276.9899999999998</v>
      </c>
      <c r="Y201" s="15">
        <f>'[1]TCE - ANEXO III - Preencher'!Z210</f>
        <v>0</v>
      </c>
      <c r="Z201" s="16">
        <f t="shared" si="23"/>
        <v>2276.9899999999998</v>
      </c>
      <c r="AA201" s="17" t="str">
        <f>IF('[1]TCE - ANEXO III - Preencher'!AB210="","",'[1]TCE - ANEXO III - Preencher'!AB210)</f>
        <v>piso da enfermagem</v>
      </c>
      <c r="AB201" s="15">
        <f t="shared" si="18"/>
        <v>2648.68</v>
      </c>
    </row>
    <row r="202" spans="1:28" x14ac:dyDescent="0.2">
      <c r="A202" s="8">
        <f>IFERROR(VLOOKUP(B202,'[1]DADOS (OCULTAR)'!$Q$3:$S$136,3,0),"")</f>
        <v>10739225002161</v>
      </c>
      <c r="B202" s="9" t="str">
        <f>'[1]TCE - ANEXO III - Preencher'!C211</f>
        <v>UPA OLINDA - CG 001/2022</v>
      </c>
      <c r="C202" s="10"/>
      <c r="D202" s="11" t="str">
        <f>'[1]TCE - ANEXO III - Preencher'!E211</f>
        <v>RONALDO RODRIGO DOS SANTOS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5152-10</v>
      </c>
      <c r="G202" s="13">
        <f>IF('[1]TCE - ANEXO III - Preencher'!H211="","",'[1]TCE - ANEXO III - Preencher'!H211)</f>
        <v>46082</v>
      </c>
      <c r="H202" s="14">
        <f>'[1]TCE - ANEXO III - Preencher'!I211</f>
        <v>0</v>
      </c>
      <c r="I202" s="14">
        <f>'[1]TCE - ANEXO III - Preencher'!J211</f>
        <v>249.94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1.77</v>
      </c>
      <c r="O202" s="15">
        <f>'[1]TCE - ANEXO III - Preencher'!P211</f>
        <v>0</v>
      </c>
      <c r="P202" s="16">
        <f t="shared" si="20"/>
        <v>1.77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251.71</v>
      </c>
    </row>
    <row r="203" spans="1:28" x14ac:dyDescent="0.2">
      <c r="A203" s="8">
        <f>IFERROR(VLOOKUP(B203,'[1]DADOS (OCULTAR)'!$Q$3:$S$136,3,0),"")</f>
        <v>10739225002161</v>
      </c>
      <c r="B203" s="9" t="str">
        <f>'[1]TCE - ANEXO III - Preencher'!C212</f>
        <v>UPA OLINDA - CG 001/2022</v>
      </c>
      <c r="C203" s="10"/>
      <c r="D203" s="11" t="str">
        <f>'[1]TCE - ANEXO III - Preencher'!E212</f>
        <v>ROSANA FERREIRA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46082</v>
      </c>
      <c r="H203" s="14">
        <f>'[1]TCE - ANEXO III - Preencher'!I212</f>
        <v>0</v>
      </c>
      <c r="I203" s="14">
        <f>'[1]TCE - ANEXO III - Preencher'!J212</f>
        <v>299.38</v>
      </c>
      <c r="J203" s="14">
        <f>'[1]TCE - ANEXO III - Preencher'!K212</f>
        <v>0</v>
      </c>
      <c r="K203" s="15">
        <f>'[1]TCE - ANEXO III - Preencher'!L212</f>
        <v>229.92</v>
      </c>
      <c r="L203" s="15">
        <f>'[1]TCE - ANEXO III - Preencher'!M212</f>
        <v>1.62</v>
      </c>
      <c r="M203" s="15">
        <f t="shared" si="19"/>
        <v>228.29999999999998</v>
      </c>
      <c r="N203" s="15">
        <f>'[1]TCE - ANEXO III - Preencher'!O212</f>
        <v>1.77</v>
      </c>
      <c r="O203" s="15">
        <f>'[1]TCE - ANEXO III - Preencher'!P212</f>
        <v>0</v>
      </c>
      <c r="P203" s="16">
        <f t="shared" si="20"/>
        <v>1.77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1577.78</v>
      </c>
      <c r="Y203" s="15">
        <f>'[1]TCE - ANEXO III - Preencher'!Z212</f>
        <v>0</v>
      </c>
      <c r="Z203" s="16">
        <f t="shared" si="23"/>
        <v>1577.78</v>
      </c>
      <c r="AA203" s="17" t="str">
        <f>IF('[1]TCE - ANEXO III - Preencher'!AB212="","",'[1]TCE - ANEXO III - Preencher'!AB212)</f>
        <v>piso da enfermagem</v>
      </c>
      <c r="AB203" s="15">
        <f t="shared" si="18"/>
        <v>2107.23</v>
      </c>
    </row>
    <row r="204" spans="1:28" x14ac:dyDescent="0.2">
      <c r="A204" s="8">
        <f>IFERROR(VLOOKUP(B204,'[1]DADOS (OCULTAR)'!$Q$3:$S$136,3,0),"")</f>
        <v>10739225002161</v>
      </c>
      <c r="B204" s="9" t="str">
        <f>'[1]TCE - ANEXO III - Preencher'!C213</f>
        <v>UPA OLINDA - CG 001/2022</v>
      </c>
      <c r="C204" s="10"/>
      <c r="D204" s="11" t="str">
        <f>'[1]TCE - ANEXO III - Preencher'!E213</f>
        <v>ROSANGELA CARDOSO CAVALCANTE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46082</v>
      </c>
      <c r="H204" s="14">
        <f>'[1]TCE - ANEXO III - Preencher'!I213</f>
        <v>0</v>
      </c>
      <c r="I204" s="14">
        <f>'[1]TCE - ANEXO III - Preencher'!J213</f>
        <v>281.83</v>
      </c>
      <c r="J204" s="14">
        <f>'[1]TCE - ANEXO III - Preencher'!K213</f>
        <v>0</v>
      </c>
      <c r="K204" s="15">
        <f>'[1]TCE - ANEXO III - Preencher'!L213</f>
        <v>229.92</v>
      </c>
      <c r="L204" s="15">
        <f>'[1]TCE - ANEXO III - Preencher'!M213</f>
        <v>1.62</v>
      </c>
      <c r="M204" s="15">
        <f t="shared" si="19"/>
        <v>228.29999999999998</v>
      </c>
      <c r="N204" s="15">
        <f>'[1]TCE - ANEXO III - Preencher'!O213</f>
        <v>1.77</v>
      </c>
      <c r="O204" s="15">
        <f>'[1]TCE - ANEXO III - Preencher'!P213</f>
        <v>0</v>
      </c>
      <c r="P204" s="16">
        <f t="shared" si="20"/>
        <v>1.77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1577.78</v>
      </c>
      <c r="Y204" s="15">
        <f>'[1]TCE - ANEXO III - Preencher'!Z213</f>
        <v>0</v>
      </c>
      <c r="Z204" s="16">
        <f t="shared" si="23"/>
        <v>1577.78</v>
      </c>
      <c r="AA204" s="17" t="str">
        <f>IF('[1]TCE - ANEXO III - Preencher'!AB213="","",'[1]TCE - ANEXO III - Preencher'!AB213)</f>
        <v>piso da enfermagem</v>
      </c>
      <c r="AB204" s="15">
        <f t="shared" si="18"/>
        <v>2089.6799999999998</v>
      </c>
    </row>
    <row r="205" spans="1:28" x14ac:dyDescent="0.2">
      <c r="A205" s="8">
        <f>IFERROR(VLOOKUP(B205,'[1]DADOS (OCULTAR)'!$Q$3:$S$136,3,0),"")</f>
        <v>10739225002161</v>
      </c>
      <c r="B205" s="9" t="str">
        <f>'[1]TCE - ANEXO III - Preencher'!C214</f>
        <v>UPA OLINDA - CG 001/2022</v>
      </c>
      <c r="C205" s="10"/>
      <c r="D205" s="11" t="str">
        <f>'[1]TCE - ANEXO III - Preencher'!E214</f>
        <v>ROSEANE JOSEFA DA SILVA SANTANA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46082</v>
      </c>
      <c r="H205" s="14">
        <f>'[1]TCE - ANEXO III - Preencher'!I214</f>
        <v>0</v>
      </c>
      <c r="I205" s="14">
        <f>'[1]TCE - ANEXO III - Preencher'!J214</f>
        <v>126.22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1.77</v>
      </c>
      <c r="O205" s="15">
        <f>'[1]TCE - ANEXO III - Preencher'!P214</f>
        <v>0</v>
      </c>
      <c r="P205" s="16">
        <f t="shared" si="20"/>
        <v>1.77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1577.78</v>
      </c>
      <c r="Y205" s="15">
        <f>'[1]TCE - ANEXO III - Preencher'!Z214</f>
        <v>0</v>
      </c>
      <c r="Z205" s="16">
        <f t="shared" si="23"/>
        <v>1577.78</v>
      </c>
      <c r="AA205" s="17" t="str">
        <f>IF('[1]TCE - ANEXO III - Preencher'!AB214="","",'[1]TCE - ANEXO III - Preencher'!AB214)</f>
        <v>piso da enfermagem</v>
      </c>
      <c r="AB205" s="15">
        <f t="shared" si="18"/>
        <v>1705.77</v>
      </c>
    </row>
    <row r="206" spans="1:28" x14ac:dyDescent="0.2">
      <c r="A206" s="8">
        <f>IFERROR(VLOOKUP(B206,'[1]DADOS (OCULTAR)'!$Q$3:$S$136,3,0),"")</f>
        <v>10739225002161</v>
      </c>
      <c r="B206" s="9" t="str">
        <f>'[1]TCE - ANEXO III - Preencher'!C215</f>
        <v>UPA OLINDA - CG 001/2022</v>
      </c>
      <c r="C206" s="10"/>
      <c r="D206" s="11" t="str">
        <f>'[1]TCE - ANEXO III - Preencher'!E215</f>
        <v>ROSELANIA SOLANO DE SOUZA MELO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5174-10</v>
      </c>
      <c r="G206" s="13">
        <f>IF('[1]TCE - ANEXO III - Preencher'!H215="","",'[1]TCE - ANEXO III - Preencher'!H215)</f>
        <v>46082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0.11</v>
      </c>
      <c r="O206" s="15">
        <f>'[1]TCE - ANEXO III - Preencher'!P215</f>
        <v>0</v>
      </c>
      <c r="P206" s="16">
        <f t="shared" si="20"/>
        <v>0.11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0.11</v>
      </c>
    </row>
    <row r="207" spans="1:28" x14ac:dyDescent="0.2">
      <c r="A207" s="8">
        <f>IFERROR(VLOOKUP(B207,'[1]DADOS (OCULTAR)'!$Q$3:$S$136,3,0),"")</f>
        <v>10739225002161</v>
      </c>
      <c r="B207" s="9" t="str">
        <f>'[1]TCE - ANEXO III - Preencher'!C216</f>
        <v>UPA OLINDA - CG 001/2022</v>
      </c>
      <c r="C207" s="10"/>
      <c r="D207" s="11" t="str">
        <f>'[1]TCE - ANEXO III - Preencher'!E216</f>
        <v>ROSEMARY DA SILVA DE LIMA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>
        <f>IF('[1]TCE - ANEXO III - Preencher'!H216="","",'[1]TCE - ANEXO III - Preencher'!H216)</f>
        <v>46082</v>
      </c>
      <c r="H207" s="14">
        <f>'[1]TCE - ANEXO III - Preencher'!I216</f>
        <v>0</v>
      </c>
      <c r="I207" s="14">
        <f>'[1]TCE - ANEXO III - Preencher'!J216</f>
        <v>229.61</v>
      </c>
      <c r="J207" s="14">
        <f>'[1]TCE - ANEXO III - Preencher'!K216</f>
        <v>0</v>
      </c>
      <c r="K207" s="15">
        <f>'[1]TCE - ANEXO III - Preencher'!L216</f>
        <v>229.92</v>
      </c>
      <c r="L207" s="15">
        <f>'[1]TCE - ANEXO III - Preencher'!M216</f>
        <v>2.98</v>
      </c>
      <c r="M207" s="15">
        <f t="shared" si="19"/>
        <v>226.94</v>
      </c>
      <c r="N207" s="15">
        <f>'[1]TCE - ANEXO III - Preencher'!O216</f>
        <v>10</v>
      </c>
      <c r="O207" s="15">
        <f>'[1]TCE - ANEXO III - Preencher'!P216</f>
        <v>0</v>
      </c>
      <c r="P207" s="16">
        <f t="shared" si="20"/>
        <v>10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466.55</v>
      </c>
    </row>
    <row r="208" spans="1:28" x14ac:dyDescent="0.2">
      <c r="A208" s="8">
        <f>IFERROR(VLOOKUP(B208,'[1]DADOS (OCULTAR)'!$Q$3:$S$136,3,0),"")</f>
        <v>10739225002161</v>
      </c>
      <c r="B208" s="9" t="str">
        <f>'[1]TCE - ANEXO III - Preencher'!C217</f>
        <v>UPA OLINDA - CG 001/2022</v>
      </c>
      <c r="C208" s="10"/>
      <c r="D208" s="11" t="str">
        <f>'[1]TCE - ANEXO III - Preencher'!E217</f>
        <v>ROSEMEIRE DE FÁTIMA GOMES COSTA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3241-20</v>
      </c>
      <c r="G208" s="13">
        <f>IF('[1]TCE - ANEXO III - Preencher'!H217="","",'[1]TCE - ANEXO III - Preencher'!H217)</f>
        <v>46082</v>
      </c>
      <c r="H208" s="14">
        <f>'[1]TCE - ANEXO III - Preencher'!I217</f>
        <v>0</v>
      </c>
      <c r="I208" s="14">
        <f>'[1]TCE - ANEXO III - Preencher'!J217</f>
        <v>329.13</v>
      </c>
      <c r="J208" s="14">
        <f>'[1]TCE - ANEXO III - Preencher'!K217</f>
        <v>0</v>
      </c>
      <c r="K208" s="15">
        <f>'[1]TCE - ANEXO III - Preencher'!L217</f>
        <v>229.92</v>
      </c>
      <c r="L208" s="15">
        <f>'[1]TCE - ANEXO III - Preencher'!M217</f>
        <v>2.5499999999999998</v>
      </c>
      <c r="M208" s="15">
        <f t="shared" si="19"/>
        <v>227.36999999999998</v>
      </c>
      <c r="N208" s="15">
        <f>'[1]TCE - ANEXO III - Preencher'!O217</f>
        <v>1.77</v>
      </c>
      <c r="O208" s="15">
        <f>'[1]TCE - ANEXO III - Preencher'!P217</f>
        <v>0</v>
      </c>
      <c r="P208" s="16">
        <f t="shared" si="20"/>
        <v>1.77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558.27</v>
      </c>
    </row>
    <row r="209" spans="1:28" x14ac:dyDescent="0.2">
      <c r="A209" s="8">
        <f>IFERROR(VLOOKUP(B209,'[1]DADOS (OCULTAR)'!$Q$3:$S$136,3,0),"")</f>
        <v>10739225002161</v>
      </c>
      <c r="B209" s="9" t="str">
        <f>'[1]TCE - ANEXO III - Preencher'!C218</f>
        <v>UPA OLINDA - CG 001/2022</v>
      </c>
      <c r="C209" s="10"/>
      <c r="D209" s="11" t="str">
        <f>'[1]TCE - ANEXO III - Preencher'!E218</f>
        <v>RUBIA CRISTINA XAVIER DE SOUZA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2236-05</v>
      </c>
      <c r="G209" s="13">
        <f>IF('[1]TCE - ANEXO III - Preencher'!H218="","",'[1]TCE - ANEXO III - Preencher'!H218)</f>
        <v>46082</v>
      </c>
      <c r="H209" s="14">
        <f>'[1]TCE - ANEXO III - Preencher'!I218</f>
        <v>0</v>
      </c>
      <c r="I209" s="14">
        <f>'[1]TCE - ANEXO III - Preencher'!J218</f>
        <v>265.60000000000002</v>
      </c>
      <c r="J209" s="14">
        <f>'[1]TCE - ANEXO III - Preencher'!K218</f>
        <v>0</v>
      </c>
      <c r="K209" s="15">
        <f>'[1]TCE - ANEXO III - Preencher'!L218</f>
        <v>229.92</v>
      </c>
      <c r="L209" s="15">
        <f>'[1]TCE - ANEXO III - Preencher'!M218</f>
        <v>2.5499999999999998</v>
      </c>
      <c r="M209" s="15">
        <f t="shared" si="19"/>
        <v>227.36999999999998</v>
      </c>
      <c r="N209" s="15">
        <f>'[1]TCE - ANEXO III - Preencher'!O218</f>
        <v>2.5</v>
      </c>
      <c r="O209" s="15">
        <f>'[1]TCE - ANEXO III - Preencher'!P218</f>
        <v>0</v>
      </c>
      <c r="P209" s="16">
        <f t="shared" si="20"/>
        <v>2.5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495.47</v>
      </c>
    </row>
    <row r="210" spans="1:28" x14ac:dyDescent="0.2">
      <c r="A210" s="8">
        <f>IFERROR(VLOOKUP(B210,'[1]DADOS (OCULTAR)'!$Q$3:$S$136,3,0),"")</f>
        <v>10739225002161</v>
      </c>
      <c r="B210" s="9" t="str">
        <f>'[1]TCE - ANEXO III - Preencher'!C219</f>
        <v>UPA OLINDA - CG 001/2022</v>
      </c>
      <c r="C210" s="10"/>
      <c r="D210" s="11" t="str">
        <f>'[1]TCE - ANEXO III - Preencher'!E219</f>
        <v>SAARA JOSÉ DE ALBUQUERQUE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46082</v>
      </c>
      <c r="H210" s="14">
        <f>'[1]TCE - ANEXO III - Preencher'!I219</f>
        <v>0</v>
      </c>
      <c r="I210" s="14">
        <f>'[1]TCE - ANEXO III - Preencher'!J219</f>
        <v>342.35</v>
      </c>
      <c r="J210" s="14">
        <f>'[1]TCE - ANEXO III - Preencher'!K219</f>
        <v>0</v>
      </c>
      <c r="K210" s="15">
        <f>'[1]TCE - ANEXO III - Preencher'!L219</f>
        <v>229.92</v>
      </c>
      <c r="L210" s="15">
        <f>'[1]TCE - ANEXO III - Preencher'!M219</f>
        <v>1.62</v>
      </c>
      <c r="M210" s="15">
        <f t="shared" si="19"/>
        <v>228.29999999999998</v>
      </c>
      <c r="N210" s="15">
        <f>'[1]TCE - ANEXO III - Preencher'!O219</f>
        <v>1.77</v>
      </c>
      <c r="O210" s="15">
        <f>'[1]TCE - ANEXO III - Preencher'!P219</f>
        <v>0</v>
      </c>
      <c r="P210" s="16">
        <f t="shared" si="20"/>
        <v>1.77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1577.78</v>
      </c>
      <c r="Y210" s="15">
        <f>'[1]TCE - ANEXO III - Preencher'!Z219</f>
        <v>0</v>
      </c>
      <c r="Z210" s="16">
        <f t="shared" si="23"/>
        <v>1577.78</v>
      </c>
      <c r="AA210" s="17" t="str">
        <f>IF('[1]TCE - ANEXO III - Preencher'!AB219="","",'[1]TCE - ANEXO III - Preencher'!AB219)</f>
        <v>piso da enfermagem</v>
      </c>
      <c r="AB210" s="15">
        <f t="shared" si="18"/>
        <v>2150.1999999999998</v>
      </c>
    </row>
    <row r="211" spans="1:28" x14ac:dyDescent="0.2">
      <c r="A211" s="8">
        <f>IFERROR(VLOOKUP(B211,'[1]DADOS (OCULTAR)'!$Q$3:$S$136,3,0),"")</f>
        <v>10739225002161</v>
      </c>
      <c r="B211" s="9" t="str">
        <f>'[1]TCE - ANEXO III - Preencher'!C220</f>
        <v>UPA OLINDA - CG 001/2022</v>
      </c>
      <c r="C211" s="10"/>
      <c r="D211" s="11" t="str">
        <f>'[1]TCE - ANEXO III - Preencher'!E220</f>
        <v>SANDRA BISPO DE MOURA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3226-05</v>
      </c>
      <c r="G211" s="13">
        <f>IF('[1]TCE - ANEXO III - Preencher'!H220="","",'[1]TCE - ANEXO III - Preencher'!H220)</f>
        <v>46082</v>
      </c>
      <c r="H211" s="14">
        <f>'[1]TCE - ANEXO III - Preencher'!I220</f>
        <v>0</v>
      </c>
      <c r="I211" s="14">
        <f>'[1]TCE - ANEXO III - Preencher'!J220</f>
        <v>176.66</v>
      </c>
      <c r="J211" s="14">
        <f>'[1]TCE - ANEXO III - Preencher'!K220</f>
        <v>0</v>
      </c>
      <c r="K211" s="15">
        <f>'[1]TCE - ANEXO III - Preencher'!L220</f>
        <v>229.92</v>
      </c>
      <c r="L211" s="15">
        <f>'[1]TCE - ANEXO III - Preencher'!M220</f>
        <v>1.62</v>
      </c>
      <c r="M211" s="15">
        <f t="shared" si="19"/>
        <v>228.29999999999998</v>
      </c>
      <c r="N211" s="15">
        <f>'[1]TCE - ANEXO III - Preencher'!O220</f>
        <v>1.77</v>
      </c>
      <c r="O211" s="15">
        <f>'[1]TCE - ANEXO III - Preencher'!P220</f>
        <v>0</v>
      </c>
      <c r="P211" s="16">
        <f t="shared" si="20"/>
        <v>1.77</v>
      </c>
      <c r="Q211" s="15">
        <f>'[1]TCE - ANEXO III - Preencher'!R220</f>
        <v>180.94</v>
      </c>
      <c r="R211" s="15">
        <f>'[1]TCE - ANEXO III - Preencher'!S220</f>
        <v>97.26</v>
      </c>
      <c r="S211" s="16">
        <f t="shared" si="21"/>
        <v>83.679999999999993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490.40999999999997</v>
      </c>
    </row>
    <row r="212" spans="1:28" x14ac:dyDescent="0.2">
      <c r="A212" s="8">
        <f>IFERROR(VLOOKUP(B212,'[1]DADOS (OCULTAR)'!$Q$3:$S$136,3,0),"")</f>
        <v>10739225002161</v>
      </c>
      <c r="B212" s="9" t="str">
        <f>'[1]TCE - ANEXO III - Preencher'!C221</f>
        <v>UPA OLINDA - CG 001/2022</v>
      </c>
      <c r="C212" s="10"/>
      <c r="D212" s="11" t="str">
        <f>'[1]TCE - ANEXO III - Preencher'!E221</f>
        <v>SCHERLEY ALENCAR VIEIRA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7664-20</v>
      </c>
      <c r="G212" s="13">
        <f>IF('[1]TCE - ANEXO III - Preencher'!H221="","",'[1]TCE - ANEXO III - Preencher'!H221)</f>
        <v>46082</v>
      </c>
      <c r="H212" s="14">
        <f>'[1]TCE - ANEXO III - Preencher'!I221</f>
        <v>0</v>
      </c>
      <c r="I212" s="14">
        <f>'[1]TCE - ANEXO III - Preencher'!J221</f>
        <v>336.36</v>
      </c>
      <c r="J212" s="14">
        <f>'[1]TCE - ANEXO III - Preencher'!K221</f>
        <v>0</v>
      </c>
      <c r="K212" s="15">
        <f>'[1]TCE - ANEXO III - Preencher'!L221</f>
        <v>229.92</v>
      </c>
      <c r="L212" s="15">
        <f>'[1]TCE - ANEXO III - Preencher'!M221</f>
        <v>2.73</v>
      </c>
      <c r="M212" s="15">
        <f t="shared" si="19"/>
        <v>227.19</v>
      </c>
      <c r="N212" s="15">
        <f>'[1]TCE - ANEXO III - Preencher'!O221</f>
        <v>10</v>
      </c>
      <c r="O212" s="15">
        <f>'[1]TCE - ANEXO III - Preencher'!P221</f>
        <v>0</v>
      </c>
      <c r="P212" s="16">
        <f t="shared" si="20"/>
        <v>10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573.54999999999995</v>
      </c>
    </row>
    <row r="213" spans="1:28" x14ac:dyDescent="0.2">
      <c r="A213" s="8">
        <f>IFERROR(VLOOKUP(B213,'[1]DADOS (OCULTAR)'!$Q$3:$S$136,3,0),"")</f>
        <v>10739225002161</v>
      </c>
      <c r="B213" s="9" t="str">
        <f>'[1]TCE - ANEXO III - Preencher'!C222</f>
        <v>UPA OLINDA - CG 001/2022</v>
      </c>
      <c r="C213" s="10"/>
      <c r="D213" s="11" t="str">
        <f>'[1]TCE - ANEXO III - Preencher'!E222</f>
        <v>SERGIO BARRETO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>
        <f>IF('[1]TCE - ANEXO III - Preencher'!H222="","",'[1]TCE - ANEXO III - Preencher'!H222)</f>
        <v>46082</v>
      </c>
      <c r="H213" s="14">
        <f>'[1]TCE - ANEXO III - Preencher'!I222</f>
        <v>0</v>
      </c>
      <c r="I213" s="14">
        <f>'[1]TCE - ANEXO III - Preencher'!J222</f>
        <v>155.61000000000001</v>
      </c>
      <c r="J213" s="14">
        <f>'[1]TCE - ANEXO III - Preencher'!K222</f>
        <v>0</v>
      </c>
      <c r="K213" s="15">
        <f>'[1]TCE - ANEXO III - Preencher'!L222</f>
        <v>229.92</v>
      </c>
      <c r="L213" s="15">
        <f>'[1]TCE - ANEXO III - Preencher'!M222</f>
        <v>1.62</v>
      </c>
      <c r="M213" s="15">
        <f t="shared" si="19"/>
        <v>228.29999999999998</v>
      </c>
      <c r="N213" s="15">
        <f>'[1]TCE - ANEXO III - Preencher'!O222</f>
        <v>1.77</v>
      </c>
      <c r="O213" s="15">
        <f>'[1]TCE - ANEXO III - Preencher'!P222</f>
        <v>0</v>
      </c>
      <c r="P213" s="16">
        <f t="shared" si="20"/>
        <v>1.77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385.67999999999995</v>
      </c>
    </row>
    <row r="214" spans="1:28" x14ac:dyDescent="0.2">
      <c r="A214" s="8">
        <f>IFERROR(VLOOKUP(B214,'[1]DADOS (OCULTAR)'!$Q$3:$S$136,3,0),"")</f>
        <v>10739225002161</v>
      </c>
      <c r="B214" s="9" t="str">
        <f>'[1]TCE - ANEXO III - Preencher'!C223</f>
        <v>UPA OLINDA - CG 001/2022</v>
      </c>
      <c r="C214" s="10"/>
      <c r="D214" s="11" t="str">
        <f>'[1]TCE - ANEXO III - Preencher'!E223</f>
        <v>SERGIO COSTA TAVARES DA SILVA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2252-70</v>
      </c>
      <c r="G214" s="13">
        <f>IF('[1]TCE - ANEXO III - Preencher'!H223="","",'[1]TCE - ANEXO III - Preencher'!H223)</f>
        <v>46082</v>
      </c>
      <c r="H214" s="14">
        <f>'[1]TCE - ANEXO III - Preencher'!I223</f>
        <v>0</v>
      </c>
      <c r="I214" s="14">
        <f>'[1]TCE - ANEXO III - Preencher'!J223</f>
        <v>404.28</v>
      </c>
      <c r="J214" s="14">
        <f>'[1]TCE - ANEXO III - Preencher'!K223</f>
        <v>0</v>
      </c>
      <c r="K214" s="15">
        <f>'[1]TCE - ANEXO III - Preencher'!L223</f>
        <v>229.92</v>
      </c>
      <c r="L214" s="15">
        <f>'[1]TCE - ANEXO III - Preencher'!M223</f>
        <v>4.2</v>
      </c>
      <c r="M214" s="15">
        <f t="shared" si="19"/>
        <v>225.72</v>
      </c>
      <c r="N214" s="15">
        <f>'[1]TCE - ANEXO III - Preencher'!O223</f>
        <v>16.47</v>
      </c>
      <c r="O214" s="15">
        <f>'[1]TCE - ANEXO III - Preencher'!P223</f>
        <v>0</v>
      </c>
      <c r="P214" s="16">
        <f t="shared" si="20"/>
        <v>16.47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646.47</v>
      </c>
    </row>
    <row r="215" spans="1:28" x14ac:dyDescent="0.2">
      <c r="A215" s="8">
        <f>IFERROR(VLOOKUP(B215,'[1]DADOS (OCULTAR)'!$Q$3:$S$136,3,0),"")</f>
        <v>10739225002161</v>
      </c>
      <c r="B215" s="9" t="str">
        <f>'[1]TCE - ANEXO III - Preencher'!C224</f>
        <v>UPA OLINDA - CG 001/2022</v>
      </c>
      <c r="C215" s="10"/>
      <c r="D215" s="11" t="str">
        <f>'[1]TCE - ANEXO III - Preencher'!E224</f>
        <v>SERIVAL LAURENTINO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5143-10</v>
      </c>
      <c r="G215" s="13">
        <f>IF('[1]TCE - ANEXO III - Preencher'!H224="","",'[1]TCE - ANEXO III - Preencher'!H224)</f>
        <v>46082</v>
      </c>
      <c r="H215" s="14">
        <f>'[1]TCE - ANEXO III - Preencher'!I224</f>
        <v>0</v>
      </c>
      <c r="I215" s="14">
        <f>'[1]TCE - ANEXO III - Preencher'!J224</f>
        <v>158.85</v>
      </c>
      <c r="J215" s="14">
        <f>'[1]TCE - ANEXO III - Preencher'!K224</f>
        <v>0</v>
      </c>
      <c r="K215" s="15">
        <f>'[1]TCE - ANEXO III - Preencher'!L224</f>
        <v>229.92</v>
      </c>
      <c r="L215" s="15">
        <f>'[1]TCE - ANEXO III - Preencher'!M224</f>
        <v>1.51</v>
      </c>
      <c r="M215" s="15">
        <f t="shared" si="19"/>
        <v>228.41</v>
      </c>
      <c r="N215" s="15">
        <f>'[1]TCE - ANEXO III - Preencher'!O224</f>
        <v>1.77</v>
      </c>
      <c r="O215" s="15">
        <f>'[1]TCE - ANEXO III - Preencher'!P224</f>
        <v>0</v>
      </c>
      <c r="P215" s="16">
        <f t="shared" si="20"/>
        <v>1.77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389.03</v>
      </c>
    </row>
    <row r="216" spans="1:28" x14ac:dyDescent="0.2">
      <c r="A216" s="8">
        <f>IFERROR(VLOOKUP(B216,'[1]DADOS (OCULTAR)'!$Q$3:$S$136,3,0),"")</f>
        <v>10739225002161</v>
      </c>
      <c r="B216" s="9" t="str">
        <f>'[1]TCE - ANEXO III - Preencher'!C225</f>
        <v>UPA OLINDA - CG 001/2022</v>
      </c>
      <c r="C216" s="10"/>
      <c r="D216" s="11" t="str">
        <f>'[1]TCE - ANEXO III - Preencher'!E225</f>
        <v>SHIRLEY GOMES DIAS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46082</v>
      </c>
      <c r="H216" s="14">
        <f>'[1]TCE - ANEXO III - Preencher'!I225</f>
        <v>0</v>
      </c>
      <c r="I216" s="14">
        <f>'[1]TCE - ANEXO III - Preencher'!J225</f>
        <v>20.48</v>
      </c>
      <c r="J216" s="14">
        <f>'[1]TCE - ANEXO III - Preencher'!K225</f>
        <v>0</v>
      </c>
      <c r="K216" s="15">
        <f>'[1]TCE - ANEXO III - Preencher'!L225</f>
        <v>229.92</v>
      </c>
      <c r="L216" s="15">
        <f>'[1]TCE - ANEXO III - Preencher'!M225</f>
        <v>0.05</v>
      </c>
      <c r="M216" s="15">
        <f t="shared" si="19"/>
        <v>229.86999999999998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250.34999999999997</v>
      </c>
    </row>
    <row r="217" spans="1:28" x14ac:dyDescent="0.2">
      <c r="A217" s="8">
        <f>IFERROR(VLOOKUP(B217,'[1]DADOS (OCULTAR)'!$Q$3:$S$136,3,0),"")</f>
        <v>10739225002161</v>
      </c>
      <c r="B217" s="9" t="str">
        <f>'[1]TCE - ANEXO III - Preencher'!C226</f>
        <v>UPA OLINDA - CG 001/2022</v>
      </c>
      <c r="C217" s="10"/>
      <c r="D217" s="11" t="str">
        <f>'[1]TCE - ANEXO III - Preencher'!E226</f>
        <v>SILVIO GABRIEL SOUZA MORAIS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>
        <f>IF('[1]TCE - ANEXO III - Preencher'!H226="","",'[1]TCE - ANEXO III - Preencher'!H226)</f>
        <v>46082</v>
      </c>
      <c r="H217" s="14">
        <f>'[1]TCE - ANEXO III - Preencher'!I226</f>
        <v>0</v>
      </c>
      <c r="I217" s="14">
        <f>'[1]TCE - ANEXO III - Preencher'!J226</f>
        <v>21.71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180.94</v>
      </c>
      <c r="R217" s="15">
        <f>'[1]TCE - ANEXO III - Preencher'!S226</f>
        <v>45.69</v>
      </c>
      <c r="S217" s="16">
        <f t="shared" si="21"/>
        <v>135.25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156.96</v>
      </c>
    </row>
    <row r="218" spans="1:28" x14ac:dyDescent="0.2">
      <c r="A218" s="8">
        <f>IFERROR(VLOOKUP(B218,'[1]DADOS (OCULTAR)'!$Q$3:$S$136,3,0),"")</f>
        <v>10739225002161</v>
      </c>
      <c r="B218" s="9" t="str">
        <f>'[1]TCE - ANEXO III - Preencher'!C227</f>
        <v>UPA OLINDA - CG 001/2022</v>
      </c>
      <c r="C218" s="10"/>
      <c r="D218" s="11" t="str">
        <f>'[1]TCE - ANEXO III - Preencher'!E227</f>
        <v>SIMONE PAULO MENDES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5135-05</v>
      </c>
      <c r="G218" s="13">
        <f>IF('[1]TCE - ANEXO III - Preencher'!H227="","",'[1]TCE - ANEXO III - Preencher'!H227)</f>
        <v>46082</v>
      </c>
      <c r="H218" s="14">
        <f>'[1]TCE - ANEXO III - Preencher'!I227</f>
        <v>0</v>
      </c>
      <c r="I218" s="14">
        <f>'[1]TCE - ANEXO III - Preencher'!J227</f>
        <v>175.71</v>
      </c>
      <c r="J218" s="14">
        <f>'[1]TCE - ANEXO III - Preencher'!K227</f>
        <v>0</v>
      </c>
      <c r="K218" s="15">
        <f>'[1]TCE - ANEXO III - Preencher'!L227</f>
        <v>229.92</v>
      </c>
      <c r="L218" s="15">
        <f>'[1]TCE - ANEXO III - Preencher'!M227</f>
        <v>1.62</v>
      </c>
      <c r="M218" s="15">
        <f t="shared" si="19"/>
        <v>228.29999999999998</v>
      </c>
      <c r="N218" s="15">
        <f>'[1]TCE - ANEXO III - Preencher'!O227</f>
        <v>1.77</v>
      </c>
      <c r="O218" s="15">
        <f>'[1]TCE - ANEXO III - Preencher'!P227</f>
        <v>0</v>
      </c>
      <c r="P218" s="16">
        <f t="shared" si="20"/>
        <v>1.77</v>
      </c>
      <c r="Q218" s="15">
        <f>'[1]TCE - ANEXO III - Preencher'!R227</f>
        <v>180.94</v>
      </c>
      <c r="R218" s="15">
        <f>'[1]TCE - ANEXO III - Preencher'!S227</f>
        <v>97.26</v>
      </c>
      <c r="S218" s="16">
        <f t="shared" si="21"/>
        <v>83.679999999999993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489.46</v>
      </c>
    </row>
    <row r="219" spans="1:28" x14ac:dyDescent="0.2">
      <c r="A219" s="8">
        <f>IFERROR(VLOOKUP(B219,'[1]DADOS (OCULTAR)'!$Q$3:$S$136,3,0),"")</f>
        <v>10739225002161</v>
      </c>
      <c r="B219" s="9" t="str">
        <f>'[1]TCE - ANEXO III - Preencher'!C228</f>
        <v>UPA OLINDA - CG 001/2022</v>
      </c>
      <c r="C219" s="10"/>
      <c r="D219" s="11" t="str">
        <f>'[1]TCE - ANEXO III - Preencher'!E228</f>
        <v xml:space="preserve">SIMONE RIBEIRO DA SILVA 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46082</v>
      </c>
      <c r="H219" s="14">
        <f>'[1]TCE - ANEXO III - Preencher'!I228</f>
        <v>0</v>
      </c>
      <c r="I219" s="14">
        <f>'[1]TCE - ANEXO III - Preencher'!J228</f>
        <v>281.83</v>
      </c>
      <c r="J219" s="14">
        <f>'[1]TCE - ANEXO III - Preencher'!K228</f>
        <v>0</v>
      </c>
      <c r="K219" s="15">
        <f>'[1]TCE - ANEXO III - Preencher'!L228</f>
        <v>229.92</v>
      </c>
      <c r="L219" s="15">
        <f>'[1]TCE - ANEXO III - Preencher'!M228</f>
        <v>1.62</v>
      </c>
      <c r="M219" s="15">
        <f t="shared" si="19"/>
        <v>228.29999999999998</v>
      </c>
      <c r="N219" s="15">
        <f>'[1]TCE - ANEXO III - Preencher'!O228</f>
        <v>1.77</v>
      </c>
      <c r="O219" s="15">
        <f>'[1]TCE - ANEXO III - Preencher'!P228</f>
        <v>0</v>
      </c>
      <c r="P219" s="16">
        <f t="shared" si="20"/>
        <v>1.77</v>
      </c>
      <c r="Q219" s="15">
        <f>'[1]TCE - ANEXO III - Preencher'!R228</f>
        <v>180.94</v>
      </c>
      <c r="R219" s="15">
        <f>'[1]TCE - ANEXO III - Preencher'!S228</f>
        <v>97.26</v>
      </c>
      <c r="S219" s="16">
        <f t="shared" si="21"/>
        <v>83.679999999999993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1577.78</v>
      </c>
      <c r="Y219" s="15">
        <f>'[1]TCE - ANEXO III - Preencher'!Z228</f>
        <v>0</v>
      </c>
      <c r="Z219" s="16">
        <f t="shared" si="23"/>
        <v>1577.78</v>
      </c>
      <c r="AA219" s="17" t="str">
        <f>IF('[1]TCE - ANEXO III - Preencher'!AB228="","",'[1]TCE - ANEXO III - Preencher'!AB228)</f>
        <v>piso da enfermagem</v>
      </c>
      <c r="AB219" s="15">
        <f t="shared" si="18"/>
        <v>2173.3599999999997</v>
      </c>
    </row>
    <row r="220" spans="1:28" x14ac:dyDescent="0.2">
      <c r="A220" s="8">
        <f>IFERROR(VLOOKUP(B220,'[1]DADOS (OCULTAR)'!$Q$3:$S$136,3,0),"")</f>
        <v>10739225002161</v>
      </c>
      <c r="B220" s="9" t="str">
        <f>'[1]TCE - ANEXO III - Preencher'!C229</f>
        <v>UPA OLINDA - CG 001/2022</v>
      </c>
      <c r="C220" s="10"/>
      <c r="D220" s="11" t="str">
        <f>'[1]TCE - ANEXO III - Preencher'!E229</f>
        <v>STEPHANE LAILA TENORIO FRAGA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5152-10</v>
      </c>
      <c r="G220" s="13">
        <f>IF('[1]TCE - ANEXO III - Preencher'!H229="","",'[1]TCE - ANEXO III - Preencher'!H229)</f>
        <v>46082</v>
      </c>
      <c r="H220" s="14">
        <f>'[1]TCE - ANEXO III - Preencher'!I229</f>
        <v>0</v>
      </c>
      <c r="I220" s="14">
        <f>'[1]TCE - ANEXO III - Preencher'!J229</f>
        <v>175.79</v>
      </c>
      <c r="J220" s="14">
        <f>'[1]TCE - ANEXO III - Preencher'!K229</f>
        <v>0</v>
      </c>
      <c r="K220" s="15">
        <f>'[1]TCE - ANEXO III - Preencher'!L229</f>
        <v>229.92</v>
      </c>
      <c r="L220" s="15">
        <f>'[1]TCE - ANEXO III - Preencher'!M229</f>
        <v>1.62</v>
      </c>
      <c r="M220" s="15">
        <f t="shared" si="19"/>
        <v>228.29999999999998</v>
      </c>
      <c r="N220" s="15">
        <f>'[1]TCE - ANEXO III - Preencher'!O229</f>
        <v>1.77</v>
      </c>
      <c r="O220" s="15">
        <f>'[1]TCE - ANEXO III - Preencher'!P229</f>
        <v>0</v>
      </c>
      <c r="P220" s="16">
        <f t="shared" si="20"/>
        <v>1.77</v>
      </c>
      <c r="Q220" s="15">
        <f>'[1]TCE - ANEXO III - Preencher'!R229</f>
        <v>180.94</v>
      </c>
      <c r="R220" s="15">
        <f>'[1]TCE - ANEXO III - Preencher'!S229</f>
        <v>97.26</v>
      </c>
      <c r="S220" s="16">
        <f t="shared" si="21"/>
        <v>83.679999999999993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489.53999999999996</v>
      </c>
    </row>
    <row r="221" spans="1:28" x14ac:dyDescent="0.2">
      <c r="A221" s="8">
        <f>IFERROR(VLOOKUP(B221,'[1]DADOS (OCULTAR)'!$Q$3:$S$136,3,0),"")</f>
        <v>10739225002161</v>
      </c>
      <c r="B221" s="9" t="str">
        <f>'[1]TCE - ANEXO III - Preencher'!C230</f>
        <v>UPA OLINDA - CG 001/2022</v>
      </c>
      <c r="C221" s="10"/>
      <c r="D221" s="11" t="str">
        <f>'[1]TCE - ANEXO III - Preencher'!E230</f>
        <v>SYMITON GUILHERME LINS CARDOSO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>
        <f>IF('[1]TCE - ANEXO III - Preencher'!H230="","",'[1]TCE - ANEXO III - Preencher'!H230)</f>
        <v>46082</v>
      </c>
      <c r="H221" s="14">
        <f>'[1]TCE - ANEXO III - Preencher'!I230</f>
        <v>0</v>
      </c>
      <c r="I221" s="14">
        <f>'[1]TCE - ANEXO III - Preencher'!J230</f>
        <v>373.25</v>
      </c>
      <c r="J221" s="14">
        <f>'[1]TCE - ANEXO III - Preencher'!K230</f>
        <v>0</v>
      </c>
      <c r="K221" s="15">
        <f>'[1]TCE - ANEXO III - Preencher'!L230</f>
        <v>229.92</v>
      </c>
      <c r="L221" s="15">
        <f>'[1]TCE - ANEXO III - Preencher'!M230</f>
        <v>2.0699999999999998</v>
      </c>
      <c r="M221" s="15">
        <f t="shared" si="19"/>
        <v>227.85</v>
      </c>
      <c r="N221" s="15">
        <f>'[1]TCE - ANEXO III - Preencher'!O230</f>
        <v>2.5</v>
      </c>
      <c r="O221" s="15">
        <f>'[1]TCE - ANEXO III - Preencher'!P230</f>
        <v>0</v>
      </c>
      <c r="P221" s="16">
        <f t="shared" si="20"/>
        <v>2.5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1941</v>
      </c>
      <c r="Y221" s="15">
        <f>'[1]TCE - ANEXO III - Preencher'!Z230</f>
        <v>0</v>
      </c>
      <c r="Z221" s="16">
        <f t="shared" si="23"/>
        <v>1941</v>
      </c>
      <c r="AA221" s="17" t="str">
        <f>IF('[1]TCE - ANEXO III - Preencher'!AB230="","",'[1]TCE - ANEXO III - Preencher'!AB230)</f>
        <v>piso da enfermagem</v>
      </c>
      <c r="AB221" s="15">
        <f t="shared" si="18"/>
        <v>2544.6</v>
      </c>
    </row>
    <row r="222" spans="1:28" x14ac:dyDescent="0.2">
      <c r="A222" s="8">
        <f>IFERROR(VLOOKUP(B222,'[1]DADOS (OCULTAR)'!$Q$3:$S$136,3,0),"")</f>
        <v>10739225002161</v>
      </c>
      <c r="B222" s="9" t="str">
        <f>'[1]TCE - ANEXO III - Preencher'!C231</f>
        <v>UPA OLINDA - CG 001/2022</v>
      </c>
      <c r="C222" s="10"/>
      <c r="D222" s="11" t="str">
        <f>'[1]TCE - ANEXO III - Preencher'!E231</f>
        <v>TALITA MARIA DE OLIVEIRA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46082</v>
      </c>
      <c r="H222" s="14">
        <f>'[1]TCE - ANEXO III - Preencher'!I231</f>
        <v>0</v>
      </c>
      <c r="I222" s="14">
        <f>'[1]TCE - ANEXO III - Preencher'!J231</f>
        <v>281.83</v>
      </c>
      <c r="J222" s="14">
        <f>'[1]TCE - ANEXO III - Preencher'!K231</f>
        <v>0</v>
      </c>
      <c r="K222" s="15">
        <f>'[1]TCE - ANEXO III - Preencher'!L231</f>
        <v>229.92</v>
      </c>
      <c r="L222" s="15">
        <f>'[1]TCE - ANEXO III - Preencher'!M231</f>
        <v>1.62</v>
      </c>
      <c r="M222" s="15">
        <f t="shared" si="19"/>
        <v>228.29999999999998</v>
      </c>
      <c r="N222" s="15">
        <f>'[1]TCE - ANEXO III - Preencher'!O231</f>
        <v>1.77</v>
      </c>
      <c r="O222" s="15">
        <f>'[1]TCE - ANEXO III - Preencher'!P231</f>
        <v>0</v>
      </c>
      <c r="P222" s="16">
        <f t="shared" si="20"/>
        <v>1.77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1577.78</v>
      </c>
      <c r="Y222" s="15">
        <f>'[1]TCE - ANEXO III - Preencher'!Z231</f>
        <v>0</v>
      </c>
      <c r="Z222" s="16">
        <f t="shared" si="23"/>
        <v>1577.78</v>
      </c>
      <c r="AA222" s="17" t="str">
        <f>IF('[1]TCE - ANEXO III - Preencher'!AB231="","",'[1]TCE - ANEXO III - Preencher'!AB231)</f>
        <v>piso da enfermagem</v>
      </c>
      <c r="AB222" s="15">
        <f t="shared" si="18"/>
        <v>2089.6799999999998</v>
      </c>
    </row>
    <row r="223" spans="1:28" x14ac:dyDescent="0.2">
      <c r="A223" s="8">
        <f>IFERROR(VLOOKUP(B223,'[1]DADOS (OCULTAR)'!$Q$3:$S$136,3,0),"")</f>
        <v>10739225002161</v>
      </c>
      <c r="B223" s="9" t="str">
        <f>'[1]TCE - ANEXO III - Preencher'!C232</f>
        <v>UPA OLINDA - CG 001/2022</v>
      </c>
      <c r="C223" s="10"/>
      <c r="D223" s="11" t="str">
        <f>'[1]TCE - ANEXO III - Preencher'!E232</f>
        <v>TATIANE DA SILVA BEZERRA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5142-25</v>
      </c>
      <c r="G223" s="13">
        <f>IF('[1]TCE - ANEXO III - Preencher'!H232="","",'[1]TCE - ANEXO III - Preencher'!H232)</f>
        <v>46082</v>
      </c>
      <c r="H223" s="14">
        <f>'[1]TCE - ANEXO III - Preencher'!I232</f>
        <v>0</v>
      </c>
      <c r="I223" s="14">
        <f>'[1]TCE - ANEXO III - Preencher'!J232</f>
        <v>189.05</v>
      </c>
      <c r="J223" s="14">
        <f>'[1]TCE - ANEXO III - Preencher'!K232</f>
        <v>0</v>
      </c>
      <c r="K223" s="15">
        <f>'[1]TCE - ANEXO III - Preencher'!L232</f>
        <v>229.92</v>
      </c>
      <c r="L223" s="15">
        <f>'[1]TCE - ANEXO III - Preencher'!M232</f>
        <v>1.62</v>
      </c>
      <c r="M223" s="15">
        <f t="shared" si="19"/>
        <v>228.29999999999998</v>
      </c>
      <c r="N223" s="15">
        <f>'[1]TCE - ANEXO III - Preencher'!O232</f>
        <v>1.77</v>
      </c>
      <c r="O223" s="15">
        <f>'[1]TCE - ANEXO III - Preencher'!P232</f>
        <v>0</v>
      </c>
      <c r="P223" s="16">
        <f t="shared" si="20"/>
        <v>1.77</v>
      </c>
      <c r="Q223" s="15">
        <f>'[1]TCE - ANEXO III - Preencher'!R232</f>
        <v>180.94</v>
      </c>
      <c r="R223" s="15">
        <f>'[1]TCE - ANEXO III - Preencher'!S232</f>
        <v>97.26</v>
      </c>
      <c r="S223" s="16">
        <f t="shared" si="21"/>
        <v>83.679999999999993</v>
      </c>
      <c r="T223" s="15">
        <f>'[1]TCE - ANEXO III - Preencher'!U232</f>
        <v>165.8</v>
      </c>
      <c r="U223" s="15">
        <f>'[1]TCE - ANEXO III - Preencher'!V232</f>
        <v>0</v>
      </c>
      <c r="V223" s="16">
        <f t="shared" si="22"/>
        <v>165.8</v>
      </c>
      <c r="W223" s="17" t="str">
        <f>IF('[1]TCE - ANEXO III - Preencher'!X232="","",'[1]TCE - ANEXO III - Preencher'!X232)</f>
        <v>auxilio creche devido e devido retroativo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668.6</v>
      </c>
    </row>
    <row r="224" spans="1:28" x14ac:dyDescent="0.2">
      <c r="A224" s="8">
        <f>IFERROR(VLOOKUP(B224,'[1]DADOS (OCULTAR)'!$Q$3:$S$136,3,0),"")</f>
        <v>10739225002161</v>
      </c>
      <c r="B224" s="9" t="str">
        <f>'[1]TCE - ANEXO III - Preencher'!C233</f>
        <v>UPA OLINDA - CG 001/2022</v>
      </c>
      <c r="C224" s="10"/>
      <c r="D224" s="11" t="str">
        <f>'[1]TCE - ANEXO III - Preencher'!E233</f>
        <v>TATIANE FRAGA DE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46082</v>
      </c>
      <c r="H224" s="14">
        <f>'[1]TCE - ANEXO III - Preencher'!I233</f>
        <v>0</v>
      </c>
      <c r="I224" s="14">
        <f>'[1]TCE - ANEXO III - Preencher'!J233</f>
        <v>365.14</v>
      </c>
      <c r="J224" s="14">
        <f>'[1]TCE - ANEXO III - Preencher'!K233</f>
        <v>0</v>
      </c>
      <c r="K224" s="15">
        <f>'[1]TCE - ANEXO III - Preencher'!L233</f>
        <v>229.92</v>
      </c>
      <c r="L224" s="15">
        <f>'[1]TCE - ANEXO III - Preencher'!M233</f>
        <v>1.95</v>
      </c>
      <c r="M224" s="15">
        <f t="shared" si="19"/>
        <v>227.97</v>
      </c>
      <c r="N224" s="15">
        <f>'[1]TCE - ANEXO III - Preencher'!O233</f>
        <v>2.5</v>
      </c>
      <c r="O224" s="15">
        <f>'[1]TCE - ANEXO III - Preencher'!P233</f>
        <v>0</v>
      </c>
      <c r="P224" s="16">
        <f t="shared" si="20"/>
        <v>2.5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2276.9899999999998</v>
      </c>
      <c r="Y224" s="15">
        <f>'[1]TCE - ANEXO III - Preencher'!Z233</f>
        <v>0</v>
      </c>
      <c r="Z224" s="16">
        <f t="shared" si="23"/>
        <v>2276.9899999999998</v>
      </c>
      <c r="AA224" s="17" t="str">
        <f>IF('[1]TCE - ANEXO III - Preencher'!AB233="","",'[1]TCE - ANEXO III - Preencher'!AB233)</f>
        <v>piso da enfermagem</v>
      </c>
      <c r="AB224" s="15">
        <f t="shared" si="18"/>
        <v>2872.6</v>
      </c>
    </row>
    <row r="225" spans="1:28" x14ac:dyDescent="0.2">
      <c r="A225" s="8">
        <f>IFERROR(VLOOKUP(B225,'[1]DADOS (OCULTAR)'!$Q$3:$S$136,3,0),"")</f>
        <v>10739225002161</v>
      </c>
      <c r="B225" s="9" t="str">
        <f>'[1]TCE - ANEXO III - Preencher'!C234</f>
        <v>UPA OLINDA - CG 001/2022</v>
      </c>
      <c r="C225" s="10"/>
      <c r="D225" s="11" t="str">
        <f>'[1]TCE - ANEXO III - Preencher'!E234</f>
        <v>TAYLLINE KAROLAYNE GUSMÃO DE OLIVEIRA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2236-05</v>
      </c>
      <c r="G225" s="13">
        <f>IF('[1]TCE - ANEXO III - Preencher'!H234="","",'[1]TCE - ANEXO III - Preencher'!H234)</f>
        <v>46082</v>
      </c>
      <c r="H225" s="14">
        <f>'[1]TCE - ANEXO III - Preencher'!I234</f>
        <v>0</v>
      </c>
      <c r="I225" s="14">
        <f>'[1]TCE - ANEXO III - Preencher'!J234</f>
        <v>231.44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2.5</v>
      </c>
      <c r="O225" s="15">
        <f>'[1]TCE - ANEXO III - Preencher'!P234</f>
        <v>0</v>
      </c>
      <c r="P225" s="16">
        <f t="shared" si="20"/>
        <v>2.5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233.94</v>
      </c>
    </row>
    <row r="226" spans="1:28" x14ac:dyDescent="0.2">
      <c r="A226" s="8">
        <f>IFERROR(VLOOKUP(B226,'[1]DADOS (OCULTAR)'!$Q$3:$S$136,3,0),"")</f>
        <v>10739225002161</v>
      </c>
      <c r="B226" s="9" t="str">
        <f>'[1]TCE - ANEXO III - Preencher'!C235</f>
        <v>UPA OLINDA - CG 001/2022</v>
      </c>
      <c r="C226" s="10"/>
      <c r="D226" s="11" t="str">
        <f>'[1]TCE - ANEXO III - Preencher'!E235</f>
        <v>TERILENO LOPES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5152-05</v>
      </c>
      <c r="G226" s="13">
        <f>IF('[1]TCE - ANEXO III - Preencher'!H235="","",'[1]TCE - ANEXO III - Preencher'!H235)</f>
        <v>46082</v>
      </c>
      <c r="H226" s="14">
        <f>'[1]TCE - ANEXO III - Preencher'!I235</f>
        <v>0</v>
      </c>
      <c r="I226" s="14">
        <f>'[1]TCE - ANEXO III - Preencher'!J235</f>
        <v>59.2</v>
      </c>
      <c r="J226" s="14">
        <f>'[1]TCE - ANEXO III - Preencher'!K235</f>
        <v>0</v>
      </c>
      <c r="K226" s="15">
        <f>'[1]TCE - ANEXO III - Preencher'!L235</f>
        <v>229.92</v>
      </c>
      <c r="L226" s="15">
        <f>'[1]TCE - ANEXO III - Preencher'!M235</f>
        <v>0.46</v>
      </c>
      <c r="M226" s="15">
        <f t="shared" si="19"/>
        <v>229.45999999999998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288.65999999999997</v>
      </c>
    </row>
    <row r="227" spans="1:28" x14ac:dyDescent="0.2">
      <c r="A227" s="8">
        <f>IFERROR(VLOOKUP(B227,'[1]DADOS (OCULTAR)'!$Q$3:$S$136,3,0),"")</f>
        <v>10739225002161</v>
      </c>
      <c r="B227" s="9" t="str">
        <f>'[1]TCE - ANEXO III - Preencher'!C236</f>
        <v>UPA OLINDA - CG 001/2022</v>
      </c>
      <c r="C227" s="10"/>
      <c r="D227" s="11" t="str">
        <f>'[1]TCE - ANEXO III - Preencher'!E236</f>
        <v>THAIS ARAÚJO DE SANTANA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2234-05</v>
      </c>
      <c r="G227" s="13">
        <f>IF('[1]TCE - ANEXO III - Preencher'!H236="","",'[1]TCE - ANEXO III - Preencher'!H236)</f>
        <v>46082</v>
      </c>
      <c r="H227" s="14">
        <f>'[1]TCE - ANEXO III - Preencher'!I236</f>
        <v>0</v>
      </c>
      <c r="I227" s="14">
        <f>'[1]TCE - ANEXO III - Preencher'!J236</f>
        <v>322.93</v>
      </c>
      <c r="J227" s="14">
        <f>'[1]TCE - ANEXO III - Preencher'!K236</f>
        <v>0</v>
      </c>
      <c r="K227" s="15">
        <f>'[1]TCE - ANEXO III - Preencher'!L236</f>
        <v>229.92</v>
      </c>
      <c r="L227" s="15">
        <f>'[1]TCE - ANEXO III - Preencher'!M236</f>
        <v>3.55</v>
      </c>
      <c r="M227" s="15">
        <f t="shared" si="19"/>
        <v>226.36999999999998</v>
      </c>
      <c r="N227" s="15">
        <f>'[1]TCE - ANEXO III - Preencher'!O236</f>
        <v>1.77</v>
      </c>
      <c r="O227" s="15">
        <f>'[1]TCE - ANEXO III - Preencher'!P236</f>
        <v>0</v>
      </c>
      <c r="P227" s="16">
        <f t="shared" si="20"/>
        <v>1.77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551.06999999999994</v>
      </c>
    </row>
    <row r="228" spans="1:28" x14ac:dyDescent="0.2">
      <c r="A228" s="8">
        <f>IFERROR(VLOOKUP(B228,'[1]DADOS (OCULTAR)'!$Q$3:$S$136,3,0),"")</f>
        <v>10739225002161</v>
      </c>
      <c r="B228" s="9" t="str">
        <f>'[1]TCE - ANEXO III - Preencher'!C237</f>
        <v>UPA OLINDA - CG 001/2022</v>
      </c>
      <c r="C228" s="10"/>
      <c r="D228" s="11" t="str">
        <f>'[1]TCE - ANEXO III - Preencher'!E237</f>
        <v>THATIANY BATISTA DE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3224-15</v>
      </c>
      <c r="G228" s="13">
        <f>IF('[1]TCE - ANEXO III - Preencher'!H237="","",'[1]TCE - ANEXO III - Preencher'!H237)</f>
        <v>46082</v>
      </c>
      <c r="H228" s="14">
        <f>'[1]TCE - ANEXO III - Preencher'!I237</f>
        <v>0</v>
      </c>
      <c r="I228" s="14">
        <f>'[1]TCE - ANEXO III - Preencher'!J237</f>
        <v>176.15</v>
      </c>
      <c r="J228" s="14">
        <f>'[1]TCE - ANEXO III - Preencher'!K237</f>
        <v>0</v>
      </c>
      <c r="K228" s="15">
        <f>'[1]TCE - ANEXO III - Preencher'!L237</f>
        <v>229.92</v>
      </c>
      <c r="L228" s="15">
        <f>'[1]TCE - ANEXO III - Preencher'!M237</f>
        <v>1.63</v>
      </c>
      <c r="M228" s="15">
        <f t="shared" si="19"/>
        <v>228.29</v>
      </c>
      <c r="N228" s="15">
        <f>'[1]TCE - ANEXO III - Preencher'!O237</f>
        <v>1.77</v>
      </c>
      <c r="O228" s="15">
        <f>'[1]TCE - ANEXO III - Preencher'!P237</f>
        <v>0</v>
      </c>
      <c r="P228" s="16">
        <f t="shared" si="20"/>
        <v>1.77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406.21</v>
      </c>
    </row>
    <row r="229" spans="1:28" x14ac:dyDescent="0.2">
      <c r="A229" s="8">
        <f>IFERROR(VLOOKUP(B229,'[1]DADOS (OCULTAR)'!$Q$3:$S$136,3,0),"")</f>
        <v>10739225002161</v>
      </c>
      <c r="B229" s="9" t="str">
        <f>'[1]TCE - ANEXO III - Preencher'!C238</f>
        <v>UPA OLINDA - CG 001/2022</v>
      </c>
      <c r="C229" s="10"/>
      <c r="D229" s="11" t="str">
        <f>'[1]TCE - ANEXO III - Preencher'!E238</f>
        <v>TIBÉRIUS GLAUCO BATISTA DE SÁ RABELO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3171-10</v>
      </c>
      <c r="G229" s="13">
        <f>IF('[1]TCE - ANEXO III - Preencher'!H238="","",'[1]TCE - ANEXO III - Preencher'!H238)</f>
        <v>46082</v>
      </c>
      <c r="H229" s="14">
        <f>'[1]TCE - ANEXO III - Preencher'!I238</f>
        <v>0</v>
      </c>
      <c r="I229" s="14">
        <f>'[1]TCE - ANEXO III - Preencher'!J238</f>
        <v>197.27</v>
      </c>
      <c r="J229" s="14">
        <f>'[1]TCE - ANEXO III - Preencher'!K238</f>
        <v>0</v>
      </c>
      <c r="K229" s="15">
        <f>'[1]TCE - ANEXO III - Preencher'!L238</f>
        <v>229.92</v>
      </c>
      <c r="L229" s="15">
        <f>'[1]TCE - ANEXO III - Preencher'!M238</f>
        <v>1.51</v>
      </c>
      <c r="M229" s="15">
        <f t="shared" si="19"/>
        <v>228.41</v>
      </c>
      <c r="N229" s="15">
        <f>'[1]TCE - ANEXO III - Preencher'!O238</f>
        <v>1.77</v>
      </c>
      <c r="O229" s="15">
        <f>'[1]TCE - ANEXO III - Preencher'!P238</f>
        <v>0</v>
      </c>
      <c r="P229" s="16">
        <f t="shared" si="20"/>
        <v>1.77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427.45</v>
      </c>
    </row>
    <row r="230" spans="1:28" x14ac:dyDescent="0.2">
      <c r="A230" s="8">
        <f>IFERROR(VLOOKUP(B230,'[1]DADOS (OCULTAR)'!$Q$3:$S$136,3,0),"")</f>
        <v>10739225002161</v>
      </c>
      <c r="B230" s="9" t="str">
        <f>'[1]TCE - ANEXO III - Preencher'!C239</f>
        <v>UPA OLINDA - CG 001/2022</v>
      </c>
      <c r="C230" s="10"/>
      <c r="D230" s="11" t="str">
        <f>'[1]TCE - ANEXO III - Preencher'!E239</f>
        <v>URSULA CATARINA MONTEIRO CORREIA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46082</v>
      </c>
      <c r="H230" s="14">
        <f>'[1]TCE - ANEXO III - Preencher'!I239</f>
        <v>0</v>
      </c>
      <c r="I230" s="14">
        <f>'[1]TCE - ANEXO III - Preencher'!J239</f>
        <v>426.26</v>
      </c>
      <c r="J230" s="14">
        <f>'[1]TCE - ANEXO III - Preencher'!K239</f>
        <v>0</v>
      </c>
      <c r="K230" s="15">
        <f>'[1]TCE - ANEXO III - Preencher'!L239</f>
        <v>229.92</v>
      </c>
      <c r="L230" s="15">
        <f>'[1]TCE - ANEXO III - Preencher'!M239</f>
        <v>1.86</v>
      </c>
      <c r="M230" s="15">
        <f t="shared" si="19"/>
        <v>228.05999999999997</v>
      </c>
      <c r="N230" s="15">
        <f>'[1]TCE - ANEXO III - Preencher'!O239</f>
        <v>2.5</v>
      </c>
      <c r="O230" s="15">
        <f>'[1]TCE - ANEXO III - Preencher'!P239</f>
        <v>0</v>
      </c>
      <c r="P230" s="16">
        <f t="shared" si="20"/>
        <v>2.5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2276.9899999999998</v>
      </c>
      <c r="Y230" s="15">
        <f>'[1]TCE - ANEXO III - Preencher'!Z239</f>
        <v>0</v>
      </c>
      <c r="Z230" s="16">
        <f t="shared" si="23"/>
        <v>2276.9899999999998</v>
      </c>
      <c r="AA230" s="17" t="str">
        <f>IF('[1]TCE - ANEXO III - Preencher'!AB239="","",'[1]TCE - ANEXO III - Preencher'!AB239)</f>
        <v>piso da enfermagem</v>
      </c>
      <c r="AB230" s="15">
        <f t="shared" si="18"/>
        <v>2933.8099999999995</v>
      </c>
    </row>
    <row r="231" spans="1:28" x14ac:dyDescent="0.2">
      <c r="A231" s="8">
        <f>IFERROR(VLOOKUP(B231,'[1]DADOS (OCULTAR)'!$Q$3:$S$136,3,0),"")</f>
        <v>10739225002161</v>
      </c>
      <c r="B231" s="9" t="str">
        <f>'[1]TCE - ANEXO III - Preencher'!C240</f>
        <v>UPA OLINDA - CG 001/2022</v>
      </c>
      <c r="C231" s="10"/>
      <c r="D231" s="11" t="str">
        <f>'[1]TCE - ANEXO III - Preencher'!E240</f>
        <v>VALDEMIR ALLAN DOS SANTOS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5174-10</v>
      </c>
      <c r="G231" s="13">
        <f>IF('[1]TCE - ANEXO III - Preencher'!H240="","",'[1]TCE - ANEXO III - Preencher'!H240)</f>
        <v>46082</v>
      </c>
      <c r="H231" s="14">
        <f>'[1]TCE - ANEXO III - Preencher'!I240</f>
        <v>0</v>
      </c>
      <c r="I231" s="14">
        <f>'[1]TCE - ANEXO III - Preencher'!J240</f>
        <v>173.15</v>
      </c>
      <c r="J231" s="14">
        <f>'[1]TCE - ANEXO III - Preencher'!K240</f>
        <v>0</v>
      </c>
      <c r="K231" s="15">
        <f>'[1]TCE - ANEXO III - Preencher'!L240</f>
        <v>229.92</v>
      </c>
      <c r="L231" s="15">
        <f>'[1]TCE - ANEXO III - Preencher'!M240</f>
        <v>1.62</v>
      </c>
      <c r="M231" s="15">
        <f t="shared" si="19"/>
        <v>228.29999999999998</v>
      </c>
      <c r="N231" s="15">
        <f>'[1]TCE - ANEXO III - Preencher'!O240</f>
        <v>1.77</v>
      </c>
      <c r="O231" s="15">
        <f>'[1]TCE - ANEXO III - Preencher'!P240</f>
        <v>0</v>
      </c>
      <c r="P231" s="16">
        <f t="shared" si="20"/>
        <v>1.77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403.21999999999997</v>
      </c>
    </row>
    <row r="232" spans="1:28" x14ac:dyDescent="0.2">
      <c r="A232" s="8">
        <f>IFERROR(VLOOKUP(B232,'[1]DADOS (OCULTAR)'!$Q$3:$S$136,3,0),"")</f>
        <v>10739225002161</v>
      </c>
      <c r="B232" s="9" t="str">
        <f>'[1]TCE - ANEXO III - Preencher'!C241</f>
        <v>UPA OLINDA - CG 001/2022</v>
      </c>
      <c r="C232" s="10"/>
      <c r="D232" s="11" t="str">
        <f>'[1]TCE - ANEXO III - Preencher'!E241</f>
        <v xml:space="preserve">VALDIRENE SILVA DOS SANTOS 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46082</v>
      </c>
      <c r="H232" s="14">
        <f>'[1]TCE - ANEXO III - Preencher'!I241</f>
        <v>0</v>
      </c>
      <c r="I232" s="14">
        <f>'[1]TCE - ANEXO III - Preencher'!J241</f>
        <v>363.7</v>
      </c>
      <c r="J232" s="14">
        <f>'[1]TCE - ANEXO III - Preencher'!K241</f>
        <v>0</v>
      </c>
      <c r="K232" s="15">
        <f>'[1]TCE - ANEXO III - Preencher'!L241</f>
        <v>229.92</v>
      </c>
      <c r="L232" s="15">
        <f>'[1]TCE - ANEXO III - Preencher'!M241</f>
        <v>1.62</v>
      </c>
      <c r="M232" s="15">
        <f t="shared" si="19"/>
        <v>228.29999999999998</v>
      </c>
      <c r="N232" s="15">
        <f>'[1]TCE - ANEXO III - Preencher'!O241</f>
        <v>1.77</v>
      </c>
      <c r="O232" s="15">
        <f>'[1]TCE - ANEXO III - Preencher'!P241</f>
        <v>0</v>
      </c>
      <c r="P232" s="16">
        <f t="shared" si="20"/>
        <v>1.77</v>
      </c>
      <c r="Q232" s="15">
        <f>'[1]TCE - ANEXO III - Preencher'!R241</f>
        <v>180.94</v>
      </c>
      <c r="R232" s="15">
        <f>'[1]TCE - ANEXO III - Preencher'!S241</f>
        <v>97.26</v>
      </c>
      <c r="S232" s="16">
        <f t="shared" si="21"/>
        <v>83.679999999999993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1577.78</v>
      </c>
      <c r="Y232" s="15">
        <f>'[1]TCE - ANEXO III - Preencher'!Z241</f>
        <v>0</v>
      </c>
      <c r="Z232" s="16">
        <f t="shared" si="23"/>
        <v>1577.78</v>
      </c>
      <c r="AA232" s="17" t="str">
        <f>IF('[1]TCE - ANEXO III - Preencher'!AB241="","",'[1]TCE - ANEXO III - Preencher'!AB241)</f>
        <v>piso da enfermagem</v>
      </c>
      <c r="AB232" s="15">
        <f t="shared" si="18"/>
        <v>2255.23</v>
      </c>
    </row>
    <row r="233" spans="1:28" x14ac:dyDescent="0.2">
      <c r="A233" s="8">
        <f>IFERROR(VLOOKUP(B233,'[1]DADOS (OCULTAR)'!$Q$3:$S$136,3,0),"")</f>
        <v>10739225002161</v>
      </c>
      <c r="B233" s="9" t="str">
        <f>'[1]TCE - ANEXO III - Preencher'!C242</f>
        <v>UPA OLINDA - CG 001/2022</v>
      </c>
      <c r="C233" s="10"/>
      <c r="D233" s="11" t="str">
        <f>'[1]TCE - ANEXO III - Preencher'!E242</f>
        <v>VALQUIRIA MARIA DE ANDRADE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46082</v>
      </c>
      <c r="H233" s="14">
        <f>'[1]TCE - ANEXO III - Preencher'!I242</f>
        <v>0</v>
      </c>
      <c r="I233" s="14">
        <f>'[1]TCE - ANEXO III - Preencher'!J242</f>
        <v>303.27</v>
      </c>
      <c r="J233" s="14">
        <f>'[1]TCE - ANEXO III - Preencher'!K242</f>
        <v>0</v>
      </c>
      <c r="K233" s="15">
        <f>'[1]TCE - ANEXO III - Preencher'!L242</f>
        <v>229.92</v>
      </c>
      <c r="L233" s="15">
        <f>'[1]TCE - ANEXO III - Preencher'!M242</f>
        <v>1.51</v>
      </c>
      <c r="M233" s="15">
        <f t="shared" si="19"/>
        <v>228.41</v>
      </c>
      <c r="N233" s="15">
        <f>'[1]TCE - ANEXO III - Preencher'!O242</f>
        <v>1.77</v>
      </c>
      <c r="O233" s="15">
        <f>'[1]TCE - ANEXO III - Preencher'!P242</f>
        <v>0</v>
      </c>
      <c r="P233" s="16">
        <f t="shared" si="20"/>
        <v>1.77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1577.78</v>
      </c>
      <c r="Y233" s="15">
        <f>'[1]TCE - ANEXO III - Preencher'!Z242</f>
        <v>0</v>
      </c>
      <c r="Z233" s="16">
        <f t="shared" si="23"/>
        <v>1577.78</v>
      </c>
      <c r="AA233" s="17" t="str">
        <f>IF('[1]TCE - ANEXO III - Preencher'!AB242="","",'[1]TCE - ANEXO III - Preencher'!AB242)</f>
        <v>piso da enfermagem</v>
      </c>
      <c r="AB233" s="15">
        <f t="shared" si="18"/>
        <v>2111.23</v>
      </c>
    </row>
    <row r="234" spans="1:28" x14ac:dyDescent="0.2">
      <c r="A234" s="8">
        <f>IFERROR(VLOOKUP(B234,'[1]DADOS (OCULTAR)'!$Q$3:$S$136,3,0),"")</f>
        <v>10739225002161</v>
      </c>
      <c r="B234" s="9" t="str">
        <f>'[1]TCE - ANEXO III - Preencher'!C243</f>
        <v>UPA OLINDA - CG 001/2022</v>
      </c>
      <c r="C234" s="10"/>
      <c r="D234" s="11" t="str">
        <f>'[1]TCE - ANEXO III - Preencher'!E243</f>
        <v>VERIDIANA MARIA DOS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46082</v>
      </c>
      <c r="H234" s="14">
        <f>'[1]TCE - ANEXO III - Preencher'!I243</f>
        <v>0</v>
      </c>
      <c r="I234" s="14">
        <f>'[1]TCE - ANEXO III - Preencher'!J243</f>
        <v>281.83</v>
      </c>
      <c r="J234" s="14">
        <f>'[1]TCE - ANEXO III - Preencher'!K243</f>
        <v>0</v>
      </c>
      <c r="K234" s="15">
        <f>'[1]TCE - ANEXO III - Preencher'!L243</f>
        <v>229.92</v>
      </c>
      <c r="L234" s="15">
        <f>'[1]TCE - ANEXO III - Preencher'!M243</f>
        <v>1.62</v>
      </c>
      <c r="M234" s="15">
        <f t="shared" si="19"/>
        <v>228.29999999999998</v>
      </c>
      <c r="N234" s="15">
        <f>'[1]TCE - ANEXO III - Preencher'!O243</f>
        <v>1.77</v>
      </c>
      <c r="O234" s="15">
        <f>'[1]TCE - ANEXO III - Preencher'!P243</f>
        <v>0</v>
      </c>
      <c r="P234" s="16">
        <f t="shared" si="20"/>
        <v>1.77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1577.78</v>
      </c>
      <c r="Y234" s="15">
        <f>'[1]TCE - ANEXO III - Preencher'!Z243</f>
        <v>0</v>
      </c>
      <c r="Z234" s="16">
        <f t="shared" si="23"/>
        <v>1577.78</v>
      </c>
      <c r="AA234" s="17" t="str">
        <f>IF('[1]TCE - ANEXO III - Preencher'!AB243="","",'[1]TCE - ANEXO III - Preencher'!AB243)</f>
        <v>piso da enfermagem</v>
      </c>
      <c r="AB234" s="15">
        <f t="shared" si="18"/>
        <v>2089.6799999999998</v>
      </c>
    </row>
    <row r="235" spans="1:28" x14ac:dyDescent="0.2">
      <c r="A235" s="8">
        <f>IFERROR(VLOOKUP(B235,'[1]DADOS (OCULTAR)'!$Q$3:$S$136,3,0),"")</f>
        <v>10739225002161</v>
      </c>
      <c r="B235" s="9" t="str">
        <f>'[1]TCE - ANEXO III - Preencher'!C244</f>
        <v>UPA OLINDA - CG 001/2022</v>
      </c>
      <c r="C235" s="10"/>
      <c r="D235" s="11" t="str">
        <f>'[1]TCE - ANEXO III - Preencher'!E244</f>
        <v>VIVIANE RODRIGUES CUNHA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2237-10</v>
      </c>
      <c r="G235" s="13">
        <f>IF('[1]TCE - ANEXO III - Preencher'!H244="","",'[1]TCE - ANEXO III - Preencher'!H244)</f>
        <v>46082</v>
      </c>
      <c r="H235" s="14">
        <f>'[1]TCE - ANEXO III - Preencher'!I244</f>
        <v>0</v>
      </c>
      <c r="I235" s="14">
        <f>'[1]TCE - ANEXO III - Preencher'!J244</f>
        <v>319.42</v>
      </c>
      <c r="J235" s="14">
        <f>'[1]TCE - ANEXO III - Preencher'!K244</f>
        <v>0</v>
      </c>
      <c r="K235" s="15">
        <f>'[1]TCE - ANEXO III - Preencher'!L244</f>
        <v>229.92</v>
      </c>
      <c r="L235" s="15">
        <f>'[1]TCE - ANEXO III - Preencher'!M244</f>
        <v>3.56</v>
      </c>
      <c r="M235" s="15">
        <f t="shared" si="19"/>
        <v>226.35999999999999</v>
      </c>
      <c r="N235" s="15">
        <f>'[1]TCE - ANEXO III - Preencher'!O244</f>
        <v>1.77</v>
      </c>
      <c r="O235" s="15">
        <f>'[1]TCE - ANEXO III - Preencher'!P244</f>
        <v>0</v>
      </c>
      <c r="P235" s="16">
        <f t="shared" si="20"/>
        <v>1.77</v>
      </c>
      <c r="Q235" s="15">
        <f>'[1]TCE - ANEXO III - Preencher'!R244</f>
        <v>180.94</v>
      </c>
      <c r="R235" s="15">
        <f>'[1]TCE - ANEXO III - Preencher'!S244</f>
        <v>213.7</v>
      </c>
      <c r="S235" s="16">
        <f t="shared" si="21"/>
        <v>-32.759999999999991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514.79</v>
      </c>
    </row>
    <row r="236" spans="1:28" x14ac:dyDescent="0.2">
      <c r="A236" s="8">
        <f>IFERROR(VLOOKUP(B236,'[1]DADOS (OCULTAR)'!$Q$3:$S$136,3,0),"")</f>
        <v>10739225002161</v>
      </c>
      <c r="B236" s="9" t="str">
        <f>'[1]TCE - ANEXO III - Preencher'!C245</f>
        <v>UPA OLINDA - CG 001/2022</v>
      </c>
      <c r="C236" s="10"/>
      <c r="D236" s="11" t="str">
        <f>'[1]TCE - ANEXO III - Preencher'!E245</f>
        <v>WAGNER LEANDRO FREIRE DE LUCENA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2236-05</v>
      </c>
      <c r="G236" s="13">
        <f>IF('[1]TCE - ANEXO III - Preencher'!H245="","",'[1]TCE - ANEXO III - Preencher'!H245)</f>
        <v>46082</v>
      </c>
      <c r="H236" s="14">
        <f>'[1]TCE - ANEXO III - Preencher'!I245</f>
        <v>0</v>
      </c>
      <c r="I236" s="14">
        <f>'[1]TCE - ANEXO III - Preencher'!J245</f>
        <v>300.64999999999998</v>
      </c>
      <c r="J236" s="14">
        <f>'[1]TCE - ANEXO III - Preencher'!K245</f>
        <v>0</v>
      </c>
      <c r="K236" s="15">
        <f>'[1]TCE - ANEXO III - Preencher'!L245</f>
        <v>229.92</v>
      </c>
      <c r="L236" s="15">
        <f>'[1]TCE - ANEXO III - Preencher'!M245</f>
        <v>2.5499999999999998</v>
      </c>
      <c r="M236" s="15">
        <f t="shared" si="19"/>
        <v>227.36999999999998</v>
      </c>
      <c r="N236" s="15">
        <f>'[1]TCE - ANEXO III - Preencher'!O245</f>
        <v>2.5</v>
      </c>
      <c r="O236" s="15">
        <f>'[1]TCE - ANEXO III - Preencher'!P245</f>
        <v>0</v>
      </c>
      <c r="P236" s="16">
        <f t="shared" si="20"/>
        <v>2.5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530.52</v>
      </c>
    </row>
    <row r="237" spans="1:28" x14ac:dyDescent="0.2">
      <c r="A237" s="8">
        <f>IFERROR(VLOOKUP(B237,'[1]DADOS (OCULTAR)'!$Q$3:$S$136,3,0),"")</f>
        <v>10739225002161</v>
      </c>
      <c r="B237" s="9" t="str">
        <f>'[1]TCE - ANEXO III - Preencher'!C246</f>
        <v>UPA OLINDA - CG 001/2022</v>
      </c>
      <c r="C237" s="10"/>
      <c r="D237" s="11" t="str">
        <f>'[1]TCE - ANEXO III - Preencher'!E246</f>
        <v>WALTER AMBRÓZIO DE SOUZA NETO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46082</v>
      </c>
      <c r="H237" s="14">
        <f>'[1]TCE - ANEXO III - Preencher'!I246</f>
        <v>0</v>
      </c>
      <c r="I237" s="14">
        <f>'[1]TCE - ANEXO III - Preencher'!J246</f>
        <v>6.89</v>
      </c>
      <c r="J237" s="14">
        <f>'[1]TCE - ANEXO III - Preencher'!K246</f>
        <v>0</v>
      </c>
      <c r="K237" s="15">
        <f>'[1]TCE - ANEXO III - Preencher'!L246</f>
        <v>229.92</v>
      </c>
      <c r="L237" s="15">
        <f>'[1]TCE - ANEXO III - Preencher'!M246</f>
        <v>0.06</v>
      </c>
      <c r="M237" s="15">
        <f t="shared" si="19"/>
        <v>229.85999999999999</v>
      </c>
      <c r="N237" s="15">
        <f>'[1]TCE - ANEXO III - Preencher'!O246</f>
        <v>1.77</v>
      </c>
      <c r="O237" s="15">
        <f>'[1]TCE - ANEXO III - Preencher'!P246</f>
        <v>0</v>
      </c>
      <c r="P237" s="16">
        <f t="shared" si="20"/>
        <v>1.77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238.51999999999998</v>
      </c>
    </row>
    <row r="238" spans="1:28" x14ac:dyDescent="0.2">
      <c r="A238" s="8">
        <f>IFERROR(VLOOKUP(B238,'[1]DADOS (OCULTAR)'!$Q$3:$S$136,3,0),"")</f>
        <v>10739225002161</v>
      </c>
      <c r="B238" s="9" t="str">
        <f>'[1]TCE - ANEXO III - Preencher'!C247</f>
        <v>UPA OLINDA - CG 001/2022</v>
      </c>
      <c r="C238" s="10"/>
      <c r="D238" s="11" t="str">
        <f>'[1]TCE - ANEXO III - Preencher'!E247</f>
        <v>WAYDINNE PONTES SABINO DE ARAUJO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>
        <f>IF('[1]TCE - ANEXO III - Preencher'!H247="","",'[1]TCE - ANEXO III - Preencher'!H247)</f>
        <v>46082</v>
      </c>
      <c r="H238" s="14">
        <f>'[1]TCE - ANEXO III - Preencher'!I247</f>
        <v>0</v>
      </c>
      <c r="I238" s="14">
        <f>'[1]TCE - ANEXO III - Preencher'!J247</f>
        <v>418.12</v>
      </c>
      <c r="J238" s="14">
        <f>'[1]TCE - ANEXO III - Preencher'!K247</f>
        <v>0</v>
      </c>
      <c r="K238" s="15">
        <f>'[1]TCE - ANEXO III - Preencher'!L247</f>
        <v>229.92</v>
      </c>
      <c r="L238" s="15">
        <f>'[1]TCE - ANEXO III - Preencher'!M247</f>
        <v>2.2200000000000002</v>
      </c>
      <c r="M238" s="15">
        <f t="shared" si="19"/>
        <v>227.7</v>
      </c>
      <c r="N238" s="15">
        <f>'[1]TCE - ANEXO III - Preencher'!O247</f>
        <v>2.5</v>
      </c>
      <c r="O238" s="15">
        <f>'[1]TCE - ANEXO III - Preencher'!P247</f>
        <v>0</v>
      </c>
      <c r="P238" s="16">
        <f t="shared" si="20"/>
        <v>2.5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1941</v>
      </c>
      <c r="Y238" s="15">
        <f>'[1]TCE - ANEXO III - Preencher'!Z247</f>
        <v>0</v>
      </c>
      <c r="Z238" s="16">
        <f t="shared" si="23"/>
        <v>1941</v>
      </c>
      <c r="AA238" s="17" t="str">
        <f>IF('[1]TCE - ANEXO III - Preencher'!AB247="","",'[1]TCE - ANEXO III - Preencher'!AB247)</f>
        <v>piso da enfermagem</v>
      </c>
      <c r="AB238" s="15">
        <f t="shared" si="18"/>
        <v>2589.3199999999997</v>
      </c>
    </row>
    <row r="239" spans="1:28" x14ac:dyDescent="0.2">
      <c r="A239" s="8">
        <f>IFERROR(VLOOKUP(B239,'[1]DADOS (OCULTAR)'!$Q$3:$S$136,3,0),"")</f>
        <v>10739225002161</v>
      </c>
      <c r="B239" s="9" t="str">
        <f>'[1]TCE - ANEXO III - Preencher'!C248</f>
        <v>UPA OLINDA - CG 001/2022</v>
      </c>
      <c r="C239" s="10"/>
      <c r="D239" s="11" t="str">
        <f>'[1]TCE - ANEXO III - Preencher'!E248</f>
        <v>WEDJA PAULA FERREIRA SANTOS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46082</v>
      </c>
      <c r="H239" s="14">
        <f>'[1]TCE - ANEXO III - Preencher'!I248</f>
        <v>0</v>
      </c>
      <c r="I239" s="14">
        <f>'[1]TCE - ANEXO III - Preencher'!J248</f>
        <v>471.41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2.5</v>
      </c>
      <c r="O239" s="15">
        <f>'[1]TCE - ANEXO III - Preencher'!P248</f>
        <v>0</v>
      </c>
      <c r="P239" s="16">
        <f t="shared" si="20"/>
        <v>2.5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2113.7199999999998</v>
      </c>
      <c r="Y239" s="15">
        <f>'[1]TCE - ANEXO III - Preencher'!Z248</f>
        <v>0</v>
      </c>
      <c r="Z239" s="16">
        <f t="shared" si="23"/>
        <v>2113.7199999999998</v>
      </c>
      <c r="AA239" s="17" t="str">
        <f>IF('[1]TCE - ANEXO III - Preencher'!AB248="","",'[1]TCE - ANEXO III - Preencher'!AB248)</f>
        <v>piso da enfermagem</v>
      </c>
      <c r="AB239" s="15">
        <f t="shared" si="18"/>
        <v>2587.6299999999997</v>
      </c>
    </row>
    <row r="240" spans="1:28" x14ac:dyDescent="0.2">
      <c r="A240" s="8">
        <f>IFERROR(VLOOKUP(B240,'[1]DADOS (OCULTAR)'!$Q$3:$S$136,3,0),"")</f>
        <v>10739225002161</v>
      </c>
      <c r="B240" s="9" t="str">
        <f>'[1]TCE - ANEXO III - Preencher'!C249</f>
        <v>UPA OLINDA - CG 001/2022</v>
      </c>
      <c r="C240" s="10"/>
      <c r="D240" s="11" t="str">
        <f>'[1]TCE - ANEXO III - Preencher'!E249</f>
        <v>WEDSON DA COSTA RIBEIRO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46082</v>
      </c>
      <c r="H240" s="14">
        <f>'[1]TCE - ANEXO III - Preencher'!I249</f>
        <v>0</v>
      </c>
      <c r="I240" s="14">
        <f>'[1]TCE - ANEXO III - Preencher'!J249</f>
        <v>321.60000000000002</v>
      </c>
      <c r="J240" s="14">
        <f>'[1]TCE - ANEXO III - Preencher'!K249</f>
        <v>0</v>
      </c>
      <c r="K240" s="15">
        <f>'[1]TCE - ANEXO III - Preencher'!L249</f>
        <v>229.92</v>
      </c>
      <c r="L240" s="15">
        <f>'[1]TCE - ANEXO III - Preencher'!M249</f>
        <v>1.62</v>
      </c>
      <c r="M240" s="15">
        <f t="shared" si="19"/>
        <v>228.29999999999998</v>
      </c>
      <c r="N240" s="15">
        <f>'[1]TCE - ANEXO III - Preencher'!O249</f>
        <v>1.77</v>
      </c>
      <c r="O240" s="15">
        <f>'[1]TCE - ANEXO III - Preencher'!P249</f>
        <v>0</v>
      </c>
      <c r="P240" s="16">
        <f t="shared" si="20"/>
        <v>1.77</v>
      </c>
      <c r="Q240" s="15">
        <f>'[1]TCE - ANEXO III - Preencher'!R249</f>
        <v>180.94</v>
      </c>
      <c r="R240" s="15">
        <f>'[1]TCE - ANEXO III - Preencher'!S249</f>
        <v>97.26</v>
      </c>
      <c r="S240" s="16">
        <f t="shared" si="21"/>
        <v>83.679999999999993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1577.78</v>
      </c>
      <c r="Y240" s="15">
        <f>'[1]TCE - ANEXO III - Preencher'!Z249</f>
        <v>0</v>
      </c>
      <c r="Z240" s="16">
        <f t="shared" si="23"/>
        <v>1577.78</v>
      </c>
      <c r="AA240" s="17" t="str">
        <f>IF('[1]TCE - ANEXO III - Preencher'!AB249="","",'[1]TCE - ANEXO III - Preencher'!AB249)</f>
        <v>piso da enfermagem</v>
      </c>
      <c r="AB240" s="15">
        <f t="shared" si="18"/>
        <v>2213.13</v>
      </c>
    </row>
    <row r="241" spans="1:28" x14ac:dyDescent="0.2">
      <c r="A241" s="8">
        <f>IFERROR(VLOOKUP(B241,'[1]DADOS (OCULTAR)'!$Q$3:$S$136,3,0),"")</f>
        <v>10739225002161</v>
      </c>
      <c r="B241" s="9" t="str">
        <f>'[1]TCE - ANEXO III - Preencher'!C250</f>
        <v>UPA OLINDA - CG 001/2022</v>
      </c>
      <c r="C241" s="10"/>
      <c r="D241" s="11" t="str">
        <f>'[1]TCE - ANEXO III - Preencher'!E250</f>
        <v>WELLINGTON LUIZ RAMOS DE FRANÇA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7823-20</v>
      </c>
      <c r="G241" s="13">
        <f>IF('[1]TCE - ANEXO III - Preencher'!H250="","",'[1]TCE - ANEXO III - Preencher'!H250)</f>
        <v>46082</v>
      </c>
      <c r="H241" s="14">
        <f>'[1]TCE - ANEXO III - Preencher'!I250</f>
        <v>0</v>
      </c>
      <c r="I241" s="14">
        <f>'[1]TCE - ANEXO III - Preencher'!J250</f>
        <v>183.72</v>
      </c>
      <c r="J241" s="14">
        <f>'[1]TCE - ANEXO III - Preencher'!K250</f>
        <v>0</v>
      </c>
      <c r="K241" s="15">
        <f>'[1]TCE - ANEXO III - Preencher'!L250</f>
        <v>229.92</v>
      </c>
      <c r="L241" s="15">
        <f>'[1]TCE - ANEXO III - Preencher'!M250</f>
        <v>1.74</v>
      </c>
      <c r="M241" s="15">
        <f t="shared" si="19"/>
        <v>228.17999999999998</v>
      </c>
      <c r="N241" s="15">
        <f>'[1]TCE - ANEXO III - Preencher'!O250</f>
        <v>1.77</v>
      </c>
      <c r="O241" s="15">
        <f>'[1]TCE - ANEXO III - Preencher'!P250</f>
        <v>0</v>
      </c>
      <c r="P241" s="16">
        <f t="shared" si="20"/>
        <v>1.77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413.66999999999996</v>
      </c>
    </row>
    <row r="242" spans="1:28" x14ac:dyDescent="0.2">
      <c r="A242" s="8">
        <f>IFERROR(VLOOKUP(B242,'[1]DADOS (OCULTAR)'!$Q$3:$S$136,3,0),"")</f>
        <v>10739225002161</v>
      </c>
      <c r="B242" s="9" t="str">
        <f>'[1]TCE - ANEXO III - Preencher'!C251</f>
        <v>UPA OLINDA - CG 001/2022</v>
      </c>
      <c r="C242" s="10"/>
      <c r="D242" s="11" t="str">
        <f>'[1]TCE - ANEXO III - Preencher'!E251</f>
        <v>WESLEY VINICIUS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46082</v>
      </c>
      <c r="H242" s="14">
        <f>'[1]TCE - ANEXO III - Preencher'!I251</f>
        <v>0</v>
      </c>
      <c r="I242" s="14">
        <f>'[1]TCE - ANEXO III - Preencher'!J251</f>
        <v>402.9</v>
      </c>
      <c r="J242" s="14">
        <f>'[1]TCE - ANEXO III - Preencher'!K251</f>
        <v>0</v>
      </c>
      <c r="K242" s="15">
        <f>'[1]TCE - ANEXO III - Preencher'!L251</f>
        <v>229.92</v>
      </c>
      <c r="L242" s="15">
        <f>'[1]TCE - ANEXO III - Preencher'!M251</f>
        <v>2.2200000000000002</v>
      </c>
      <c r="M242" s="15">
        <f t="shared" si="19"/>
        <v>227.7</v>
      </c>
      <c r="N242" s="15">
        <f>'[1]TCE - ANEXO III - Preencher'!O251</f>
        <v>2.5</v>
      </c>
      <c r="O242" s="15">
        <f>'[1]TCE - ANEXO III - Preencher'!P251</f>
        <v>0</v>
      </c>
      <c r="P242" s="16">
        <f t="shared" si="20"/>
        <v>2.5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1941</v>
      </c>
      <c r="Y242" s="15">
        <f>'[1]TCE - ANEXO III - Preencher'!Z251</f>
        <v>0</v>
      </c>
      <c r="Z242" s="16">
        <f t="shared" si="23"/>
        <v>1941</v>
      </c>
      <c r="AA242" s="17" t="str">
        <f>IF('[1]TCE - ANEXO III - Preencher'!AB251="","",'[1]TCE - ANEXO III - Preencher'!AB251)</f>
        <v>piso da enfermagem</v>
      </c>
      <c r="AB242" s="15">
        <f t="shared" si="18"/>
        <v>2574.1</v>
      </c>
    </row>
    <row r="243" spans="1:28" x14ac:dyDescent="0.2">
      <c r="A243" s="8">
        <f>IFERROR(VLOOKUP(B243,'[1]DADOS (OCULTAR)'!$Q$3:$S$136,3,0),"")</f>
        <v>10739225002161</v>
      </c>
      <c r="B243" s="9" t="str">
        <f>'[1]TCE - ANEXO III - Preencher'!C252</f>
        <v>UPA OLINDA - CG 001/2022</v>
      </c>
      <c r="C243" s="10"/>
      <c r="D243" s="11" t="str">
        <f>'[1]TCE - ANEXO III - Preencher'!E252</f>
        <v>WILDNER LUIS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5143-10</v>
      </c>
      <c r="G243" s="13">
        <f>IF('[1]TCE - ANEXO III - Preencher'!H252="","",'[1]TCE - ANEXO III - Preencher'!H252)</f>
        <v>46082</v>
      </c>
      <c r="H243" s="14">
        <f>'[1]TCE - ANEXO III - Preencher'!I252</f>
        <v>0</v>
      </c>
      <c r="I243" s="14">
        <f>'[1]TCE - ANEXO III - Preencher'!J252</f>
        <v>400.05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1.77</v>
      </c>
      <c r="O243" s="15">
        <f>'[1]TCE - ANEXO III - Preencher'!P252</f>
        <v>0</v>
      </c>
      <c r="P243" s="16">
        <f t="shared" si="20"/>
        <v>1.77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401.82</v>
      </c>
    </row>
    <row r="244" spans="1:28" x14ac:dyDescent="0.2">
      <c r="A244" s="8">
        <f>IFERROR(VLOOKUP(B244,'[1]DADOS (OCULTAR)'!$Q$3:$S$136,3,0),"")</f>
        <v>10739225002161</v>
      </c>
      <c r="B244" s="9" t="str">
        <f>'[1]TCE - ANEXO III - Preencher'!C253</f>
        <v>UPA OLINDA - CG 001/2022</v>
      </c>
      <c r="C244" s="10"/>
      <c r="D244" s="11" t="str">
        <f>'[1]TCE - ANEXO III - Preencher'!E253</f>
        <v>WITALU RANDEUS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4221-05</v>
      </c>
      <c r="G244" s="13">
        <f>IF('[1]TCE - ANEXO III - Preencher'!H253="","",'[1]TCE - ANEXO III - Preencher'!H253)</f>
        <v>46082</v>
      </c>
      <c r="H244" s="14">
        <f>'[1]TCE - ANEXO III - Preencher'!I253</f>
        <v>0</v>
      </c>
      <c r="I244" s="14">
        <f>'[1]TCE - ANEXO III - Preencher'!J253</f>
        <v>174.32</v>
      </c>
      <c r="J244" s="14">
        <f>'[1]TCE - ANEXO III - Preencher'!K253</f>
        <v>0</v>
      </c>
      <c r="K244" s="15">
        <f>'[1]TCE - ANEXO III - Preencher'!L253</f>
        <v>229.92</v>
      </c>
      <c r="L244" s="15">
        <f>'[1]TCE - ANEXO III - Preencher'!M253</f>
        <v>1.62</v>
      </c>
      <c r="M244" s="15">
        <f t="shared" si="19"/>
        <v>228.29999999999998</v>
      </c>
      <c r="N244" s="15">
        <f>'[1]TCE - ANEXO III - Preencher'!O253</f>
        <v>1.77</v>
      </c>
      <c r="O244" s="15">
        <f>'[1]TCE - ANEXO III - Preencher'!P253</f>
        <v>0</v>
      </c>
      <c r="P244" s="16">
        <f t="shared" si="20"/>
        <v>1.77</v>
      </c>
      <c r="Q244" s="15">
        <f>'[1]TCE - ANEXO III - Preencher'!R253</f>
        <v>180.94</v>
      </c>
      <c r="R244" s="15">
        <f>'[1]TCE - ANEXO III - Preencher'!S253</f>
        <v>97.26</v>
      </c>
      <c r="S244" s="16">
        <f t="shared" si="21"/>
        <v>83.679999999999993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488.07</v>
      </c>
    </row>
    <row r="245" spans="1:28" x14ac:dyDescent="0.2">
      <c r="A245" s="8">
        <f>IFERROR(VLOOKUP(B245,'[1]DADOS (OCULTAR)'!$Q$3:$S$136,3,0),"")</f>
        <v>10739225002161</v>
      </c>
      <c r="B245" s="9" t="str">
        <f>'[1]TCE - ANEXO III - Preencher'!C254</f>
        <v>UPA OLINDA - CG 001/2022</v>
      </c>
      <c r="C245" s="10"/>
      <c r="D245" s="11" t="str">
        <f>'[1]TCE - ANEXO III - Preencher'!E254</f>
        <v>YASMIM MELISSA LEMOS DE LIMA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>
        <f>IF('[1]TCE - ANEXO III - Preencher'!H254="","",'[1]TCE - ANEXO III - Preencher'!H254)</f>
        <v>46082</v>
      </c>
      <c r="H245" s="14">
        <f>'[1]TCE - ANEXO III - Preencher'!I254</f>
        <v>0</v>
      </c>
      <c r="I245" s="14">
        <f>'[1]TCE - ANEXO III - Preencher'!J254</f>
        <v>21.71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180.94</v>
      </c>
      <c r="R245" s="15">
        <f>'[1]TCE - ANEXO III - Preencher'!S254</f>
        <v>45.69</v>
      </c>
      <c r="S245" s="16">
        <f t="shared" si="21"/>
        <v>135.25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156.96</v>
      </c>
    </row>
    <row r="246" spans="1:28" x14ac:dyDescent="0.2">
      <c r="A246" s="8">
        <f>IFERROR(VLOOKUP(B246,'[1]DADOS (OCULTAR)'!$Q$3:$S$136,3,0),"")</f>
        <v>10739225002161</v>
      </c>
      <c r="B246" s="9" t="str">
        <f>'[1]TCE - ANEXO III - Preencher'!C255</f>
        <v>UPA OLINDA - CG 001/2022</v>
      </c>
      <c r="C246" s="10"/>
      <c r="D246" s="11" t="str">
        <f>'[1]TCE - ANEXO III - Preencher'!E255</f>
        <v>ZAYNE VASCONCELOS TORRES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2251-25</v>
      </c>
      <c r="G246" s="13">
        <f>IF('[1]TCE - ANEXO III - Preencher'!H255="","",'[1]TCE - ANEXO III - Preencher'!H255)</f>
        <v>46082</v>
      </c>
      <c r="H246" s="14">
        <f>'[1]TCE - ANEXO III - Preencher'!I255</f>
        <v>0</v>
      </c>
      <c r="I246" s="14">
        <f>'[1]TCE - ANEXO III - Preencher'!J255</f>
        <v>312.72000000000003</v>
      </c>
      <c r="J246" s="14">
        <f>'[1]TCE - ANEXO III - Preencher'!K255</f>
        <v>0</v>
      </c>
      <c r="K246" s="15">
        <f>'[1]TCE - ANEXO III - Preencher'!L255</f>
        <v>229.92</v>
      </c>
      <c r="L246" s="15">
        <f>'[1]TCE - ANEXO III - Preencher'!M255</f>
        <v>3.36</v>
      </c>
      <c r="M246" s="15">
        <f t="shared" si="19"/>
        <v>226.55999999999997</v>
      </c>
      <c r="N246" s="15">
        <f>'[1]TCE - ANEXO III - Preencher'!O255</f>
        <v>16.47</v>
      </c>
      <c r="O246" s="15">
        <f>'[1]TCE - ANEXO III - Preencher'!P255</f>
        <v>0</v>
      </c>
      <c r="P246" s="16">
        <f t="shared" si="20"/>
        <v>16.47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555.75</v>
      </c>
    </row>
    <row r="247" spans="1:28" x14ac:dyDescent="0.2">
      <c r="A247" s="8">
        <f>IFERROR(VLOOKUP(B247,'[1]DADOS (OCULTAR)'!$Q$3:$S$136,3,0),"")</f>
        <v>10739225002161</v>
      </c>
      <c r="B247" s="9" t="str">
        <f>'[1]TCE - ANEXO III - Preencher'!C256</f>
        <v>UPA OLINDA - CG 001/2022</v>
      </c>
      <c r="C247" s="10"/>
      <c r="D247" s="11" t="str">
        <f>'[1]TCE - ANEXO III - Preencher'!E256</f>
        <v>ZULEMA MARTINS DE FARIAS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2237-10</v>
      </c>
      <c r="G247" s="13">
        <f>IF('[1]TCE - ANEXO III - Preencher'!H256="","",'[1]TCE - ANEXO III - Preencher'!H256)</f>
        <v>46082</v>
      </c>
      <c r="H247" s="14">
        <f>'[1]TCE - ANEXO III - Preencher'!I256</f>
        <v>0</v>
      </c>
      <c r="I247" s="14">
        <f>'[1]TCE - ANEXO III - Preencher'!J256</f>
        <v>353.93</v>
      </c>
      <c r="J247" s="14">
        <f>'[1]TCE - ANEXO III - Preencher'!K256</f>
        <v>0</v>
      </c>
      <c r="K247" s="15">
        <f>'[1]TCE - ANEXO III - Preencher'!L256</f>
        <v>229.92</v>
      </c>
      <c r="L247" s="15">
        <f>'[1]TCE - ANEXO III - Preencher'!M256</f>
        <v>3.56</v>
      </c>
      <c r="M247" s="15">
        <f t="shared" si="19"/>
        <v>226.35999999999999</v>
      </c>
      <c r="N247" s="15">
        <f>'[1]TCE - ANEXO III - Preencher'!O256</f>
        <v>1.77</v>
      </c>
      <c r="O247" s="15">
        <f>'[1]TCE - ANEXO III - Preencher'!P256</f>
        <v>0</v>
      </c>
      <c r="P247" s="16">
        <f t="shared" si="20"/>
        <v>1.77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582.05999999999995</v>
      </c>
    </row>
    <row r="248" spans="1:28" x14ac:dyDescent="0.2">
      <c r="A248" s="8">
        <f>IFERROR(VLOOKUP(B248,'[1]DADOS (OCULTAR)'!$Q$3:$S$136,3,0),"")</f>
        <v>10739225002161</v>
      </c>
      <c r="B248" s="9" t="str">
        <f>'[1]TCE - ANEXO III - Preencher'!C257</f>
        <v>UPA OLINDA - CG 001/2022</v>
      </c>
      <c r="C248" s="10"/>
      <c r="D248" s="11" t="str">
        <f>'[1]TCE - ANEXO III - Preencher'!E257</f>
        <v>RENATA GEANE GONÇALVES CUNHA BARROS (PISO)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46082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1577.78</v>
      </c>
      <c r="Y248" s="15">
        <f>'[1]TCE - ANEXO III - Preencher'!Z257</f>
        <v>0</v>
      </c>
      <c r="Z248" s="16">
        <f t="shared" si="23"/>
        <v>1577.78</v>
      </c>
      <c r="AA248" s="17" t="str">
        <f>IF('[1]TCE - ANEXO III - Preencher'!AB257="","",'[1]TCE - ANEXO III - Preencher'!AB257)</f>
        <v>piso da enfermagem</v>
      </c>
      <c r="AB248" s="15">
        <f t="shared" si="18"/>
        <v>1577.78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2026-04-23T14:58:34Z</dcterms:created>
  <dcterms:modified xsi:type="dcterms:W3CDTF">2026-04-23T14:58:47Z</dcterms:modified>
</cp:coreProperties>
</file>