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16. UPA SÃO LOURENÇO DA MATA\2026\03. MARÇO\08. ARQUIVOS SEI\14.4 ARQUIVOS EXCEL PUBLICAÇAO\"/>
    </mc:Choice>
  </mc:AlternateContent>
  <bookViews>
    <workbookView xWindow="0" yWindow="0" windowWidth="19200" windowHeight="66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<sst xmlns="http://schemas.openxmlformats.org/spreadsheetml/2006/main" count="964" uniqueCount="679">
  <si>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</si>
  <si>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</si>
  <si>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</si>
  <si>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</si>
  <si>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</si>
  <si>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</si>
  <si>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</si>
  <si>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</si>
  <si>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</si>
  <si>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SÃO LOURENÇO DA MATA - C.G 006/2022</t>
  </si>
  <si>
    <t>24.218.500/0001-62</t>
  </si>
  <si>
    <t>AC SERVICOS DE MEDICINA INTEGRADA LTDA</t>
  </si>
  <si>
    <t>Serviços Médicos na Especialidade de Clinica Médica, Pediatria e Ortopedia.</t>
  </si>
  <si>
    <t>https://imip-sistemas.org.br/sistemas/_scriptcase_producao_v9/file/doc/portal_transparencia/contratos_fornecedores/5246/24218500000162p.pdf</t>
  </si>
  <si>
    <t>08.845.988/0001-00</t>
  </si>
  <si>
    <t>ACESSPLUS MANUTENCAO LTDA</t>
  </si>
  <si>
    <t>Manutenção preventiva e corretiva do elevador</t>
  </si>
  <si>
    <t>https://imip-sistemas.org.br/sistemas/_scriptcase_producao_v9/file/doc/portal_transparencia/contratos_fornecedores/2268/088475988000100p.pdf</t>
  </si>
  <si>
    <t>Objeto do contrato</t>
  </si>
  <si>
    <t>00.331.788/0001-19</t>
  </si>
  <si>
    <t>AIR LIQUIDE BRASIL LTDA</t>
  </si>
  <si>
    <t>Aluguel de central de geração de vácuo medicinal</t>
  </si>
  <si>
    <t>https://imip-sistemas.org.br/sistemas/_scriptcase_producao_v9/file/doc/portal_transparencia/contratos_fornecedores/2273/00331788000119a4.pdf</t>
  </si>
  <si>
    <t>1 - Seguros (Imóvel e veículos)</t>
  </si>
  <si>
    <t>21.794.062/0001-92</t>
  </si>
  <si>
    <t>ASOS OCUPACIONAL LTDA ME</t>
  </si>
  <si>
    <t>Serviços de medicina do trabalho e implementação de controle médico de saúde ocupacional</t>
  </si>
  <si>
    <t>https://imip-sistemas.org.br/sistemas/_scriptcase_producao_v9/file/doc/portal_transparencia/contratos_fornecedores/487/21794062000192P.pdf</t>
  </si>
  <si>
    <t>2 - Taxas</t>
  </si>
  <si>
    <t>12.848.099/0001-65</t>
  </si>
  <si>
    <t>BEZERRA MENEZES COM DE PETROLEO LTDA</t>
  </si>
  <si>
    <t>Fornecimento de combustíveis e óleos lubrificantes a ambulância da unidade</t>
  </si>
  <si>
    <t>https://imip-sistemas.org.br/sistemas/_scriptcase_producao_v9/file/doc/portal_transparencia/contratos_fornecedores/1213/12848099000165p.pdf</t>
  </si>
  <si>
    <t>3 - Contribuições</t>
  </si>
  <si>
    <t>11.863.530/0001-80</t>
  </si>
  <si>
    <t>BRASCON GESTAO AMBIENTAL LTDA</t>
  </si>
  <si>
    <t>Recolhimento de lixo hospitalar</t>
  </si>
  <si>
    <t>https://imip-sistemas.org.br/sistemas/_scriptcase_producao_v9/file/doc/portal_transparencia/contratos_fornecedores/531/11863530000180P.pdf</t>
  </si>
  <si>
    <t>4 - Taxa de Manutenção de Conta</t>
  </si>
  <si>
    <t>14.543.772/0001-84</t>
  </si>
  <si>
    <t>BRAVO LOCACAO DE MAQUINAS E EQUIPAMENTOS</t>
  </si>
  <si>
    <t>Locação de Container</t>
  </si>
  <si>
    <t>https://imip-sistemas.org.br/sistemas/_scriptcase_producao_v9/file/doc/portal_transparencia/contratos_fornecedores/2203/14543772000184p.pdf</t>
  </si>
  <si>
    <t>5 - Tarifas</t>
  </si>
  <si>
    <t>05.020.356/0001-00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</si>
  <si>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</si>
  <si>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</si>
  <si>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https://imip-sistemas.org.br/sistemas/_scriptcase_producao_v9/file/doc/portal_transparencia/contratos_fornecedores/4111/05020356000100p.pdf</t>
  </si>
  <si>
    <t>6 - Telefonia Móvel</t>
  </si>
  <si>
    <t>24.801.362/0001-40</t>
  </si>
  <si>
    <t>BRUNO COSMO DA COSTA 69838747220</t>
  </si>
  <si>
    <t>Locação de Computadores. </t>
  </si>
  <si>
    <t>https://imip-sistemas.org.br/sistemas/_scriptcase_producao_v9/file/doc/portal_transparencia/contratos_fornecedores/5498/24801362000140p.pdf</t>
  </si>
  <si>
    <t>7 - Telefonia Fixa/Internet</t>
  </si>
  <si>
    <t>26.081.685/0001-31</t>
  </si>
  <si>
    <t>CG REFRIGERACOES LTDA</t>
  </si>
  <si>
    <t>Locação de Ar-condicionado, tipo ACJ janela.</t>
  </si>
  <si>
    <t>https://imip-sistemas.org.br/sistemas/_scriptcase_producao_v9/file/doc/portal_transparencia/contratos_fornecedores/4597/26081685000131p.pdf</t>
  </si>
  <si>
    <t>8 - Água</t>
  </si>
  <si>
    <t>10.333.266/0001-00</t>
  </si>
  <si>
    <t>CARLOS ANTONIO DE OLIVEIRA MILET JUNIOR</t>
  </si>
  <si>
    <t>Prestação de serviços de controle de pragas</t>
  </si>
  <si>
    <t>https://imip-sistemas.org.br/sistemas/_scriptcase_producao_v9/file/doc/portal_transparencia/contratos_fornecedores/490/10333266000100p.pdf</t>
  </si>
  <si>
    <t>9 - Energia Elétrica</t>
  </si>
  <si>
    <t>09.014.387/0001-00</t>
  </si>
  <si>
    <t>COMPLETA SERV DE AR  CONDICIONADO E LOCA</t>
  </si>
  <si>
    <t>Serviço de assistência técnica de aparelhos de ar condicionado e locação</t>
  </si>
  <si>
    <t>https://imip-sistemas.org.br/sistemas/_scriptcase_producao_v9/file/doc/portal_transparencia/contratos_fornecedores/532/09014387000100P.pdf</t>
  </si>
  <si>
    <t>10 - Locação de Máquinas e Equipamentos (Pessoa Jurídica)</t>
  </si>
  <si>
    <t>42.287.193/0001-53</t>
  </si>
  <si>
    <t>COLORTEL LOCACAO E ADMINISTRACAO DE BENS PROPRIOS LTDA</t>
  </si>
  <si>
    <t xml:space="preserve">Locação de purificadores de agua. </t>
  </si>
  <si>
    <t>https://imip-sistemas.org.br/sistemas/_scriptcase_producao_v9/file/doc/portal_transparencia/contratos_fornecedores/4731/42287193000153p.pdf</t>
  </si>
  <si>
    <t>11 - Locação de Equipamentos Médico-Hospitalares(Pessoa Jurídica)</t>
  </si>
  <si>
    <t>35.505.209/0001-91</t>
  </si>
  <si>
    <t>CLAREAR SAUDE ODONTOLOGICA LTDA</t>
  </si>
  <si>
    <t>Serviços médicos na especialidade clínica médica</t>
  </si>
  <si>
    <t>https://imip-sistemas.org.br/sistemas/_scriptcase_producao_v9/file/doc/portal_transparencia/contratos_fornecedores/4777/35505209000191p.pdf</t>
  </si>
  <si>
    <t>12 - Locação de Veículos Automotores (Pessoa Jurídica) (Exceto Ambulância)</t>
  </si>
  <si>
    <t>38.823.495/0001-21</t>
  </si>
  <si>
    <t>CENTRALMED ATIVIDADES MEDICAS LTDA</t>
  </si>
  <si>
    <t>Serviços Médicos na especialidade de clínica médica, ortopedia e pediatria. </t>
  </si>
  <si>
    <t>https://imip-sistemas.org.br/sistemas/_scriptcase_producao_v9/file/doc/portal_transparencia/contratos_fornecedores/5842/38823495000121p.pdf</t>
  </si>
  <si>
    <t>13 - Serviço Gráficos, de Encadernação e de Emolduração</t>
  </si>
  <si>
    <t>06.066.387/0001-65</t>
  </si>
  <si>
    <t>DNMV SISTEMAS LTDA</t>
  </si>
  <si>
    <t>Direito de uso de sistema mv, atualização, manutenção e sup técnico</t>
  </si>
  <si>
    <t>INDETERMINADO</t>
  </si>
  <si>
    <t>https://imip-sistemas.org.br/sistemas/_scriptcase_producao_v9/file/doc/portal_transparencia/contratos_fornecedores/491/06066387000165p.pdf</t>
  </si>
  <si>
    <t>14 - Serviços Judiciais e Cartoriais</t>
  </si>
  <si>
    <t>40.288.449/0001-11</t>
  </si>
  <si>
    <t>E. P. DE VASCONCELOS JUNIOR PARA-RAIOS EIREL</t>
  </si>
  <si>
    <t>Prestação de serviço de inspeção, instalação e manutenção do sistema de proteção às descargas atmosféricas - SPDA (para-raios) e malha de aterramento</t>
  </si>
  <si>
    <t>https://imip-sistemas.org.br/sistemas/_scriptcase_producao_v9/file/doc/portal_transparencia/contratos_fornecedores/4199/40288449000111p.pdf</t>
  </si>
  <si>
    <t>15 - Outras Despesas Gerais (Pessoa Juridica)</t>
  </si>
  <si>
    <t>11.735.586/0001-59</t>
  </si>
  <si>
    <t>FUNDACAO DE APOIO AO DESEN DA UFPE</t>
  </si>
  <si>
    <t>Gestão de qualidade no laboratório de proteção radiológica de pessoal</t>
  </si>
  <si>
    <t>https://imip-sistemas.org.br/sistemas/_scriptcase_producao_v9/file/doc/portal_transparencia/contratos_fornecedores/495/11735586000159p.pdf</t>
  </si>
  <si>
    <t>16 - Médicos</t>
  </si>
  <si>
    <t>24.306.209/0001-46</t>
  </si>
  <si>
    <t>GESTAMB - SOLUCOES AMBIENTAIS LTDA</t>
  </si>
  <si>
    <t>Serviço de manutenção de estação de tratamento de efluentes sanitários</t>
  </si>
  <si>
    <t>https://imip-sistemas.org.br/sistemas/_scriptcase_producao_v9/file/doc/portal_transparencia/contratos_fornecedores/3066/24306209000146p.pdf</t>
  </si>
  <si>
    <t>17 - Outros profissionais de saúde</t>
  </si>
  <si>
    <t>10.473.437/0001-04</t>
  </si>
  <si>
    <t>FOTO BELEZA ARTES COMERCIO LTDA</t>
  </si>
  <si>
    <t>Fornecimento de crachá em PVC cristal.</t>
  </si>
  <si>
    <t>https://imip-sistemas.org.br/sistemas/_scriptcase_producao_v9/file/doc/portal_transparencia/contratos_fornecedores/4749/10473437000104p.pdf</t>
  </si>
  <si>
    <t>18 - Laboratório</t>
  </si>
  <si>
    <t>08.283.066/0001-48</t>
  </si>
  <si>
    <t>HOSPMEDIC INDUSTRIA E COMERCIO DE PRODUTOS PARA SAUDE LTDA</t>
  </si>
  <si>
    <t>Locação de ambulância de suporte básico</t>
  </si>
  <si>
    <t>https://imip-sistemas.org.br/sistemas/_scriptcase_producao_v9/file/doc/portal_transparencia/contratos_fornecedores/4518/08283066000148p.pdf</t>
  </si>
  <si>
    <t>19 - Alimentação/Dietas</t>
  </si>
  <si>
    <t>45.735.127/0001-97</t>
  </si>
  <si>
    <t>GLOBALMED ATIVIDADES MEDICAS LTDA</t>
  </si>
  <si>
    <t>Serviços médicos na especialidade de clinica médica, pediatria e ortopedia. </t>
  </si>
  <si>
    <t>https://imip-sistemas.org.br/sistemas/_scriptcase_producao_v9/file/doc/portal_transparencia/contratos_fornecedores/5649/45735127000197p.pdf</t>
  </si>
  <si>
    <t>20 - Locação de Ambulâncias</t>
  </si>
  <si>
    <t>10.816.775/0002-74</t>
  </si>
  <si>
    <t>INSPETORIA SALESIANA DO NORDES DO BRASIL</t>
  </si>
  <si>
    <t>Convênio de desenvolvimento de aprendizagem de jovem aprendiz</t>
  </si>
  <si>
    <t>https://imip-sistemas.org.br/sistemas/_scriptcase_producao_v9/file/doc/portal_transparencia/contratos_fornecedores/541/10913861000114P.pdf</t>
  </si>
  <si>
    <t>21 - Outras Pessoas Jurídicas</t>
  </si>
  <si>
    <t>30.466.362/0001-33</t>
  </si>
  <si>
    <t>INTEGREMED SERVICOS EM SAUDE LTDA</t>
  </si>
  <si>
    <t>Serviços médicos na especialidade clínica médica.</t>
  </si>
  <si>
    <t>https://imip-sistemas.org.br/sistemas/_scriptcase_producao_v9/file/doc/portal_transparencia/contratos_fornecedores/4573/30466362000133p..pdf</t>
  </si>
  <si>
    <t>22 - Médicos</t>
  </si>
  <si>
    <t>10.229.013/0001-90</t>
  </si>
  <si>
    <t>INTERCLEAN ADMINISTRACAO LTDA</t>
  </si>
  <si>
    <t>Prestação de serviços de limpeza e conservação da unidade</t>
  </si>
  <si>
    <t>https://imip-sistemas.org.br/sistemas/_scriptcase_producao_v9/file/doc/portal_transparencia/contratos_fornecedores/513/10229013000190p.pdf</t>
  </si>
  <si>
    <t>23 - Outros profissionais de saúde</t>
  </si>
  <si>
    <t>44.072.609/0001-41</t>
  </si>
  <si>
    <t>IDEAL CONFECCOES DE FARDAMENTOS LTDA</t>
  </si>
  <si>
    <t>Prestação dos serviços de confecção e fornecimento de fardamentos.</t>
  </si>
  <si>
    <t>https://imip-sistemas.org.br/sistemas/_scriptcase_producao_v9/file/doc/portal_transparencia/contratos_fornecedores/4825/44072609000141p.pdf</t>
  </si>
  <si>
    <t>24 - Pessoa Jurídica</t>
  </si>
  <si>
    <t>11.343.756/0001-50</t>
  </si>
  <si>
    <t>JL GRUPOS GERADORES LTDA</t>
  </si>
  <si>
    <t>Manutenção preventiva e corretiva do grupo gerador</t>
  </si>
  <si>
    <t>https://imip-sistemas.org.br/sistemas/_scriptcase_producao_v9/file/doc/portal_transparencia/contratos_fornecedores/489/11343756000150p.pdf</t>
  </si>
  <si>
    <t>25 - Cooperativas</t>
  </si>
  <si>
    <t>06.349.848/0001-07</t>
  </si>
  <si>
    <t>L C EMPREENDIMENTOS E LOCAÇÕES EIRELI</t>
  </si>
  <si>
    <t>Locação de ambulância </t>
  </si>
  <si>
    <t>https://imip-sistemas.org.br/sistemas/_scriptcase_producao_v9/file/doc/portal_transparencia/contratos_fornecedores/2619/06349848000107p.pdf</t>
  </si>
  <si>
    <t>26 - Lavanderia</t>
  </si>
  <si>
    <t>13.409.775/0003-29</t>
  </si>
  <si>
    <t>LINUS LOG LTDA</t>
  </si>
  <si>
    <t>Guarda física de documentos e manutenção permanente de prontuários médicos</t>
  </si>
  <si>
    <t>https://imip-sistemas.org.br/sistemas/_scriptcase_producao_v9/file/doc/portal_transparencia/contratos_fornecedores/2589/13409775000329p.pdf</t>
  </si>
  <si>
    <t>27 - Serviços de Cozinha e Copeira</t>
  </si>
  <si>
    <t>26.245.293/0001-60</t>
  </si>
  <si>
    <t>LS PERNAMBUCO ASSISTÊNCIA MÉDICA</t>
  </si>
  <si>
    <t>Serviços médicos nas especialidades: Clinica médica, Pediatria e Ortopedia</t>
  </si>
  <si>
    <t>https://imip-sistemas.org.br/sistemas/_scriptcase_producao_v9/file/doc/portal_transparencia/contratos_fornecedores/4042/26245293000160p.pdf</t>
  </si>
  <si>
    <t>28 - Outros</t>
  </si>
  <si>
    <t>11.356.463/0001-07</t>
  </si>
  <si>
    <t>LIMPEX - SERVICO DE LIMPEZA DE RESERVATORIO LTDA</t>
  </si>
  <si>
    <t>Serviços de limpeza e higienização de reservatórios de água.</t>
  </si>
  <si>
    <t>https://imip-sistemas.org.br/sistemas/_scriptcase_producao_v9/file/doc/portal_transparencia/contratos_fornecedores/4754/11356463000107p.pdf</t>
  </si>
  <si>
    <t>29 - Coleta de Lixo Hospitalar</t>
  </si>
  <si>
    <t>17.398.584/0001-06</t>
  </si>
  <si>
    <t>M T G MONTAGEM TEC DE GAS LTDA ME</t>
  </si>
  <si>
    <t>Serviço de manutenção preventiva e corretiva da rede de oxigênio</t>
  </si>
  <si>
    <t>https://imip-sistemas.org.br/sistemas/_scriptcase_producao_v9/file/doc/portal_transparencia/contratos_fornecedores/529/05641286000108p.pdf</t>
  </si>
  <si>
    <t>30 - Manutenção/Aluguel/Uso de Sistemas ou Softwares</t>
  </si>
  <si>
    <t>19.786.063/0001-43</t>
  </si>
  <si>
    <t>MARINHO E CASTRO SERVIÇOS INTELIGENTES</t>
  </si>
  <si>
    <t>Prestação dos serviços de coleta e entrega de documentos e materiais.</t>
  </si>
  <si>
    <t>https://imip-sistemas.org.br/sistemas/_scriptcase_producao_v9/file/doc/portal_transparencia/contratos_fornecedores/4732/42287193000153p.pdf</t>
  </si>
  <si>
    <t>31 - Vigilância</t>
  </si>
  <si>
    <t>01.141.468/0001-69</t>
  </si>
  <si>
    <t>MEDCALL COM SERV REPR MAT RADIO MED HOSP</t>
  </si>
  <si>
    <t>Manutenção preventiva e corretiva da processadora do raio-x</t>
  </si>
  <si>
    <t>https://imip-sistemas.org.br/sistemas/_scriptcase_producao_v9/file/doc/portal_transparencia/contratos_fornecedores/1909/01141468000169p.pdf</t>
  </si>
  <si>
    <t>32 - Consultorias e Treinamentos</t>
  </si>
  <si>
    <t>45.237.924/0001-44</t>
  </si>
  <si>
    <t>MEDCENTER ATIVIDADES MEDICAS LTDA</t>
  </si>
  <si>
    <t>Serviços Médicos na especialidade clinica médica, pediatria e ortopedia. </t>
  </si>
  <si>
    <t>https://imip-sistemas.org.br/sistemas/_scriptcase_producao_v9/file/doc/portal_transparencia/contratos_fornecedores/5810/45237924000144p.pdf</t>
  </si>
  <si>
    <t>33 - Serviços Técnicos Profissionais</t>
  </si>
  <si>
    <t>26.332.878/0001-18</t>
  </si>
  <si>
    <t>MEDICAL SERVICOS MEDICOS LTDA</t>
  </si>
  <si>
    <t>https://imip-sistemas.org.br/sistemas/_scriptcase_producao_v9/file/doc/portal_transparencia/contratos_fornecedores/5033/26332878000118p.pdf</t>
  </si>
  <si>
    <t>34 - Dedetização</t>
  </si>
  <si>
    <t>42.342.582/0001-34</t>
  </si>
  <si>
    <t>MEDSAUDE4U LTDA</t>
  </si>
  <si>
    <t>https://imip-sistemas.org.br/sistemas/_scriptcase_producao_v9/file/doc/portal_transparencia/contratos_fornecedores/4844/42342582000134p.pdf</t>
  </si>
  <si>
    <t>35 - Limpeza</t>
  </si>
  <si>
    <t>02.512.303/0001-19</t>
  </si>
  <si>
    <t>NOROES, AZEVEDO ADVOGADOS ASSOCIADOS</t>
  </si>
  <si>
    <t>Prestação de serviços de consultoria e assessoria jurídica</t>
  </si>
  <si>
    <t>https://imip-sistemas.org.br/sistemas/_scriptcase_producao_v9/file/doc/portal_transparencia/contratos_fornecedores/501/02512303000119p.pdf</t>
  </si>
  <si>
    <t>36 - Outras Pessoas Jurídicas</t>
  </si>
  <si>
    <t>38.148.048/0001-14</t>
  </si>
  <si>
    <t>POINTMED ATIVIDADES MEDICAS LTDA</t>
  </si>
  <si>
    <t>Serviços Médicos na especialidade de Clínica Médica, pediatria e ortopedia. </t>
  </si>
  <si>
    <t>https://imip-sistemas.org.br/sistemas/_scriptcase_producao_v9/file/doc/portal_transparencia/contratos_fornecedores/5737/38148048000114p.pdf</t>
  </si>
  <si>
    <t>37 - Equipamentos Médico-Hospitalar</t>
  </si>
  <si>
    <t>42.005.056/0001-89</t>
  </si>
  <si>
    <t>PONTOMED ATIVIDADES MEDICAS LTDA</t>
  </si>
  <si>
    <t>Serviços Médicos na especialidade clinica médica, ortopedia e pediatria. </t>
  </si>
  <si>
    <t>https://imip-sistemas.org.br/sistemas/_scriptcase_producao_v9/file/doc/portal_transparencia/contratos_fornecedores/5815/42005056000189p.pdf</t>
  </si>
  <si>
    <t>38 - Equipamentos de Informática</t>
  </si>
  <si>
    <t>43.644.880/0001-41</t>
  </si>
  <si>
    <t>PORTALMED ATIVIDADES MEDICAS LTDA</t>
  </si>
  <si>
    <t>Serviços médicos na especialidade de clinica médica, ortopedia e Pediatria. </t>
  </si>
  <si>
    <t>https://imip-sistemas.org.br/sistemas/_scriptcase_producao_v9/file/doc/portal_transparencia/contratos_fornecedores/5716/05401067000151p.pdf</t>
  </si>
  <si>
    <t>39 - Engenharia Clínica</t>
  </si>
  <si>
    <t>39.917.741/0001-77</t>
  </si>
  <si>
    <t>PRISMAMED ATIVIDADES MEDICAS LTDA</t>
  </si>
  <si>
    <t>Serviços médicos na especialidade de clínica médica, pediatria e ortopedia.</t>
  </si>
  <si>
    <t>https://imip-sistemas.org.br/sistemas/_scriptcase_producao_v9/file/doc/portal_transparencia/contratos_fornecedores/4333/39917741000177p.pdf</t>
  </si>
  <si>
    <t>40 - Outros</t>
  </si>
  <si>
    <t>39.571.322/0001-26</t>
  </si>
  <si>
    <t>PROGRAMAMED CONSULTAS MEDICAS LTDA</t>
  </si>
  <si>
    <t>Serviços Médicos na especialidade de clínica médica, ortopedia e Pediatria. </t>
  </si>
  <si>
    <t>https://imip-sistemas.org.br/sistemas/_scriptcase_producao_v9/file/doc/portal_transparencia/contratos_fornecedores/5840/39571322000126p.pdf</t>
  </si>
  <si>
    <t>41 - Reparo e Manutenção de Bens Imóveis</t>
  </si>
  <si>
    <t>40.407.276/0001-03</t>
  </si>
  <si>
    <t>PRONTOMED ATIVIDADES MEDICAS LTDA</t>
  </si>
  <si>
    <t>https://imip-sistemas.org.br/sistemas/_scriptcase_producao_v9/file/doc/portal_transparencia/contratos_fornecedores/5701/40407276000103p.pdf</t>
  </si>
  <si>
    <t>42 - Reparo e Manutenção de Veículos</t>
  </si>
  <si>
    <t>01.699.696/0001-59</t>
  </si>
  <si>
    <t>QUALIAGUA LABORATORIO E CONSULTORIA LTDA</t>
  </si>
  <si>
    <t>Análise microbiológica de água para consumo humano</t>
  </si>
  <si>
    <t>https://imip-sistemas.org.br/sistemas/_scriptcase_producao_v9/file/doc/portal_transparencia/contratos_fornecedores/2606/01699696000159p.pdf</t>
  </si>
  <si>
    <t>43 - Reparo e Manutenção de Bens Móveis de Outras Naturezas</t>
  </si>
  <si>
    <t>38.446.162/0001-20</t>
  </si>
  <si>
    <t>R. S. SOLUCOES EM REFEICOES EIRELI</t>
  </si>
  <si>
    <t>Fornecimento de refeição</t>
  </si>
  <si>
    <t>https://imip-sistemas.org.br/sistemas/_scriptcase_producao_v9/file/doc/portal_transparencia/contratos_fornecedores/2909/15242921000138p.pdf</t>
  </si>
  <si>
    <t>10.279.299/0001-19</t>
  </si>
  <si>
    <t>RGRAPH COMERCIO E SERVICOS LTDA</t>
  </si>
  <si>
    <t>Serviço de gestão impressões da unidade</t>
  </si>
  <si>
    <t>https://imip-sistemas.org.br/sistemas/_scriptcase_producao_v9/file/doc/portal_transparencia/contratos_fornecedores/530/10279299000119p.pdf</t>
  </si>
  <si>
    <t>12.486.871/0001-46</t>
  </si>
  <si>
    <t>ROBSON MATOS DE ALBUQUERQUE ME</t>
  </si>
  <si>
    <t>Serviço de manutenção preventiva e corretiva de equipamentos e mobiliário hospitalar</t>
  </si>
  <si>
    <t>https://imip-sistemas.org.br/sistemas/_scriptcase_producao_v9/file/doc/portal_transparencia/contratos_fornecedores/2910/12486871000146p.pdf</t>
  </si>
  <si>
    <t>58.426.628/0001-33</t>
  </si>
  <si>
    <t>SAMTRONIC INDUSTRIA E COMERCIO LTDA</t>
  </si>
  <si>
    <t>Prestação de serviço de comodato de bombas de infusão</t>
  </si>
  <si>
    <t>https://imip-sistemas.org.br/sistemas/_scriptcase_producao_v9/file/doc/portal_transparencia/contratos_fornecedores/524/58426628000133p.pdf</t>
  </si>
  <si>
    <t>32.629.991/0001-62</t>
  </si>
  <si>
    <t>SAMUEL JACINTO DA SILVA</t>
  </si>
  <si>
    <t>Serviço de confecção e manutenção preventiva de estruturas e mobiliários em madeira</t>
  </si>
  <si>
    <t>https://imip-sistemas.org.br/sistemas/_scriptcase_producao_v9/file/doc/portal_transparencia/contratos_fornecedores/2911/32629991000162p.pdf</t>
  </si>
  <si>
    <t>43.843.356/0001-08</t>
  </si>
  <si>
    <t>SAUDEMED ATIVIDADES MEDICAS LTDA</t>
  </si>
  <si>
    <t>Serviços Médicos na especialidade clínica médica, pediatria e ortopedia</t>
  </si>
  <si>
    <t>https://imip-sistemas.org.br/sistemas/_scriptcase_producao_v9/file/doc/portal_transparencia/contratos_fornecedores/4554/43843356000108p.pdf</t>
  </si>
  <si>
    <t>07.146.768/0001-17</t>
  </si>
  <si>
    <t>SERV IMAGEM NORDESTE ASSISTENCIA TECNICA</t>
  </si>
  <si>
    <t>Prestação de serviço de de manutenção do equiámento de raios - x</t>
  </si>
  <si>
    <t>https://imip-sistemas.org.br/sistemas/_scriptcase_producao_v9/file/doc/portal_transparencia/contratos_fornecedores/537/07146768000117p..pdf</t>
  </si>
  <si>
    <t>04.732.857/0001-57</t>
  </si>
  <si>
    <t>SINTESE PREST DE SERV E ASS DE GESTAO</t>
  </si>
  <si>
    <t>Disponibilização do portal de compras da síntese para unidade</t>
  </si>
  <si>
    <t>https://imip-sistemas.org.br/sistemas/_scriptcase_producao_v9/file/doc/portal_transparencia/contratos_fornecedores/1212/04732857000157p.pdf</t>
  </si>
  <si>
    <t>03.423.730/0001-93</t>
  </si>
  <si>
    <t>SMART TELECOMUNICACOES E SERVICOS LTDA</t>
  </si>
  <si>
    <t>Prestação de serviço de 'sva' que possibilita oferta de conexões a rede privada de dados e rede de telecomunicações</t>
  </si>
  <si>
    <t>https://imip-sistemas.org.br/sistemas/_scriptcase_producao_v9/file/doc/portal_transparencia/contratos_fornecedores/496/03423730000193p.pdf</t>
  </si>
  <si>
    <t>34.958.308/0001-66</t>
  </si>
  <si>
    <t>SEMEAR SERVICOS DE SAUDE LTDA</t>
  </si>
  <si>
    <t>Serviços médicos na especialidade clínica médica, pediatria e ortopedia.</t>
  </si>
  <si>
    <t>https://imip-sistemas.org.br/sistemas/_scriptcase_producao_v9/file/doc/portal_transparencia/contratos_fornecedores/4932/34958308000166p.pdf</t>
  </si>
  <si>
    <t>45.637.249/0001-40</t>
  </si>
  <si>
    <t>STARMED ATIVIDADES MEDICAS LTDA</t>
  </si>
  <si>
    <t>Serviços Médicos na especialidade clínica médica, pediatria e Ortopedia. </t>
  </si>
  <si>
    <t>https://imip-sistemas.org.br/sistemas/_scriptcase_producao_v9/file/doc/portal_transparencia/contratos_fornecedores/5843/45637249000140p.pdf</t>
  </si>
  <si>
    <t>41.066.484/0001-59</t>
  </si>
  <si>
    <t>SUPERMED ATIVIDADES MEDICAS LTDA</t>
  </si>
  <si>
    <t>Serviços médicos na especialidade de Clinica Médica, pediatria e Ortopedia. </t>
  </si>
  <si>
    <t>https://imip-sistemas.org.br/sistemas/_scriptcase_producao_v9/file/doc/portal_transparencia/contratos_fornecedores/5648/41066484000159p.pdf</t>
  </si>
  <si>
    <t>05.401.067/0001-51</t>
  </si>
  <si>
    <t>TEIKO SOLUCOES EM TECNOLOGIA DA INFORMACAO LTDA</t>
  </si>
  <si>
    <t>Serviço de Hospedagem em servidores virtuais. </t>
  </si>
  <si>
    <t>https://imip-sistemas.org.br/sistemas/_scriptcase_producao_v9/file/doc/portal_transparencia/contratos_fornecedores/5718/05401067000151p.pdf</t>
  </si>
  <si>
    <t>35.521.046/0001-30</t>
  </si>
  <si>
    <t>TGI CONSULTORIA ME GESTAO SA</t>
  </si>
  <si>
    <t>Consultoria em Gestão</t>
  </si>
  <si>
    <t>https://imip-sistemas.org.br/sistemas/_scriptcase_producao_v9/file/doc/portal_transparencia/contratos_fornecedores/4516/35521046000130p.pdf</t>
  </si>
  <si>
    <t>53.113.791/0001-22</t>
  </si>
  <si>
    <t>TOTVS SA</t>
  </si>
  <si>
    <t>Implantação do sistema de RH e treinamento.</t>
  </si>
  <si>
    <t>https://imip-sistemas.org.br/sistemas/_scriptcase_producao_v9/file/doc/portal_transparencia/contratos_fornecedores/2913/53113791000122p2.pdf</t>
  </si>
  <si>
    <t>https://imip-sistemas.org.br/sistemas/_scriptcase_producao_v9/file/doc/portal_transparencia/contratos_fornecedores/2912/53113791000122p1.pdf</t>
  </si>
  <si>
    <t>https://imip-sistemas.org.br/sistemas/_scriptcase_producao_v9/file/doc/portal_transparencia/contratos_fornecedores/4473/53113791000122p3.pdf</t>
  </si>
  <si>
    <t>17.637.793/0001-57</t>
  </si>
  <si>
    <t>VALDEREZ SOARES DA SILVA PAISAGISMO</t>
  </si>
  <si>
    <t>Serviço de manutenção mensal de jardim</t>
  </si>
  <si>
    <t>https://imip-sistemas.org.br/sistemas/_scriptcase_producao_v9/file/doc/portal_transparencia/contratos_fornecedores/1968/17637793000157p.pdf</t>
  </si>
  <si>
    <t>24.380.578/0020-41</t>
  </si>
  <si>
    <t>WHITE MARTINS GASES INDUSTRIAIS NE LTDA</t>
  </si>
  <si>
    <t>Gás medicinal - locação de torpedo - assistência técnica </t>
  </si>
  <si>
    <t>https://imip-sistemas.org.br/sistemas/_scriptcase_producao_v9/file/doc/portal_transparencia/contratos_fornecedores/525/24380578002041p.pdf</t>
  </si>
  <si>
    <t>45.018.032/0001-52</t>
  </si>
  <si>
    <t>VIVAMED ATIVIDADES MEDICAS LTDA</t>
  </si>
  <si>
    <t>Serviços médicos nas especialidades de clínica médica, pediatria e ortopedia.</t>
  </si>
  <si>
    <t>https://imip-sistemas.org.br/sistemas/_scriptcase_producao_v9/file/doc/portal_transparencia/contratos_fornecedores/5130/45018032000152p.pdf</t>
  </si>
  <si>
    <t>58.921.792/0001-17</t>
  </si>
  <si>
    <t>PLANISA PLANEJ E ORG DE INST DE SAUDE</t>
  </si>
  <si>
    <t>Serviços de Consultoria na Área de Saúde</t>
  </si>
  <si>
    <t>https://fgh-sistemas.org.br/sistemas/aplic/transp/grid_sub_tb_aditivos_fornecedor/grid_sub_tb_aditivos_fornecedor_doc.php?nmgp_parms=@SC_par@3719@SC_par@grid_sub_tb_aditivos_fornecedor@SC_par@8b721fa174f1358ab01c580d9202f9f3</t>
  </si>
  <si>
    <t>09.236.362/0001-50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</si>
  <si>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</si>
  <si>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</si>
  <si>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https://imip-sistemas.org.br/sistemas/_scriptcase_producao_v9/file/doc/portal_transparencia/contratos_fornecedores/6327/09236362000150p.pdf</t>
  </si>
  <si>
    <t>05.097.661/0001-09</t>
  </si>
  <si>
    <t>CONTAGE CONSULTORIA EM TELECOMUNICACOES E MONITORAMENTO LTDA</t>
  </si>
  <si>
    <t>Locação de Rádios comunicadores.</t>
  </si>
  <si>
    <t>https://fgh-sistemas.org.br/sistemas/_scriptcase_producao_v9_fgh/file/doc/portal_transparencia/contratos_fornecedores/6638/05097661000109p.pdf</t>
  </si>
  <si>
    <t>45.384.884/0001-63</t>
  </si>
  <si>
    <t>WEBDOX DO BRASIL LTDA</t>
  </si>
  <si>
    <t>Soluções tecnológicas e gestão de instrumentos contratuais. </t>
  </si>
  <si>
    <t>https://fgh-sistemas.org.br/sistemas/_scriptcase_producao_v9_fgh/file/doc/portal_transparencia/contratos_fornecedores/6627/45384884000163p.pdf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</si>
  <si>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</si>
  <si>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</si>
  <si>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</si>
  <si>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https://fgh-sistemas.org.br/sistemas/_scriptcase_producao_v9_fgh/file/doc/portal_transparencia/contratos_fornecedores/6690/27208515000138p.pdf</t>
  </si>
  <si>
    <t>51.137.196/0001-00</t>
  </si>
  <si>
    <t>ACA SERVICOS MEDICOS LTDA</t>
  </si>
  <si>
    <t>Serviços médicos na especialidade de clínica médica, pediatria e ortopedia. </t>
  </si>
  <si>
    <t>https://fgh-sistemas.org.br/sistemas/_scriptcase_producao_v9_fgh/file/doc/portal_transparencia/contratos_fornecedores/6439/51137196000100p.pdf</t>
  </si>
  <si>
    <t>https://fgh-sistemas.org.br/sistemas/_scriptcase_producao_v9_fgh/file/doc/portal_transparencia/contratos_fornecedores/5810/45237924000144p.pdf</t>
  </si>
  <si>
    <t>12.499.520/0001-70</t>
  </si>
  <si>
    <t>CLICKSIGN GESTAO DE DOCUMENTOS S/A</t>
  </si>
  <si>
    <t>Plataforma de assinatura digital.</t>
  </si>
  <si>
    <t>https://fgh-sistemas.org.br/sistemas/_scriptcase_producao_v9_fgh/file/doc/portal_transparencia/contratos_fornecedores/7141/12499520000170p.pdf</t>
  </si>
  <si>
    <t>37.406.845/0001-91</t>
  </si>
  <si>
    <t>HEROFILO SERVICOS MEDICOS LTDA</t>
  </si>
  <si>
    <t>Serviços Médicos nas especialidades Clinica Médica, Pediatria e Ortopedia.</t>
  </si>
  <si>
    <t>https://fgh-sistemas.org.br/sistemas/_scriptcase_producao_v9_fgh/file/doc/portal_transparencia/contratos_fornecedores/5244/37406845000191p.pdf</t>
  </si>
  <si>
    <t>46.199.773/0001-40</t>
  </si>
  <si>
    <t>CASADO &amp; FRAGOSO MED SERVIÇOS MEDICOS S/S LTDA</t>
  </si>
  <si>
    <t>https://fgh-sistemas.org.br/sistemas/_scriptcase_producao_v9_fgh/file/doc/portal_transparencia/contratos_fornecedores/6564/46199773000140p.pdf</t>
  </si>
  <si>
    <t>43.184.527/0001-26</t>
  </si>
  <si>
    <t>CONECTE-SE LTDA</t>
  </si>
  <si>
    <t>IntegraAao SOUL x LIS (Laboratory Information System)</t>
  </si>
  <si>
    <t>https://fgh-sistemas.org.br/sistemas/_scriptcase_producao_v9_fgh/file/doc/portal_transparencia/contratos_fornecedores/7097/43184527000126p.pdf</t>
  </si>
  <si>
    <t>05.620.302/0002-67</t>
  </si>
  <si>
    <t>GREEN PAPER FREE SOLUCOES SEM PAPEL LTDA</t>
  </si>
  <si>
    <t>Assinatura eletrA'nica do prontuA rio digital.</t>
  </si>
  <si>
    <t>https://fgh-sistemas.org.br/sistemas/_scriptcase_producao_v9_fgh/file/doc/portal_transparencia/contratos_fornecedores/7529/05620302000267p.pdf</t>
  </si>
  <si>
    <t>35.676.951/0001-60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</si>
  <si>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</si>
  <si>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</si>
  <si>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https://fgh-sistemas.org.br/sistemas/_scriptcase_producao_v9_fgh/file/doc/portal_transparencia/contratos_fornecedores/8086/35676951000160p.pdf</t>
  </si>
  <si>
    <t>Locacao de Radios comunicadores.</t>
  </si>
  <si>
    <t>07.358.108/0001-08</t>
  </si>
  <si>
    <t>EVEO S.A.</t>
  </si>
  <si>
    <t xml:space="preserve"> O presente CONTRATO tem por objeto a prestação de serviços, locação e cessão de direito de uso, e o oferecimento de infraestrutura, para fins diversos, do DATA CENTER, com as seguintes especificações: </t>
  </si>
  <si>
    <t>https://fgh-sistemas.org.br/sistemas/_scriptcase_producao_v9_fgh/file/doc/portal_transparencia/contratos_fornecedores/8581/07358108000108p.pdf</t>
  </si>
  <si>
    <t>41.644.220/0001-35</t>
  </si>
  <si>
    <t>DB3 SERVICOS E TELECOMUNICACOES</t>
  </si>
  <si>
    <t>Link secundario de Internet.</t>
  </si>
  <si>
    <t>https://fgh-sistemas.org.br/sistemas/_scriptcase_producao_v9_fgh/file/doc/portal_transparencia/contratos_fornecedores/7329/41644220000135p.pdf</t>
  </si>
  <si>
    <t>48.817.601/0001-18</t>
  </si>
  <si>
    <t>MASTERMED PE II GESTAO MEDICA LTDA</t>
  </si>
  <si>
    <t>ServiA os mACdicos nas especialidades de ClA-nica Geral, Ortopedia e Pediatria.</t>
  </si>
  <si>
    <t>https://fgh-sistemas.org.br/sistemas/_scriptcase_producao_v9_fgh/file/doc/portal_transparencia/contratos_fornecedores/8423/48817601000118p.pdf</t>
  </si>
  <si>
    <t>52.355.127/0001-27</t>
  </si>
  <si>
    <t>MASTERMED PE III GESTÃO MÉDICA LTDA</t>
  </si>
  <si>
    <t>ServiA os mACdicos nas especialidades de ClA-nica Geral, Ortopedia e Pediatria</t>
  </si>
  <si>
    <t>https://fgh-sistemas.org.br/sistemas/_scriptcase_producao_v9_fgh/file/doc/portal_transparencia/contratos_fornecedores/8426/52355127000127p.pdf</t>
  </si>
  <si>
    <t>49.158.362/0001-02</t>
  </si>
  <si>
    <t>ONIXMED ATIVIDADES MEDICAS LTDA</t>
  </si>
  <si>
    <t>ServiA os mACdicos na especialidade de ortopedia, clinica medica e pediatria.</t>
  </si>
  <si>
    <t>https://fgh-sistemas.org.br/sistemas/_scriptcase_producao_v9_fgh/file/doc/portal_transparencia/contratos_fornecedores/6940/49158362000102r.pdf</t>
  </si>
  <si>
    <t xml:space="preserve">Locacao de Computadores.A </t>
  </si>
  <si>
    <t>https://fgh-sistemas.org.br/sistemas/_scriptcase_producao_v9_fgh/file/doc/portal_transparencia/contratos_fornecedores/5498/24801362000140p.pdf</t>
  </si>
  <si>
    <t>LocaAao de notebook, compreendendo a logistica, instalacao e manutencao.</t>
  </si>
  <si>
    <t>https://fgh-sistemas.org.br/sistemas/_scriptcase_producao_v9_fgh/file/doc/portal_transparencia/contratos_fornecedores/7231/24801362000140p.pdf</t>
  </si>
  <si>
    <t>LocaA ALo de coletores de dados palm</t>
  </si>
  <si>
    <t>https://fgh-sistemas.org.br/sistemas/_scriptcase_producao_v9_fgh/file/doc/portal_transparencia/contratos_fornecedores/7875/24801362000140p.pdf</t>
  </si>
  <si>
    <t>https://fgh-sistemas.org.br/sistemas/_scriptcase_producao_v9_fgh/file/doc/portal_transparencia/contratos_fornecedores/7876/24801362000140a1.pdf</t>
  </si>
  <si>
    <t>23.064.331/0001-90</t>
  </si>
  <si>
    <t>FLOWTI TECNOLOGIA LTDA</t>
  </si>
  <si>
    <t>Armazenamento em Nuvem.</t>
  </si>
  <si>
    <t>https://fgh-sistemas.org.br/sistemas/_scriptcase_producao_v9_fgh/file/doc/portal_transparencia/contratos_fornecedores/8856/23064331000190a2(unificação).pdf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</si>
  <si>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</si>
  <si>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</si>
  <si>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</si>
  <si>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https://fgh-sistemas.org.br/sistemas/_scriptcase_producao_v9_fgh/file/doc/portal_transparencia/contratos_fornecedores/8893/17104250000174p.pdf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</si>
  <si>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</si>
  <si>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</si>
  <si>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</si>
  <si>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https://fgh-sistemas.org.br/sistemas/_scriptcase_producao_v9_fgh/file/doc/portal_transparencia/contratos_fornecedores/9747/04324995000105p.pdf</t>
  </si>
  <si>
    <t>92.306.257/0001-94</t>
  </si>
  <si>
    <t>MV INFORMATICA NORDESTE LTDA</t>
  </si>
  <si>
    <t>Direito de uso de sistema mv, atualizacao, manutencao e sup tecnico</t>
  </si>
  <si>
    <t>https://fgh-sistemas.org.br/sistemas/_scriptcase_producao_v9_fgh/file/doc/portal_transparencia/contratos_fornecedores/491/06066387000165p.pdf</t>
  </si>
  <si>
    <t>04.069.709/0001-02</t>
  </si>
  <si>
    <t>BIONEXO S.A.</t>
  </si>
  <si>
    <t>Disponibilizacao do portal de compras da sintese para unidade</t>
  </si>
  <si>
    <t>https://fgh-sistemas.org.br/sistemas/_scriptcase_producao_v9_fgh/file/doc/portal_transparencia/contratos_fornecedores/1212/04732857000157p.pdf</t>
  </si>
  <si>
    <t>06.272.575/0048-03</t>
  </si>
  <si>
    <t>LAVEBRAS GESTAO DE TEXTEIS SA</t>
  </si>
  <si>
    <t>Servico de transporte, desinfeccao e higienizacao do enxoval da unidade</t>
  </si>
  <si>
    <t>https://fgh-sistemas.org.br/sistemas/_scriptcase_producao_v9_fgh/file/doc/portal_transparencia/contratos_fornecedores/521/09011551000125p..pdf</t>
  </si>
  <si>
    <t>L C EMPREENDIMENTOS E LOCAOES EIRELI</t>
  </si>
  <si>
    <t xml:space="preserve">Locacao de ambulanciaA </t>
  </si>
  <si>
    <t>https://fgh-sistemas.org.br/sistemas/_scriptcase_producao_v9_fgh/file/doc/portal_transparencia/contratos_fornecedores/2619/06349848000107p.pdf</t>
  </si>
  <si>
    <t>27.358.211/0001-57</t>
  </si>
  <si>
    <t>ART VISUAL COMUNICACAO LTDA</t>
  </si>
  <si>
    <t>Fornecimento de materiais impressos.</t>
  </si>
  <si>
    <t>https://fgh-sistemas.org.br/sistemas/_scriptcase_producao_v9_fgh/file/doc/portal_transparencia/contratos_fornecedores/2587/27358211000157p.pdf</t>
  </si>
  <si>
    <t>LS PERNAMBUCO ASSISTENCIA MEDICA</t>
  </si>
  <si>
    <t>Servicos medicos nas especialidades: Clinica medica, Pediatria e Ortopedia</t>
  </si>
  <si>
    <t>https://fgh-sistemas.org.br/sistemas/_scriptcase_producao_v9_fgh/file/doc/portal_transparencia/contratos_fornecedores/4042/26245293000160p.pdf</t>
  </si>
  <si>
    <t>25.447.067/0001-08</t>
  </si>
  <si>
    <t>REFIT HOSPITALAR EIRELI</t>
  </si>
  <si>
    <t>Comodato de equipamentos e fornecimento de refis descartaveis para sistema de succao/ aspiracao e armazenagem transitoria de fluidos corporeos no ambiente hospitalar</t>
  </si>
  <si>
    <t>https://fgh-sistemas.org.br/sistemas/_scriptcase_producao_v9_fgh/file/doc/portal_transparencia/contratos_fornecedores/4559/25447067000108p.pdf</t>
  </si>
  <si>
    <t>29.932.922/0001-19</t>
  </si>
  <si>
    <t>MEDLIFE LOCAAO DE MAQUINAS E EQUIPAMENTOS LTDA</t>
  </si>
  <si>
    <t>Locacao de ambulancia de suporte avancado.</t>
  </si>
  <si>
    <t>https://fgh-sistemas.org.br/sistemas/_scriptcase_producao_v9_fgh/file/doc/portal_transparencia/contratos_fornecedores/6074/29932922000119p.pdf</t>
  </si>
  <si>
    <t>MARINHO E CASTRO SERVIOS INTELIGENTES</t>
  </si>
  <si>
    <t>Prestacao dos servicos de coleta e entrega de documentos e materiais.</t>
  </si>
  <si>
    <t>https://fgh-sistemas.org.br/sistemas/_scriptcase_producao_v9_fgh/file/doc/portal_transparencia/contratos_fornecedores/5535/19786744000607p.pdf</t>
  </si>
  <si>
    <t>03.231.824/0001-60</t>
  </si>
  <si>
    <t>RENATA KELLY A VEIGA</t>
  </si>
  <si>
    <t>Fornecimento de agua potavel.</t>
  </si>
  <si>
    <t>https://fgh-sistemas.org.br/sistemas/_scriptcase_producao_v9_fgh/file/doc/portal_transparencia/contratos_fornecedores/4752/03231824000160p.pdf</t>
  </si>
  <si>
    <t>31.159.276/0001-40</t>
  </si>
  <si>
    <t>R PEDROSA DE SOUZA SERVICO DE TRANSPORTE E LOCACAO</t>
  </si>
  <si>
    <t>Locacao de ambulancia de suporte basico, sem motorista.</t>
  </si>
  <si>
    <t>https://fgh-sistemas.org.br/sistemas/_scriptcase_producao_v9_fgh/file/doc/portal_transparencia/contratos_fornecedores/4756/31159276000140p.pdf</t>
  </si>
  <si>
    <t>19.895.449/0001-93</t>
  </si>
  <si>
    <t>CONSULTIVA CONSULTORIA E TREINAMENTOS LTDA</t>
  </si>
  <si>
    <t>Prestacao de servico de analise quantitativa dos agentes fisicos quimicos para a avaliacao das exposicoes ocupacionais a agentes fisicos e quimicos.</t>
  </si>
  <si>
    <t>https://fgh-sistemas.org.br/sistemas/_scriptcase_producao_v9_fgh/file/doc/portal_transparencia/contratos_fornecedores/4933/19895449000193p.pdf</t>
  </si>
  <si>
    <t>04.236.064/0001-47</t>
  </si>
  <si>
    <t>GI GROUP BRASIL RECURSOS HUMANOS LTDA</t>
  </si>
  <si>
    <t>A Prestacao dos servicos de recrutamento e selecao de pessoal.</t>
  </si>
  <si>
    <t>https://fgh-sistemas.org.br/sistemas/_scriptcase_producao_v9_fgh/file/doc/portal_transparencia/contratos_fornecedores/5161/04236064000147p.pdf</t>
  </si>
  <si>
    <t>LocaAao de ambulancia de suporte basico ou avanAado com condutor.</t>
  </si>
  <si>
    <t>https://fgh-sistemas.org.br/sistemas/_scriptcase_producao_v9_fgh/file/doc/portal_transparencia/contratos_fornecedores/7237/29932922000119p.pdf</t>
  </si>
  <si>
    <t>23.209.298/0001-40</t>
  </si>
  <si>
    <t>GOHEALTH PRODUTOS DIGITAIS LTDA</t>
  </si>
  <si>
    <t>SoluA Aues tecnolA gicas para jornadas medicas.</t>
  </si>
  <si>
    <t>47.393.831/0001-34</t>
  </si>
  <si>
    <t>HUMANOS GESTAO LTDA</t>
  </si>
  <si>
    <t>Servico especializado em desenvolvimento de liderancas.</t>
  </si>
  <si>
    <t>https://fgh-sistemas.org.br/sistemas/_scriptcase_producao_v9_fgh/file/doc/portal_transparencia/contratos_fornecedores/6712/47393831000134p.pdf</t>
  </si>
  <si>
    <t>08.399.167/0001-89</t>
  </si>
  <si>
    <t>ICTS GLOBAL DO BRASIL LTDA</t>
  </si>
  <si>
    <t xml:space="preserve">Servicos de Implantacao de canal externo para recebimento e classificacao de denuncias.A </t>
  </si>
  <si>
    <t>https://fgh-sistemas.org.br/sistemas/_scriptcase_producao_v9_fgh/file/doc/portal_transparencia/contratos_fornecedores/5602/08399167000189p.pdf</t>
  </si>
  <si>
    <t>46.560.147/0001-37</t>
  </si>
  <si>
    <t>MEDICALMED ATIVIDADES MEDICAS LTDA</t>
  </si>
  <si>
    <t>Servicos medicos na especialidade de clinica medica.</t>
  </si>
  <si>
    <t>https://fgh-sistemas.org.br/sistemas/_scriptcase_producao_v9_fgh/file/doc/portal_transparencia/contratos_fornecedores/6722/46560147000137p.pdf</t>
  </si>
  <si>
    <t>19.386.787/0001-08</t>
  </si>
  <si>
    <t>GILBERTO HENRIQUE MAGALHAES COELHO CONSTRUTORA</t>
  </si>
  <si>
    <t>ManutenA ALo preventiva e corretiva da estrutura metA lica</t>
  </si>
  <si>
    <t>https://fgh-sistemas.org.br/sistemas/_scriptcase_producao_v9_fgh/file/doc/portal_transparencia/contratos_fornecedores/7543/19386787000108p.pdf</t>
  </si>
  <si>
    <t>07.901.268/0001-43</t>
  </si>
  <si>
    <t>SINGULAR SERVICOS DE SAUDE LTDA</t>
  </si>
  <si>
    <t>RealizaAao de exames relativos a medicina do trabalho.</t>
  </si>
  <si>
    <t>https://fgh-sistemas.org.br/sistemas/_scriptcase_producao_v9_fgh/file/doc/portal_transparencia/contratos_fornecedores/7089/07901268000143p.pdf</t>
  </si>
  <si>
    <t>05.643.650/0001-79</t>
  </si>
  <si>
    <t>BAPTISTA &amp; SOUZA - CONSULTORIA EMPRESARIAL E PERICIAS JUDICIAIS LTDA</t>
  </si>
  <si>
    <t xml:space="preserve">Servicos de Assessoria Contabil.A </t>
  </si>
  <si>
    <t>https://fgh-sistemas.org.br/sistemas/_scriptcase_producao_v9_fgh/file/doc/portal_transparencia/contratos_fornecedores/5800/05643650000179p.pdf</t>
  </si>
  <si>
    <t>24.349.618/0001-20</t>
  </si>
  <si>
    <t>RM PLANEJAMENTO E GESTAO LTDA</t>
  </si>
  <si>
    <t>Treinamento "Processos e Qualidade - Modulo 4 Lidera</t>
  </si>
  <si>
    <t>https://fgh-sistemas.org.br/sistemas/_scriptcase_producao_v9_fgh/file/doc/portal_transparencia/contratos_fornecedores/7336/24349618000120p.pdf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</si>
  <si>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</si>
  <si>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</si>
  <si>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</si>
  <si>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https://fgh-sistemas.org.br/sistemas/_scriptcase_producao_v9_fgh/file/doc/portal_transparencia/contratos_fornecedores/7609/23849205000141p.pdf</t>
  </si>
  <si>
    <t>50.321.228/0001-51</t>
  </si>
  <si>
    <t>50.321.228 LEILA ANUNCIADA GONCALVES DA SILVA</t>
  </si>
  <si>
    <t xml:space="preserve">AvaliaA ALo de perfil comportamental e feedbackA </t>
  </si>
  <si>
    <t>https://fgh-sistemas.org.br/sistemas/_scriptcase_producao_v9_fgh/file/doc/portal_transparencia/contratos_fornecedores/7760/50321228000151p.pdf</t>
  </si>
  <si>
    <t>42.921.289/0001-21</t>
  </si>
  <si>
    <t>LS RECIFE ASSISTENCIA MEDICA LTDA</t>
  </si>
  <si>
    <t>Servicos medicosA  na especialidade de clinica medica, pediatria e ortopedia</t>
  </si>
  <si>
    <t>https://fgh-sistemas.org.br/sistemas/_scriptcase_producao_v9_fgh/file/doc/portal_transparencia/contratos_fornecedores/6143/42921289000121p.pdf</t>
  </si>
  <si>
    <t>49.158.209/0001-77</t>
  </si>
  <si>
    <t>PAMED ATIVIDADES MEDICAS LTDA</t>
  </si>
  <si>
    <t>ServiA os mACdicos nas especialidades de ClA-nica Geral, Pediatria e Ortopedia.</t>
  </si>
  <si>
    <t>https://fgh-sistemas.org.br/sistemas/_scriptcase_producao_v9_fgh/file/doc/portal_transparencia/contratos_fornecedores/7819/49158209000177p.pdf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</si>
  <si>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</si>
  <si>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</si>
  <si>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</si>
  <si>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https://fgh-sistemas.org.br/sistemas/_scriptcase_producao_v9_fgh/file/doc/portal_transparencia/contratos_fornecedores/6279/AAHKUA v2 MEU RH - 07363764000190p.pdf</t>
  </si>
  <si>
    <t>49.159.260/0001-01</t>
  </si>
  <si>
    <t>MEDVIDA ATIVIDADES MEDICAS LTDA</t>
  </si>
  <si>
    <t>ServiA os mACdicos na especialidade de clA-nica mACdica, ortopedia e pediatria.</t>
  </si>
  <si>
    <t>https://fgh-sistemas.org.br/sistemas/_scriptcase_producao_v9_fgh/file/doc/portal_transparencia/contratos_fornecedores/7910/49159260000101p.pdf</t>
  </si>
  <si>
    <t>https://fgh-sistemas.org.br/sistemas/_scriptcase_producao_v9_fgh/file/doc/portal_transparencia/contratos_fornecedores/6277/AAHL40 SST -07363764000190p.pdf</t>
  </si>
  <si>
    <t>https://fgh-sistemas.org.br/sistemas/_scriptcase_producao_v9_fgh/file/doc/portal_transparencia/contratos_fornecedores/6282/AAGMLG v2 Treinamentos Maio 23 - 07363764000190p.pdf</t>
  </si>
  <si>
    <t>https://fgh-sistemas.org.br/sistemas/_scriptcase_producao_v9_fgh/file/doc/portal_transparencia/contratos_fornecedores/6281/AAHGVD v3 ADMISSÃO DIG - 07363764000190p.pdf</t>
  </si>
  <si>
    <t>https://fgh-sistemas.org.br/sistemas/_scriptcase_producao_v9_fgh/file/doc/portal_transparencia/contratos_fornecedores/6278/AAHKVM v3 - 07363764000190p.pdf</t>
  </si>
  <si>
    <t>https://fgh-sistemas.org.br/sistemas/_scriptcase_producao_v9_fgh/file/doc/portal_transparencia/contratos_fornecedores/6280/AAHKKX IMPLANTAÇÃO ZERO - 07363764000190p.pdf</t>
  </si>
  <si>
    <t>28.760.293/0001-24</t>
  </si>
  <si>
    <t>PALOMA P ALMEIDA SOLUCOES EM GESTAO DE PESSOAS</t>
  </si>
  <si>
    <t>Prestacao de servico de Desenvolvimento e Lideranca</t>
  </si>
  <si>
    <t>https://fgh-sistemas.org.br/sistemas/_scriptcase_producao_v9_fgh/file/doc/portal_transparencia/contratos_fornecedores/6403/28760293000124p.pdf</t>
  </si>
  <si>
    <t>21.936.610/0001-71</t>
  </si>
  <si>
    <t>BRUNO HIPOLITO DA SILVA</t>
  </si>
  <si>
    <t>Treinamento com o tema Inovacao - MA dulo 6 Lidera</t>
  </si>
  <si>
    <t>https://fgh-sistemas.org.br/sistemas/_scriptcase_producao_v9_fgh/file/doc/portal_transparencia/contratos_fornecedores/7947/21936610000171p.pdf</t>
  </si>
  <si>
    <t>45.554.568/0001-92</t>
  </si>
  <si>
    <t>FORTEMED ATIVIDADES MEDICAS LTDA</t>
  </si>
  <si>
    <t xml:space="preserve">ServiA os mACdicos na especialidade de clinica medica, pediatria e ortopedia.A </t>
  </si>
  <si>
    <t>https://fgh-sistemas.org.br/sistemas/_scriptcase_producao_v9_fgh/file/doc/portal_transparencia/contratos_fornecedores/6477/45554568000192p.pdf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</si>
  <si>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</si>
  <si>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</si>
  <si>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</si>
  <si>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https://fgh-sistemas.org.br/sistemas/_scriptcase_producao_v9_fgh/file/doc/portal_transparencia/contratos_fornecedores/8422/20265080000114p.pdf</t>
  </si>
  <si>
    <t>46.852.548/0001-60</t>
  </si>
  <si>
    <t>CERTMED ATIVIDADES MEDICAS LTDA</t>
  </si>
  <si>
    <t xml:space="preserve">Servicos medicos na especialidade de clinica medica, pediatria e ortopedia.A </t>
  </si>
  <si>
    <t>https://fgh-sistemas.org.br/sistemas/_scriptcase_producao_v9_fgh/file/doc/portal_transparencia/contratos_fornecedores/6484/46852548000160p.pdf</t>
  </si>
  <si>
    <t>CASADO &amp; FRAGOSO MED SERVICOS MEDICOS LTDA</t>
  </si>
  <si>
    <t>42.529.464/0001-30</t>
  </si>
  <si>
    <t>PERFILMED ATIVIDADES MEDICAS LTDA</t>
  </si>
  <si>
    <t xml:space="preserve">Servicos medicos na especialidade de clinica medica, ortopedia e pediatria.A </t>
  </si>
  <si>
    <t>https://fgh-sistemas.org.br/sistemas/_scriptcase_producao_v9_fgh/file/doc/portal_transparencia/contratos_fornecedores/6569/42529464000130p.pdf</t>
  </si>
  <si>
    <t>05.011.743/0001-80</t>
  </si>
  <si>
    <t>ASTECH REPRESENTACOES ASSISTENCIA E COMERCIO DE PRODUTOS HOSPITALAR LTDA</t>
  </si>
  <si>
    <t>Locacao de monitores multiparametricos</t>
  </si>
  <si>
    <t>https://fgh-sistemas.org.br/sistemas/_scriptcase_producao_v9_fgh/file/doc/portal_transparencia/contratos_fornecedores/8451/05011743000180p.pdf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</si>
  <si>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</si>
  <si>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</si>
  <si>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</si>
  <si>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https://fgh-sistemas.org.br/sistemas/_scriptcase_producao_v9_fgh/file/doc/portal_transparencia/contratos_fornecedores/8513/16096506000186p.pdf</t>
  </si>
  <si>
    <t>Servico de Desenvolvimento e Liderenca</t>
  </si>
  <si>
    <t>https://fgh-sistemas.org.br/sistemas/_scriptcase_producao_v9_fgh/file/doc/portal_transparencia/contratos_fornecedores/8634/16096506000186p.pdf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</si>
  <si>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</si>
  <si>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</si>
  <si>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</si>
  <si>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https://fgh-sistemas.org.br/sistemas/_scriptcase_producao_v9_fgh/file/doc/portal_transparencia/contratos_fornecedores/8676/28870098000157p.pdf</t>
  </si>
  <si>
    <t>46.190.399/0001-11</t>
  </si>
  <si>
    <t>HPC SAÚDE SERVIÇOS MÉDICOS LTDA</t>
  </si>
  <si>
    <t>ServiA os mACdicos nas especialidades de ortopedia, pediatria e clA-nica mACdica.</t>
  </si>
  <si>
    <t>https://fgh-sistemas.org.br/sistemas/_scriptcase_producao_v9_fgh/file/doc/portal_transparencia/contratos_fornecedores/8686/46190399000111p.pdf</t>
  </si>
  <si>
    <t>34.279.248/0001-55</t>
  </si>
  <si>
    <t>CENTRAL MED SERVIÇOS MÉDICOS HOSPITALARES LTDA</t>
  </si>
  <si>
    <t>ServiA os mACdicos na especialidade ortopedia.</t>
  </si>
  <si>
    <t>https://fgh-sistemas.org.br/sistemas/_scriptcase_producao_v9_fgh/file/doc/portal_transparencia/contratos_fornecedores/8699/34279248000155p.pdf</t>
  </si>
  <si>
    <t>13.457.769/0001-85</t>
  </si>
  <si>
    <t>MARCO ZERO CONSTRUCOES E ARQUITETURA LTDA</t>
  </si>
  <si>
    <t>Manutencao preventiva e corretiva de estrutura metalica</t>
  </si>
  <si>
    <t>https://fgh-sistemas.org.br/sistemas/_scriptcase_producao_v9_fgh/file/doc/portal_transparencia/contratos_fornecedores/8725/13457769000185p.pdf</t>
  </si>
  <si>
    <t>07.901.782/0002-60</t>
  </si>
  <si>
    <t>SAFETYMED ASSESSORIA MEDICA LTDA</t>
  </si>
  <si>
    <t>Locacao de ambulancia com condutor</t>
  </si>
  <si>
    <t>https://fgh-sistemas.org.br/sistemas/_scriptcase_producao_v9_fgh/file/doc/portal_transparencia/contratos_fornecedores/8924/07901782000260p.pdf</t>
  </si>
  <si>
    <t>55.515.980/0001-57</t>
  </si>
  <si>
    <t>ARTUR AREIA PEREIRA MONTENEGRO SERVIÇOS MÉDICOS LTDA</t>
  </si>
  <si>
    <t>ServiA os mACdicos na especialidade de clA-nica mACdica.</t>
  </si>
  <si>
    <t>https://fgh-sistemas.org.br/sistemas/_scriptcase_producao_v9_fgh/file/doc/portal_transparencia/contratos_fornecedores/8943/55515980000157p.pdf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</si>
  <si>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</si>
  <si>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</si>
  <si>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</si>
  <si>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https://fgh-sistemas.org.br/sistemas/_scriptcase_producao_v9_fgh/file/doc/portal_transparencia/contratos_fornecedores/9054/09024660000187p.pdf</t>
  </si>
  <si>
    <t>45.855.147/0001-00</t>
  </si>
  <si>
    <t>TP &amp; AC SERVICOS MEDICOS LTDA</t>
  </si>
  <si>
    <t>ServiA os mACdicos na especialidade de ortopedia, clA-nica mACdica e pediatria.</t>
  </si>
  <si>
    <t>https://fgh-sistemas.org.br/sistemas/_scriptcase_producao_v9_fgh/file/doc/portal_transparencia/contratos_fornecedores/9055/45855147000100p.pdf</t>
  </si>
  <si>
    <t>53.505.900/0001-57</t>
  </si>
  <si>
    <t>MASTERMED PE I GESTÃO MÉDICA LTDA</t>
  </si>
  <si>
    <t>ServiA os mACdicos nas especialidades de clA-nica mACdica, pediatria e ortopedia.</t>
  </si>
  <si>
    <t>https://fgh-sistemas.org.br/sistemas/_scriptcase_producao_v9_fgh/file/doc/portal_transparencia/contratos_fornecedores/9257/53505900000157p.pdf</t>
  </si>
  <si>
    <t>53.969.908/0001-74</t>
  </si>
  <si>
    <t>MASTERMED PE IV GESTAO MEDICA LTDA</t>
  </si>
  <si>
    <t>ServiA os mACdico nas especialidades de clA-nica mACdica, pediatria e ortopedia.</t>
  </si>
  <si>
    <t>https://fgh-sistemas.org.br/sistemas/_scriptcase_producao_v9_fgh/file/doc/portal_transparencia/contratos_fornecedores/9258/53969908000174p.pdf</t>
  </si>
  <si>
    <t>53.373.123/0001-34</t>
  </si>
  <si>
    <t>LEMONADE ASSESSORIA MEDICA LTDA</t>
  </si>
  <si>
    <t>ServiA os mACdicos nas especialidades de clA-nica mACdica , pediatria e ortopedia.</t>
  </si>
  <si>
    <t>https://fgh-sistemas.org.br/sistemas/_scriptcase_producao_v9_fgh/file/doc/portal_transparencia/contratos_fornecedores/9299/53373123000134p.pdf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</si>
  <si>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</si>
  <si>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</si>
  <si>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</si>
  <si>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https://fgh-sistemas.org.br/sistemas/_scriptcase_producao_v9_fgh/file/doc/portal_transparencia/contratos_fornecedores/9595/42561028000148p.pdf</t>
  </si>
  <si>
    <t>03.480.539/0001-83</t>
  </si>
  <si>
    <t>SL ENGENHARIA HOSPITALAR LTDA</t>
  </si>
  <si>
    <t>Engenharia ClA-nica</t>
  </si>
  <si>
    <t>https://fgh-sistemas.org.br/sistemas/_scriptcase_producao_v9_fgh/file/doc/portal_transparencia/contratos_fornecedores/9801/03480539000183p.pdf</t>
  </si>
  <si>
    <t>51.398.901/0001-14</t>
  </si>
  <si>
    <t xml:space="preserve">PEDSERVICE ASSISTENCIA EM SAUDE LTDA </t>
  </si>
  <si>
    <t>ServiA os mACdicos na especialidade de pediatria</t>
  </si>
  <si>
    <t>https://fgh-sistemas.org.br/sistemas/_scriptcase_producao_v9_fgh/file/doc/portal_transparencia/contratos_fornecedores/9840/51398901000114p.pdf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</si>
  <si>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</si>
  <si>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</si>
  <si>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</si>
  <si>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https://fgh-sistemas.org.br/sistemas/_scriptcase_producao_v9_fgh/file/doc/portal_transparencia/contratos_fornecedores/8131/09071679000184p.pdf</t>
  </si>
  <si>
    <t>55.234.338/0001-08</t>
  </si>
  <si>
    <t>MEDSTAFF SERVIÇOS MÉDICOS LTDA</t>
  </si>
  <si>
    <t>ServiA os mACdicos na especialidade clA-nica mACdica, pediatria e ortopedia.</t>
  </si>
  <si>
    <t>https://fgh-sistemas.org.br/sistemas/_scriptcase_producao_v9_fgh/file/doc/portal_transparencia/contratos_fornecedores/9814/55234338000108p.pdf</t>
  </si>
  <si>
    <t>00.603.542/0003-10</t>
  </si>
  <si>
    <t>DNV BUSINESS ASSURANCE AVALIACOES E CERTIFICACOES BRASIL LTDA</t>
  </si>
  <si>
    <t>Contrato de certificacao (ONA)</t>
  </si>
  <si>
    <t>https://fgh-sistemas.org.br/sistemas/_scriptcase_producao_v9_fgh/file/doc/portal_transparencia/contratos_fornecedores/9849/00603542000310p.pdf</t>
  </si>
  <si>
    <t>49.159.899/0001-89</t>
  </si>
  <si>
    <t>ASSUNCAO E CARVALHO LTDA</t>
  </si>
  <si>
    <t>ServiA os mACdicos nas especialidades de pediatria e clA-nica mACdica.</t>
  </si>
  <si>
    <t>https://fgh-sistemas.org.br/sistemas/_scriptcase_producao_v9_fgh/file/doc/portal_transparencia/contratos_fornecedores/10205/49159899000189p.pdf</t>
  </si>
  <si>
    <t>41.627.545/0002-90</t>
  </si>
  <si>
    <t>FALAINFECTO EDUCACAO E ASSISTENCIA LTDA</t>
  </si>
  <si>
    <t>ServiA os mACdicos na especialidade de infectologia.</t>
  </si>
  <si>
    <t>https://fgh-sistemas.org.br/sistemas/_scriptcase_producao_v9_fgh/file/doc/portal_transparencia/contratos_fornecedores/10475/41627545000290p.pdf</t>
  </si>
  <si>
    <t>61.268.432/0001-72</t>
  </si>
  <si>
    <t>SAFEMED SAUDE II LTDA</t>
  </si>
  <si>
    <t>https://fgh-sistemas.org.br/sistemas/_scriptcase_producao_v9_fgh/file/doc/portal_transparencia/contratos_fornecedores/10653/61268432000172p.pdf</t>
  </si>
  <si>
    <t>48.656.723/0001-70</t>
  </si>
  <si>
    <t>RC &amp; TP SERVICOS MEDICOS LTDA</t>
  </si>
  <si>
    <t>ServiA os mACdicos nas especialidades mACdicas em clA-nica mACdica, pediatria e ortopedia.</t>
  </si>
  <si>
    <t>https://fgh-sistemas.org.br/sistemas/_scriptcase_producao_v9_fgh/file/doc/portal_transparencia/contratos_fornecedores/10654/48656723000170p.pdf</t>
  </si>
  <si>
    <t>35.818.494/0001-09</t>
  </si>
  <si>
    <t>MUDITA.CARE INOVACAO EM GESTAO LTDA</t>
  </si>
  <si>
    <t xml:space="preserve">ServiA os em consultoria em gestALo e escritA rio de projetos (PMO).A </t>
  </si>
  <si>
    <t>https://fgh-sistemas.org.br/sistemas/_scriptcase_producao_v9_fgh/file/doc/portal_transparencia/contratos_fornecedores/9860/35818494000109p.pdf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</si>
  <si>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</si>
  <si>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</si>
  <si>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</si>
  <si>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https://fgh-sistemas.org.br/sistemas/_scriptcase_producao_v9_fgh/file/doc/portal_transparencia/contratos_fornecedores/9932/17137623000103p.pdf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</si>
  <si>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</si>
  <si>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</si>
  <si>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</si>
  <si>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https://fgh-sistemas.org.br/sistemas/_scriptcase_producao_v9_fgh/file/doc/portal_transparencia/contratos_fornecedores/10214/23677697000135p.pdf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</si>
  <si>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</si>
  <si>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</si>
  <si>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</si>
  <si>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https://fgh-sistemas.org.br/sistemas/_scriptcase_producao_v9_fgh/file/doc/portal_transparencia/contratos_fornecedores/10277/43201535000133p.pdf</t>
  </si>
  <si>
    <t xml:space="preserve">Locacao de cardioversorA </t>
  </si>
  <si>
    <t>https://fgh-sistemas.org.br/sistemas/_scriptcase_producao_v9_fgh/file/doc/portal_transparencia/contratos_fornecedores/10324/05011743000180p.pdf</t>
  </si>
  <si>
    <t>03.210.559/0002-15</t>
  </si>
  <si>
    <t>REFINE - REFEICOES INDUSTRIAIS ESPECIAIS LTDA</t>
  </si>
  <si>
    <t xml:space="preserve">Fornecimento de RefeiA ALoA </t>
  </si>
  <si>
    <t>https://fgh-sistemas.org.br/sistemas/_scriptcase_producao_v9_fgh/file/doc/portal_transparencia/contratos_fornecedores/10501/03210559000215p.pdf</t>
  </si>
  <si>
    <t>23.070.786/0001-19</t>
  </si>
  <si>
    <t>WILL ROBSON M DOS  SANTOS PRESTAÇÃO DE SERVIÇOS EM GERAL E DESENTUPIMENTOS LTDA</t>
  </si>
  <si>
    <t xml:space="preserve">Limpeza de caixa de gordura e esgotoA </t>
  </si>
  <si>
    <t>https://fgh-sistemas.org.br/sistemas/_scriptcase_producao_v9_fgh/file/doc/portal_transparencia/contratos_fornecedores/10591/23070786000119p.pdf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</si>
  <si>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</si>
  <si>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</si>
  <si>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</si>
  <si>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https://fgh-sistemas.org.br/sistemas/_scriptcase_producao_v9_fgh/file/doc/portal_transparencia/contratos_fornecedores/10599/08008702000123p.pdf</t>
  </si>
  <si>
    <t>33.449.007/0001-44</t>
  </si>
  <si>
    <t>EMPRESA BRASILEIRA DE BENEFICIOS E PAGAMENTOS INSTITUICAO DE PAGAMENTO LTDA</t>
  </si>
  <si>
    <t xml:space="preserve">CartALo de despesas corporativas - CAJUA </t>
  </si>
  <si>
    <t>https://fgh-sistemas.org.br/sistemas/_scriptcase_producao_v9_fgh/file/doc/portal_transparencia/contratos_fornecedores/10682/33449007000144p.pdf</t>
  </si>
  <si>
    <t>01.730.946/0001-76</t>
  </si>
  <si>
    <t>GLOBALSHER TREINAMENTO LTDA</t>
  </si>
  <si>
    <t xml:space="preserve">Treinamento LideraA </t>
  </si>
  <si>
    <t>https://fgh-sistemas.org.br/sistemas/_scriptcase_producao_v9_fgh/file/doc/portal_transparencia/contratos_fornecedores/11015/01730946000176p.pdf</t>
  </si>
  <si>
    <t>07.229.827/0001-10</t>
  </si>
  <si>
    <t>NEOVERO SERVICOS DE DESENVOLVIMENTO EM TECNOLOGIA DA INFORMACAO LTDA</t>
  </si>
  <si>
    <t>Software de gestALo de equipamentos mACdicos hospitalares</t>
  </si>
  <si>
    <t>https://fgh-sistemas.org.br/sistemas/_scriptcase_producao_v9_fgh/file/doc/portal_transparencia/contratos_fornecedores/11171/07229827000110p.pdf</t>
  </si>
  <si>
    <t>10.310.770/0001-94</t>
  </si>
  <si>
    <t>MAGALHAES ADVOGADOS</t>
  </si>
  <si>
    <t>Assessoria Juridica</t>
  </si>
  <si>
    <t>https://fgh-sistemas.org.br/sistemas/_scriptcase_producao_v9_fgh/file/doc/portal_transparencia/contratos_fornecedores/11247/10310770000194p.pdf</t>
  </si>
  <si>
    <t>LocaA ALo de 02 (dois) Monitores MultiparAcmetros, Modelo BM 3, Marca Bionet</t>
  </si>
  <si>
    <t>https://fgh-sistemas.org.br/sistemas/_scriptcase_producao_v9_fgh/file/doc/portal_transparencia/contratos_fornecedores/11267/05011743000180p.pdf</t>
  </si>
  <si>
    <t>11.176.583/0001-22</t>
  </si>
  <si>
    <t>SOCIEDADE DE PEDIATRIA DE PERNAMBUCO</t>
  </si>
  <si>
    <t>Suporte Avançado de Vida em Pediatria – PALS (Pediatric Advanced Life Support)</t>
  </si>
  <si>
    <t>https://fgh-sistemas.org.br/sistemas/_scriptcase_producao_v9_fgh/file/doc/portal_transparencia/contratos_fornecedores/11975/11176583000122p.pdf</t>
  </si>
  <si>
    <t>65.921.442/0001-16</t>
  </si>
  <si>
    <t>ROGERIO DE OLIVEIRA CORREIA FILHO – SOCIEDADE INDIVIDUAL DE ADVOCACIA</t>
  </si>
  <si>
    <t>Servicos advocaticios</t>
  </si>
  <si>
    <t>https://fgh-sistemas.org.br/sistemas/_scriptcase_producao_v9_fgh/file/doc/portal_transparencia/contratos_fornecedores/11987/65921442000116p.pdf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</si>
</sst>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16.%20UPA%20S&#195;O%20LOUREN&#199;O%20DA%20MATA/2026/03.%20MAR&#199;O/08.%20ARQUIVOS%20SEI/13.2_PCF_em_EXCEL___Revisao_10___V5%20SLM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60" zoomScale="70" zoomScaleNormal="70" workbookViewId="0">
      <selection activeCell="A3" sqref="A3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9039744000607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44839</v>
      </c>
      <c r="G2" s="9">
        <v>45570</v>
      </c>
      <c r="H2" s="10">
        <v>1450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9039744000607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42125</v>
      </c>
      <c r="G3" s="9">
        <v>42490</v>
      </c>
      <c r="H3" s="12">
        <v>295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9039744000607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40179</v>
      </c>
      <c r="G4" s="9">
        <v>40544</v>
      </c>
      <c r="H4" s="14">
        <v>2606.36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9039744000607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42037</v>
      </c>
      <c r="G5" s="9">
        <v>42402</v>
      </c>
      <c r="H5" s="12">
        <v>5000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9039744000607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40322</v>
      </c>
      <c r="G6" s="9">
        <v>40687</v>
      </c>
      <c r="H6" s="12">
        <v>0</v>
      </c>
      <c r="I6" s="11" t="s">
        <v>32</v>
      </c>
      <c r="V6" s="15" t="s">
        <v>33</v>
      </c>
    </row>
    <row r="7" spans="1:22" s="13" customFormat="1" ht="20.25" customHeight="1" x14ac:dyDescent="0.25">
      <c r="A7" s="4">
        <f>IFERROR(VLOOKUP(B7,'[1]DADOS (OCULTAR)'!$Q$3:$S$136,3,0),"")</f>
        <v>9039744000607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42887</v>
      </c>
      <c r="G7" s="9">
        <v>43252</v>
      </c>
      <c r="H7" s="12">
        <v>0</v>
      </c>
      <c r="I7" s="11" t="s">
        <v>37</v>
      </c>
      <c r="V7" s="15" t="s">
        <v>38</v>
      </c>
    </row>
    <row r="8" spans="1:22" s="13" customFormat="1" ht="20.25" customHeight="1" x14ac:dyDescent="0.25">
      <c r="A8" s="4">
        <f>IFERROR(VLOOKUP(B8,'[1]DADOS (OCULTAR)'!$Q$3:$S$136,3,0),"")</f>
        <v>9039744000607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43355</v>
      </c>
      <c r="G8" s="9">
        <v>43720</v>
      </c>
      <c r="H8" s="12">
        <v>1500</v>
      </c>
      <c r="I8" s="11" t="s">
        <v>42</v>
      </c>
      <c r="V8" s="15" t="s">
        <v>43</v>
      </c>
    </row>
    <row r="9" spans="1:22" s="13" customFormat="1" ht="20.25" customHeight="1" x14ac:dyDescent="0.25">
      <c r="A9" s="4">
        <f>IFERROR(VLOOKUP(B9,'[1]DADOS (OCULTAR)'!$Q$3:$S$136,3,0),"")</f>
        <v>9039744000607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44187</v>
      </c>
      <c r="G9" s="9">
        <v>44552</v>
      </c>
      <c r="H9" s="12">
        <v>362.69</v>
      </c>
      <c r="I9" s="11" t="s">
        <v>47</v>
      </c>
      <c r="V9" s="15" t="s">
        <v>48</v>
      </c>
    </row>
    <row r="10" spans="1:22" s="13" customFormat="1" ht="20.25" customHeight="1" x14ac:dyDescent="0.25">
      <c r="A10" s="4">
        <f>IFERROR(VLOOKUP(B10,'[1]DADOS (OCULTAR)'!$Q$3:$S$136,3,0),"")</f>
        <v>9039744000607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44896</v>
      </c>
      <c r="G10" s="9">
        <v>45261</v>
      </c>
      <c r="H10" s="12">
        <v>4747</v>
      </c>
      <c r="I10" s="11" t="s">
        <v>52</v>
      </c>
      <c r="V10" s="15" t="s">
        <v>53</v>
      </c>
    </row>
    <row r="11" spans="1:22" s="13" customFormat="1" ht="20.25" customHeight="1" x14ac:dyDescent="0.25">
      <c r="A11" s="4">
        <f>IFERROR(VLOOKUP(B11,'[1]DADOS (OCULTAR)'!$Q$3:$S$136,3,0),"")</f>
        <v>9039744000607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44652</v>
      </c>
      <c r="G11" s="9">
        <v>45017</v>
      </c>
      <c r="H11" s="12">
        <v>660</v>
      </c>
      <c r="I11" s="11" t="s">
        <v>57</v>
      </c>
      <c r="V11" s="15" t="s">
        <v>58</v>
      </c>
    </row>
    <row r="12" spans="1:22" s="13" customFormat="1" ht="20.25" customHeight="1" x14ac:dyDescent="0.25">
      <c r="A12" s="4">
        <f>IFERROR(VLOOKUP(B12,'[1]DADOS (OCULTAR)'!$Q$3:$S$136,3,0),"")</f>
        <v>9039744000607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41795</v>
      </c>
      <c r="G12" s="9">
        <v>42160</v>
      </c>
      <c r="H12" s="12">
        <v>130</v>
      </c>
      <c r="I12" s="11" t="s">
        <v>62</v>
      </c>
      <c r="V12" s="15" t="s">
        <v>63</v>
      </c>
    </row>
    <row r="13" spans="1:22" s="13" customFormat="1" ht="20.25" customHeight="1" x14ac:dyDescent="0.25">
      <c r="A13" s="4">
        <f>IFERROR(VLOOKUP(B13,'[1]DADOS (OCULTAR)'!$Q$3:$S$136,3,0),"")</f>
        <v>9039744000607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41699</v>
      </c>
      <c r="G13" s="9">
        <v>42064</v>
      </c>
      <c r="H13" s="12">
        <v>4103.8599999999997</v>
      </c>
      <c r="I13" s="11" t="s">
        <v>67</v>
      </c>
      <c r="V13" s="15" t="s">
        <v>68</v>
      </c>
    </row>
    <row r="14" spans="1:22" s="13" customFormat="1" ht="20.25" customHeight="1" x14ac:dyDescent="0.25">
      <c r="A14" s="4">
        <f>IFERROR(VLOOKUP(B14,'[1]DADOS (OCULTAR)'!$Q$3:$S$136,3,0),"")</f>
        <v>9039744000607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44683</v>
      </c>
      <c r="G14" s="9">
        <v>45048</v>
      </c>
      <c r="H14" s="12">
        <v>255</v>
      </c>
      <c r="I14" s="11" t="s">
        <v>72</v>
      </c>
      <c r="V14" s="15" t="s">
        <v>73</v>
      </c>
    </row>
    <row r="15" spans="1:22" s="13" customFormat="1" ht="20.25" customHeight="1" x14ac:dyDescent="0.25">
      <c r="A15" s="4">
        <f>IFERROR(VLOOKUP(B15,'[1]DADOS (OCULTAR)'!$Q$3:$S$136,3,0),"")</f>
        <v>9039744000607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44707</v>
      </c>
      <c r="G15" s="9">
        <v>45072</v>
      </c>
      <c r="H15" s="12">
        <v>1834</v>
      </c>
      <c r="I15" s="11" t="s">
        <v>77</v>
      </c>
      <c r="V15" s="15" t="s">
        <v>78</v>
      </c>
    </row>
    <row r="16" spans="1:22" s="13" customFormat="1" ht="20.25" customHeight="1" x14ac:dyDescent="0.25">
      <c r="A16" s="4">
        <f>IFERROR(VLOOKUP(B16,'[1]DADOS (OCULTAR)'!$Q$3:$S$136,3,0),"")</f>
        <v>9039744000607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45005</v>
      </c>
      <c r="G16" s="9">
        <v>45371</v>
      </c>
      <c r="H16" s="12">
        <v>0</v>
      </c>
      <c r="I16" s="11" t="s">
        <v>82</v>
      </c>
      <c r="V16" s="15" t="s">
        <v>83</v>
      </c>
    </row>
    <row r="17" spans="1:22" s="13" customFormat="1" ht="20.25" customHeight="1" x14ac:dyDescent="0.25">
      <c r="A17" s="4">
        <f>IFERROR(VLOOKUP(B17,'[1]DADOS (OCULTAR)'!$Q$3:$S$136,3,0),"")</f>
        <v>9039744000607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40298</v>
      </c>
      <c r="G17" s="9" t="s">
        <v>87</v>
      </c>
      <c r="H17" s="12">
        <v>9000</v>
      </c>
      <c r="I17" s="11" t="s">
        <v>88</v>
      </c>
      <c r="V17" s="15" t="s">
        <v>89</v>
      </c>
    </row>
    <row r="18" spans="1:22" s="13" customFormat="1" ht="20.25" customHeight="1" x14ac:dyDescent="0.25">
      <c r="A18" s="4">
        <f>IFERROR(VLOOKUP(B18,'[1]DADOS (OCULTAR)'!$Q$3:$S$136,3,0),"")</f>
        <v>9039744000607</v>
      </c>
      <c r="B18" s="5" t="s">
        <v>9</v>
      </c>
      <c r="C18" s="6" t="s">
        <v>90</v>
      </c>
      <c r="D18" s="7" t="s">
        <v>91</v>
      </c>
      <c r="E18" s="8" t="s">
        <v>92</v>
      </c>
      <c r="F18" s="9">
        <v>44470</v>
      </c>
      <c r="G18" s="9">
        <v>44835</v>
      </c>
      <c r="H18" s="12">
        <v>1360</v>
      </c>
      <c r="I18" s="11" t="s">
        <v>93</v>
      </c>
      <c r="V18" s="15" t="s">
        <v>94</v>
      </c>
    </row>
    <row r="19" spans="1:22" s="13" customFormat="1" ht="20.25" customHeight="1" x14ac:dyDescent="0.25">
      <c r="A19" s="4">
        <f>IFERROR(VLOOKUP(B19,'[1]DADOS (OCULTAR)'!$Q$3:$S$136,3,0),"")</f>
        <v>9039744000607</v>
      </c>
      <c r="B19" s="5" t="s">
        <v>9</v>
      </c>
      <c r="C19" s="6" t="s">
        <v>95</v>
      </c>
      <c r="D19" s="7" t="s">
        <v>96</v>
      </c>
      <c r="E19" s="8" t="s">
        <v>97</v>
      </c>
      <c r="F19" s="9">
        <v>43467</v>
      </c>
      <c r="G19" s="9">
        <v>43832</v>
      </c>
      <c r="H19" s="12">
        <v>22</v>
      </c>
      <c r="I19" s="11" t="s">
        <v>98</v>
      </c>
      <c r="V19" s="15" t="s">
        <v>99</v>
      </c>
    </row>
    <row r="20" spans="1:22" s="13" customFormat="1" ht="20.25" customHeight="1" x14ac:dyDescent="0.25">
      <c r="A20" s="4">
        <f>IFERROR(VLOOKUP(B20,'[1]DADOS (OCULTAR)'!$Q$3:$S$136,3,0),"")</f>
        <v>9039744000607</v>
      </c>
      <c r="B20" s="5" t="s">
        <v>9</v>
      </c>
      <c r="C20" s="6" t="s">
        <v>100</v>
      </c>
      <c r="D20" s="7" t="s">
        <v>101</v>
      </c>
      <c r="E20" s="8" t="s">
        <v>102</v>
      </c>
      <c r="F20" s="9">
        <v>43983</v>
      </c>
      <c r="G20" s="9">
        <v>44348</v>
      </c>
      <c r="H20" s="12">
        <v>2312.1999999999998</v>
      </c>
      <c r="I20" s="11" t="s">
        <v>103</v>
      </c>
      <c r="V20" s="15" t="s">
        <v>104</v>
      </c>
    </row>
    <row r="21" spans="1:22" s="13" customFormat="1" ht="20.25" customHeight="1" x14ac:dyDescent="0.25">
      <c r="A21" s="4">
        <f>IFERROR(VLOOKUP(B21,'[1]DADOS (OCULTAR)'!$Q$3:$S$136,3,0),"")</f>
        <v>9039744000607</v>
      </c>
      <c r="B21" s="5" t="s">
        <v>9</v>
      </c>
      <c r="C21" s="6" t="s">
        <v>105</v>
      </c>
      <c r="D21" s="7" t="s">
        <v>106</v>
      </c>
      <c r="E21" s="8" t="s">
        <v>107</v>
      </c>
      <c r="F21" s="9">
        <v>44687</v>
      </c>
      <c r="G21" s="9">
        <v>45418</v>
      </c>
      <c r="H21" s="12">
        <v>0</v>
      </c>
      <c r="I21" s="11" t="s">
        <v>108</v>
      </c>
      <c r="V21" s="15" t="s">
        <v>109</v>
      </c>
    </row>
    <row r="22" spans="1:22" s="13" customFormat="1" ht="20.25" customHeight="1" x14ac:dyDescent="0.25">
      <c r="A22" s="4">
        <f>IFERROR(VLOOKUP(B22,'[1]DADOS (OCULTAR)'!$Q$3:$S$136,3,0),"")</f>
        <v>9039744000607</v>
      </c>
      <c r="B22" s="5" t="s">
        <v>9</v>
      </c>
      <c r="C22" s="6" t="s">
        <v>110</v>
      </c>
      <c r="D22" s="7" t="s">
        <v>111</v>
      </c>
      <c r="E22" s="8" t="s">
        <v>112</v>
      </c>
      <c r="F22" s="9">
        <v>44564</v>
      </c>
      <c r="G22" s="9">
        <v>41642</v>
      </c>
      <c r="H22" s="12">
        <v>700</v>
      </c>
      <c r="I22" s="11" t="s">
        <v>113</v>
      </c>
      <c r="V22" s="15" t="s">
        <v>114</v>
      </c>
    </row>
    <row r="23" spans="1:22" s="13" customFormat="1" ht="20.25" customHeight="1" x14ac:dyDescent="0.25">
      <c r="A23" s="4">
        <f>IFERROR(VLOOKUP(B23,'[1]DADOS (OCULTAR)'!$Q$3:$S$136,3,0),"")</f>
        <v>9039744000607</v>
      </c>
      <c r="B23" s="5" t="s">
        <v>9</v>
      </c>
      <c r="C23" s="6" t="s">
        <v>115</v>
      </c>
      <c r="D23" s="7" t="s">
        <v>116</v>
      </c>
      <c r="E23" s="8" t="s">
        <v>117</v>
      </c>
      <c r="F23" s="9">
        <v>44944</v>
      </c>
      <c r="G23" s="9">
        <v>45309</v>
      </c>
      <c r="H23" s="12">
        <v>0</v>
      </c>
      <c r="I23" s="11" t="s">
        <v>118</v>
      </c>
      <c r="V23" s="15" t="s">
        <v>119</v>
      </c>
    </row>
    <row r="24" spans="1:22" s="13" customFormat="1" ht="20.25" customHeight="1" x14ac:dyDescent="0.25">
      <c r="A24" s="4">
        <f>IFERROR(VLOOKUP(B24,'[1]DADOS (OCULTAR)'!$Q$3:$S$136,3,0),"")</f>
        <v>9039744000607</v>
      </c>
      <c r="B24" s="5" t="s">
        <v>9</v>
      </c>
      <c r="C24" s="6" t="s">
        <v>120</v>
      </c>
      <c r="D24" s="7" t="s">
        <v>121</v>
      </c>
      <c r="E24" s="8" t="s">
        <v>122</v>
      </c>
      <c r="F24" s="9">
        <v>41514</v>
      </c>
      <c r="G24" s="9">
        <v>41879</v>
      </c>
      <c r="H24" s="12">
        <v>65</v>
      </c>
      <c r="I24" s="11" t="s">
        <v>123</v>
      </c>
      <c r="V24" s="15" t="s">
        <v>124</v>
      </c>
    </row>
    <row r="25" spans="1:22" s="13" customFormat="1" ht="20.25" customHeight="1" x14ac:dyDescent="0.25">
      <c r="A25" s="4">
        <f>IFERROR(VLOOKUP(B25,'[1]DADOS (OCULTAR)'!$Q$3:$S$136,3,0),"")</f>
        <v>9039744000607</v>
      </c>
      <c r="B25" s="5" t="s">
        <v>9</v>
      </c>
      <c r="C25" s="6" t="s">
        <v>125</v>
      </c>
      <c r="D25" s="7" t="s">
        <v>126</v>
      </c>
      <c r="E25" s="8" t="s">
        <v>127</v>
      </c>
      <c r="F25" s="9">
        <v>44550</v>
      </c>
      <c r="G25" s="9">
        <v>44915</v>
      </c>
      <c r="H25" s="12">
        <v>0</v>
      </c>
      <c r="I25" s="11" t="s">
        <v>128</v>
      </c>
      <c r="V25" s="15" t="s">
        <v>129</v>
      </c>
    </row>
    <row r="26" spans="1:22" s="13" customFormat="1" ht="20.25" customHeight="1" x14ac:dyDescent="0.25">
      <c r="A26" s="4">
        <f>IFERROR(VLOOKUP(B26,'[1]DADOS (OCULTAR)'!$Q$3:$S$136,3,0),"")</f>
        <v>9039744000607</v>
      </c>
      <c r="B26" s="5" t="s">
        <v>9</v>
      </c>
      <c r="C26" s="6" t="s">
        <v>130</v>
      </c>
      <c r="D26" s="7" t="s">
        <v>131</v>
      </c>
      <c r="E26" s="8" t="s">
        <v>132</v>
      </c>
      <c r="F26" s="9">
        <v>40969</v>
      </c>
      <c r="G26" s="9">
        <v>41334</v>
      </c>
      <c r="H26" s="12">
        <v>23957</v>
      </c>
      <c r="I26" s="11" t="s">
        <v>133</v>
      </c>
      <c r="V26" s="15" t="s">
        <v>134</v>
      </c>
    </row>
    <row r="27" spans="1:22" s="13" customFormat="1" ht="20.25" customHeight="1" x14ac:dyDescent="0.25">
      <c r="A27" s="4">
        <f>IFERROR(VLOOKUP(B27,'[1]DADOS (OCULTAR)'!$Q$3:$S$136,3,0),"")</f>
        <v>9039744000607</v>
      </c>
      <c r="B27" s="5" t="s">
        <v>9</v>
      </c>
      <c r="C27" s="6" t="s">
        <v>135</v>
      </c>
      <c r="D27" s="7" t="s">
        <v>136</v>
      </c>
      <c r="E27" s="8" t="s">
        <v>137</v>
      </c>
      <c r="F27" s="9">
        <v>44692</v>
      </c>
      <c r="G27" s="9">
        <v>45057</v>
      </c>
      <c r="H27" s="12">
        <v>0</v>
      </c>
      <c r="I27" s="11" t="s">
        <v>138</v>
      </c>
      <c r="V27" s="15" t="s">
        <v>139</v>
      </c>
    </row>
    <row r="28" spans="1:22" s="13" customFormat="1" ht="20.25" customHeight="1" x14ac:dyDescent="0.25">
      <c r="A28" s="4">
        <f>IFERROR(VLOOKUP(B28,'[1]DADOS (OCULTAR)'!$Q$3:$S$136,3,0),"")</f>
        <v>9039744000607</v>
      </c>
      <c r="B28" s="5" t="s">
        <v>9</v>
      </c>
      <c r="C28" s="6" t="s">
        <v>140</v>
      </c>
      <c r="D28" s="7" t="s">
        <v>141</v>
      </c>
      <c r="E28" s="8" t="s">
        <v>142</v>
      </c>
      <c r="F28" s="9">
        <v>40695</v>
      </c>
      <c r="G28" s="9">
        <v>41061</v>
      </c>
      <c r="H28" s="12">
        <v>250</v>
      </c>
      <c r="I28" s="11" t="s">
        <v>143</v>
      </c>
      <c r="V28" s="15" t="s">
        <v>144</v>
      </c>
    </row>
    <row r="29" spans="1:22" s="13" customFormat="1" ht="20.25" customHeight="1" x14ac:dyDescent="0.25">
      <c r="A29" s="4">
        <f>IFERROR(VLOOKUP(B29,'[1]DADOS (OCULTAR)'!$Q$3:$S$136,3,0),"")</f>
        <v>9039744000607</v>
      </c>
      <c r="B29" s="5" t="s">
        <v>9</v>
      </c>
      <c r="C29" s="6" t="s">
        <v>145</v>
      </c>
      <c r="D29" s="7" t="s">
        <v>146</v>
      </c>
      <c r="E29" s="8" t="s">
        <v>147</v>
      </c>
      <c r="F29" s="9">
        <v>43641</v>
      </c>
      <c r="G29" s="9">
        <v>44007</v>
      </c>
      <c r="H29" s="12">
        <v>600</v>
      </c>
      <c r="I29" s="11" t="s">
        <v>148</v>
      </c>
      <c r="V29" s="15" t="s">
        <v>149</v>
      </c>
    </row>
    <row r="30" spans="1:22" s="13" customFormat="1" ht="20.25" customHeight="1" x14ac:dyDescent="0.25">
      <c r="A30" s="4">
        <f>IFERROR(VLOOKUP(B30,'[1]DADOS (OCULTAR)'!$Q$3:$S$136,3,0),"")</f>
        <v>9039744000607</v>
      </c>
      <c r="B30" s="5" t="s">
        <v>9</v>
      </c>
      <c r="C30" s="6" t="s">
        <v>150</v>
      </c>
      <c r="D30" s="7" t="s">
        <v>151</v>
      </c>
      <c r="E30" s="8" t="s">
        <v>152</v>
      </c>
      <c r="F30" s="9">
        <v>43279</v>
      </c>
      <c r="G30" s="9">
        <v>43644</v>
      </c>
      <c r="H30" s="12">
        <v>0</v>
      </c>
      <c r="I30" s="11" t="s">
        <v>153</v>
      </c>
      <c r="V30" s="15" t="s">
        <v>154</v>
      </c>
    </row>
    <row r="31" spans="1:22" s="13" customFormat="1" ht="20.25" customHeight="1" x14ac:dyDescent="0.25">
      <c r="A31" s="4">
        <f>IFERROR(VLOOKUP(B31,'[1]DADOS (OCULTAR)'!$Q$3:$S$136,3,0),"")</f>
        <v>9039744000607</v>
      </c>
      <c r="B31" s="5" t="s">
        <v>9</v>
      </c>
      <c r="C31" s="6" t="s">
        <v>155</v>
      </c>
      <c r="D31" s="16" t="s">
        <v>156</v>
      </c>
      <c r="E31" s="8" t="s">
        <v>157</v>
      </c>
      <c r="F31" s="9">
        <v>44361</v>
      </c>
      <c r="G31" s="9">
        <v>44726</v>
      </c>
      <c r="H31" s="12">
        <v>0</v>
      </c>
      <c r="I31" s="11" t="s">
        <v>158</v>
      </c>
      <c r="V31" s="15" t="s">
        <v>159</v>
      </c>
    </row>
    <row r="32" spans="1:22" s="13" customFormat="1" ht="20.25" customHeight="1" x14ac:dyDescent="0.25">
      <c r="A32" s="4">
        <f>IFERROR(VLOOKUP(B32,'[1]DADOS (OCULTAR)'!$Q$3:$S$136,3,0),"")</f>
        <v>9039744000607</v>
      </c>
      <c r="B32" s="5" t="s">
        <v>9</v>
      </c>
      <c r="C32" s="6" t="s">
        <v>160</v>
      </c>
      <c r="D32" s="7" t="s">
        <v>161</v>
      </c>
      <c r="E32" s="8" t="s">
        <v>162</v>
      </c>
      <c r="F32" s="9">
        <v>44699</v>
      </c>
      <c r="G32" s="9">
        <v>45430</v>
      </c>
      <c r="H32" s="12">
        <v>0</v>
      </c>
      <c r="I32" s="11" t="s">
        <v>163</v>
      </c>
      <c r="V32" s="15" t="s">
        <v>164</v>
      </c>
    </row>
    <row r="33" spans="1:22" s="13" customFormat="1" ht="20.25" customHeight="1" x14ac:dyDescent="0.25">
      <c r="A33" s="4">
        <f>IFERROR(VLOOKUP(B33,'[1]DADOS (OCULTAR)'!$Q$3:$S$136,3,0),"")</f>
        <v>9039744000607</v>
      </c>
      <c r="B33" s="5" t="s">
        <v>9</v>
      </c>
      <c r="C33" s="6" t="s">
        <v>165</v>
      </c>
      <c r="D33" s="7" t="s">
        <v>166</v>
      </c>
      <c r="E33" s="8" t="s">
        <v>167</v>
      </c>
      <c r="F33" s="9">
        <v>41153</v>
      </c>
      <c r="G33" s="9">
        <v>41518</v>
      </c>
      <c r="H33" s="12">
        <v>450</v>
      </c>
      <c r="I33" s="11" t="s">
        <v>168</v>
      </c>
      <c r="V33" s="15" t="s">
        <v>169</v>
      </c>
    </row>
    <row r="34" spans="1:22" s="13" customFormat="1" ht="20.25" customHeight="1" x14ac:dyDescent="0.25">
      <c r="A34" s="4">
        <f>IFERROR(VLOOKUP(B34,'[1]DADOS (OCULTAR)'!$Q$3:$S$136,3,0),"")</f>
        <v>9039744000607</v>
      </c>
      <c r="B34" s="5" t="s">
        <v>9</v>
      </c>
      <c r="C34" s="6" t="s">
        <v>170</v>
      </c>
      <c r="D34" s="7" t="s">
        <v>171</v>
      </c>
      <c r="E34" s="8" t="s">
        <v>172</v>
      </c>
      <c r="F34" s="9">
        <v>44669</v>
      </c>
      <c r="G34" s="9">
        <v>44669</v>
      </c>
      <c r="H34" s="12">
        <v>4100</v>
      </c>
      <c r="I34" s="11" t="s">
        <v>173</v>
      </c>
      <c r="V34" s="15" t="s">
        <v>174</v>
      </c>
    </row>
    <row r="35" spans="1:22" s="13" customFormat="1" ht="20.25" customHeight="1" x14ac:dyDescent="0.25">
      <c r="A35" s="4">
        <f>IFERROR(VLOOKUP(B35,'[1]DADOS (OCULTAR)'!$Q$3:$S$136,3,0),"")</f>
        <v>9039744000607</v>
      </c>
      <c r="B35" s="5" t="s">
        <v>9</v>
      </c>
      <c r="C35" s="6" t="s">
        <v>175</v>
      </c>
      <c r="D35" s="7" t="s">
        <v>176</v>
      </c>
      <c r="E35" s="8" t="s">
        <v>177</v>
      </c>
      <c r="F35" s="9">
        <v>43192</v>
      </c>
      <c r="G35" s="9">
        <v>43557</v>
      </c>
      <c r="H35" s="12">
        <v>340.54</v>
      </c>
      <c r="I35" s="11" t="s">
        <v>178</v>
      </c>
      <c r="V35" s="15" t="s">
        <v>179</v>
      </c>
    </row>
    <row r="36" spans="1:22" s="13" customFormat="1" ht="20.25" customHeight="1" x14ac:dyDescent="0.25">
      <c r="A36" s="4">
        <f>IFERROR(VLOOKUP(B36,'[1]DADOS (OCULTAR)'!$Q$3:$S$136,3,0),"")</f>
        <v>9039744000607</v>
      </c>
      <c r="B36" s="5" t="s">
        <v>9</v>
      </c>
      <c r="C36" s="6" t="s">
        <v>180</v>
      </c>
      <c r="D36" s="7" t="s">
        <v>181</v>
      </c>
      <c r="E36" s="8" t="s">
        <v>182</v>
      </c>
      <c r="F36" s="9">
        <v>45002</v>
      </c>
      <c r="G36" s="9">
        <v>45368</v>
      </c>
      <c r="H36" s="12">
        <v>0</v>
      </c>
      <c r="I36" s="11" t="s">
        <v>183</v>
      </c>
      <c r="V36" s="15" t="s">
        <v>184</v>
      </c>
    </row>
    <row r="37" spans="1:22" s="13" customFormat="1" ht="20.25" customHeight="1" x14ac:dyDescent="0.25">
      <c r="A37" s="4">
        <f>IFERROR(VLOOKUP(B37,'[1]DADOS (OCULTAR)'!$Q$3:$S$136,3,0),"")</f>
        <v>9039744000607</v>
      </c>
      <c r="B37" s="5" t="s">
        <v>9</v>
      </c>
      <c r="C37" s="6" t="s">
        <v>185</v>
      </c>
      <c r="D37" s="7" t="s">
        <v>186</v>
      </c>
      <c r="E37" s="8" t="s">
        <v>127</v>
      </c>
      <c r="F37" s="9">
        <v>44581</v>
      </c>
      <c r="G37" s="9">
        <v>45311</v>
      </c>
      <c r="H37" s="12">
        <v>0</v>
      </c>
      <c r="I37" s="11" t="s">
        <v>187</v>
      </c>
      <c r="V37" s="15" t="s">
        <v>188</v>
      </c>
    </row>
    <row r="38" spans="1:22" s="13" customFormat="1" ht="20.25" customHeight="1" x14ac:dyDescent="0.25">
      <c r="A38" s="4">
        <f>IFERROR(VLOOKUP(B38,'[1]DADOS (OCULTAR)'!$Q$3:$S$136,3,0),"")</f>
        <v>9039744000607</v>
      </c>
      <c r="B38" s="5" t="s">
        <v>9</v>
      </c>
      <c r="C38" s="6" t="s">
        <v>189</v>
      </c>
      <c r="D38" s="7" t="s">
        <v>190</v>
      </c>
      <c r="E38" s="8" t="s">
        <v>127</v>
      </c>
      <c r="F38" s="9">
        <v>44732</v>
      </c>
      <c r="G38" s="9">
        <v>45097</v>
      </c>
      <c r="H38" s="12">
        <v>0</v>
      </c>
      <c r="I38" s="11" t="s">
        <v>191</v>
      </c>
      <c r="V38" s="15" t="s">
        <v>192</v>
      </c>
    </row>
    <row r="39" spans="1:22" s="13" customFormat="1" ht="20.25" customHeight="1" x14ac:dyDescent="0.25">
      <c r="A39" s="4">
        <f>IFERROR(VLOOKUP(B39,'[1]DADOS (OCULTAR)'!$Q$3:$S$136,3,0),"")</f>
        <v>9039744000607</v>
      </c>
      <c r="B39" s="5" t="s">
        <v>9</v>
      </c>
      <c r="C39" s="6" t="s">
        <v>193</v>
      </c>
      <c r="D39" s="7" t="s">
        <v>194</v>
      </c>
      <c r="E39" s="8" t="s">
        <v>195</v>
      </c>
      <c r="F39" s="9">
        <v>40817</v>
      </c>
      <c r="G39" s="9">
        <v>41183</v>
      </c>
      <c r="H39" s="12">
        <v>1675.87</v>
      </c>
      <c r="I39" s="11" t="s">
        <v>196</v>
      </c>
      <c r="V39" s="15" t="s">
        <v>197</v>
      </c>
    </row>
    <row r="40" spans="1:22" s="13" customFormat="1" ht="20.25" customHeight="1" x14ac:dyDescent="0.25">
      <c r="A40" s="4">
        <f>IFERROR(VLOOKUP(B40,'[1]DADOS (OCULTAR)'!$Q$3:$S$136,3,0),"")</f>
        <v>9039744000607</v>
      </c>
      <c r="B40" s="5" t="s">
        <v>9</v>
      </c>
      <c r="C40" s="6" t="s">
        <v>198</v>
      </c>
      <c r="D40" s="7" t="s">
        <v>199</v>
      </c>
      <c r="E40" s="8" t="s">
        <v>200</v>
      </c>
      <c r="F40" s="9">
        <v>44945</v>
      </c>
      <c r="G40" s="9">
        <v>45310</v>
      </c>
      <c r="H40" s="12">
        <v>0</v>
      </c>
      <c r="I40" s="11" t="s">
        <v>201</v>
      </c>
      <c r="V40" s="15" t="s">
        <v>202</v>
      </c>
    </row>
    <row r="41" spans="1:22" s="13" customFormat="1" ht="20.25" customHeight="1" x14ac:dyDescent="0.25">
      <c r="A41" s="4">
        <f>IFERROR(VLOOKUP(B41,'[1]DADOS (OCULTAR)'!$Q$3:$S$136,3,0),"")</f>
        <v>9039744000607</v>
      </c>
      <c r="B41" s="5" t="s">
        <v>9</v>
      </c>
      <c r="C41" s="6" t="s">
        <v>203</v>
      </c>
      <c r="D41" s="7" t="s">
        <v>204</v>
      </c>
      <c r="E41" s="8" t="s">
        <v>205</v>
      </c>
      <c r="F41" s="9">
        <v>45001</v>
      </c>
      <c r="G41" s="9">
        <v>45367</v>
      </c>
      <c r="H41" s="12">
        <v>0</v>
      </c>
      <c r="I41" s="11" t="s">
        <v>206</v>
      </c>
      <c r="V41" s="15" t="s">
        <v>207</v>
      </c>
    </row>
    <row r="42" spans="1:22" s="13" customFormat="1" ht="20.25" customHeight="1" x14ac:dyDescent="0.25">
      <c r="A42" s="4">
        <f>IFERROR(VLOOKUP(B42,'[1]DADOS (OCULTAR)'!$Q$3:$S$136,3,0),"")</f>
        <v>9039744000607</v>
      </c>
      <c r="B42" s="5" t="s">
        <v>9</v>
      </c>
      <c r="C42" s="6" t="s">
        <v>208</v>
      </c>
      <c r="D42" s="7" t="s">
        <v>209</v>
      </c>
      <c r="E42" s="8" t="s">
        <v>210</v>
      </c>
      <c r="F42" s="9">
        <v>44939</v>
      </c>
      <c r="G42" s="9">
        <v>45304</v>
      </c>
      <c r="H42" s="12">
        <v>0</v>
      </c>
      <c r="I42" s="11" t="s">
        <v>211</v>
      </c>
      <c r="V42" s="15" t="s">
        <v>212</v>
      </c>
    </row>
    <row r="43" spans="1:22" s="13" customFormat="1" ht="20.25" customHeight="1" x14ac:dyDescent="0.25">
      <c r="A43" s="4">
        <f>IFERROR(VLOOKUP(B43,'[1]DADOS (OCULTAR)'!$Q$3:$S$136,3,0),"")</f>
        <v>9039744000607</v>
      </c>
      <c r="B43" s="5" t="s">
        <v>9</v>
      </c>
      <c r="C43" s="6" t="s">
        <v>213</v>
      </c>
      <c r="D43" s="7" t="s">
        <v>214</v>
      </c>
      <c r="E43" s="8" t="s">
        <v>215</v>
      </c>
      <c r="F43" s="9">
        <v>44475</v>
      </c>
      <c r="G43" s="9">
        <v>44840</v>
      </c>
      <c r="H43" s="12">
        <v>0</v>
      </c>
      <c r="I43" s="11" t="s">
        <v>216</v>
      </c>
      <c r="V43" s="15" t="s">
        <v>217</v>
      </c>
    </row>
    <row r="44" spans="1:22" s="13" customFormat="1" ht="20.25" customHeight="1" x14ac:dyDescent="0.25">
      <c r="A44" s="4">
        <f>IFERROR(VLOOKUP(B44,'[1]DADOS (OCULTAR)'!$Q$3:$S$136,3,0),"")</f>
        <v>9039744000607</v>
      </c>
      <c r="B44" s="5" t="s">
        <v>9</v>
      </c>
      <c r="C44" s="6" t="s">
        <v>218</v>
      </c>
      <c r="D44" s="7" t="s">
        <v>219</v>
      </c>
      <c r="E44" s="8" t="s">
        <v>220</v>
      </c>
      <c r="F44" s="9">
        <v>45001</v>
      </c>
      <c r="G44" s="9">
        <v>45367</v>
      </c>
      <c r="H44" s="12">
        <v>0</v>
      </c>
      <c r="I44" s="11" t="s">
        <v>221</v>
      </c>
      <c r="V44" s="15" t="s">
        <v>222</v>
      </c>
    </row>
    <row r="45" spans="1:22" s="13" customFormat="1" ht="20.25" customHeight="1" x14ac:dyDescent="0.25">
      <c r="A45" s="4">
        <f>IFERROR(VLOOKUP(B45,'[1]DADOS (OCULTAR)'!$Q$3:$S$136,3,0),"")</f>
        <v>9039744000607</v>
      </c>
      <c r="B45" s="5" t="s">
        <v>9</v>
      </c>
      <c r="C45" s="6" t="s">
        <v>223</v>
      </c>
      <c r="D45" s="7" t="s">
        <v>224</v>
      </c>
      <c r="E45" s="8" t="s">
        <v>210</v>
      </c>
      <c r="F45" s="9">
        <v>44964</v>
      </c>
      <c r="G45" s="9">
        <v>45329</v>
      </c>
      <c r="H45" s="12">
        <v>0</v>
      </c>
      <c r="I45" s="11" t="s">
        <v>225</v>
      </c>
      <c r="V45" s="15" t="s">
        <v>226</v>
      </c>
    </row>
    <row r="46" spans="1:22" s="13" customFormat="1" ht="20.25" customHeight="1" x14ac:dyDescent="0.25">
      <c r="A46" s="4">
        <f>IFERROR(VLOOKUP(B46,'[1]DADOS (OCULTAR)'!$Q$3:$S$136,3,0),"")</f>
        <v>9039744000607</v>
      </c>
      <c r="B46" s="5" t="s">
        <v>9</v>
      </c>
      <c r="C46" s="6" t="s">
        <v>227</v>
      </c>
      <c r="D46" s="7" t="s">
        <v>228</v>
      </c>
      <c r="E46" s="8" t="s">
        <v>229</v>
      </c>
      <c r="F46" s="9">
        <v>43630</v>
      </c>
      <c r="G46" s="9">
        <v>43996</v>
      </c>
      <c r="H46" s="12">
        <v>178</v>
      </c>
      <c r="I46" s="11" t="s">
        <v>230</v>
      </c>
      <c r="V46" s="15" t="s">
        <v>231</v>
      </c>
    </row>
    <row r="47" spans="1:22" ht="20.25" customHeight="1" x14ac:dyDescent="0.25">
      <c r="A47" s="4">
        <f>IFERROR(VLOOKUP(B47,'[1]DADOS (OCULTAR)'!$Q$3:$S$136,3,0),"")</f>
        <v>9039744000607</v>
      </c>
      <c r="B47" s="5" t="s">
        <v>9</v>
      </c>
      <c r="C47" s="6" t="s">
        <v>232</v>
      </c>
      <c r="D47" s="7" t="s">
        <v>233</v>
      </c>
      <c r="E47" s="8" t="s">
        <v>234</v>
      </c>
      <c r="F47" s="9">
        <v>43753</v>
      </c>
      <c r="G47" s="9">
        <v>44119</v>
      </c>
      <c r="H47" s="12">
        <v>13.1</v>
      </c>
      <c r="I47" s="11" t="s">
        <v>235</v>
      </c>
    </row>
    <row r="48" spans="1:22" ht="20.25" customHeight="1" x14ac:dyDescent="0.25">
      <c r="A48" s="4">
        <f>IFERROR(VLOOKUP(B48,'[1]DADOS (OCULTAR)'!$Q$3:$S$136,3,0),"")</f>
        <v>9039744000607</v>
      </c>
      <c r="B48" s="5" t="s">
        <v>9</v>
      </c>
      <c r="C48" s="6" t="s">
        <v>236</v>
      </c>
      <c r="D48" s="7" t="s">
        <v>237</v>
      </c>
      <c r="E48" s="8" t="s">
        <v>238</v>
      </c>
      <c r="F48" s="9">
        <v>41913</v>
      </c>
      <c r="G48" s="9">
        <v>42278</v>
      </c>
      <c r="H48" s="12">
        <v>0</v>
      </c>
      <c r="I48" s="11" t="s">
        <v>239</v>
      </c>
    </row>
    <row r="49" spans="1:9" ht="20.25" customHeight="1" x14ac:dyDescent="0.25">
      <c r="A49" s="4">
        <f>IFERROR(VLOOKUP(B49,'[1]DADOS (OCULTAR)'!$Q$3:$S$136,3,0),"")</f>
        <v>9039744000607</v>
      </c>
      <c r="B49" s="5" t="s">
        <v>9</v>
      </c>
      <c r="C49" s="6" t="s">
        <v>240</v>
      </c>
      <c r="D49" s="7" t="s">
        <v>241</v>
      </c>
      <c r="E49" s="8" t="s">
        <v>242</v>
      </c>
      <c r="F49" s="9">
        <v>43649</v>
      </c>
      <c r="G49" s="9">
        <v>44015</v>
      </c>
      <c r="H49" s="12">
        <v>0</v>
      </c>
      <c r="I49" s="11" t="s">
        <v>243</v>
      </c>
    </row>
    <row r="50" spans="1:9" ht="20.25" customHeight="1" x14ac:dyDescent="0.25">
      <c r="A50" s="4">
        <f>IFERROR(VLOOKUP(B50,'[1]DADOS (OCULTAR)'!$Q$3:$S$136,3,0),"")</f>
        <v>9039744000607</v>
      </c>
      <c r="B50" s="5" t="s">
        <v>9</v>
      </c>
      <c r="C50" s="6" t="s">
        <v>244</v>
      </c>
      <c r="D50" s="7" t="s">
        <v>245</v>
      </c>
      <c r="E50" s="8" t="s">
        <v>246</v>
      </c>
      <c r="F50" s="9">
        <v>43310</v>
      </c>
      <c r="G50" s="9">
        <v>43675</v>
      </c>
      <c r="H50" s="12">
        <v>0</v>
      </c>
      <c r="I50" s="11" t="s">
        <v>247</v>
      </c>
    </row>
    <row r="51" spans="1:9" ht="20.25" customHeight="1" x14ac:dyDescent="0.25">
      <c r="A51" s="4">
        <f>IFERROR(VLOOKUP(B51,'[1]DADOS (OCULTAR)'!$Q$3:$S$136,3,0),"")</f>
        <v>9039744000607</v>
      </c>
      <c r="B51" s="5" t="s">
        <v>9</v>
      </c>
      <c r="C51" s="6" t="s">
        <v>248</v>
      </c>
      <c r="D51" s="7" t="s">
        <v>249</v>
      </c>
      <c r="E51" s="8" t="s">
        <v>250</v>
      </c>
      <c r="F51" s="9">
        <v>43808</v>
      </c>
      <c r="G51" s="9">
        <v>44174</v>
      </c>
      <c r="H51" s="12">
        <v>0</v>
      </c>
      <c r="I51" s="11" t="s">
        <v>251</v>
      </c>
    </row>
    <row r="52" spans="1:9" ht="20.25" customHeight="1" x14ac:dyDescent="0.25">
      <c r="A52" s="4">
        <f>IFERROR(VLOOKUP(B52,'[1]DADOS (OCULTAR)'!$Q$3:$S$136,3,0),"")</f>
        <v>9039744000607</v>
      </c>
      <c r="B52" s="5" t="s">
        <v>9</v>
      </c>
      <c r="C52" s="6" t="s">
        <v>252</v>
      </c>
      <c r="D52" s="7" t="s">
        <v>253</v>
      </c>
      <c r="E52" s="8" t="s">
        <v>254</v>
      </c>
      <c r="F52" s="9">
        <v>44619</v>
      </c>
      <c r="G52" s="9">
        <v>44984</v>
      </c>
      <c r="H52" s="12">
        <v>0</v>
      </c>
      <c r="I52" s="11" t="s">
        <v>255</v>
      </c>
    </row>
    <row r="53" spans="1:9" ht="20.25" customHeight="1" x14ac:dyDescent="0.25">
      <c r="A53" s="4">
        <f>IFERROR(VLOOKUP(B53,'[1]DADOS (OCULTAR)'!$Q$3:$S$136,3,0),"")</f>
        <v>9039744000607</v>
      </c>
      <c r="B53" s="5" t="s">
        <v>9</v>
      </c>
      <c r="C53" s="6" t="s">
        <v>256</v>
      </c>
      <c r="D53" s="7" t="s">
        <v>257</v>
      </c>
      <c r="E53" s="8" t="s">
        <v>258</v>
      </c>
      <c r="F53" s="9">
        <v>42436</v>
      </c>
      <c r="G53" s="9">
        <v>42801</v>
      </c>
      <c r="H53" s="12">
        <v>2300</v>
      </c>
      <c r="I53" s="11" t="s">
        <v>259</v>
      </c>
    </row>
    <row r="54" spans="1:9" ht="20.25" customHeight="1" x14ac:dyDescent="0.25">
      <c r="A54" s="4">
        <f>IFERROR(VLOOKUP(B54,'[1]DADOS (OCULTAR)'!$Q$3:$S$136,3,0),"")</f>
        <v>9039744000607</v>
      </c>
      <c r="B54" s="5" t="s">
        <v>9</v>
      </c>
      <c r="C54" s="6" t="s">
        <v>260</v>
      </c>
      <c r="D54" s="7" t="s">
        <v>261</v>
      </c>
      <c r="E54" s="8" t="s">
        <v>262</v>
      </c>
      <c r="F54" s="9">
        <v>42186</v>
      </c>
      <c r="G54" s="9" t="s">
        <v>87</v>
      </c>
      <c r="H54" s="12">
        <v>1500</v>
      </c>
      <c r="I54" s="11" t="s">
        <v>263</v>
      </c>
    </row>
    <row r="55" spans="1:9" ht="20.25" customHeight="1" x14ac:dyDescent="0.25">
      <c r="A55" s="4">
        <f>IFERROR(VLOOKUP(B55,'[1]DADOS (OCULTAR)'!$Q$3:$S$136,3,0),"")</f>
        <v>9039744000607</v>
      </c>
      <c r="B55" s="5" t="s">
        <v>9</v>
      </c>
      <c r="C55" s="6" t="s">
        <v>264</v>
      </c>
      <c r="D55" s="7" t="s">
        <v>265</v>
      </c>
      <c r="E55" s="8" t="s">
        <v>266</v>
      </c>
      <c r="F55" s="9">
        <v>43565</v>
      </c>
      <c r="G55" s="9">
        <v>43931</v>
      </c>
      <c r="H55" s="12">
        <v>950</v>
      </c>
      <c r="I55" s="11" t="s">
        <v>267</v>
      </c>
    </row>
    <row r="56" spans="1:9" ht="20.25" customHeight="1" x14ac:dyDescent="0.25">
      <c r="A56" s="4">
        <f>IFERROR(VLOOKUP(B56,'[1]DADOS (OCULTAR)'!$Q$3:$S$136,3,0),"")</f>
        <v>9039744000607</v>
      </c>
      <c r="B56" s="5" t="s">
        <v>9</v>
      </c>
      <c r="C56" s="6" t="s">
        <v>268</v>
      </c>
      <c r="D56" s="7" t="s">
        <v>269</v>
      </c>
      <c r="E56" s="8" t="s">
        <v>270</v>
      </c>
      <c r="F56" s="9">
        <v>44756</v>
      </c>
      <c r="G56" s="9">
        <v>45121</v>
      </c>
      <c r="H56" s="12">
        <v>0</v>
      </c>
      <c r="I56" s="11" t="s">
        <v>271</v>
      </c>
    </row>
    <row r="57" spans="1:9" ht="20.25" customHeight="1" x14ac:dyDescent="0.25">
      <c r="A57" s="4">
        <f>IFERROR(VLOOKUP(B57,'[1]DADOS (OCULTAR)'!$Q$3:$S$136,3,0),"")</f>
        <v>9039744000607</v>
      </c>
      <c r="B57" s="5" t="s">
        <v>9</v>
      </c>
      <c r="C57" s="6" t="s">
        <v>272</v>
      </c>
      <c r="D57" s="7" t="s">
        <v>273</v>
      </c>
      <c r="E57" s="8" t="s">
        <v>274</v>
      </c>
      <c r="F57" s="9">
        <v>45001</v>
      </c>
      <c r="G57" s="9">
        <v>45367</v>
      </c>
      <c r="H57" s="12">
        <v>0</v>
      </c>
      <c r="I57" s="11" t="s">
        <v>275</v>
      </c>
    </row>
    <row r="58" spans="1:9" ht="20.25" customHeight="1" x14ac:dyDescent="0.25">
      <c r="A58" s="4">
        <f>IFERROR(VLOOKUP(B58,'[1]DADOS (OCULTAR)'!$Q$3:$S$136,3,0),"")</f>
        <v>9039744000607</v>
      </c>
      <c r="B58" s="5" t="s">
        <v>9</v>
      </c>
      <c r="C58" s="6" t="s">
        <v>276</v>
      </c>
      <c r="D58" s="7" t="s">
        <v>277</v>
      </c>
      <c r="E58" s="8" t="s">
        <v>278</v>
      </c>
      <c r="F58" s="9">
        <v>44945</v>
      </c>
      <c r="G58" s="9">
        <v>45307</v>
      </c>
      <c r="H58" s="12">
        <v>0</v>
      </c>
      <c r="I58" s="11" t="s">
        <v>279</v>
      </c>
    </row>
    <row r="59" spans="1:9" ht="20.25" customHeight="1" x14ac:dyDescent="0.25">
      <c r="A59" s="4">
        <f>IFERROR(VLOOKUP(B59,'[1]DADOS (OCULTAR)'!$Q$3:$S$136,3,0),"")</f>
        <v>9039744000607</v>
      </c>
      <c r="B59" s="5" t="s">
        <v>9</v>
      </c>
      <c r="C59" s="6" t="s">
        <v>280</v>
      </c>
      <c r="D59" s="7" t="s">
        <v>281</v>
      </c>
      <c r="E59" s="8" t="s">
        <v>282</v>
      </c>
      <c r="F59" s="9">
        <v>44916</v>
      </c>
      <c r="G59" s="9">
        <v>45281</v>
      </c>
      <c r="H59" s="12">
        <v>3315</v>
      </c>
      <c r="I59" s="11" t="s">
        <v>283</v>
      </c>
    </row>
    <row r="60" spans="1:9" ht="20.25" customHeight="1" x14ac:dyDescent="0.25">
      <c r="A60" s="4">
        <f>IFERROR(VLOOKUP(B60,'[1]DADOS (OCULTAR)'!$Q$3:$S$136,3,0),"")</f>
        <v>9039744000607</v>
      </c>
      <c r="B60" s="5" t="s">
        <v>9</v>
      </c>
      <c r="C60" s="6" t="s">
        <v>284</v>
      </c>
      <c r="D60" s="7" t="s">
        <v>285</v>
      </c>
      <c r="E60" s="8" t="s">
        <v>286</v>
      </c>
      <c r="F60" s="9">
        <v>44819</v>
      </c>
      <c r="G60" s="9">
        <v>45184</v>
      </c>
      <c r="H60" s="12">
        <v>4100</v>
      </c>
      <c r="I60" s="11" t="s">
        <v>287</v>
      </c>
    </row>
    <row r="61" spans="1:9" ht="20.25" customHeight="1" x14ac:dyDescent="0.25">
      <c r="A61" s="4">
        <f>IFERROR(VLOOKUP(B61,'[1]DADOS (OCULTAR)'!$Q$3:$S$136,3,0),"")</f>
        <v>9039744000607</v>
      </c>
      <c r="B61" s="5" t="s">
        <v>9</v>
      </c>
      <c r="C61" s="6" t="s">
        <v>288</v>
      </c>
      <c r="D61" s="7" t="s">
        <v>289</v>
      </c>
      <c r="E61" s="8" t="s">
        <v>290</v>
      </c>
      <c r="F61" s="9">
        <v>43551</v>
      </c>
      <c r="G61" s="9">
        <v>43917</v>
      </c>
      <c r="H61" s="12">
        <v>781.2</v>
      </c>
      <c r="I61" s="11" t="s">
        <v>291</v>
      </c>
    </row>
    <row r="62" spans="1:9" ht="20.25" customHeight="1" x14ac:dyDescent="0.25">
      <c r="A62" s="4">
        <f>IFERROR(VLOOKUP(B62,'[1]DADOS (OCULTAR)'!$Q$3:$S$136,3,0),"")</f>
        <v>9039744000607</v>
      </c>
      <c r="B62" s="5" t="s">
        <v>9</v>
      </c>
      <c r="C62" s="6" t="s">
        <v>288</v>
      </c>
      <c r="D62" s="7" t="s">
        <v>289</v>
      </c>
      <c r="E62" s="8" t="s">
        <v>290</v>
      </c>
      <c r="F62" s="9">
        <v>44256</v>
      </c>
      <c r="G62" s="9">
        <v>44621</v>
      </c>
      <c r="H62" s="12">
        <v>477.02</v>
      </c>
      <c r="I62" s="11" t="s">
        <v>292</v>
      </c>
    </row>
    <row r="63" spans="1:9" ht="20.25" customHeight="1" x14ac:dyDescent="0.25">
      <c r="A63" s="4">
        <f>IFERROR(VLOOKUP(B63,'[1]DADOS (OCULTAR)'!$Q$3:$S$136,3,0),"")</f>
        <v>9039744000607</v>
      </c>
      <c r="B63" s="5" t="s">
        <v>9</v>
      </c>
      <c r="C63" s="6" t="s">
        <v>288</v>
      </c>
      <c r="D63" s="7" t="s">
        <v>289</v>
      </c>
      <c r="E63" s="8" t="s">
        <v>290</v>
      </c>
      <c r="F63" s="9">
        <v>43892</v>
      </c>
      <c r="G63" s="9">
        <v>44257</v>
      </c>
      <c r="H63" s="12">
        <v>281.95999999999998</v>
      </c>
      <c r="I63" s="11" t="s">
        <v>293</v>
      </c>
    </row>
    <row r="64" spans="1:9" ht="20.25" customHeight="1" x14ac:dyDescent="0.25">
      <c r="A64" s="4">
        <f>IFERROR(VLOOKUP(B64,'[1]DADOS (OCULTAR)'!$Q$3:$S$136,3,0),"")</f>
        <v>9039744000607</v>
      </c>
      <c r="B64" s="5" t="s">
        <v>9</v>
      </c>
      <c r="C64" s="6" t="s">
        <v>294</v>
      </c>
      <c r="D64" s="7" t="s">
        <v>295</v>
      </c>
      <c r="E64" s="8" t="s">
        <v>296</v>
      </c>
      <c r="F64" s="9">
        <v>43252</v>
      </c>
      <c r="G64" s="9">
        <v>43617</v>
      </c>
      <c r="H64" s="12">
        <v>450</v>
      </c>
      <c r="I64" s="11" t="s">
        <v>297</v>
      </c>
    </row>
    <row r="65" spans="1:9" ht="20.25" customHeight="1" x14ac:dyDescent="0.25">
      <c r="A65" s="4">
        <f>IFERROR(VLOOKUP(B65,'[1]DADOS (OCULTAR)'!$Q$3:$S$136,3,0),"")</f>
        <v>9039744000607</v>
      </c>
      <c r="B65" s="5" t="s">
        <v>9</v>
      </c>
      <c r="C65" s="6" t="s">
        <v>298</v>
      </c>
      <c r="D65" s="7" t="s">
        <v>299</v>
      </c>
      <c r="E65" s="8" t="s">
        <v>300</v>
      </c>
      <c r="F65" s="9">
        <v>40821</v>
      </c>
      <c r="G65" s="9">
        <v>41218</v>
      </c>
      <c r="H65" s="12">
        <v>4525.66</v>
      </c>
      <c r="I65" s="11" t="s">
        <v>301</v>
      </c>
    </row>
    <row r="66" spans="1:9" ht="20.25" customHeight="1" x14ac:dyDescent="0.25">
      <c r="A66" s="4">
        <f>IFERROR(VLOOKUP(B66,'[1]DADOS (OCULTAR)'!$Q$3:$S$136,3,0),"")</f>
        <v>9039744000607</v>
      </c>
      <c r="B66" s="5" t="s">
        <v>9</v>
      </c>
      <c r="C66" s="6" t="s">
        <v>302</v>
      </c>
      <c r="D66" s="7" t="s">
        <v>303</v>
      </c>
      <c r="E66" s="8" t="s">
        <v>304</v>
      </c>
      <c r="F66" s="9">
        <v>44824</v>
      </c>
      <c r="G66" s="9">
        <v>45189</v>
      </c>
      <c r="H66" s="12">
        <v>0</v>
      </c>
      <c r="I66" s="11" t="s">
        <v>305</v>
      </c>
    </row>
    <row r="67" spans="1:9" ht="20.25" customHeight="1" x14ac:dyDescent="0.25">
      <c r="A67" s="4">
        <f>IFERROR(VLOOKUP(B67,'[1]DADOS (OCULTAR)'!$Q$3:$S$136,3,0),"")</f>
        <v>9039744000607</v>
      </c>
      <c r="B67" s="5" t="s">
        <v>9</v>
      </c>
      <c r="C67" s="6" t="s">
        <v>306</v>
      </c>
      <c r="D67" s="7" t="s">
        <v>307</v>
      </c>
      <c r="E67" s="8" t="s">
        <v>308</v>
      </c>
      <c r="F67" s="9">
        <v>45063</v>
      </c>
      <c r="G67" s="9">
        <v>45429</v>
      </c>
      <c r="H67" s="12">
        <v>3890</v>
      </c>
      <c r="I67" s="11" t="s">
        <v>309</v>
      </c>
    </row>
    <row r="68" spans="1:9" ht="20.25" customHeight="1" x14ac:dyDescent="0.25">
      <c r="A68" s="4">
        <f>IFERROR(VLOOKUP(B68,'[1]DADOS (OCULTAR)'!$Q$3:$S$136,3,0),"")</f>
        <v>9039744000607</v>
      </c>
      <c r="B68" s="5" t="s">
        <v>9</v>
      </c>
      <c r="C68" s="6" t="s">
        <v>310</v>
      </c>
      <c r="D68" s="7" t="s">
        <v>311</v>
      </c>
      <c r="E68" s="8" t="s">
        <v>312</v>
      </c>
      <c r="F68" s="9">
        <v>45098</v>
      </c>
      <c r="G68" s="9">
        <v>45465</v>
      </c>
      <c r="H68" s="12">
        <v>76</v>
      </c>
      <c r="I68" s="11" t="s">
        <v>313</v>
      </c>
    </row>
    <row r="69" spans="1:9" ht="20.25" customHeight="1" x14ac:dyDescent="0.25">
      <c r="A69" s="4">
        <f>IFERROR(VLOOKUP(B69,'[1]DADOS (OCULTAR)'!$Q$3:$S$136,3,0),"")</f>
        <v>9039744000607</v>
      </c>
      <c r="B69" s="5" t="s">
        <v>9</v>
      </c>
      <c r="C69" s="6" t="s">
        <v>314</v>
      </c>
      <c r="D69" s="7" t="s">
        <v>315</v>
      </c>
      <c r="E69" s="8" t="s">
        <v>316</v>
      </c>
      <c r="F69" s="9">
        <v>45159</v>
      </c>
      <c r="G69" s="9">
        <v>45525</v>
      </c>
      <c r="H69" s="12">
        <v>275</v>
      </c>
      <c r="I69" s="11" t="s">
        <v>317</v>
      </c>
    </row>
    <row r="70" spans="1:9" ht="20.25" customHeight="1" x14ac:dyDescent="0.25">
      <c r="A70" s="4">
        <f>IFERROR(VLOOKUP(B70,'[1]DADOS (OCULTAR)'!$Q$3:$S$136,3,0),"")</f>
        <v>9039744000607</v>
      </c>
      <c r="B70" s="5" t="s">
        <v>9</v>
      </c>
      <c r="C70" s="6" t="s">
        <v>318</v>
      </c>
      <c r="D70" s="7" t="s">
        <v>319</v>
      </c>
      <c r="E70" s="8" t="s">
        <v>320</v>
      </c>
      <c r="F70" s="9">
        <v>45137</v>
      </c>
      <c r="G70" s="9">
        <v>45503</v>
      </c>
      <c r="H70" s="12">
        <v>960</v>
      </c>
      <c r="I70" s="11" t="s">
        <v>321</v>
      </c>
    </row>
    <row r="71" spans="1:9" ht="20.25" customHeight="1" x14ac:dyDescent="0.25">
      <c r="A71" s="4">
        <f>IFERROR(VLOOKUP(B71,'[1]DADOS (OCULTAR)'!$Q$3:$S$136,3,0),"")</f>
        <v>9039744000607</v>
      </c>
      <c r="B71" s="5" t="s">
        <v>9</v>
      </c>
      <c r="C71" s="6" t="s">
        <v>322</v>
      </c>
      <c r="D71" s="7" t="s">
        <v>323</v>
      </c>
      <c r="E71" s="8" t="s">
        <v>324</v>
      </c>
      <c r="F71" s="9">
        <v>45174</v>
      </c>
      <c r="G71" s="9">
        <v>45540</v>
      </c>
      <c r="H71" s="12">
        <v>469.66</v>
      </c>
      <c r="I71" s="11" t="s">
        <v>325</v>
      </c>
    </row>
    <row r="72" spans="1:9" ht="20.25" customHeight="1" x14ac:dyDescent="0.25">
      <c r="A72" s="4">
        <f>IFERROR(VLOOKUP(B72,'[1]DADOS (OCULTAR)'!$Q$3:$S$136,3,0),"")</f>
        <v>9039744000607</v>
      </c>
      <c r="B72" s="5" t="s">
        <v>9</v>
      </c>
      <c r="C72" s="6" t="s">
        <v>326</v>
      </c>
      <c r="D72" s="7" t="s">
        <v>327</v>
      </c>
      <c r="E72" s="8" t="s">
        <v>328</v>
      </c>
      <c r="F72" s="9">
        <v>45111</v>
      </c>
      <c r="G72" s="9">
        <v>45477</v>
      </c>
      <c r="H72" s="12">
        <v>0</v>
      </c>
      <c r="I72" s="11" t="s">
        <v>329</v>
      </c>
    </row>
    <row r="73" spans="1:9" ht="20.25" customHeight="1" x14ac:dyDescent="0.25">
      <c r="A73" s="4">
        <f>IFERROR(VLOOKUP(B73,'[1]DADOS (OCULTAR)'!$Q$3:$S$136,3,0),"")</f>
        <v>9039744000607</v>
      </c>
      <c r="B73" s="5" t="s">
        <v>9</v>
      </c>
      <c r="C73" s="6" t="s">
        <v>180</v>
      </c>
      <c r="D73" s="7" t="s">
        <v>181</v>
      </c>
      <c r="E73" s="8" t="s">
        <v>182</v>
      </c>
      <c r="F73" s="9">
        <v>45002</v>
      </c>
      <c r="G73" s="9">
        <v>45368</v>
      </c>
      <c r="H73" s="12">
        <v>0</v>
      </c>
      <c r="I73" s="11" t="s">
        <v>330</v>
      </c>
    </row>
    <row r="74" spans="1:9" ht="20.25" customHeight="1" x14ac:dyDescent="0.25">
      <c r="A74" s="4">
        <f>IFERROR(VLOOKUP(B74,'[1]DADOS (OCULTAR)'!$Q$3:$S$136,3,0),"")</f>
        <v>9039744000607</v>
      </c>
      <c r="B74" s="5" t="s">
        <v>9</v>
      </c>
      <c r="C74" s="6" t="s">
        <v>331</v>
      </c>
      <c r="D74" s="7" t="s">
        <v>332</v>
      </c>
      <c r="E74" s="8" t="s">
        <v>333</v>
      </c>
      <c r="F74" s="9">
        <v>45134</v>
      </c>
      <c r="G74" s="9">
        <v>45500</v>
      </c>
      <c r="H74" s="12">
        <v>94.47</v>
      </c>
      <c r="I74" s="11" t="s">
        <v>334</v>
      </c>
    </row>
    <row r="75" spans="1:9" ht="20.25" customHeight="1" x14ac:dyDescent="0.25">
      <c r="A75" s="4">
        <f>IFERROR(VLOOKUP(B75,'[1]DADOS (OCULTAR)'!$Q$3:$S$136,3,0),"")</f>
        <v>9039744000607</v>
      </c>
      <c r="B75" s="5" t="s">
        <v>9</v>
      </c>
      <c r="C75" s="6" t="s">
        <v>335</v>
      </c>
      <c r="D75" s="7" t="s">
        <v>336</v>
      </c>
      <c r="E75" s="8" t="s">
        <v>337</v>
      </c>
      <c r="F75" s="9">
        <v>45204</v>
      </c>
      <c r="G75" s="9">
        <v>45570</v>
      </c>
      <c r="H75" s="12">
        <v>0</v>
      </c>
      <c r="I75" s="11" t="s">
        <v>338</v>
      </c>
    </row>
    <row r="76" spans="1:9" ht="20.25" customHeight="1" x14ac:dyDescent="0.25">
      <c r="A76" s="4">
        <f>IFERROR(VLOOKUP(B76,'[1]DADOS (OCULTAR)'!$Q$3:$S$136,3,0),"")</f>
        <v>9039744000607</v>
      </c>
      <c r="B76" s="5" t="s">
        <v>9</v>
      </c>
      <c r="C76" s="6" t="s">
        <v>339</v>
      </c>
      <c r="D76" s="7" t="s">
        <v>340</v>
      </c>
      <c r="E76" s="8" t="s">
        <v>117</v>
      </c>
      <c r="F76" s="9">
        <v>45118</v>
      </c>
      <c r="G76" s="9">
        <v>45484</v>
      </c>
      <c r="H76" s="12">
        <v>0</v>
      </c>
      <c r="I76" s="11" t="s">
        <v>341</v>
      </c>
    </row>
    <row r="77" spans="1:9" ht="20.25" customHeight="1" x14ac:dyDescent="0.25">
      <c r="A77" s="4">
        <f>IFERROR(VLOOKUP(B77,'[1]DADOS (OCULTAR)'!$Q$3:$S$136,3,0),"")</f>
        <v>9039744000607</v>
      </c>
      <c r="B77" s="5" t="s">
        <v>9</v>
      </c>
      <c r="C77" s="6" t="s">
        <v>342</v>
      </c>
      <c r="D77" s="7" t="s">
        <v>343</v>
      </c>
      <c r="E77" s="8" t="s">
        <v>344</v>
      </c>
      <c r="F77" s="9">
        <v>45240</v>
      </c>
      <c r="G77" s="9">
        <v>45606</v>
      </c>
      <c r="H77" s="12">
        <v>1146.69</v>
      </c>
      <c r="I77" s="11" t="s">
        <v>345</v>
      </c>
    </row>
    <row r="78" spans="1:9" ht="20.25" customHeight="1" x14ac:dyDescent="0.25">
      <c r="A78" s="4">
        <f>IFERROR(VLOOKUP(B78,'[1]DADOS (OCULTAR)'!$Q$3:$S$136,3,0),"")</f>
        <v>9039744000607</v>
      </c>
      <c r="B78" s="5" t="s">
        <v>9</v>
      </c>
      <c r="C78" s="6" t="s">
        <v>346</v>
      </c>
      <c r="D78" s="7" t="s">
        <v>347</v>
      </c>
      <c r="E78" s="8" t="s">
        <v>348</v>
      </c>
      <c r="F78" s="9">
        <v>45253</v>
      </c>
      <c r="G78" s="9">
        <v>45619</v>
      </c>
      <c r="H78" s="12">
        <v>2000</v>
      </c>
      <c r="I78" s="11" t="s">
        <v>349</v>
      </c>
    </row>
    <row r="79" spans="1:9" ht="20.25" customHeight="1" x14ac:dyDescent="0.25">
      <c r="A79" s="4">
        <f>IFERROR(VLOOKUP(B79,'[1]DADOS (OCULTAR)'!$Q$3:$S$136,3,0),"")</f>
        <v>9039744000607</v>
      </c>
      <c r="B79" s="5" t="s">
        <v>9</v>
      </c>
      <c r="C79" s="6" t="s">
        <v>350</v>
      </c>
      <c r="D79" s="7" t="s">
        <v>351</v>
      </c>
      <c r="E79" s="8" t="s">
        <v>352</v>
      </c>
      <c r="F79" s="9">
        <v>45365</v>
      </c>
      <c r="G79" s="9">
        <v>45730</v>
      </c>
      <c r="H79" s="12">
        <v>503.84</v>
      </c>
      <c r="I79" s="11" t="s">
        <v>353</v>
      </c>
    </row>
    <row r="80" spans="1:9" ht="20.25" customHeight="1" x14ac:dyDescent="0.25">
      <c r="A80" s="4">
        <f>IFERROR(VLOOKUP(B80,'[1]DADOS (OCULTAR)'!$Q$3:$S$136,3,0),"")</f>
        <v>9039744000607</v>
      </c>
      <c r="B80" s="5" t="s">
        <v>9</v>
      </c>
      <c r="C80" s="6" t="s">
        <v>314</v>
      </c>
      <c r="D80" s="7" t="s">
        <v>315</v>
      </c>
      <c r="E80" s="8" t="s">
        <v>354</v>
      </c>
      <c r="F80" s="9">
        <v>45159</v>
      </c>
      <c r="G80" s="9">
        <v>45525</v>
      </c>
      <c r="H80" s="12">
        <v>275</v>
      </c>
      <c r="I80" s="11" t="s">
        <v>317</v>
      </c>
    </row>
    <row r="81" spans="1:9" ht="20.25" customHeight="1" x14ac:dyDescent="0.25">
      <c r="A81" s="4">
        <f>IFERROR(VLOOKUP(B81,'[1]DADOS (OCULTAR)'!$Q$3:$S$136,3,0),"")</f>
        <v>9039744000607</v>
      </c>
      <c r="B81" s="5" t="s">
        <v>9</v>
      </c>
      <c r="C81" s="6" t="s">
        <v>355</v>
      </c>
      <c r="D81" s="7" t="s">
        <v>356</v>
      </c>
      <c r="E81" s="8" t="s">
        <v>357</v>
      </c>
      <c r="F81" s="9">
        <v>45503</v>
      </c>
      <c r="G81" s="9">
        <v>45868</v>
      </c>
      <c r="H81" s="12">
        <v>265</v>
      </c>
      <c r="I81" s="11" t="s">
        <v>358</v>
      </c>
    </row>
    <row r="82" spans="1:9" ht="20.25" customHeight="1" x14ac:dyDescent="0.25">
      <c r="A82" s="4">
        <f>IFERROR(VLOOKUP(B82,'[1]DADOS (OCULTAR)'!$Q$3:$S$136,3,0),"")</f>
        <v>9039744000607</v>
      </c>
      <c r="B82" s="5" t="s">
        <v>9</v>
      </c>
      <c r="C82" s="6" t="s">
        <v>359</v>
      </c>
      <c r="D82" s="7" t="s">
        <v>360</v>
      </c>
      <c r="E82" s="8" t="s">
        <v>361</v>
      </c>
      <c r="F82" s="9">
        <v>45275</v>
      </c>
      <c r="G82" s="9">
        <v>45641</v>
      </c>
      <c r="H82" s="12">
        <v>960</v>
      </c>
      <c r="I82" s="11" t="s">
        <v>362</v>
      </c>
    </row>
    <row r="83" spans="1:9" ht="20.25" customHeight="1" x14ac:dyDescent="0.25">
      <c r="A83" s="4">
        <f>IFERROR(VLOOKUP(B83,'[1]DADOS (OCULTAR)'!$Q$3:$S$136,3,0),"")</f>
        <v>9039744000607</v>
      </c>
      <c r="B83" s="5" t="s">
        <v>9</v>
      </c>
      <c r="C83" s="6" t="s">
        <v>363</v>
      </c>
      <c r="D83" s="7" t="s">
        <v>364</v>
      </c>
      <c r="E83" s="8" t="s">
        <v>365</v>
      </c>
      <c r="F83" s="9">
        <v>45453</v>
      </c>
      <c r="G83" s="9">
        <v>45818</v>
      </c>
      <c r="H83" s="12">
        <v>0</v>
      </c>
      <c r="I83" s="11" t="s">
        <v>366</v>
      </c>
    </row>
    <row r="84" spans="1:9" ht="20.25" customHeight="1" x14ac:dyDescent="0.25">
      <c r="A84" s="4">
        <f>IFERROR(VLOOKUP(B84,'[1]DADOS (OCULTAR)'!$Q$3:$S$136,3,0),"")</f>
        <v>9039744000607</v>
      </c>
      <c r="B84" s="5" t="s">
        <v>9</v>
      </c>
      <c r="C84" s="6" t="s">
        <v>367</v>
      </c>
      <c r="D84" s="7" t="s">
        <v>368</v>
      </c>
      <c r="E84" s="8" t="s">
        <v>369</v>
      </c>
      <c r="F84" s="9">
        <v>45449</v>
      </c>
      <c r="G84" s="9">
        <v>45814</v>
      </c>
      <c r="H84" s="12">
        <v>0</v>
      </c>
      <c r="I84" s="11" t="s">
        <v>370</v>
      </c>
    </row>
    <row r="85" spans="1:9" ht="20.25" customHeight="1" x14ac:dyDescent="0.25">
      <c r="A85" s="4">
        <f>IFERROR(VLOOKUP(B85,'[1]DADOS (OCULTAR)'!$Q$3:$S$136,3,0),"")</f>
        <v>9039744000607</v>
      </c>
      <c r="B85" s="5" t="s">
        <v>9</v>
      </c>
      <c r="C85" s="6" t="s">
        <v>371</v>
      </c>
      <c r="D85" s="7" t="s">
        <v>372</v>
      </c>
      <c r="E85" s="8" t="s">
        <v>373</v>
      </c>
      <c r="F85" s="9">
        <v>45191</v>
      </c>
      <c r="G85" s="9">
        <v>45557</v>
      </c>
      <c r="H85" s="12">
        <v>0</v>
      </c>
      <c r="I85" s="11" t="s">
        <v>374</v>
      </c>
    </row>
    <row r="86" spans="1:9" ht="20.25" customHeight="1" x14ac:dyDescent="0.25">
      <c r="A86" s="4">
        <f>IFERROR(VLOOKUP(B86,'[1]DADOS (OCULTAR)'!$Q$3:$S$136,3,0),"")</f>
        <v>9039744000607</v>
      </c>
      <c r="B86" s="5" t="s">
        <v>9</v>
      </c>
      <c r="C86" s="6" t="s">
        <v>49</v>
      </c>
      <c r="D86" s="7" t="s">
        <v>50</v>
      </c>
      <c r="E86" s="8" t="s">
        <v>375</v>
      </c>
      <c r="F86" s="9">
        <v>44896</v>
      </c>
      <c r="G86" s="9">
        <v>45261</v>
      </c>
      <c r="H86" s="12">
        <v>0</v>
      </c>
      <c r="I86" s="11" t="s">
        <v>376</v>
      </c>
    </row>
    <row r="87" spans="1:9" ht="20.25" customHeight="1" x14ac:dyDescent="0.25">
      <c r="A87" s="4">
        <f>IFERROR(VLOOKUP(B87,'[1]DADOS (OCULTAR)'!$Q$3:$S$136,3,0),"")</f>
        <v>9039744000607</v>
      </c>
      <c r="B87" s="5" t="s">
        <v>9</v>
      </c>
      <c r="C87" s="6" t="s">
        <v>49</v>
      </c>
      <c r="D87" s="7" t="s">
        <v>50</v>
      </c>
      <c r="E87" s="8" t="s">
        <v>377</v>
      </c>
      <c r="F87" s="9">
        <v>45208</v>
      </c>
      <c r="G87" s="9">
        <v>45574</v>
      </c>
      <c r="H87" s="12">
        <v>0</v>
      </c>
      <c r="I87" s="11" t="s">
        <v>378</v>
      </c>
    </row>
    <row r="88" spans="1:9" ht="20.25" customHeight="1" x14ac:dyDescent="0.25">
      <c r="A88" s="4">
        <f>IFERROR(VLOOKUP(B88,'[1]DADOS (OCULTAR)'!$Q$3:$S$136,3,0),"")</f>
        <v>9039744000607</v>
      </c>
      <c r="B88" s="5" t="s">
        <v>9</v>
      </c>
      <c r="C88" s="6" t="s">
        <v>49</v>
      </c>
      <c r="D88" s="7" t="s">
        <v>50</v>
      </c>
      <c r="E88" s="8" t="s">
        <v>379</v>
      </c>
      <c r="F88" s="9">
        <v>45147</v>
      </c>
      <c r="G88" s="9">
        <v>45513</v>
      </c>
      <c r="H88" s="12">
        <v>0</v>
      </c>
      <c r="I88" s="11" t="s">
        <v>380</v>
      </c>
    </row>
    <row r="89" spans="1:9" ht="20.25" customHeight="1" x14ac:dyDescent="0.25">
      <c r="A89" s="4">
        <f>IFERROR(VLOOKUP(B89,'[1]DADOS (OCULTAR)'!$Q$3:$S$136,3,0),"")</f>
        <v>9039744000607</v>
      </c>
      <c r="B89" s="5" t="s">
        <v>9</v>
      </c>
      <c r="C89" s="6" t="s">
        <v>49</v>
      </c>
      <c r="D89" s="7" t="s">
        <v>50</v>
      </c>
      <c r="E89" s="8" t="s">
        <v>379</v>
      </c>
      <c r="F89" s="9">
        <v>45293</v>
      </c>
      <c r="G89" s="9">
        <v>45659</v>
      </c>
      <c r="H89" s="12">
        <v>0</v>
      </c>
      <c r="I89" s="11" t="s">
        <v>381</v>
      </c>
    </row>
    <row r="90" spans="1:9" ht="20.25" customHeight="1" x14ac:dyDescent="0.25">
      <c r="A90" s="4">
        <f>IFERROR(VLOOKUP(B90,'[1]DADOS (OCULTAR)'!$Q$3:$S$136,3,0),"")</f>
        <v>9039744000607</v>
      </c>
      <c r="B90" s="5" t="s">
        <v>9</v>
      </c>
      <c r="C90" s="6" t="s">
        <v>382</v>
      </c>
      <c r="D90" s="7" t="s">
        <v>383</v>
      </c>
      <c r="E90" s="8" t="s">
        <v>384</v>
      </c>
      <c r="F90" s="9">
        <v>45266</v>
      </c>
      <c r="G90" s="9">
        <v>45632</v>
      </c>
      <c r="H90" s="12">
        <v>0</v>
      </c>
      <c r="I90" s="11" t="s">
        <v>385</v>
      </c>
    </row>
    <row r="91" spans="1:9" ht="20.25" customHeight="1" x14ac:dyDescent="0.25">
      <c r="A91" s="4">
        <f>IFERROR(VLOOKUP(B91,'[1]DADOS (OCULTAR)'!$Q$3:$S$136,3,0),"")</f>
        <v>9039744000607</v>
      </c>
      <c r="B91" s="5" t="s">
        <v>9</v>
      </c>
      <c r="C91" s="6" t="s">
        <v>386</v>
      </c>
      <c r="D91" s="7" t="s">
        <v>387</v>
      </c>
      <c r="E91" s="8" t="s">
        <v>388</v>
      </c>
      <c r="F91" s="9">
        <v>45555</v>
      </c>
      <c r="G91" s="9">
        <v>45767</v>
      </c>
      <c r="H91" s="12">
        <v>0</v>
      </c>
      <c r="I91" s="11" t="s">
        <v>389</v>
      </c>
    </row>
    <row r="92" spans="1:9" ht="20.25" customHeight="1" x14ac:dyDescent="0.25">
      <c r="A92" s="4">
        <f>IFERROR(VLOOKUP(B92,'[1]DADOS (OCULTAR)'!$Q$3:$S$136,3,0),"")</f>
        <v>9039744000607</v>
      </c>
      <c r="B92" s="5" t="s">
        <v>9</v>
      </c>
      <c r="C92" s="6" t="s">
        <v>390</v>
      </c>
      <c r="D92" s="7" t="s">
        <v>391</v>
      </c>
      <c r="E92" s="8" t="s">
        <v>392</v>
      </c>
      <c r="F92" s="9">
        <v>45714</v>
      </c>
      <c r="G92" s="9">
        <v>46079</v>
      </c>
      <c r="H92" s="12">
        <v>562.5</v>
      </c>
      <c r="I92" s="11" t="s">
        <v>393</v>
      </c>
    </row>
    <row r="93" spans="1:9" ht="20.25" customHeight="1" x14ac:dyDescent="0.25">
      <c r="A93" s="4">
        <f>IFERROR(VLOOKUP(B93,'[1]DADOS (OCULTAR)'!$Q$3:$S$136,3,0),"")</f>
        <v>9039744000607</v>
      </c>
      <c r="B93" s="5" t="s">
        <v>9</v>
      </c>
      <c r="C93" s="6" t="s">
        <v>394</v>
      </c>
      <c r="D93" s="7" t="s">
        <v>395</v>
      </c>
      <c r="E93" s="8" t="s">
        <v>396</v>
      </c>
      <c r="F93" s="9">
        <v>40298</v>
      </c>
      <c r="G93" s="9" t="s">
        <v>87</v>
      </c>
      <c r="H93" s="12">
        <v>9000</v>
      </c>
      <c r="I93" s="11" t="s">
        <v>397</v>
      </c>
    </row>
    <row r="94" spans="1:9" ht="20.25" customHeight="1" x14ac:dyDescent="0.25">
      <c r="A94" s="4">
        <f>IFERROR(VLOOKUP(B94,'[1]DADOS (OCULTAR)'!$Q$3:$S$136,3,0),"")</f>
        <v>9039744000607</v>
      </c>
      <c r="B94" s="5" t="s">
        <v>9</v>
      </c>
      <c r="C94" s="6" t="s">
        <v>398</v>
      </c>
      <c r="D94" s="7" t="s">
        <v>399</v>
      </c>
      <c r="E94" s="8" t="s">
        <v>400</v>
      </c>
      <c r="F94" s="9">
        <v>42186</v>
      </c>
      <c r="G94" s="9" t="s">
        <v>87</v>
      </c>
      <c r="H94" s="12">
        <v>1500</v>
      </c>
      <c r="I94" s="11" t="s">
        <v>401</v>
      </c>
    </row>
    <row r="95" spans="1:9" ht="20.25" customHeight="1" x14ac:dyDescent="0.25">
      <c r="A95" s="4">
        <f>IFERROR(VLOOKUP(B95,'[1]DADOS (OCULTAR)'!$Q$3:$S$136,3,0),"")</f>
        <v>9039744000607</v>
      </c>
      <c r="B95" s="5" t="s">
        <v>9</v>
      </c>
      <c r="C95" s="6" t="s">
        <v>402</v>
      </c>
      <c r="D95" s="7" t="s">
        <v>403</v>
      </c>
      <c r="E95" s="8" t="s">
        <v>404</v>
      </c>
      <c r="F95" s="9">
        <v>42186</v>
      </c>
      <c r="G95" s="9" t="s">
        <v>87</v>
      </c>
      <c r="H95" s="12">
        <v>2.15</v>
      </c>
      <c r="I95" s="11" t="s">
        <v>405</v>
      </c>
    </row>
    <row r="96" spans="1:9" ht="20.25" customHeight="1" x14ac:dyDescent="0.25">
      <c r="A96" s="4">
        <f>IFERROR(VLOOKUP(B96,'[1]DADOS (OCULTAR)'!$Q$3:$S$136,3,0),"")</f>
        <v>9039744000607</v>
      </c>
      <c r="B96" s="5" t="s">
        <v>9</v>
      </c>
      <c r="C96" s="6" t="s">
        <v>145</v>
      </c>
      <c r="D96" s="7" t="s">
        <v>406</v>
      </c>
      <c r="E96" s="8" t="s">
        <v>407</v>
      </c>
      <c r="F96" s="9">
        <v>43641</v>
      </c>
      <c r="G96" s="9" t="s">
        <v>87</v>
      </c>
      <c r="H96" s="12">
        <v>600</v>
      </c>
      <c r="I96" s="11" t="s">
        <v>408</v>
      </c>
    </row>
    <row r="97" spans="1:9" ht="20.25" customHeight="1" x14ac:dyDescent="0.25">
      <c r="A97" s="4">
        <f>IFERROR(VLOOKUP(B97,'[1]DADOS (OCULTAR)'!$Q$3:$S$136,3,0),"")</f>
        <v>9039744000607</v>
      </c>
      <c r="B97" s="5" t="s">
        <v>9</v>
      </c>
      <c r="C97" s="6" t="s">
        <v>409</v>
      </c>
      <c r="D97" s="7" t="s">
        <v>410</v>
      </c>
      <c r="E97" s="8" t="s">
        <v>411</v>
      </c>
      <c r="F97" s="9">
        <v>43160</v>
      </c>
      <c r="G97" s="9">
        <v>43525</v>
      </c>
      <c r="H97" s="12">
        <v>0</v>
      </c>
      <c r="I97" s="11" t="s">
        <v>412</v>
      </c>
    </row>
    <row r="98" spans="1:9" ht="20.25" customHeight="1" x14ac:dyDescent="0.25">
      <c r="A98" s="4">
        <f>IFERROR(VLOOKUP(B98,'[1]DADOS (OCULTAR)'!$Q$3:$S$136,3,0),"")</f>
        <v>9039744000607</v>
      </c>
      <c r="B98" s="5" t="s">
        <v>9</v>
      </c>
      <c r="C98" s="6" t="s">
        <v>155</v>
      </c>
      <c r="D98" s="7" t="s">
        <v>413</v>
      </c>
      <c r="E98" s="8" t="s">
        <v>414</v>
      </c>
      <c r="F98" s="9">
        <v>44361</v>
      </c>
      <c r="G98" s="9" t="s">
        <v>87</v>
      </c>
      <c r="H98" s="12">
        <v>0</v>
      </c>
      <c r="I98" s="11" t="s">
        <v>415</v>
      </c>
    </row>
    <row r="99" spans="1:9" ht="20.25" customHeight="1" x14ac:dyDescent="0.25">
      <c r="A99" s="4">
        <f>IFERROR(VLOOKUP(B99,'[1]DADOS (OCULTAR)'!$Q$3:$S$136,3,0),"")</f>
        <v>9039744000607</v>
      </c>
      <c r="B99" s="5" t="s">
        <v>9</v>
      </c>
      <c r="C99" s="6" t="s">
        <v>416</v>
      </c>
      <c r="D99" s="7" t="s">
        <v>417</v>
      </c>
      <c r="E99" s="8" t="s">
        <v>418</v>
      </c>
      <c r="F99" s="9">
        <v>44012</v>
      </c>
      <c r="G99" s="9" t="s">
        <v>87</v>
      </c>
      <c r="H99" s="12">
        <v>0</v>
      </c>
      <c r="I99" s="11" t="s">
        <v>419</v>
      </c>
    </row>
    <row r="100" spans="1:9" ht="20.25" customHeight="1" x14ac:dyDescent="0.25">
      <c r="A100" s="4">
        <f>IFERROR(VLOOKUP(B100,'[1]DADOS (OCULTAR)'!$Q$3:$S$136,3,0),"")</f>
        <v>9039744000607</v>
      </c>
      <c r="B100" s="5" t="s">
        <v>9</v>
      </c>
      <c r="C100" s="6" t="s">
        <v>420</v>
      </c>
      <c r="D100" s="7" t="s">
        <v>421</v>
      </c>
      <c r="E100" s="8" t="s">
        <v>422</v>
      </c>
      <c r="F100" s="9">
        <v>43467</v>
      </c>
      <c r="G100" s="9" t="s">
        <v>87</v>
      </c>
      <c r="H100" s="12">
        <v>0</v>
      </c>
      <c r="I100" s="11" t="s">
        <v>423</v>
      </c>
    </row>
    <row r="101" spans="1:9" ht="20.25" customHeight="1" x14ac:dyDescent="0.25">
      <c r="A101" s="4">
        <f>IFERROR(VLOOKUP(B101,'[1]DADOS (OCULTAR)'!$Q$3:$S$136,3,0),"")</f>
        <v>9039744000607</v>
      </c>
      <c r="B101" s="5" t="s">
        <v>9</v>
      </c>
      <c r="C101" s="6" t="s">
        <v>170</v>
      </c>
      <c r="D101" s="7" t="s">
        <v>424</v>
      </c>
      <c r="E101" s="8" t="s">
        <v>425</v>
      </c>
      <c r="F101" s="9">
        <v>44669</v>
      </c>
      <c r="G101" s="9" t="s">
        <v>87</v>
      </c>
      <c r="H101" s="12">
        <v>4100</v>
      </c>
      <c r="I101" s="11" t="s">
        <v>426</v>
      </c>
    </row>
    <row r="102" spans="1:9" ht="20.25" customHeight="1" x14ac:dyDescent="0.25">
      <c r="A102" s="4">
        <f>IFERROR(VLOOKUP(B102,'[1]DADOS (OCULTAR)'!$Q$3:$S$136,3,0),"")</f>
        <v>9039744000607</v>
      </c>
      <c r="B102" s="5" t="s">
        <v>9</v>
      </c>
      <c r="C102" s="6" t="s">
        <v>427</v>
      </c>
      <c r="D102" s="7" t="s">
        <v>428</v>
      </c>
      <c r="E102" s="8" t="s">
        <v>429</v>
      </c>
      <c r="F102" s="9">
        <v>44687</v>
      </c>
      <c r="G102" s="9" t="s">
        <v>87</v>
      </c>
      <c r="H102" s="12">
        <v>350</v>
      </c>
      <c r="I102" s="11" t="s">
        <v>430</v>
      </c>
    </row>
    <row r="103" spans="1:9" ht="20.25" customHeight="1" x14ac:dyDescent="0.25">
      <c r="A103" s="4">
        <f>IFERROR(VLOOKUP(B103,'[1]DADOS (OCULTAR)'!$Q$3:$S$136,3,0),"")</f>
        <v>9039744000607</v>
      </c>
      <c r="B103" s="5" t="s">
        <v>9</v>
      </c>
      <c r="C103" s="6" t="s">
        <v>431</v>
      </c>
      <c r="D103" s="7" t="s">
        <v>432</v>
      </c>
      <c r="E103" s="8" t="s">
        <v>433</v>
      </c>
      <c r="F103" s="9">
        <v>44287</v>
      </c>
      <c r="G103" s="9" t="s">
        <v>87</v>
      </c>
      <c r="H103" s="12">
        <v>700</v>
      </c>
      <c r="I103" s="11" t="s">
        <v>434</v>
      </c>
    </row>
    <row r="104" spans="1:9" ht="20.25" customHeight="1" x14ac:dyDescent="0.25">
      <c r="A104" s="4">
        <f>IFERROR(VLOOKUP(B104,'[1]DADOS (OCULTAR)'!$Q$3:$S$136,3,0),"")</f>
        <v>9039744000607</v>
      </c>
      <c r="B104" s="5" t="s">
        <v>9</v>
      </c>
      <c r="C104" s="6" t="s">
        <v>435</v>
      </c>
      <c r="D104" s="7" t="s">
        <v>436</v>
      </c>
      <c r="E104" s="8" t="s">
        <v>437</v>
      </c>
      <c r="F104" s="9">
        <v>44739</v>
      </c>
      <c r="G104" s="9" t="s">
        <v>87</v>
      </c>
      <c r="H104" s="12">
        <v>0</v>
      </c>
      <c r="I104" s="11" t="s">
        <v>438</v>
      </c>
    </row>
    <row r="105" spans="1:9" ht="20.25" customHeight="1" x14ac:dyDescent="0.25">
      <c r="A105" s="4">
        <f>IFERROR(VLOOKUP(B105,'[1]DADOS (OCULTAR)'!$Q$3:$S$136,3,0),"")</f>
        <v>9039744000607</v>
      </c>
      <c r="B105" s="5" t="s">
        <v>9</v>
      </c>
      <c r="C105" s="6" t="s">
        <v>439</v>
      </c>
      <c r="D105" s="7" t="s">
        <v>440</v>
      </c>
      <c r="E105" s="8" t="s">
        <v>441</v>
      </c>
      <c r="F105" s="9">
        <v>44804</v>
      </c>
      <c r="G105" s="9" t="s">
        <v>87</v>
      </c>
      <c r="H105" s="12">
        <v>0</v>
      </c>
      <c r="I105" s="11" t="s">
        <v>442</v>
      </c>
    </row>
    <row r="106" spans="1:9" ht="20.25" customHeight="1" x14ac:dyDescent="0.25">
      <c r="A106" s="4">
        <f>IFERROR(VLOOKUP(B106,'[1]DADOS (OCULTAR)'!$Q$3:$S$136,3,0),"")</f>
        <v>9039744000607</v>
      </c>
      <c r="B106" s="5" t="s">
        <v>9</v>
      </c>
      <c r="C106" s="6" t="s">
        <v>420</v>
      </c>
      <c r="D106" s="7" t="s">
        <v>421</v>
      </c>
      <c r="E106" s="8" t="s">
        <v>443</v>
      </c>
      <c r="F106" s="9">
        <v>45226</v>
      </c>
      <c r="G106" s="9" t="s">
        <v>87</v>
      </c>
      <c r="H106" s="12">
        <v>0</v>
      </c>
      <c r="I106" s="11" t="s">
        <v>444</v>
      </c>
    </row>
    <row r="107" spans="1:9" ht="20.25" customHeight="1" x14ac:dyDescent="0.25">
      <c r="A107" s="4">
        <f>IFERROR(VLOOKUP(B107,'[1]DADOS (OCULTAR)'!$Q$3:$S$136,3,0),"")</f>
        <v>9039744000607</v>
      </c>
      <c r="B107" s="5" t="s">
        <v>9</v>
      </c>
      <c r="C107" s="6" t="s">
        <v>445</v>
      </c>
      <c r="D107" s="7" t="s">
        <v>446</v>
      </c>
      <c r="E107" s="8" t="s">
        <v>447</v>
      </c>
      <c r="F107" s="9">
        <v>45174</v>
      </c>
      <c r="G107" s="9" t="s">
        <v>87</v>
      </c>
      <c r="H107" s="12">
        <v>469.66</v>
      </c>
      <c r="I107" s="11" t="s">
        <v>325</v>
      </c>
    </row>
    <row r="108" spans="1:9" ht="20.25" customHeight="1" x14ac:dyDescent="0.25">
      <c r="A108" s="4">
        <f>IFERROR(VLOOKUP(B108,'[1]DADOS (OCULTAR)'!$Q$3:$S$136,3,0),"")</f>
        <v>9039744000607</v>
      </c>
      <c r="B108" s="5" t="s">
        <v>9</v>
      </c>
      <c r="C108" s="6" t="s">
        <v>448</v>
      </c>
      <c r="D108" s="7" t="s">
        <v>449</v>
      </c>
      <c r="E108" s="8" t="s">
        <v>450</v>
      </c>
      <c r="F108" s="9">
        <v>45162</v>
      </c>
      <c r="G108" s="9">
        <v>45342</v>
      </c>
      <c r="H108" s="12">
        <v>329.67</v>
      </c>
      <c r="I108" s="11" t="s">
        <v>451</v>
      </c>
    </row>
    <row r="109" spans="1:9" ht="20.25" customHeight="1" x14ac:dyDescent="0.25">
      <c r="A109" s="4">
        <f>IFERROR(VLOOKUP(B109,'[1]DADOS (OCULTAR)'!$Q$3:$S$136,3,0),"")</f>
        <v>9039744000607</v>
      </c>
      <c r="B109" s="5" t="s">
        <v>9</v>
      </c>
      <c r="C109" s="6" t="s">
        <v>452</v>
      </c>
      <c r="D109" s="7" t="s">
        <v>453</v>
      </c>
      <c r="E109" s="8" t="s">
        <v>454</v>
      </c>
      <c r="F109" s="9">
        <v>44921</v>
      </c>
      <c r="G109" s="9" t="s">
        <v>87</v>
      </c>
      <c r="H109" s="12">
        <v>182.2</v>
      </c>
      <c r="I109" s="11" t="s">
        <v>455</v>
      </c>
    </row>
    <row r="110" spans="1:9" ht="20.25" customHeight="1" x14ac:dyDescent="0.25">
      <c r="A110" s="4">
        <f>IFERROR(VLOOKUP(B110,'[1]DADOS (OCULTAR)'!$Q$3:$S$136,3,0),"")</f>
        <v>9039744000607</v>
      </c>
      <c r="B110" s="5" t="s">
        <v>9</v>
      </c>
      <c r="C110" s="6" t="s">
        <v>456</v>
      </c>
      <c r="D110" s="7" t="s">
        <v>457</v>
      </c>
      <c r="E110" s="8" t="s">
        <v>458</v>
      </c>
      <c r="F110" s="9">
        <v>44844</v>
      </c>
      <c r="G110" s="9" t="s">
        <v>87</v>
      </c>
      <c r="H110" s="12">
        <v>0</v>
      </c>
      <c r="I110" s="11" t="s">
        <v>459</v>
      </c>
    </row>
    <row r="111" spans="1:9" ht="20.25" customHeight="1" x14ac:dyDescent="0.25">
      <c r="A111" s="4">
        <f>IFERROR(VLOOKUP(B111,'[1]DADOS (OCULTAR)'!$Q$3:$S$136,3,0),"")</f>
        <v>9039744000607</v>
      </c>
      <c r="B111" s="5" t="s">
        <v>9</v>
      </c>
      <c r="C111" s="6" t="s">
        <v>460</v>
      </c>
      <c r="D111" s="7" t="s">
        <v>461</v>
      </c>
      <c r="E111" s="8" t="s">
        <v>462</v>
      </c>
      <c r="F111" s="9">
        <v>45279</v>
      </c>
      <c r="G111" s="9" t="s">
        <v>87</v>
      </c>
      <c r="H111" s="12">
        <v>27817.89</v>
      </c>
      <c r="I111" s="11" t="s">
        <v>463</v>
      </c>
    </row>
    <row r="112" spans="1:9" ht="20.25" customHeight="1" x14ac:dyDescent="0.25">
      <c r="A112" s="4">
        <f>IFERROR(VLOOKUP(B112,'[1]DADOS (OCULTAR)'!$Q$3:$S$136,3,0),"")</f>
        <v>9039744000607</v>
      </c>
      <c r="B112" s="5" t="s">
        <v>9</v>
      </c>
      <c r="C112" s="6" t="s">
        <v>464</v>
      </c>
      <c r="D112" s="7" t="s">
        <v>465</v>
      </c>
      <c r="E112" s="8" t="s">
        <v>466</v>
      </c>
      <c r="F112" s="9">
        <v>45236</v>
      </c>
      <c r="G112" s="9" t="s">
        <v>87</v>
      </c>
      <c r="H112" s="12">
        <v>0</v>
      </c>
      <c r="I112" s="11" t="s">
        <v>467</v>
      </c>
    </row>
    <row r="113" spans="1:9" ht="20.25" customHeight="1" x14ac:dyDescent="0.25">
      <c r="A113" s="4">
        <f>IFERROR(VLOOKUP(B113,'[1]DADOS (OCULTAR)'!$Q$3:$S$136,3,0),"")</f>
        <v>9039744000607</v>
      </c>
      <c r="B113" s="5" t="s">
        <v>9</v>
      </c>
      <c r="C113" s="6" t="s">
        <v>468</v>
      </c>
      <c r="D113" s="7" t="s">
        <v>469</v>
      </c>
      <c r="E113" s="8" t="s">
        <v>470</v>
      </c>
      <c r="F113" s="9">
        <v>45000</v>
      </c>
      <c r="G113" s="9" t="s">
        <v>87</v>
      </c>
      <c r="H113" s="12">
        <v>0</v>
      </c>
      <c r="I113" s="11" t="s">
        <v>471</v>
      </c>
    </row>
    <row r="114" spans="1:9" ht="20.25" customHeight="1" x14ac:dyDescent="0.25">
      <c r="A114" s="4">
        <f>IFERROR(VLOOKUP(B114,'[1]DADOS (OCULTAR)'!$Q$3:$S$136,3,0),"")</f>
        <v>9039744000607</v>
      </c>
      <c r="B114" s="5" t="s">
        <v>9</v>
      </c>
      <c r="C114" s="6" t="s">
        <v>472</v>
      </c>
      <c r="D114" s="7" t="s">
        <v>473</v>
      </c>
      <c r="E114" s="8" t="s">
        <v>474</v>
      </c>
      <c r="F114" s="9">
        <v>45274</v>
      </c>
      <c r="G114" s="9">
        <v>45304</v>
      </c>
      <c r="H114" s="12">
        <v>214.14</v>
      </c>
      <c r="I114" s="11" t="s">
        <v>475</v>
      </c>
    </row>
    <row r="115" spans="1:9" ht="20.25" customHeight="1" x14ac:dyDescent="0.25">
      <c r="A115" s="4">
        <f>IFERROR(VLOOKUP(B115,'[1]DADOS (OCULTAR)'!$Q$3:$S$136,3,0),"")</f>
        <v>9039744000607</v>
      </c>
      <c r="B115" s="5" t="s">
        <v>9</v>
      </c>
      <c r="C115" s="6" t="s">
        <v>476</v>
      </c>
      <c r="D115" s="7" t="s">
        <v>477</v>
      </c>
      <c r="E115" s="8" t="s">
        <v>478</v>
      </c>
      <c r="F115" s="9">
        <v>45289</v>
      </c>
      <c r="G115" s="9">
        <v>45469</v>
      </c>
      <c r="H115" s="12">
        <v>633.32000000000005</v>
      </c>
      <c r="I115" s="11" t="s">
        <v>479</v>
      </c>
    </row>
    <row r="116" spans="1:9" ht="20.25" customHeight="1" x14ac:dyDescent="0.25">
      <c r="A116" s="4">
        <f>IFERROR(VLOOKUP(B116,'[1]DADOS (OCULTAR)'!$Q$3:$S$136,3,0),"")</f>
        <v>9039744000607</v>
      </c>
      <c r="B116" s="5" t="s">
        <v>9</v>
      </c>
      <c r="C116" s="6" t="s">
        <v>480</v>
      </c>
      <c r="D116" s="7" t="s">
        <v>481</v>
      </c>
      <c r="E116" s="8" t="s">
        <v>482</v>
      </c>
      <c r="F116" s="9">
        <v>45079</v>
      </c>
      <c r="G116" s="9">
        <v>45109</v>
      </c>
      <c r="H116" s="12">
        <v>310</v>
      </c>
      <c r="I116" s="11" t="s">
        <v>483</v>
      </c>
    </row>
    <row r="117" spans="1:9" ht="20.25" customHeight="1" x14ac:dyDescent="0.25">
      <c r="A117" s="4">
        <f>IFERROR(VLOOKUP(B117,'[1]DADOS (OCULTAR)'!$Q$3:$S$136,3,0),"")</f>
        <v>9039744000607</v>
      </c>
      <c r="B117" s="5" t="s">
        <v>9</v>
      </c>
      <c r="C117" s="6" t="s">
        <v>484</v>
      </c>
      <c r="D117" s="7" t="s">
        <v>485</v>
      </c>
      <c r="E117" s="8" t="s">
        <v>486</v>
      </c>
      <c r="F117" s="9">
        <v>45069</v>
      </c>
      <c r="G117" s="9" t="s">
        <v>87</v>
      </c>
      <c r="H117" s="12">
        <v>0</v>
      </c>
      <c r="I117" s="11" t="s">
        <v>487</v>
      </c>
    </row>
    <row r="118" spans="1:9" ht="20.25" customHeight="1" x14ac:dyDescent="0.25">
      <c r="A118" s="4">
        <f>IFERROR(VLOOKUP(B118,'[1]DADOS (OCULTAR)'!$Q$3:$S$136,3,0),"")</f>
        <v>9039744000607</v>
      </c>
      <c r="B118" s="5" t="s">
        <v>9</v>
      </c>
      <c r="C118" s="6" t="s">
        <v>488</v>
      </c>
      <c r="D118" s="7" t="s">
        <v>489</v>
      </c>
      <c r="E118" s="8" t="s">
        <v>490</v>
      </c>
      <c r="F118" s="9">
        <v>45337</v>
      </c>
      <c r="G118" s="9" t="s">
        <v>87</v>
      </c>
      <c r="H118" s="12">
        <v>0</v>
      </c>
      <c r="I118" s="11" t="s">
        <v>491</v>
      </c>
    </row>
    <row r="119" spans="1:9" ht="20.25" customHeight="1" x14ac:dyDescent="0.25">
      <c r="A119" s="4">
        <f>IFERROR(VLOOKUP(B119,'[1]DADOS (OCULTAR)'!$Q$3:$S$136,3,0),"")</f>
        <v>9039744000607</v>
      </c>
      <c r="B119" s="5" t="s">
        <v>9</v>
      </c>
      <c r="C119" s="6" t="s">
        <v>492</v>
      </c>
      <c r="D119" s="7" t="s">
        <v>493</v>
      </c>
      <c r="E119" s="8" t="s">
        <v>494</v>
      </c>
      <c r="F119" s="9">
        <v>45061</v>
      </c>
      <c r="G119" s="9" t="s">
        <v>87</v>
      </c>
      <c r="H119" s="12">
        <v>0</v>
      </c>
      <c r="I119" s="11" t="s">
        <v>495</v>
      </c>
    </row>
    <row r="120" spans="1:9" ht="20.25" customHeight="1" x14ac:dyDescent="0.25">
      <c r="A120" s="4">
        <f>IFERROR(VLOOKUP(B120,'[1]DADOS (OCULTAR)'!$Q$3:$S$136,3,0),"")</f>
        <v>9039744000607</v>
      </c>
      <c r="B120" s="5" t="s">
        <v>9</v>
      </c>
      <c r="C120" s="6" t="s">
        <v>496</v>
      </c>
      <c r="D120" s="7" t="s">
        <v>497</v>
      </c>
      <c r="E120" s="8" t="s">
        <v>498</v>
      </c>
      <c r="F120" s="9">
        <v>45348</v>
      </c>
      <c r="G120" s="9" t="s">
        <v>87</v>
      </c>
      <c r="H120" s="12">
        <v>0</v>
      </c>
      <c r="I120" s="11" t="s">
        <v>499</v>
      </c>
    </row>
    <row r="121" spans="1:9" ht="20.25" customHeight="1" x14ac:dyDescent="0.25">
      <c r="A121" s="4">
        <f>IFERROR(VLOOKUP(B121,'[1]DADOS (OCULTAR)'!$Q$3:$S$136,3,0),"")</f>
        <v>9039744000607</v>
      </c>
      <c r="B121" s="5" t="s">
        <v>9</v>
      </c>
      <c r="C121" s="6" t="s">
        <v>492</v>
      </c>
      <c r="D121" s="7" t="s">
        <v>493</v>
      </c>
      <c r="E121" s="8" t="s">
        <v>494</v>
      </c>
      <c r="F121" s="9">
        <v>45030</v>
      </c>
      <c r="G121" s="9" t="s">
        <v>87</v>
      </c>
      <c r="H121" s="12">
        <v>0</v>
      </c>
      <c r="I121" s="11" t="s">
        <v>500</v>
      </c>
    </row>
    <row r="122" spans="1:9" ht="20.25" customHeight="1" x14ac:dyDescent="0.25">
      <c r="A122" s="4">
        <f>IFERROR(VLOOKUP(B122,'[1]DADOS (OCULTAR)'!$Q$3:$S$136,3,0),"")</f>
        <v>9039744000607</v>
      </c>
      <c r="B122" s="5" t="s">
        <v>9</v>
      </c>
      <c r="C122" s="6" t="s">
        <v>492</v>
      </c>
      <c r="D122" s="7" t="s">
        <v>493</v>
      </c>
      <c r="E122" s="8" t="s">
        <v>494</v>
      </c>
      <c r="F122" s="9">
        <v>45061</v>
      </c>
      <c r="G122" s="9" t="s">
        <v>87</v>
      </c>
      <c r="H122" s="12">
        <v>0</v>
      </c>
      <c r="I122" s="11" t="s">
        <v>501</v>
      </c>
    </row>
    <row r="123" spans="1:9" ht="20.25" customHeight="1" x14ac:dyDescent="0.25">
      <c r="A123" s="4">
        <f>IFERROR(VLOOKUP(B123,'[1]DADOS (OCULTAR)'!$Q$3:$S$136,3,0),"")</f>
        <v>9039744000607</v>
      </c>
      <c r="B123" s="5" t="s">
        <v>9</v>
      </c>
      <c r="C123" s="6" t="s">
        <v>492</v>
      </c>
      <c r="D123" s="7" t="s">
        <v>493</v>
      </c>
      <c r="E123" s="8" t="s">
        <v>494</v>
      </c>
      <c r="F123" s="9">
        <v>45009</v>
      </c>
      <c r="G123" s="9" t="s">
        <v>87</v>
      </c>
      <c r="H123" s="12">
        <v>0</v>
      </c>
      <c r="I123" s="11" t="s">
        <v>502</v>
      </c>
    </row>
    <row r="124" spans="1:9" ht="20.25" customHeight="1" x14ac:dyDescent="0.25">
      <c r="A124" s="4">
        <f>IFERROR(VLOOKUP(B124,'[1]DADOS (OCULTAR)'!$Q$3:$S$136,3,0),"")</f>
        <v>9039744000607</v>
      </c>
      <c r="B124" s="5" t="s">
        <v>9</v>
      </c>
      <c r="C124" s="6" t="s">
        <v>492</v>
      </c>
      <c r="D124" s="7" t="s">
        <v>493</v>
      </c>
      <c r="E124" s="8" t="s">
        <v>494</v>
      </c>
      <c r="F124" s="9">
        <v>45029</v>
      </c>
      <c r="G124" s="9" t="s">
        <v>87</v>
      </c>
      <c r="H124" s="12">
        <v>0</v>
      </c>
      <c r="I124" s="11" t="s">
        <v>503</v>
      </c>
    </row>
    <row r="125" spans="1:9" ht="20.25" customHeight="1" x14ac:dyDescent="0.25">
      <c r="A125" s="4">
        <f>IFERROR(VLOOKUP(B125,'[1]DADOS (OCULTAR)'!$Q$3:$S$136,3,0),"")</f>
        <v>9039744000607</v>
      </c>
      <c r="B125" s="5" t="s">
        <v>9</v>
      </c>
      <c r="C125" s="6" t="s">
        <v>492</v>
      </c>
      <c r="D125" s="7" t="s">
        <v>493</v>
      </c>
      <c r="E125" s="8" t="s">
        <v>494</v>
      </c>
      <c r="F125" s="9">
        <v>45027</v>
      </c>
      <c r="G125" s="9" t="s">
        <v>87</v>
      </c>
      <c r="H125" s="12">
        <v>0</v>
      </c>
      <c r="I125" s="11" t="s">
        <v>504</v>
      </c>
    </row>
    <row r="126" spans="1:9" ht="20.25" customHeight="1" x14ac:dyDescent="0.25">
      <c r="A126" s="4">
        <f>IFERROR(VLOOKUP(B126,'[1]DADOS (OCULTAR)'!$Q$3:$S$136,3,0),"")</f>
        <v>9039744000607</v>
      </c>
      <c r="B126" s="5" t="s">
        <v>9</v>
      </c>
      <c r="C126" s="6" t="s">
        <v>505</v>
      </c>
      <c r="D126" s="7" t="s">
        <v>506</v>
      </c>
      <c r="E126" s="8" t="s">
        <v>507</v>
      </c>
      <c r="F126" s="9">
        <v>45107</v>
      </c>
      <c r="G126" s="9" t="s">
        <v>87</v>
      </c>
      <c r="H126" s="12">
        <v>4812.5</v>
      </c>
      <c r="I126" s="11" t="s">
        <v>508</v>
      </c>
    </row>
    <row r="127" spans="1:9" ht="20.25" customHeight="1" x14ac:dyDescent="0.25">
      <c r="A127" s="4">
        <f>IFERROR(VLOOKUP(B127,'[1]DADOS (OCULTAR)'!$Q$3:$S$136,3,0),"")</f>
        <v>9039744000607</v>
      </c>
      <c r="B127" s="5" t="s">
        <v>9</v>
      </c>
      <c r="C127" s="6" t="s">
        <v>509</v>
      </c>
      <c r="D127" s="7" t="s">
        <v>510</v>
      </c>
      <c r="E127" s="8" t="s">
        <v>511</v>
      </c>
      <c r="F127" s="9">
        <v>45349</v>
      </c>
      <c r="G127" s="9">
        <v>45529</v>
      </c>
      <c r="H127" s="12">
        <v>455.76</v>
      </c>
      <c r="I127" s="11" t="s">
        <v>512</v>
      </c>
    </row>
    <row r="128" spans="1:9" ht="20.25" customHeight="1" x14ac:dyDescent="0.25">
      <c r="A128" s="4">
        <f>IFERROR(VLOOKUP(B128,'[1]DADOS (OCULTAR)'!$Q$3:$S$136,3,0),"")</f>
        <v>9039744000607</v>
      </c>
      <c r="B128" s="5" t="s">
        <v>9</v>
      </c>
      <c r="C128" s="6" t="s">
        <v>513</v>
      </c>
      <c r="D128" s="7" t="s">
        <v>514</v>
      </c>
      <c r="E128" s="8" t="s">
        <v>515</v>
      </c>
      <c r="F128" s="9">
        <v>45124</v>
      </c>
      <c r="G128" s="9" t="s">
        <v>87</v>
      </c>
      <c r="H128" s="12">
        <v>0</v>
      </c>
      <c r="I128" s="11" t="s">
        <v>516</v>
      </c>
    </row>
    <row r="129" spans="1:9" ht="20.25" customHeight="1" x14ac:dyDescent="0.25">
      <c r="A129" s="4">
        <f>IFERROR(VLOOKUP(B129,'[1]DADOS (OCULTAR)'!$Q$3:$S$136,3,0),"")</f>
        <v>9039744000607</v>
      </c>
      <c r="B129" s="5" t="s">
        <v>9</v>
      </c>
      <c r="C129" s="6" t="s">
        <v>517</v>
      </c>
      <c r="D129" s="7" t="s">
        <v>518</v>
      </c>
      <c r="E129" s="8" t="s">
        <v>519</v>
      </c>
      <c r="F129" s="9">
        <v>45442</v>
      </c>
      <c r="G129" s="9" t="s">
        <v>87</v>
      </c>
      <c r="H129" s="12">
        <v>0</v>
      </c>
      <c r="I129" s="11" t="s">
        <v>520</v>
      </c>
    </row>
    <row r="130" spans="1:9" ht="20.25" customHeight="1" x14ac:dyDescent="0.25">
      <c r="A130" s="4">
        <f>IFERROR(VLOOKUP(B130,'[1]DADOS (OCULTAR)'!$Q$3:$S$136,3,0),"")</f>
        <v>9039744000607</v>
      </c>
      <c r="B130" s="5" t="s">
        <v>9</v>
      </c>
      <c r="C130" s="6" t="s">
        <v>521</v>
      </c>
      <c r="D130" s="7" t="s">
        <v>522</v>
      </c>
      <c r="E130" s="8" t="s">
        <v>523</v>
      </c>
      <c r="F130" s="9">
        <v>45126</v>
      </c>
      <c r="G130" s="9" t="s">
        <v>87</v>
      </c>
      <c r="H130" s="12">
        <v>0</v>
      </c>
      <c r="I130" s="11" t="s">
        <v>524</v>
      </c>
    </row>
    <row r="131" spans="1:9" ht="20.25" customHeight="1" x14ac:dyDescent="0.25">
      <c r="A131" s="4">
        <f>IFERROR(VLOOKUP(B131,'[1]DADOS (OCULTAR)'!$Q$3:$S$136,3,0),"")</f>
        <v>9039744000607</v>
      </c>
      <c r="B131" s="5" t="s">
        <v>9</v>
      </c>
      <c r="C131" s="6" t="s">
        <v>339</v>
      </c>
      <c r="D131" s="7" t="s">
        <v>525</v>
      </c>
      <c r="E131" s="8" t="s">
        <v>523</v>
      </c>
      <c r="F131" s="9">
        <v>45118</v>
      </c>
      <c r="G131" s="9" t="s">
        <v>87</v>
      </c>
      <c r="H131" s="12">
        <v>0</v>
      </c>
      <c r="I131" s="11" t="s">
        <v>341</v>
      </c>
    </row>
    <row r="132" spans="1:9" ht="20.25" customHeight="1" x14ac:dyDescent="0.25">
      <c r="A132" s="4">
        <f>IFERROR(VLOOKUP(B132,'[1]DADOS (OCULTAR)'!$Q$3:$S$136,3,0),"")</f>
        <v>9039744000607</v>
      </c>
      <c r="B132" s="5" t="s">
        <v>9</v>
      </c>
      <c r="C132" s="6" t="s">
        <v>526</v>
      </c>
      <c r="D132" s="7" t="s">
        <v>527</v>
      </c>
      <c r="E132" s="8" t="s">
        <v>528</v>
      </c>
      <c r="F132" s="9">
        <v>45076</v>
      </c>
      <c r="G132" s="9" t="s">
        <v>87</v>
      </c>
      <c r="H132" s="12">
        <v>0</v>
      </c>
      <c r="I132" s="11" t="s">
        <v>529</v>
      </c>
    </row>
    <row r="133" spans="1:9" ht="20.25" customHeight="1" x14ac:dyDescent="0.25">
      <c r="A133" s="4">
        <f>IFERROR(VLOOKUP(B133,'[1]DADOS (OCULTAR)'!$Q$3:$S$136,3,0),"")</f>
        <v>9039744000607</v>
      </c>
      <c r="B133" s="5" t="s">
        <v>9</v>
      </c>
      <c r="C133" s="6" t="s">
        <v>530</v>
      </c>
      <c r="D133" s="7" t="s">
        <v>531</v>
      </c>
      <c r="E133" s="8" t="s">
        <v>532</v>
      </c>
      <c r="F133" s="9">
        <v>45442</v>
      </c>
      <c r="G133" s="9">
        <v>45532</v>
      </c>
      <c r="H133" s="12">
        <v>1600</v>
      </c>
      <c r="I133" s="11" t="s">
        <v>533</v>
      </c>
    </row>
    <row r="134" spans="1:9" ht="20.25" customHeight="1" x14ac:dyDescent="0.25">
      <c r="A134" s="4">
        <f>IFERROR(VLOOKUP(B134,'[1]DADOS (OCULTAR)'!$Q$3:$S$136,3,0),"")</f>
        <v>9039744000607</v>
      </c>
      <c r="B134" s="5" t="s">
        <v>9</v>
      </c>
      <c r="C134" s="6" t="s">
        <v>534</v>
      </c>
      <c r="D134" s="7" t="s">
        <v>535</v>
      </c>
      <c r="E134" s="8" t="s">
        <v>536</v>
      </c>
      <c r="F134" s="9">
        <v>45484</v>
      </c>
      <c r="G134" s="9">
        <v>45664</v>
      </c>
      <c r="H134" s="12">
        <v>1772.73</v>
      </c>
      <c r="I134" s="11" t="s">
        <v>537</v>
      </c>
    </row>
    <row r="135" spans="1:9" ht="20.25" customHeight="1" x14ac:dyDescent="0.25">
      <c r="A135" s="4">
        <f>IFERROR(VLOOKUP(B135,'[1]DADOS (OCULTAR)'!$Q$3:$S$136,3,0),"")</f>
        <v>9039744000607</v>
      </c>
      <c r="B135" s="5" t="s">
        <v>9</v>
      </c>
      <c r="C135" s="6" t="s">
        <v>534</v>
      </c>
      <c r="D135" s="7" t="s">
        <v>535</v>
      </c>
      <c r="E135" s="8" t="s">
        <v>538</v>
      </c>
      <c r="F135" s="9">
        <v>45513</v>
      </c>
      <c r="G135" s="9">
        <v>45657</v>
      </c>
      <c r="H135" s="12">
        <v>2310</v>
      </c>
      <c r="I135" s="11" t="s">
        <v>539</v>
      </c>
    </row>
    <row r="136" spans="1:9" ht="20.25" customHeight="1" x14ac:dyDescent="0.25">
      <c r="A136" s="4">
        <f>IFERROR(VLOOKUP(B136,'[1]DADOS (OCULTAR)'!$Q$3:$S$136,3,0),"")</f>
        <v>9039744000607</v>
      </c>
      <c r="B136" s="5" t="s">
        <v>9</v>
      </c>
      <c r="C136" s="6" t="s">
        <v>540</v>
      </c>
      <c r="D136" s="7" t="s">
        <v>541</v>
      </c>
      <c r="E136" s="8" t="s">
        <v>542</v>
      </c>
      <c r="F136" s="9">
        <v>45476</v>
      </c>
      <c r="G136" s="9">
        <v>45566</v>
      </c>
      <c r="H136" s="12">
        <v>1950</v>
      </c>
      <c r="I136" s="11" t="s">
        <v>543</v>
      </c>
    </row>
    <row r="137" spans="1:9" ht="20.25" customHeight="1" x14ac:dyDescent="0.25">
      <c r="A137" s="4">
        <f>IFERROR(VLOOKUP(B137,'[1]DADOS (OCULTAR)'!$Q$3:$S$136,3,0),"")</f>
        <v>9039744000607</v>
      </c>
      <c r="B137" s="5" t="s">
        <v>9</v>
      </c>
      <c r="C137" s="6" t="s">
        <v>544</v>
      </c>
      <c r="D137" s="7" t="s">
        <v>545</v>
      </c>
      <c r="E137" s="8" t="s">
        <v>546</v>
      </c>
      <c r="F137" s="9">
        <v>45524</v>
      </c>
      <c r="G137" s="9" t="s">
        <v>87</v>
      </c>
      <c r="H137" s="12">
        <v>0</v>
      </c>
      <c r="I137" s="11" t="s">
        <v>547</v>
      </c>
    </row>
    <row r="138" spans="1:9" ht="20.25" customHeight="1" x14ac:dyDescent="0.25">
      <c r="A138" s="4">
        <f>IFERROR(VLOOKUP(B138,'[1]DADOS (OCULTAR)'!$Q$3:$S$136,3,0),"")</f>
        <v>9039744000607</v>
      </c>
      <c r="B138" s="5" t="s">
        <v>9</v>
      </c>
      <c r="C138" s="6" t="s">
        <v>548</v>
      </c>
      <c r="D138" s="7" t="s">
        <v>549</v>
      </c>
      <c r="E138" s="8" t="s">
        <v>550</v>
      </c>
      <c r="F138" s="9">
        <v>45892</v>
      </c>
      <c r="G138" s="9" t="s">
        <v>87</v>
      </c>
      <c r="H138" s="12">
        <v>0</v>
      </c>
      <c r="I138" s="11" t="s">
        <v>551</v>
      </c>
    </row>
    <row r="139" spans="1:9" ht="20.25" customHeight="1" x14ac:dyDescent="0.25">
      <c r="A139" s="4">
        <f>IFERROR(VLOOKUP(B139,'[1]DADOS (OCULTAR)'!$Q$3:$S$136,3,0),"")</f>
        <v>9039744000607</v>
      </c>
      <c r="B139" s="5" t="s">
        <v>9</v>
      </c>
      <c r="C139" s="6" t="s">
        <v>552</v>
      </c>
      <c r="D139" s="7" t="s">
        <v>553</v>
      </c>
      <c r="E139" s="8" t="s">
        <v>554</v>
      </c>
      <c r="F139" s="9">
        <v>45532</v>
      </c>
      <c r="G139" s="9" t="s">
        <v>87</v>
      </c>
      <c r="H139" s="12">
        <v>98000</v>
      </c>
      <c r="I139" s="11" t="s">
        <v>555</v>
      </c>
    </row>
    <row r="140" spans="1:9" ht="20.25" customHeight="1" x14ac:dyDescent="0.25">
      <c r="A140" s="4">
        <f>IFERROR(VLOOKUP(B140,'[1]DADOS (OCULTAR)'!$Q$3:$S$136,3,0),"")</f>
        <v>9039744000607</v>
      </c>
      <c r="B140" s="5" t="s">
        <v>9</v>
      </c>
      <c r="C140" s="6" t="s">
        <v>556</v>
      </c>
      <c r="D140" s="7" t="s">
        <v>557</v>
      </c>
      <c r="E140" s="8" t="s">
        <v>558</v>
      </c>
      <c r="F140" s="9">
        <v>45573</v>
      </c>
      <c r="G140" s="9" t="s">
        <v>87</v>
      </c>
      <c r="H140" s="12">
        <v>0</v>
      </c>
      <c r="I140" s="11" t="s">
        <v>559</v>
      </c>
    </row>
    <row r="141" spans="1:9" ht="20.25" customHeight="1" x14ac:dyDescent="0.25">
      <c r="A141" s="4">
        <f>IFERROR(VLOOKUP(B141,'[1]DADOS (OCULTAR)'!$Q$3:$S$136,3,0),"")</f>
        <v>9039744000607</v>
      </c>
      <c r="B141" s="5" t="s">
        <v>9</v>
      </c>
      <c r="C141" s="6" t="s">
        <v>560</v>
      </c>
      <c r="D141" s="7" t="s">
        <v>561</v>
      </c>
      <c r="E141" s="8" t="s">
        <v>562</v>
      </c>
      <c r="F141" s="9">
        <v>45579</v>
      </c>
      <c r="G141" s="9" t="s">
        <v>87</v>
      </c>
      <c r="H141" s="12">
        <v>0</v>
      </c>
      <c r="I141" s="11" t="s">
        <v>563</v>
      </c>
    </row>
    <row r="142" spans="1:9" ht="20.25" customHeight="1" x14ac:dyDescent="0.25">
      <c r="A142" s="4">
        <f>IFERROR(VLOOKUP(B142,'[1]DADOS (OCULTAR)'!$Q$3:$S$136,3,0),"")</f>
        <v>9039744000607</v>
      </c>
      <c r="B142" s="5" t="s">
        <v>9</v>
      </c>
      <c r="C142" s="6" t="s">
        <v>564</v>
      </c>
      <c r="D142" s="7" t="s">
        <v>565</v>
      </c>
      <c r="E142" s="8" t="s">
        <v>566</v>
      </c>
      <c r="F142" s="9">
        <v>45602</v>
      </c>
      <c r="G142" s="9" t="s">
        <v>87</v>
      </c>
      <c r="H142" s="12">
        <v>2535.84</v>
      </c>
      <c r="I142" s="11" t="s">
        <v>567</v>
      </c>
    </row>
    <row r="143" spans="1:9" ht="20.25" customHeight="1" x14ac:dyDescent="0.25">
      <c r="A143" s="4">
        <f>IFERROR(VLOOKUP(B143,'[1]DADOS (OCULTAR)'!$Q$3:$S$136,3,0),"")</f>
        <v>9039744000607</v>
      </c>
      <c r="B143" s="5" t="s">
        <v>9</v>
      </c>
      <c r="C143" s="6" t="s">
        <v>568</v>
      </c>
      <c r="D143" s="7" t="s">
        <v>569</v>
      </c>
      <c r="E143" s="8" t="s">
        <v>570</v>
      </c>
      <c r="F143" s="9">
        <v>45608</v>
      </c>
      <c r="G143" s="9" t="s">
        <v>87</v>
      </c>
      <c r="H143" s="12">
        <v>0</v>
      </c>
      <c r="I143" s="11" t="s">
        <v>571</v>
      </c>
    </row>
    <row r="144" spans="1:9" ht="20.25" customHeight="1" x14ac:dyDescent="0.25">
      <c r="A144" s="4">
        <f>IFERROR(VLOOKUP(B144,'[1]DADOS (OCULTAR)'!$Q$3:$S$136,3,0),"")</f>
        <v>9039744000607</v>
      </c>
      <c r="B144" s="5" t="s">
        <v>9</v>
      </c>
      <c r="C144" s="6" t="s">
        <v>572</v>
      </c>
      <c r="D144" s="7" t="s">
        <v>573</v>
      </c>
      <c r="E144" s="8" t="s">
        <v>574</v>
      </c>
      <c r="F144" s="9">
        <v>45644</v>
      </c>
      <c r="G144" s="9" t="s">
        <v>87</v>
      </c>
      <c r="H144" s="12">
        <v>0</v>
      </c>
      <c r="I144" s="11" t="s">
        <v>575</v>
      </c>
    </row>
    <row r="145" spans="1:9" ht="20.25" customHeight="1" x14ac:dyDescent="0.25">
      <c r="A145" s="4">
        <f>IFERROR(VLOOKUP(B145,'[1]DADOS (OCULTAR)'!$Q$3:$S$136,3,0),"")</f>
        <v>9039744000607</v>
      </c>
      <c r="B145" s="5" t="s">
        <v>9</v>
      </c>
      <c r="C145" s="6" t="s">
        <v>576</v>
      </c>
      <c r="D145" s="7" t="s">
        <v>577</v>
      </c>
      <c r="E145" s="8" t="s">
        <v>578</v>
      </c>
      <c r="F145" s="9">
        <v>45644</v>
      </c>
      <c r="G145" s="9" t="s">
        <v>87</v>
      </c>
      <c r="H145" s="12">
        <v>0</v>
      </c>
      <c r="I145" s="11" t="s">
        <v>579</v>
      </c>
    </row>
    <row r="146" spans="1:9" ht="20.25" customHeight="1" x14ac:dyDescent="0.25">
      <c r="A146" s="4">
        <f>IFERROR(VLOOKUP(B146,'[1]DADOS (OCULTAR)'!$Q$3:$S$136,3,0),"")</f>
        <v>9039744000607</v>
      </c>
      <c r="B146" s="5" t="s">
        <v>9</v>
      </c>
      <c r="C146" s="6" t="s">
        <v>580</v>
      </c>
      <c r="D146" s="7" t="s">
        <v>581</v>
      </c>
      <c r="E146" s="8" t="s">
        <v>582</v>
      </c>
      <c r="F146" s="9">
        <v>45643</v>
      </c>
      <c r="G146" s="9" t="s">
        <v>87</v>
      </c>
      <c r="H146" s="12">
        <v>0</v>
      </c>
      <c r="I146" s="11" t="s">
        <v>583</v>
      </c>
    </row>
    <row r="147" spans="1:9" ht="20.25" customHeight="1" x14ac:dyDescent="0.25">
      <c r="A147" s="4">
        <f>IFERROR(VLOOKUP(B147,'[1]DADOS (OCULTAR)'!$Q$3:$S$136,3,0),"")</f>
        <v>9039744000607</v>
      </c>
      <c r="B147" s="5" t="s">
        <v>9</v>
      </c>
      <c r="C147" s="6" t="s">
        <v>584</v>
      </c>
      <c r="D147" s="7" t="s">
        <v>585</v>
      </c>
      <c r="E147" s="8" t="s">
        <v>586</v>
      </c>
      <c r="F147" s="9">
        <v>45664</v>
      </c>
      <c r="G147" s="9">
        <v>46029</v>
      </c>
      <c r="H147" s="12">
        <v>0</v>
      </c>
      <c r="I147" s="11" t="s">
        <v>587</v>
      </c>
    </row>
    <row r="148" spans="1:9" ht="20.25" customHeight="1" x14ac:dyDescent="0.25">
      <c r="A148" s="4">
        <f>IFERROR(VLOOKUP(B148,'[1]DADOS (OCULTAR)'!$Q$3:$S$136,3,0),"")</f>
        <v>9039744000607</v>
      </c>
      <c r="B148" s="5" t="s">
        <v>9</v>
      </c>
      <c r="C148" s="6" t="s">
        <v>588</v>
      </c>
      <c r="D148" s="7" t="s">
        <v>589</v>
      </c>
      <c r="E148" s="8" t="s">
        <v>590</v>
      </c>
      <c r="F148" s="9">
        <v>45709</v>
      </c>
      <c r="G148" s="9">
        <v>45889</v>
      </c>
      <c r="H148" s="12">
        <v>5200</v>
      </c>
      <c r="I148" s="11" t="s">
        <v>591</v>
      </c>
    </row>
    <row r="149" spans="1:9" ht="20.25" customHeight="1" x14ac:dyDescent="0.25">
      <c r="A149" s="4">
        <f>IFERROR(VLOOKUP(B149,'[1]DADOS (OCULTAR)'!$Q$3:$S$136,3,0),"")</f>
        <v>9039744000607</v>
      </c>
      <c r="B149" s="5" t="s">
        <v>9</v>
      </c>
      <c r="C149" s="6" t="s">
        <v>592</v>
      </c>
      <c r="D149" s="7" t="s">
        <v>593</v>
      </c>
      <c r="E149" s="8" t="s">
        <v>594</v>
      </c>
      <c r="F149" s="9">
        <v>45735</v>
      </c>
      <c r="G149" s="9" t="s">
        <v>87</v>
      </c>
      <c r="H149" s="12">
        <v>0</v>
      </c>
      <c r="I149" s="11" t="s">
        <v>595</v>
      </c>
    </row>
    <row r="150" spans="1:9" ht="20.25" customHeight="1" x14ac:dyDescent="0.25">
      <c r="A150" s="4">
        <f>IFERROR(VLOOKUP(B150,'[1]DADOS (OCULTAR)'!$Q$3:$S$136,3,0),"")</f>
        <v>9039744000607</v>
      </c>
      <c r="B150" s="5" t="s">
        <v>9</v>
      </c>
      <c r="C150" s="6" t="s">
        <v>596</v>
      </c>
      <c r="D150" s="7" t="s">
        <v>597</v>
      </c>
      <c r="E150" s="8" t="s">
        <v>598</v>
      </c>
      <c r="F150" s="9">
        <v>45971</v>
      </c>
      <c r="G150" s="9" t="s">
        <v>87</v>
      </c>
      <c r="H150" s="12">
        <v>0</v>
      </c>
      <c r="I150" s="11" t="s">
        <v>599</v>
      </c>
    </row>
    <row r="151" spans="1:9" ht="20.25" customHeight="1" x14ac:dyDescent="0.25">
      <c r="A151" s="4">
        <f>IFERROR(VLOOKUP(B151,'[1]DADOS (OCULTAR)'!$Q$3:$S$136,3,0),"")</f>
        <v>9039744000607</v>
      </c>
      <c r="B151" s="5" t="s">
        <v>9</v>
      </c>
      <c r="C151" s="6" t="s">
        <v>600</v>
      </c>
      <c r="D151" s="7" t="s">
        <v>601</v>
      </c>
      <c r="E151" s="8" t="s">
        <v>602</v>
      </c>
      <c r="F151" s="9">
        <v>45735</v>
      </c>
      <c r="G151" s="9" t="s">
        <v>87</v>
      </c>
      <c r="H151" s="12">
        <v>0</v>
      </c>
      <c r="I151" s="11" t="s">
        <v>603</v>
      </c>
    </row>
    <row r="152" spans="1:9" ht="20.25" customHeight="1" x14ac:dyDescent="0.25">
      <c r="A152" s="4">
        <f>IFERROR(VLOOKUP(B152,'[1]DADOS (OCULTAR)'!$Q$3:$S$136,3,0),"")</f>
        <v>9039744000607</v>
      </c>
      <c r="B152" s="5" t="s">
        <v>9</v>
      </c>
      <c r="C152" s="6" t="s">
        <v>604</v>
      </c>
      <c r="D152" s="7" t="s">
        <v>605</v>
      </c>
      <c r="E152" s="8" t="s">
        <v>606</v>
      </c>
      <c r="F152" s="9">
        <v>45673</v>
      </c>
      <c r="G152" s="9" t="s">
        <v>87</v>
      </c>
      <c r="H152" s="12">
        <v>0</v>
      </c>
      <c r="I152" s="11" t="s">
        <v>607</v>
      </c>
    </row>
    <row r="153" spans="1:9" ht="20.25" customHeight="1" x14ac:dyDescent="0.25">
      <c r="A153" s="4">
        <f>IFERROR(VLOOKUP(B153,'[1]DADOS (OCULTAR)'!$Q$3:$S$136,3,0),"")</f>
        <v>9039744000607</v>
      </c>
      <c r="B153" s="5" t="s">
        <v>9</v>
      </c>
      <c r="C153" s="6" t="s">
        <v>608</v>
      </c>
      <c r="D153" s="7" t="s">
        <v>609</v>
      </c>
      <c r="E153" s="8" t="s">
        <v>610</v>
      </c>
      <c r="F153" s="9">
        <v>45799</v>
      </c>
      <c r="G153" s="9">
        <v>45979</v>
      </c>
      <c r="H153" s="12">
        <v>0</v>
      </c>
      <c r="I153" s="11" t="s">
        <v>611</v>
      </c>
    </row>
    <row r="154" spans="1:9" ht="20.25" customHeight="1" x14ac:dyDescent="0.25">
      <c r="A154" s="4">
        <f>IFERROR(VLOOKUP(B154,'[1]DADOS (OCULTAR)'!$Q$3:$S$136,3,0),"")</f>
        <v>9039744000607</v>
      </c>
      <c r="B154" s="5" t="s">
        <v>9</v>
      </c>
      <c r="C154" s="6" t="s">
        <v>612</v>
      </c>
      <c r="D154" s="7" t="s">
        <v>613</v>
      </c>
      <c r="E154" s="8" t="s">
        <v>614</v>
      </c>
      <c r="F154" s="9">
        <v>45859</v>
      </c>
      <c r="G154" s="9" t="s">
        <v>87</v>
      </c>
      <c r="H154" s="12">
        <v>595.78</v>
      </c>
      <c r="I154" s="11" t="s">
        <v>615</v>
      </c>
    </row>
    <row r="155" spans="1:9" ht="20.25" customHeight="1" x14ac:dyDescent="0.25">
      <c r="A155" s="4">
        <f>IFERROR(VLOOKUP(B155,'[1]DADOS (OCULTAR)'!$Q$3:$S$136,3,0),"")</f>
        <v>9039744000607</v>
      </c>
      <c r="B155" s="5" t="s">
        <v>9</v>
      </c>
      <c r="C155" s="6" t="s">
        <v>616</v>
      </c>
      <c r="D155" s="7" t="s">
        <v>617</v>
      </c>
      <c r="E155" s="8" t="s">
        <v>574</v>
      </c>
      <c r="F155" s="9">
        <v>45890</v>
      </c>
      <c r="G155" s="9" t="s">
        <v>87</v>
      </c>
      <c r="H155" s="12">
        <v>0</v>
      </c>
      <c r="I155" s="11" t="s">
        <v>618</v>
      </c>
    </row>
    <row r="156" spans="1:9" ht="20.25" customHeight="1" x14ac:dyDescent="0.25">
      <c r="A156" s="4">
        <f>IFERROR(VLOOKUP(B156,'[1]DADOS (OCULTAR)'!$Q$3:$S$136,3,0),"")</f>
        <v>9039744000607</v>
      </c>
      <c r="B156" s="5" t="s">
        <v>9</v>
      </c>
      <c r="C156" s="6" t="s">
        <v>619</v>
      </c>
      <c r="D156" s="7" t="s">
        <v>620</v>
      </c>
      <c r="E156" s="8" t="s">
        <v>621</v>
      </c>
      <c r="F156" s="9">
        <v>45894</v>
      </c>
      <c r="G156" s="9" t="s">
        <v>87</v>
      </c>
      <c r="H156" s="12">
        <v>0</v>
      </c>
      <c r="I156" s="11" t="s">
        <v>622</v>
      </c>
    </row>
    <row r="157" spans="1:9" ht="20.25" customHeight="1" x14ac:dyDescent="0.25">
      <c r="A157" s="4">
        <f>IFERROR(VLOOKUP(B157,'[1]DADOS (OCULTAR)'!$Q$3:$S$136,3,0),"")</f>
        <v>9039744000607</v>
      </c>
      <c r="B157" s="5" t="s">
        <v>9</v>
      </c>
      <c r="C157" s="6" t="s">
        <v>623</v>
      </c>
      <c r="D157" s="7" t="s">
        <v>624</v>
      </c>
      <c r="E157" s="8" t="s">
        <v>625</v>
      </c>
      <c r="F157" s="9">
        <v>45741</v>
      </c>
      <c r="G157" s="9" t="s">
        <v>87</v>
      </c>
      <c r="H157" s="12">
        <v>666.66</v>
      </c>
      <c r="I157" s="11" t="s">
        <v>626</v>
      </c>
    </row>
    <row r="158" spans="1:9" ht="20.25" customHeight="1" x14ac:dyDescent="0.25">
      <c r="A158" s="4">
        <f>IFERROR(VLOOKUP(B158,'[1]DADOS (OCULTAR)'!$Q$3:$S$136,3,0),"")</f>
        <v>9039744000607</v>
      </c>
      <c r="B158" s="5" t="s">
        <v>9</v>
      </c>
      <c r="C158" s="6" t="s">
        <v>627</v>
      </c>
      <c r="D158" s="7" t="s">
        <v>628</v>
      </c>
      <c r="E158" s="8" t="s">
        <v>629</v>
      </c>
      <c r="F158" s="9">
        <v>45736</v>
      </c>
      <c r="G158" s="9" t="s">
        <v>87</v>
      </c>
      <c r="H158" s="12">
        <v>666.66</v>
      </c>
      <c r="I158" s="11" t="s">
        <v>630</v>
      </c>
    </row>
    <row r="159" spans="1:9" ht="20.25" customHeight="1" x14ac:dyDescent="0.25">
      <c r="A159" s="4">
        <f>IFERROR(VLOOKUP(B159,'[1]DADOS (OCULTAR)'!$Q$3:$S$136,3,0),"")</f>
        <v>9039744000607</v>
      </c>
      <c r="B159" s="5" t="s">
        <v>9</v>
      </c>
      <c r="C159" s="6" t="s">
        <v>631</v>
      </c>
      <c r="D159" s="7" t="s">
        <v>632</v>
      </c>
      <c r="E159" s="8" t="s">
        <v>633</v>
      </c>
      <c r="F159" s="9">
        <v>45799</v>
      </c>
      <c r="G159" s="9" t="s">
        <v>87</v>
      </c>
      <c r="H159" s="12">
        <v>0</v>
      </c>
      <c r="I159" s="11" t="s">
        <v>634</v>
      </c>
    </row>
    <row r="160" spans="1:9" ht="20.25" customHeight="1" x14ac:dyDescent="0.25">
      <c r="A160" s="4">
        <f>IFERROR(VLOOKUP(B160,'[1]DADOS (OCULTAR)'!$Q$3:$S$136,3,0),"")</f>
        <v>9039744000607</v>
      </c>
      <c r="B160" s="5" t="s">
        <v>9</v>
      </c>
      <c r="C160" s="6" t="s">
        <v>635</v>
      </c>
      <c r="D160" s="7" t="s">
        <v>636</v>
      </c>
      <c r="E160" s="8" t="s">
        <v>637</v>
      </c>
      <c r="F160" s="9">
        <v>45348</v>
      </c>
      <c r="G160" s="9" t="s">
        <v>87</v>
      </c>
      <c r="H160" s="12">
        <v>0</v>
      </c>
      <c r="I160" s="11" t="s">
        <v>638</v>
      </c>
    </row>
    <row r="161" spans="1:9" ht="20.25" customHeight="1" x14ac:dyDescent="0.25">
      <c r="A161" s="4">
        <f>IFERROR(VLOOKUP(B161,'[1]DADOS (OCULTAR)'!$Q$3:$S$136,3,0),"")</f>
        <v>9039744000607</v>
      </c>
      <c r="B161" s="5" t="s">
        <v>9</v>
      </c>
      <c r="C161" s="6" t="s">
        <v>530</v>
      </c>
      <c r="D161" s="7" t="s">
        <v>531</v>
      </c>
      <c r="E161" s="8" t="s">
        <v>639</v>
      </c>
      <c r="F161" s="9">
        <v>45811</v>
      </c>
      <c r="G161" s="9">
        <v>45991</v>
      </c>
      <c r="H161" s="12">
        <v>2000</v>
      </c>
      <c r="I161" s="11" t="s">
        <v>640</v>
      </c>
    </row>
    <row r="162" spans="1:9" ht="20.25" customHeight="1" x14ac:dyDescent="0.25">
      <c r="A162" s="4">
        <f>IFERROR(VLOOKUP(B162,'[1]DADOS (OCULTAR)'!$Q$3:$S$136,3,0),"")</f>
        <v>9039744000607</v>
      </c>
      <c r="B162" s="5" t="s">
        <v>9</v>
      </c>
      <c r="C162" s="6" t="s">
        <v>641</v>
      </c>
      <c r="D162" s="7" t="s">
        <v>642</v>
      </c>
      <c r="E162" s="8" t="s">
        <v>643</v>
      </c>
      <c r="F162" s="9">
        <v>45870</v>
      </c>
      <c r="G162" s="9">
        <v>45991</v>
      </c>
      <c r="H162" s="12">
        <v>0</v>
      </c>
      <c r="I162" s="11" t="s">
        <v>644</v>
      </c>
    </row>
    <row r="163" spans="1:9" ht="20.25" customHeight="1" x14ac:dyDescent="0.25">
      <c r="A163" s="4">
        <f>IFERROR(VLOOKUP(B163,'[1]DADOS (OCULTAR)'!$Q$3:$S$136,3,0),"")</f>
        <v>9039744000607</v>
      </c>
      <c r="B163" s="5" t="s">
        <v>9</v>
      </c>
      <c r="C163" s="6" t="s">
        <v>645</v>
      </c>
      <c r="D163" s="7" t="s">
        <v>646</v>
      </c>
      <c r="E163" s="8" t="s">
        <v>647</v>
      </c>
      <c r="F163" s="9">
        <v>45845</v>
      </c>
      <c r="G163" s="9" t="s">
        <v>87</v>
      </c>
      <c r="H163" s="12">
        <v>0</v>
      </c>
      <c r="I163" s="11" t="s">
        <v>648</v>
      </c>
    </row>
    <row r="164" spans="1:9" ht="20.25" customHeight="1" x14ac:dyDescent="0.25">
      <c r="A164" s="4">
        <f>IFERROR(VLOOKUP(B164,'[1]DADOS (OCULTAR)'!$Q$3:$S$136,3,0),"")</f>
        <v>9039744000607</v>
      </c>
      <c r="B164" s="5" t="s">
        <v>9</v>
      </c>
      <c r="C164" s="6" t="s">
        <v>649</v>
      </c>
      <c r="D164" s="7" t="s">
        <v>650</v>
      </c>
      <c r="E164" s="8" t="s">
        <v>651</v>
      </c>
      <c r="F164" s="9">
        <v>45829</v>
      </c>
      <c r="G164" s="9" t="s">
        <v>87</v>
      </c>
      <c r="H164" s="12">
        <v>497.76</v>
      </c>
      <c r="I164" s="11" t="s">
        <v>652</v>
      </c>
    </row>
    <row r="165" spans="1:9" ht="20.25" customHeight="1" x14ac:dyDescent="0.25">
      <c r="A165" s="4">
        <f>IFERROR(VLOOKUP(B165,'[1]DADOS (OCULTAR)'!$Q$3:$S$136,3,0),"")</f>
        <v>9039744000607</v>
      </c>
      <c r="B165" s="5" t="s">
        <v>9</v>
      </c>
      <c r="C165" s="6" t="s">
        <v>653</v>
      </c>
      <c r="D165" s="7" t="s">
        <v>654</v>
      </c>
      <c r="E165" s="8" t="s">
        <v>655</v>
      </c>
      <c r="F165" s="9">
        <v>45868</v>
      </c>
      <c r="G165" s="9">
        <v>46233</v>
      </c>
      <c r="H165" s="12">
        <v>0</v>
      </c>
      <c r="I165" s="11" t="s">
        <v>656</v>
      </c>
    </row>
    <row r="166" spans="1:9" ht="20.25" customHeight="1" x14ac:dyDescent="0.25">
      <c r="A166" s="4">
        <f>IFERROR(VLOOKUP(B166,'[1]DADOS (OCULTAR)'!$Q$3:$S$136,3,0),"")</f>
        <v>9039744000607</v>
      </c>
      <c r="B166" s="5" t="s">
        <v>9</v>
      </c>
      <c r="C166" s="6" t="s">
        <v>657</v>
      </c>
      <c r="D166" s="7" t="s">
        <v>658</v>
      </c>
      <c r="E166" s="8" t="s">
        <v>659</v>
      </c>
      <c r="F166" s="9">
        <v>45946</v>
      </c>
      <c r="G166" s="9">
        <v>45976</v>
      </c>
      <c r="H166" s="12">
        <v>1929.9</v>
      </c>
      <c r="I166" s="11" t="s">
        <v>660</v>
      </c>
    </row>
    <row r="167" spans="1:9" ht="20.25" customHeight="1" x14ac:dyDescent="0.25">
      <c r="A167" s="4">
        <f>IFERROR(VLOOKUP(B167,'[1]DADOS (OCULTAR)'!$Q$3:$S$136,3,0),"")</f>
        <v>9039744000607</v>
      </c>
      <c r="B167" s="5" t="s">
        <v>9</v>
      </c>
      <c r="C167" s="6" t="s">
        <v>661</v>
      </c>
      <c r="D167" s="7" t="s">
        <v>662</v>
      </c>
      <c r="E167" s="8" t="s">
        <v>663</v>
      </c>
      <c r="F167" s="9">
        <v>45852</v>
      </c>
      <c r="G167" s="9">
        <v>46217</v>
      </c>
      <c r="H167" s="12">
        <v>0</v>
      </c>
      <c r="I167" s="11" t="s">
        <v>664</v>
      </c>
    </row>
    <row r="168" spans="1:9" ht="20.25" customHeight="1" x14ac:dyDescent="0.25">
      <c r="A168" s="4">
        <f>IFERROR(VLOOKUP(B168,'[1]DADOS (OCULTAR)'!$Q$3:$S$136,3,0),"")</f>
        <v>9039744000607</v>
      </c>
      <c r="B168" s="5" t="s">
        <v>9</v>
      </c>
      <c r="C168" s="6" t="s">
        <v>665</v>
      </c>
      <c r="D168" s="7" t="s">
        <v>666</v>
      </c>
      <c r="E168" s="8" t="s">
        <v>667</v>
      </c>
      <c r="F168" s="9">
        <v>45962</v>
      </c>
      <c r="G168" s="9" t="s">
        <v>87</v>
      </c>
      <c r="H168" s="12">
        <v>4700</v>
      </c>
      <c r="I168" s="11" t="s">
        <v>668</v>
      </c>
    </row>
    <row r="169" spans="1:9" ht="20.25" customHeight="1" x14ac:dyDescent="0.25">
      <c r="A169" s="4">
        <f>IFERROR(VLOOKUP(B169,'[1]DADOS (OCULTAR)'!$Q$3:$S$136,3,0),"")</f>
        <v>9039744000607</v>
      </c>
      <c r="B169" s="5" t="s">
        <v>9</v>
      </c>
      <c r="C169" s="6" t="s">
        <v>530</v>
      </c>
      <c r="D169" s="7" t="s">
        <v>531</v>
      </c>
      <c r="E169" s="8" t="s">
        <v>669</v>
      </c>
      <c r="F169" s="9">
        <v>45995</v>
      </c>
      <c r="G169" s="9">
        <v>46085</v>
      </c>
      <c r="H169" s="12">
        <v>760</v>
      </c>
      <c r="I169" s="11" t="s">
        <v>670</v>
      </c>
    </row>
    <row r="170" spans="1:9" ht="20.25" customHeight="1" x14ac:dyDescent="0.25">
      <c r="A170" s="4">
        <f>IFERROR(VLOOKUP(B170,'[1]DADOS (OCULTAR)'!$Q$3:$S$136,3,0),"")</f>
        <v>9039744000607</v>
      </c>
      <c r="B170" s="5" t="s">
        <v>9</v>
      </c>
      <c r="C170" s="6" t="s">
        <v>671</v>
      </c>
      <c r="D170" s="7" t="s">
        <v>672</v>
      </c>
      <c r="E170" s="8" t="s">
        <v>673</v>
      </c>
      <c r="F170" s="9">
        <v>46150</v>
      </c>
      <c r="G170" s="9">
        <v>46151</v>
      </c>
      <c r="H170" s="12">
        <v>19000</v>
      </c>
      <c r="I170" s="11" t="s">
        <v>674</v>
      </c>
    </row>
    <row r="171" spans="1:9" ht="20.25" customHeight="1" x14ac:dyDescent="0.25">
      <c r="A171" s="4">
        <f>IFERROR(VLOOKUP(B171,'[1]DADOS (OCULTAR)'!$Q$3:$S$136,3,0),"")</f>
        <v>9039744000607</v>
      </c>
      <c r="B171" s="5" t="s">
        <v>9</v>
      </c>
      <c r="C171" s="6" t="s">
        <v>675</v>
      </c>
      <c r="D171" s="7" t="s">
        <v>676</v>
      </c>
      <c r="E171" s="8" t="s">
        <v>677</v>
      </c>
      <c r="F171" s="9">
        <v>46082</v>
      </c>
      <c r="G171" s="9" t="s">
        <v>87</v>
      </c>
      <c r="H171" s="12">
        <v>4700</v>
      </c>
      <c r="I171" s="11" t="s">
        <v>678</v>
      </c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Donato Da Silva Santos</dc:creator>
  <cp:lastModifiedBy>Rafaela Donato Da Silva Santos</cp:lastModifiedBy>
  <dcterms:created xsi:type="dcterms:W3CDTF">2026-04-26T23:16:04Z</dcterms:created>
  <dcterms:modified xsi:type="dcterms:W3CDTF">2026-04-26T23:16:34Z</dcterms:modified>
</cp:coreProperties>
</file>