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16. UPA SÃO LOURENÇO DA MATA\2026\03. MARÇO\08. ARQUIVOS SEI\14.4 ARQUIVOS EXCEL PUBLICAÇAO\"/>
    </mc:Choice>
  </mc:AlternateContent>
  <bookViews>
    <workbookView xWindow="0" yWindow="0" windowWidth="19200" windowHeight="66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<sst xmlns="http://schemas.openxmlformats.org/spreadsheetml/2006/main" count="803" uniqueCount="314">
  <si>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</si>
  <si>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</si>
  <si>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</si>
  <si>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</si>
  <si>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</si>
  <si>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</si>
  <si>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</si>
  <si>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</si>
  <si>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</si>
  <si>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SÃO LOURENÇO DA MATA - C.G 006/2022</t>
  </si>
  <si>
    <t>08.845.988/0001-00</t>
  </si>
  <si>
    <t>ACESSPLUS MANUTENCAO LTDA</t>
  </si>
  <si>
    <t>https://imip-sistemas.org.br/sistemas/_scriptcase_producao_v9/file/doc/portal_transparencia/contratos_fornecedores/488/08845988000100a1.pdf</t>
  </si>
  <si>
    <t>https://imip-sistemas.org.br/sistemas/_scriptcase_producao_v9/file/doc/portal_transparencia/contratos_fornecedores/2269/08845988000100a2.pdf</t>
  </si>
  <si>
    <t>https://imip-sistemas.org.br/sistemas/_scriptcase_producao_v9/file/doc/portal_transparencia/contratos_fornecedores/2914/08845988000100a3.pdf</t>
  </si>
  <si>
    <t>https://imip-sistemas.org.br/sistemas/_scriptcase_producao_v9/file/doc/portal_transparencia/contratos_fornecedores/4046/08845988000100a4.pdf</t>
  </si>
  <si>
    <t>https://imip-sistemas.org.br/sistemas/_scriptcase_producao_v9/file/doc/portal_transparencia/contratos_fornecedores/4823/08845988000100a5.pdf</t>
  </si>
  <si>
    <t>00.331.788/0001-19</t>
  </si>
  <si>
    <t>AIR LIQUIDE BRASIL LTDA</t>
  </si>
  <si>
    <t>1º</t>
  </si>
  <si>
    <t>https://imip-sistemas.org.br/sistemas/_scriptcase_producao_v9/file/doc/portal_transparencia/contratos_fornecedores/498/00331788000119a1.pdf</t>
  </si>
  <si>
    <t>2º</t>
  </si>
  <si>
    <t>https://imip-sistemas.org.br/sistemas/_scriptcase_producao_v9/file/doc/portal_transparencia/contratos_fornecedores/2271/00331788000119a2.pdf</t>
  </si>
  <si>
    <t>3º</t>
  </si>
  <si>
    <t>https://imip-sistemas.org.br/sistemas/_scriptcase_producao_v9/file/doc/portal_transparencia/contratos_fornecedores/2272/00331788000119a3.pdf</t>
  </si>
  <si>
    <t>4º</t>
  </si>
  <si>
    <t>https://imip-sistemas.org.br/sistemas/_scriptcase_producao_v9/file/doc/portal_transparencia/contratos_fornecedores/2273/00331788000119a4.pdf</t>
  </si>
  <si>
    <t>5º</t>
  </si>
  <si>
    <t>https://imip-sistemas.org.br/sistemas/_scriptcase_producao_v9/file/doc/portal_transparencia/contratos_fornecedores/2274/00331788000119a5.pdf</t>
  </si>
  <si>
    <t>6º</t>
  </si>
  <si>
    <t>https://imip-sistemas.org.br/sistemas/_scriptcase_producao_v9/file/doc/portal_transparencia/contratos_fornecedores/4040/00331788000119a6.pdf</t>
  </si>
  <si>
    <t>21.794.062/0001-92</t>
  </si>
  <si>
    <t>ASOS OCUPACIONAL LTDA ME</t>
  </si>
  <si>
    <t>https://imip-sistemas.org.br/sistemas/_scriptcase_producao_v9/file/doc/portal_transparencia/contratos_fornecedores/2270/21794062000192a.1.pdf</t>
  </si>
  <si>
    <t>https://imip-sistemas.org.br/sistemas/_scriptcase_producao_v9/file/doc/portal_transparencia/contratos_fornecedores/4289/21794062000192a2.pdf</t>
  </si>
  <si>
    <t>05.020.356/0001-00</t>
  </si>
  <si>
    <t>BID COMERCIO E SERVICOS EM TECNOLOGIA DA INFORMACAO LTDA</t>
  </si>
  <si>
    <t>https://imip-sistemas.org.br/sistemas/_scriptcase_producao_v9/file/doc/portal_transparencia/contratos_fornecedores/4455/05020356000100a1.pdf</t>
  </si>
  <si>
    <t>11.863.530/0001-80</t>
  </si>
  <si>
    <t>BRASCON GESTAO AMBIENTAL LTDA</t>
  </si>
  <si>
    <t>https://imip-sistemas.org.br/sistemas/_scriptcase_producao_v9/file/doc/portal_transparencia/contratos_fornecedores/1895/11863530000180a.1.pdf</t>
  </si>
  <si>
    <t>https://imip-sistemas.org.br/sistemas/_scriptcase_producao_v9/file/doc/portal_transparencia/contratos_fornecedores/3171/11863530000180a2.pdf</t>
  </si>
  <si>
    <t>https://imip-sistemas.org.br/sistemas/_scriptcase_producao_v9/file/doc/portal_transparencia/contratos_fornecedores/4174/11863530000180a3.pdf</t>
  </si>
  <si>
    <t>14.543.772/0001-84</t>
  </si>
  <si>
    <t>BRAVO LOCACAO DE MAQUINAS E EQUIPAMENTOS</t>
  </si>
  <si>
    <t>https://imip-sistemas.org.br/sistemas/_scriptcase_producao_v9/file/doc/portal_transparencia/contratos_fornecedores/4472/14543772000184a1.pdf</t>
  </si>
  <si>
    <t>https://imip-sistemas.org.br/sistemas/_scriptcase_producao_v9/file/doc/portal_transparencia/contratos_fornecedores/4986/14543772000184a2.pdf</t>
  </si>
  <si>
    <t>24.801.362/0001-40</t>
  </si>
  <si>
    <t>BRUNO COSMO DA COSTA 69838747220</t>
  </si>
  <si>
    <t>https://imip-sistemas.org.br/sistemas/_scriptcase_producao_v9/file/doc/portal_transparencia/contratos_fornecedores/5814/24801362000140r.pdf</t>
  </si>
  <si>
    <t>26.081.685/0001-31</t>
  </si>
  <si>
    <t>CG REFRIGERACOES LTDA</t>
  </si>
  <si>
    <t>https://imip-sistemas.org.br/sistemas/_scriptcase_producao_v9/file/doc/portal_transparencia/contratos_fornecedores/4824/26081685000131a1.pdf</t>
  </si>
  <si>
    <t>09.014.387/0001-00</t>
  </si>
  <si>
    <t>COMPLETA SERV DE AR  CONDICIONADO E LOCA</t>
  </si>
  <si>
    <t>https://imip-sistemas.org.br/sistemas/_scriptcase_producao_v9/file/doc/portal_transparencia/contratos_fornecedores/533/09014387000100a1.pdf</t>
  </si>
  <si>
    <t>https://imip-sistemas.org.br/sistemas/_scriptcase_producao_v9/file/doc/portal_transparencia/contratos_fornecedores/4319/09014387000100a2.pdf</t>
  </si>
  <si>
    <t>35.505.209/0001-91</t>
  </si>
  <si>
    <t>CLAREAR SAUDE ODONTOLOGICA LTDA</t>
  </si>
  <si>
    <t>https://imip-sistemas.org.br/sistemas/_scriptcase_producao_v9/file/doc/portal_transparencia/contratos_fornecedores/5245/35505209000191a1.pdf</t>
  </si>
  <si>
    <t>06.066.387/0001-65</t>
  </si>
  <si>
    <t>DNMV SISTEMAS LTDA</t>
  </si>
  <si>
    <t>https://imip-sistemas.org.br/sistemas/_scriptcase_producao_v9/file/doc/portal_transparencia/contratos_fornecedores/1899/06066387000165a.1.pdf</t>
  </si>
  <si>
    <t>https://imip-sistemas.org.br/sistemas/_scriptcase_producao_v9/file/doc/portal_transparencia/contratos_fornecedores/1900/06066387000165a.2.pdf</t>
  </si>
  <si>
    <t>https://imip-sistemas.org.br/sistemas/_scriptcase_producao_v9/file/doc/portal_transparencia/contratos_fornecedores/4856/06066387000165a3.pdf</t>
  </si>
  <si>
    <t>11.735.586/0001-59</t>
  </si>
  <si>
    <t>FUNDACAO DE APOIO AO DESEN DA UFPE</t>
  </si>
  <si>
    <t>https://imip-sistemas.org.br/sistemas/_scriptcase_producao_v9/file/doc/portal_transparencia/contratos_fornecedores/4020/11735586000159a2.pdf</t>
  </si>
  <si>
    <t>https://imip-sistemas.org.br/sistemas/_scriptcase_producao_v9/file/doc/portal_transparencia/contratos_fornecedores/2895/11735586000159a1.pdf</t>
  </si>
  <si>
    <t>https://imip-sistemas.org.br/sistemas/_scriptcase_producao_v9/file/doc/portal_transparencia/contratos_fornecedores/4722/11735586000159a3.pdf</t>
  </si>
  <si>
    <t>08.283.066/0001-48</t>
  </si>
  <si>
    <t>HOSPMEDIC INDUSTRIA E COMERCIO DE PRODUTOS PARA SAUDE LTDA</t>
  </si>
  <si>
    <t>https://imip-sistemas.org.br/sistemas/_scriptcase_producao_v9/file/doc/portal_transparencia/contratos_fornecedores/4826/08283066000148a1.pdf</t>
  </si>
  <si>
    <t>10.816.775/0002-74</t>
  </si>
  <si>
    <t>INSPETORIA SALESIANA DO NORDES DO BRASIL</t>
  </si>
  <si>
    <t>https://imip-sistemas.org.br/sistemas/_scriptcase_producao_v9/file/doc/portal_transparencia/contratos_fornecedores/1616/10913861000114a1.pdf</t>
  </si>
  <si>
    <t>https://imip-sistemas.org.br/sistemas/_scriptcase_producao_v9/file/doc/portal_transparencia/contratos_fornecedores/1618/10816775000274a3.pdf</t>
  </si>
  <si>
    <t>https://imip-sistemas.org.br/sistemas/_scriptcase_producao_v9/file/doc/portal_transparencia/contratos_fornecedores/1617/10913861000114a2.pdf</t>
  </si>
  <si>
    <t>10.229.013/0001-90</t>
  </si>
  <si>
    <t>INTERCLEAN ADMINISTRACAO LTDA</t>
  </si>
  <si>
    <t>https://imip-sistemas.org.br/sistemas/_scriptcase_producao_v9/file/doc/portal_transparencia/contratos_fornecedores/518/10229013000190a5.pdf</t>
  </si>
  <si>
    <t>https://imip-sistemas.org.br/sistemas/_scriptcase_producao_v9/file/doc/portal_transparencia/contratos_fornecedores/514/10229013000190a1.pdf</t>
  </si>
  <si>
    <t>https://imip-sistemas.org.br/sistemas/_scriptcase_producao_v9/file/doc/portal_transparencia/contratos_fornecedores/515/10229013000190a2.pdf</t>
  </si>
  <si>
    <t>https://imip-sistemas.org.br/sistemas/_scriptcase_producao_v9/file/doc/portal_transparencia/contratos_fornecedores/516/10229013000190a3.pdf</t>
  </si>
  <si>
    <t>https://imip-sistemas.org.br/sistemas/_scriptcase_producao_v9/file/doc/portal_transparencia/contratos_fornecedores/519/10229013000190a6.pdf</t>
  </si>
  <si>
    <t>7º</t>
  </si>
  <si>
    <t>https://imip-sistemas.org.br/sistemas/_scriptcase_producao_v9/file/doc/portal_transparencia/contratos_fornecedores/1615/10229013000190a7.pdf</t>
  </si>
  <si>
    <t>8º</t>
  </si>
  <si>
    <t>https://imip-sistemas.org.br/sistemas/_scriptcase_producao_v9/file/doc/portal_transparencia/contratos_fornecedores/1967/10229013000190a8.pdf</t>
  </si>
  <si>
    <t>13.409.775/0003-29</t>
  </si>
  <si>
    <t>LINUS LOG LTDA</t>
  </si>
  <si>
    <t>https://imip-sistemas.org.br/sistemas/_scriptcase_producao_v9/file/doc/portal_transparencia/contratos_fornecedores/4176/13409775000329a2.pdf</t>
  </si>
  <si>
    <t>https://imip-sistemas.org.br/sistemas/_scriptcase_producao_v9/file/doc/portal_transparencia/contratos_fornecedores/4175/13409775000329a1.pdf</t>
  </si>
  <si>
    <t>https://imip-sistemas.org.br/sistemas/_scriptcase_producao_v9/file/doc/portal_transparencia/contratos_fornecedores/4202/13409775000329a3.pdf</t>
  </si>
  <si>
    <t>26.245.293/0001-60</t>
  </si>
  <si>
    <t>LS PERNAMBUCO ASSISTÊNCIA MÉDICA</t>
  </si>
  <si>
    <t>https://imip-sistemas.org.br/sistemas/_scriptcase_producao_v9/file/doc/portal_transparencia/contratos_fornecedores/5250/26245293000160a1.pdf</t>
  </si>
  <si>
    <t>17.398.584/0001-06</t>
  </si>
  <si>
    <t>M T G MONTAGEM TEC DE GAS LTDA ME</t>
  </si>
  <si>
    <t>https://imip-sistemas.org.br/sistemas/_scriptcase_producao_v9/file/doc/portal_transparencia/contratos_fornecedores/1903/17398584000106a1.pdf</t>
  </si>
  <si>
    <t>https://imip-sistemas.org.br/sistemas/_scriptcase_producao_v9/file/doc/portal_transparencia/contratos_fornecedores/2915/17398584000106a2.pdf</t>
  </si>
  <si>
    <t>01.141.468/0001-69</t>
  </si>
  <si>
    <t>MEDCALL COM SERV REPR MAT RADIO MED HOSP</t>
  </si>
  <si>
    <t>https://imip-sistemas.org.br/sistemas/_scriptcase_producao_v9/file/doc/portal_transparencia/contratos_fornecedores/2584/01141468000169a1.pdf</t>
  </si>
  <si>
    <t>https://imip-sistemas.org.br/sistemas/_scriptcase_producao_v9/file/doc/portal_transparencia/contratos_fornecedores/2917/01141468000169a2.pdf</t>
  </si>
  <si>
    <t>https://imip-sistemas.org.br/sistemas/_scriptcase_producao_v9/file/doc/portal_transparencia/contratos_fornecedores/5896/01141468000169a3.pdf</t>
  </si>
  <si>
    <t>26.332.878/0001-18</t>
  </si>
  <si>
    <t>MEDICAL SERVICOS MEDICOS LTDA</t>
  </si>
  <si>
    <t>https://imip-sistemas.org.br/sistemas/_scriptcase_producao_v9/file/doc/portal_transparencia/contratos_fornecedores/5251/26332878000118a1.pdf</t>
  </si>
  <si>
    <t>42.342.582/0001-34</t>
  </si>
  <si>
    <t>MEDSAUDE4U LTDA</t>
  </si>
  <si>
    <t>https://imip-sistemas.org.br/sistemas/_scriptcase_producao_v9/file/doc/portal_transparencia/contratos_fornecedores/5164/42342582000134a1.pdf</t>
  </si>
  <si>
    <t>02.512.303/0001-19</t>
  </si>
  <si>
    <t>NOROES, AZEVEDO ADVOGADOS ASSOCIADOS</t>
  </si>
  <si>
    <t>https://imip-sistemas.org.br/sistemas/_scriptcase_producao_v9/file/doc/portal_transparencia/contratos_fornecedores/502/02512303000119a1.pdf</t>
  </si>
  <si>
    <t>https://imip-sistemas.org.br/sistemas/_scriptcase_producao_v9/file/doc/portal_transparencia/contratos_fornecedores/503/02512303000119a2.pdf</t>
  </si>
  <si>
    <t>https://imip-sistemas.org.br/sistemas/_scriptcase_producao_v9/file/doc/portal_transparencia/contratos_fornecedores/504/02512303000119a3.pdf</t>
  </si>
  <si>
    <t>https://imip-sistemas.org.br/sistemas/_scriptcase_producao_v9/file/doc/portal_transparencia/contratos_fornecedores/1904/02512303000119a4.pdf</t>
  </si>
  <si>
    <t>https://imip-sistemas.org.br/sistemas/_scriptcase_producao_v9/file/doc/portal_transparencia/contratos_fornecedores/1905/02512303000119a5.pdf</t>
  </si>
  <si>
    <t>https://imip-sistemas.org.br/sistemas/_scriptcase_producao_v9/file/doc/portal_transparencia/contratos_fornecedores/1906/02512303000119a6.pdf</t>
  </si>
  <si>
    <t>https://imip-sistemas.org.br/sistemas/_scriptcase_producao_v9/file/doc/portal_transparencia/contratos_fornecedores/1907/02512303000119a7.pdf</t>
  </si>
  <si>
    <t>https://imip-sistemas.org.br/sistemas/_scriptcase_producao_v9/file/doc/portal_transparencia/contratos_fornecedores/4985/02512303000119a8.pdf</t>
  </si>
  <si>
    <t>39.917.741/0001-77</t>
  </si>
  <si>
    <t>PRISMAMED ATIVIDADES MEDICAS LTDA</t>
  </si>
  <si>
    <t>https://imip-sistemas.org.br/sistemas/_scriptcase_producao_v9/file/doc/portal_transparencia/contratos_fornecedores/5132/39917741000177a1.pdf</t>
  </si>
  <si>
    <t>38.446.162/0001-20</t>
  </si>
  <si>
    <t>R. S. SOLUCOES EM REFEICOES EIRELI</t>
  </si>
  <si>
    <t>https://imip-sistemas.org.br/sistemas/_scriptcase_producao_v9/file/doc/portal_transparencia/contratos_fornecedores/4383/38446162000120a1.pdf</t>
  </si>
  <si>
    <t>https://imip-sistemas.org.br/sistemas/_scriptcase_producao_v9/file/doc/portal_transparencia/contratos_fornecedores/5886/38446162000120a2.pdf</t>
  </si>
  <si>
    <t>43.843.356/0001-08</t>
  </si>
  <si>
    <t>SAUDEMED ATIVIDADES MEDICAS LTDA</t>
  </si>
  <si>
    <t>https://imip-sistemas.org.br/sistemas/_scriptcase_producao_v9/file/doc/portal_transparencia/contratos_fornecedores/5163/43843356000108a1.pdf</t>
  </si>
  <si>
    <t>34.958.308/0001-66</t>
  </si>
  <si>
    <t>SEMEAR SERVICOS DE SAUDE LTDA</t>
  </si>
  <si>
    <t>https://imip-sistemas.org.br/sistemas/_scriptcase_producao_v9/file/doc/portal_transparencia/contratos_fornecedores/5256/34958308000166a1.pdf</t>
  </si>
  <si>
    <t>07.146.768/0001-17</t>
  </si>
  <si>
    <t>SERV IMAGEM NORDESTE ASSISTENCIA TECNICA</t>
  </si>
  <si>
    <t>https://imip-sistemas.org.br/sistemas/_scriptcase_producao_v9/file/doc/portal_transparencia/contratos_fornecedores/538/07146768000117a1..pdf</t>
  </si>
  <si>
    <t>https://imip-sistemas.org.br/sistemas/_scriptcase_producao_v9/file/doc/portal_transparencia/contratos_fornecedores/1893/07146768000117a2.pdf</t>
  </si>
  <si>
    <t>https://imip-sistemas.org.br/sistemas/_scriptcase_producao_v9/file/doc/portal_transparencia/contratos_fornecedores/1894/07146768000117a3.pdf</t>
  </si>
  <si>
    <t>https://imip-sistemas.org.br/sistemas/_scriptcase_producao_v9/file/doc/portal_transparencia/contratos_fornecedores/2918/07146768000117a4.pdf</t>
  </si>
  <si>
    <t>https://imip-sistemas.org.br/sistemas/_scriptcase_producao_v9/file/doc/portal_transparencia/contratos_fornecedores/3004/07146768000117a5.pdf</t>
  </si>
  <si>
    <t>https://imip-sistemas.org.br/sistemas/_scriptcase_producao_v9/file/doc/portal_transparencia/contratos_fornecedores/4177/07146768000117a6.pdf</t>
  </si>
  <si>
    <t>04.732.857/0001-57</t>
  </si>
  <si>
    <t>SINTESE PREST DE SERV E ASS DE GESTAO</t>
  </si>
  <si>
    <t>https://imip-sistemas.org.br/sistemas/_scriptcase_producao_v9/file/doc/portal_transparencia/contratos_fornecedores/2280/04732857000157a1.pdf</t>
  </si>
  <si>
    <t>https://imip-sistemas.org.br/sistemas/_scriptcase_producao_v9/file/doc/portal_transparencia/contratos_fornecedores/2283/04732857000157a4.pdf</t>
  </si>
  <si>
    <t>https://imip-sistemas.org.br/sistemas/_scriptcase_producao_v9/file/doc/portal_transparencia/contratos_fornecedores/2282/04732857000157a3.pdf</t>
  </si>
  <si>
    <t>https://imip-sistemas.org.br/sistemas/_scriptcase_producao_v9/file/doc/portal_transparencia/contratos_fornecedores/2281/04732857000157a2.pdf</t>
  </si>
  <si>
    <t>https://imip-sistemas.org.br/sistemas/_scriptcase_producao_v9/file/doc/portal_transparencia/contratos_fornecedores/4187/04732857000157a5.pdf</t>
  </si>
  <si>
    <t>https://imip-sistemas.org.br/sistemas/_scriptcase_producao_v9/file/doc/portal_transparencia/contratos_fornecedores/4555/04732857000157a6.pdf</t>
  </si>
  <si>
    <t>03.423.730/0001-93</t>
  </si>
  <si>
    <t>SMART TELECOMUNICACOES E SERVICOS LTDA</t>
  </si>
  <si>
    <t>https://imip-sistemas.org.br/sistemas/_scriptcase_producao_v9/file/doc/portal_transparencia/contratos_fornecedores/5034/03423730000193a1.pdf</t>
  </si>
  <si>
    <t>24.380.578/0020-41</t>
  </si>
  <si>
    <t>WHITE MARTINS GASES INDUSTRIAIS NE LTDA</t>
  </si>
  <si>
    <t>https://imip-sistemas.org.br/sistemas/_scriptcase_producao_v9/file/doc/portal_transparencia/contratos_fornecedores/526/24380578002041a1.pdf</t>
  </si>
  <si>
    <t>https://imip-sistemas.org.br/sistemas/_scriptcase_producao_v9/file/doc/portal_transparencia/contratos_fornecedores/2275/24380578002041a2.pdf</t>
  </si>
  <si>
    <t>https://imip-sistemas.org.br/sistemas/_scriptcase_producao_v9/file/doc/portal_transparencia/contratos_fornecedores/2585/24380578002041a4.pdf</t>
  </si>
  <si>
    <t>https://imip-sistemas.org.br/sistemas/_scriptcase_producao_v9/file/doc/portal_transparencia/contratos_fornecedores/2276/24380578002041a3.pdf</t>
  </si>
  <si>
    <t>https://imip-sistemas.org.br/sistemas/_scriptcase_producao_v9/file/doc/portal_transparencia/contratos_fornecedores/4154/24380578002041a5.pdf</t>
  </si>
  <si>
    <t>17.637.793/0001-57</t>
  </si>
  <si>
    <t>VALDEREZ SOARES DA SILVA PAISAGISMO</t>
  </si>
  <si>
    <t>https://imip-sistemas.org.br/sistemas/_scriptcase_producao_v9/file/doc/portal_transparencia/contratos_fornecedores/5620/17637793000157a1.pdf</t>
  </si>
  <si>
    <t>09.236.362/0001-50</t>
  </si>
  <si>
    <t>SELECTY TECNOLOGIA PARA RH LTDA</t>
  </si>
  <si>
    <t>https://imip-sistemas.org.br/sistemas/_scriptcase_producao_v9/file/doc/portal_transparencia/contratos_fornecedores/6328/09236362000150a1.pdf</t>
  </si>
  <si>
    <t>9º</t>
  </si>
  <si>
    <t>https://fgh-sistemas.org.br/sistemas/_scriptcase_producao_v9_fgh/file/doc/portal_transparencia/contratos_fornecedores/7086/02512303000119a9.pdf</t>
  </si>
  <si>
    <t>51.137.196/0001-00</t>
  </si>
  <si>
    <t>ACA SERVICOS MEDICOS LTDA</t>
  </si>
  <si>
    <t>https://fgh-sistemas.org.br/sistemas/_scriptcase_producao_v9_fgh/file/doc/portal_transparencia/contratos_fornecedores/6939/51137196000100a1.pdf</t>
  </si>
  <si>
    <t>45.237.924/0001-44</t>
  </si>
  <si>
    <t>MEDCENTER ATIVIDADES MEDICAS LTDA</t>
  </si>
  <si>
    <t>https://fgh-sistemas.org.br/sistemas/_scriptcase_producao_v9_fgh/file/doc/portal_transparencia/contratos_fornecedores/6950/45237924000144a1.pdf</t>
  </si>
  <si>
    <t>https://fgh-sistemas.org.br/sistemas/_scriptcase_producao_v9_fgh/file/doc/portal_transparencia/contratos_fornecedores/6444/26081685000131a2.pdf</t>
  </si>
  <si>
    <t>https://fgh-sistemas.org.br/sistemas/_scriptcase_producao_v9_fgh/file/doc/portal_transparencia/contratos_fornecedores/7095/26081685000131a3.pdf</t>
  </si>
  <si>
    <t>https://fgh-sistemas.org.br/sistemas/_scriptcase_producao_v9_fgh/file/doc/portal_transparencia/contratos_fornecedores/5131/10229013000190a9.pdf</t>
  </si>
  <si>
    <t>10º</t>
  </si>
  <si>
    <t>https://fgh-sistemas.org.br/sistemas/_scriptcase_producao_v9_fgh/file/doc/portal_transparencia/contratos_fornecedores/6276/10229013000190a10.pdf</t>
  </si>
  <si>
    <t>https://fgh-sistemas.org.br/sistemas/_scriptcase_producao_v9_fgh/file/doc/portal_transparencia/contratos_fornecedores/7540/00331788000119a7.pdf</t>
  </si>
  <si>
    <t>92.306.257/0001-94</t>
  </si>
  <si>
    <t>MV INFORMATICA NORDESTE LTDA</t>
  </si>
  <si>
    <t>https://fgh-sistemas.org.br/sistemas/_scriptcase_producao_v9_fgh/file/doc/portal_transparencia/contratos_fornecedores/6159/92306257000780a4.pdf</t>
  </si>
  <si>
    <t>https://fgh-sistemas.org.br/sistemas/_scriptcase_producao_v9_fgh/file/doc/portal_transparencia/contratos_fornecedores/6681/91306257000780a5.pdf</t>
  </si>
  <si>
    <t>49.158.362/0001-02</t>
  </si>
  <si>
    <t>ONIXMED ATIVIDADES MEDICAS LTDA</t>
  </si>
  <si>
    <t>https://fgh-sistemas.org.br/sistemas/_scriptcase_producao_v9_fgh/file/doc/portal_transparencia/contratos_fornecedores/8356/49158362000102a1.pdf</t>
  </si>
  <si>
    <t>https://fgh-sistemas.org.br/sistemas/_scriptcase_producao_v9_fgh/file/doc/portal_transparencia/contratos_fornecedores/7232/24801362000140a1.pdf</t>
  </si>
  <si>
    <t>https://fgh-sistemas.org.br/sistemas/_scriptcase_producao_v9_fgh/file/doc/portal_transparencia/contratos_fornecedores/7877/24801362000140a2.pdf</t>
  </si>
  <si>
    <t>https://fgh-sistemas.org.br/sistemas/_scriptcase_producao_v9_fgh/file/doc/portal_transparencia/contratos_fornecedores/7878/24801362000140a3.pdf</t>
  </si>
  <si>
    <t>https://fgh-sistemas.org.br/sistemas/_scriptcase_producao_v9_fgh/file/doc/portal_transparencia/contratos_fornecedores/8090/24801362000140a4.pdf</t>
  </si>
  <si>
    <t>INDETERMINADO</t>
  </si>
  <si>
    <t>https://fgh-sistemas.org.br/sistemas/_scriptcase_producao_v9_fgh/file/doc/portal_transparencia/contratos_fornecedores/4856/06066387000165a3.pdf</t>
  </si>
  <si>
    <t>https://fgh-sistemas.org.br/sistemas/_scriptcase_producao_v9_fgh/file/doc/portal_transparencia/contratos_fornecedores/10810/91306257000780A6.pdf</t>
  </si>
  <si>
    <t>https://fgh-sistemas.org.br/sistemas/_scriptcase_producao_v9_fgh/file/doc/portal_transparencia/contratos_fornecedores/1900/06066387000165a.2.pdf</t>
  </si>
  <si>
    <t>https://fgh-sistemas.org.br/sistemas/_scriptcase_producao_v9_fgh/file/doc/portal_transparencia/contratos_fornecedores/1899/06066387000165a.1.pdf</t>
  </si>
  <si>
    <t>04.069.709/0001-02</t>
  </si>
  <si>
    <t xml:space="preserve"> BIONEXO S.A.</t>
  </si>
  <si>
    <t>https://fgh-sistemas.org.br/sistemas/_scriptcase_producao_v9_fgh/file/doc/portal_transparencia/contratos_fornecedores/9695/04069709000102a8.pdf</t>
  </si>
  <si>
    <t>https://fgh-sistemas.org.br/sistemas/_scriptcase_producao_v9_fgh/file/doc/portal_transparencia/contratos_fornecedores/7345/04069709000102a7.pdf</t>
  </si>
  <si>
    <t>https://fgh-sistemas.org.br/sistemas/_scriptcase_producao_v9_fgh/file/doc/portal_transparencia/contratos_fornecedores/4555/04732857000157a6.pdf</t>
  </si>
  <si>
    <t>https://fgh-sistemas.org.br/sistemas/_scriptcase_producao_v9_fgh/file/doc/portal_transparencia/contratos_fornecedores/11056/04069709000102a9.pdf</t>
  </si>
  <si>
    <t>https://fgh-sistemas.org.br/sistemas/_scriptcase_producao_v9_fgh/file/doc/portal_transparencia/contratos_fornecedores/2280/04732857000157a1.pdf</t>
  </si>
  <si>
    <t>https://fgh-sistemas.org.br/sistemas/_scriptcase_producao_v9_fgh/file/doc/portal_transparencia/contratos_fornecedores/2281/04732857000157a2.pdf</t>
  </si>
  <si>
    <t>https://fgh-sistemas.org.br/sistemas/_scriptcase_producao_v9_fgh/file/doc/portal_transparencia/contratos_fornecedores/2282/04732857000157a3.pdf</t>
  </si>
  <si>
    <t>https://fgh-sistemas.org.br/sistemas/_scriptcase_producao_v9_fgh/file/doc/portal_transparencia/contratos_fornecedores/2283/04732857000157a4.pdf</t>
  </si>
  <si>
    <t>https://fgh-sistemas.org.br/sistemas/_scriptcase_producao_v9_fgh/file/doc/portal_transparencia/contratos_fornecedores/4187/04732857000157a5.pdf</t>
  </si>
  <si>
    <t>06.272.575/0048-03</t>
  </si>
  <si>
    <t>LAVEBRAS GESTAO DE TEXTEIS SA</t>
  </si>
  <si>
    <t>https://fgh-sistemas.org.br/sistemas/_scriptcase_producao_v9_fgh/file/doc/portal_transparencia/contratos_fornecedores/9568/06272575004803a4.pdf</t>
  </si>
  <si>
    <t>https://fgh-sistemas.org.br/sistemas/_scriptcase_producao_v9_fgh/file/doc/portal_transparencia/contratos_fornecedores/1896/09011551000125a.1.pdf</t>
  </si>
  <si>
    <t>https://fgh-sistemas.org.br/sistemas/_scriptcase_producao_v9_fgh/file/doc/portal_transparencia/contratos_fornecedores/1897/06272575004803a.2.pdf</t>
  </si>
  <si>
    <t>https://fgh-sistemas.org.br/sistemas/_scriptcase_producao_v9_fgh/file/doc/portal_transparencia/contratos_fornecedores/1898/06272575004803a.3.pdf</t>
  </si>
  <si>
    <t>27.358.211/0001-57</t>
  </si>
  <si>
    <t>ART VISUAL COMUNICACAO LTDA</t>
  </si>
  <si>
    <t>https://fgh-sistemas.org.br/sistemas/_scriptcase_producao_v9_fgh/file/doc/portal_transparencia/contratos_fornecedores/2588/27358211000157a1.pdf</t>
  </si>
  <si>
    <t>LS PERNAMBUCO ASSISTENCIA MEDICA</t>
  </si>
  <si>
    <t>https://fgh-sistemas.org.br/sistemas/_scriptcase_producao_v9_fgh/file/doc/portal_transparencia/contratos_fornecedores/7282/26245293000160a2.pdf</t>
  </si>
  <si>
    <t>https://fgh-sistemas.org.br/sistemas/_scriptcase_producao_v9_fgh/file/doc/portal_transparencia/contratos_fornecedores/5250/26245293000160a1.pdf</t>
  </si>
  <si>
    <t>29.932.922/0001-19</t>
  </si>
  <si>
    <t>MEDLIFE LOCAAO DE MAQUINAS E EQUIPAMENTOS LTDA</t>
  </si>
  <si>
    <t>https://fgh-sistemas.org.br/sistemas/_scriptcase_producao_v9_fgh/file/doc/portal_transparencia/contratos_fornecedores/6087/29932922000119a6.pdf</t>
  </si>
  <si>
    <t>https://fgh-sistemas.org.br/sistemas/_scriptcase_producao_v9_fgh/file/doc/portal_transparencia/contratos_fornecedores/6075/29932922000119a2.pdf</t>
  </si>
  <si>
    <t>https://fgh-sistemas.org.br/sistemas/_scriptcase_producao_v9_fgh/file/doc/portal_transparencia/contratos_fornecedores/4619/29932922000119a5.pdf</t>
  </si>
  <si>
    <t>https://fgh-sistemas.org.br/sistemas/_scriptcase_producao_v9_fgh/file/doc/portal_transparencia/contratos_fornecedores/4618/29932922000119a4.pdf</t>
  </si>
  <si>
    <t>https://fgh-sistemas.org.br/sistemas/_scriptcase_producao_v9_fgh/file/doc/portal_transparencia/contratos_fornecedores/4617/29932922000119a3.pdf</t>
  </si>
  <si>
    <t>https://fgh-sistemas.org.br/sistemas/_scriptcase_producao_v9_fgh/file/doc/portal_transparencia/contratos_fornecedores/4615/29932922000119a1.pdf</t>
  </si>
  <si>
    <t>19.786.063/0001-43</t>
  </si>
  <si>
    <t>MARINHO E CASTRO SERVIOS INTELIGENTES</t>
  </si>
  <si>
    <t>https://fgh-sistemas.org.br/sistemas/_scriptcase_producao_v9_fgh/file/doc/portal_transparencia/contratos_fornecedores/6160/19786063000143a1.pdf</t>
  </si>
  <si>
    <t>https://fgh-sistemas.org.br/sistemas/_scriptcase_producao_v9_fgh/file/doc/portal_transparencia/contratos_fornecedores/8178/19786063000143a2.pdf</t>
  </si>
  <si>
    <t>04.236.064/0001-47</t>
  </si>
  <si>
    <t>GI GROUP BRASIL RECURSOS HUMANOS LTDA</t>
  </si>
  <si>
    <t>https://fgh-sistemas.org.br/sistemas/_scriptcase_producao_v9_fgh/file/doc/portal_transparencia/contratos_fornecedores/9948/04236064000147a3.pdf</t>
  </si>
  <si>
    <t>https://fgh-sistemas.org.br/sistemas/_scriptcase_producao_v9_fgh/file/doc/portal_transparencia/contratos_fornecedores/8838/04236064000147a2.pdf</t>
  </si>
  <si>
    <t>https://fgh-sistemas.org.br/sistemas/_scriptcase_producao_v9_fgh/file/doc/portal_transparencia/contratos_fornecedores/5162/04236064000147a1.pdf</t>
  </si>
  <si>
    <t>https://fgh-sistemas.org.br/sistemas/_scriptcase_producao_v9_fgh/file/doc/portal_transparencia/contratos_fornecedores/9949/04236064000147a4.pdf</t>
  </si>
  <si>
    <t>https://fgh-sistemas.org.br/sistemas/_scriptcase_producao_v9_fgh/file/doc/portal_transparencia/contratos_fornecedores/8912/29932922000119a1.pdf</t>
  </si>
  <si>
    <t>https://fgh-sistemas.org.br/sistemas/_scriptcase_producao_v9_fgh/file/doc/portal_transparencia/contratos_fornecedores/10865/29932922000119a1.pdf</t>
  </si>
  <si>
    <t>https://fgh-sistemas.org.br/sistemas/_scriptcase_producao_v9_fgh/file/doc/portal_transparencia/contratos_fornecedores/8955/29932922000119r1a1.pdf</t>
  </si>
  <si>
    <t>23.209.298/0001-40</t>
  </si>
  <si>
    <t>GOHEALTH PRODUTOS DIGITAIS LTDA</t>
  </si>
  <si>
    <t>https://fgh-sistemas.org.br/sistemas/_scriptcase_producao_v9_fgh/file/doc/portal_transparencia/contratos_fornecedores/11153/27208515000138a2.pdf</t>
  </si>
  <si>
    <t>https://fgh-sistemas.org.br/sistemas/_scriptcase_producao_v9_fgh/file/doc/portal_transparencia/contratos_fornecedores/8340/23209298000140a1.pdf</t>
  </si>
  <si>
    <t>08.399.167/0001-89</t>
  </si>
  <si>
    <t>ICTS GLOBAL DO BRASIL LTDA</t>
  </si>
  <si>
    <t>https://fgh-sistemas.org.br/sistemas/_scriptcase_producao_v9_fgh/file/doc/portal_transparencia/contratos_fornecedores/11332/083991670001891a.pdf</t>
  </si>
  <si>
    <t>46.560.147/0001-37</t>
  </si>
  <si>
    <t>MEDICALMED ATIVIDADES MEDICAS LTDA</t>
  </si>
  <si>
    <t>https://fgh-sistemas.org.br/sistemas/_scriptcase_producao_v9_fgh/file/doc/portal_transparencia/contratos_fornecedores/6931/46560147000137a1.pdf</t>
  </si>
  <si>
    <t>https://fgh-sistemas.org.br/sistemas/_scriptcase_producao_v9_fgh/file/doc/portal_transparencia/contratos_fornecedores/8365/46560147000137a2.pdf</t>
  </si>
  <si>
    <t>05.643.650/0001-79</t>
  </si>
  <si>
    <t>BAPTISTA &amp; SOUZA - CONSULTORIA EMPRESARIAL E PERICIAS JUDICIAIS LTDA</t>
  </si>
  <si>
    <t>https://fgh-sistemas.org.br/sistemas/_scriptcase_producao_v9_fgh/file/doc/portal_transparencia/contratos_fornecedores/10940/05643650000179a1.pdf</t>
  </si>
  <si>
    <t>50.321.228/0001-51</t>
  </si>
  <si>
    <t>50.321.228 LEILA ANUNCIADA GONCALVES DA SILVA</t>
  </si>
  <si>
    <t>https://fgh-sistemas.org.br/sistemas/_scriptcase_producao_v9_fgh/file/doc/portal_transparencia/contratos_fornecedores/7761/50321228000151a1.pdf</t>
  </si>
  <si>
    <t>42.921.289/0001-21</t>
  </si>
  <si>
    <t>LS RECIFE ASSISTENCIA MEDICA LTDA</t>
  </si>
  <si>
    <t>https://fgh-sistemas.org.br/sistemas/_scriptcase_producao_v9_fgh/file/doc/portal_transparencia/contratos_fornecedores/6935/42921289000121a1.pdf</t>
  </si>
  <si>
    <t>49.158.209/0001-77</t>
  </si>
  <si>
    <t>PAMED ATIVIDADES MEDICAS LTDA</t>
  </si>
  <si>
    <t>https://fgh-sistemas.org.br/sistemas/_scriptcase_producao_v9_fgh/file/doc/portal_transparencia/contratos_fornecedores/8339/49158209000177a1.pdf</t>
  </si>
  <si>
    <t>49.159.260/0001-01</t>
  </si>
  <si>
    <t>MEDVIDA ATIVIDADES MEDICAS LTDA</t>
  </si>
  <si>
    <t>https://fgh-sistemas.org.br/sistemas/_scriptcase_producao_v9_fgh/file/doc/portal_transparencia/contratos_fornecedores/8311/49159260000101a1.pdf</t>
  </si>
  <si>
    <t>45.554.568/0001-92</t>
  </si>
  <si>
    <t>FORTEMED ATIVIDADES MEDICAS LTDA</t>
  </si>
  <si>
    <t>https://fgh-sistemas.org.br/sistemas/_scriptcase_producao_v9_fgh/file/doc/portal_transparencia/contratos_fornecedores/8320/45554568000192a2.pdf</t>
  </si>
  <si>
    <t>https://fgh-sistemas.org.br/sistemas/_scriptcase_producao_v9_fgh/file/doc/portal_transparencia/contratos_fornecedores/6977/45554568000192a1.pdf</t>
  </si>
  <si>
    <t>46.852.548/0001-60</t>
  </si>
  <si>
    <t>CERTMED ATIVIDADES MEDICAS LTDA</t>
  </si>
  <si>
    <t>https://fgh-sistemas.org.br/sistemas/_scriptcase_producao_v9_fgh/file/doc/portal_transparencia/contratos_fornecedores/9087/46852548000160a2.pdf</t>
  </si>
  <si>
    <t>https://fgh-sistemas.org.br/sistemas/_scriptcase_producao_v9_fgh/file/doc/portal_transparencia/contratos_fornecedores/6943/46852548000160a1.pdf</t>
  </si>
  <si>
    <t>46.199.773/0001-40</t>
  </si>
  <si>
    <t>CASADO &amp; FRAGOSO MED SERVICOS MEDICOS LTDA</t>
  </si>
  <si>
    <t>https://fgh-sistemas.org.br/sistemas/_scriptcase_producao_v9_fgh/file/doc/portal_transparencia/contratos_fornecedores/6937/46199773000140a1.pdf</t>
  </si>
  <si>
    <t>42.529.464/0001-30</t>
  </si>
  <si>
    <t>PERFILMED ATIVIDADES MEDICAS LTDA</t>
  </si>
  <si>
    <t>https://fgh-sistemas.org.br/sistemas/_scriptcase_producao_v9_fgh/file/doc/portal_transparencia/contratos_fornecedores/6981/42529464000130a1.pdf</t>
  </si>
  <si>
    <t>05.011.743/0001-80</t>
  </si>
  <si>
    <t>ASTECH REPRESENTACOES ASSISTENCIA E COMERCIO DE PRODUTOS HOSPITALAR LTDA</t>
  </si>
  <si>
    <t>https://fgh-sistemas.org.br/sistemas/_scriptcase_producao_v9_fgh/file/doc/portal_transparencia/contratos_fornecedores/8966/05011743000180a1.pdf</t>
  </si>
  <si>
    <t>16.096.506/0001-86</t>
  </si>
  <si>
    <t>CRIARH CONSULTORIA LTDA</t>
  </si>
  <si>
    <t>https://fgh-sistemas.org.br/sistemas/_scriptcase_producao_v9_fgh/file/doc/portal_transparencia/contratos_fornecedores/10190/16096506000186a1.pdf</t>
  </si>
  <si>
    <t>46.190.399/0001-11</t>
  </si>
  <si>
    <t xml:space="preserve"> HPC SAÚDE SERVIÇOS MÉDICOS LTDA</t>
  </si>
  <si>
    <t>https://fgh-sistemas.org.br/sistemas/_scriptcase_producao_v9_fgh/file/doc/portal_transparencia/contratos_fornecedores/9088/46190399000111a1.pdf</t>
  </si>
  <si>
    <t>13.457.769/0001-85</t>
  </si>
  <si>
    <t>MARCO ZERO CONSTRUCOES E ARQUITETURA LTDA</t>
  </si>
  <si>
    <t>https://fgh-sistemas.org.br/sistemas/_scriptcase_producao_v9_fgh/file/doc/portal_transparencia/contratos_fornecedores/9741/13457769000185a1.pdf</t>
  </si>
  <si>
    <t>07.901.782/0002-60</t>
  </si>
  <si>
    <t>SAFETYMED ASSESSORIA MEDICA LTDA</t>
  </si>
  <si>
    <t>https://fgh-sistemas.org.br/sistemas/_scriptcase_producao_v9_fgh/file/doc/portal_transparencia/contratos_fornecedores/10551/07901782000260a1_(3)[21910847].pdf</t>
  </si>
  <si>
    <t>https://fgh-sistemas.org.br/sistemas/_scriptcase_producao_v9_fgh/file/doc/portal_transparencia/contratos_fornecedores/10552/07901782000260a2.pdf</t>
  </si>
  <si>
    <t>https://fgh-sistemas.org.br/sistemas/_scriptcase_producao_v9_fgh/file/doc/portal_transparencia/contratos_fornecedores/10758/07901782000260a2.pdf</t>
  </si>
  <si>
    <t>09.071.679/0001-84</t>
  </si>
  <si>
    <t>MARIO DE OLIVEIRA TELECOMUNICACOES ME</t>
  </si>
  <si>
    <t>https://fgh-sistemas.org.br/sistemas/_scriptcase_producao_v9_fgh/file/doc/portal_transparencia/contratos_fornecedores/11323/09071679000184a2.pdf</t>
  </si>
  <si>
    <t>https://fgh-sistemas.org.br/sistemas/_scriptcase_producao_v9_fgh/file/doc/portal_transparencia/contratos_fornecedores/8132/09071679000184a1.pdf</t>
  </si>
  <si>
    <t>00.603.542/0003-10</t>
  </si>
  <si>
    <t>DNV BUSINESS ASSURANCE AVALIACOES E CERTIFICACOES BRASIL LTDA</t>
  </si>
  <si>
    <t>https://fgh-sistemas.org.br/sistemas/_scriptcase_producao_v9_fgh/file/doc/portal_transparencia/contratos_fornecedores/10397/00603542000310a1.pdf</t>
  </si>
  <si>
    <t>36.655.012/0001-00</t>
  </si>
  <si>
    <t>INSTITUTO DE INTELIGENCIA ARTIFICIAL NA SAUDE</t>
  </si>
  <si>
    <t>https://fgh-sistemas.org.br/sistemas/_scriptcase_producao_v9_fgh/file/doc/portal_transparencia/contratos_fornecedores/10649/36655012000100a2.pdf</t>
  </si>
  <si>
    <t>15.651.204/0001-60</t>
  </si>
  <si>
    <t>ROGERIO ARAUJO DE LIMA 04107164489</t>
  </si>
  <si>
    <t>https://fgh-sistemas.org.br/sistemas/_scriptcase_producao_v9_fgh/file/doc/portal_transparencia/contratos_fornecedores/11047/15651204000160c.pdf</t>
  </si>
  <si>
    <t>07.229.827/0001-10</t>
  </si>
  <si>
    <t>NEOVERO SERVICOS DE DESENVOLVIMENTO EM TECNOLOGIA DA INFORMACAO LTDA</t>
  </si>
  <si>
    <t>https://fgh-sistemas.org.br/sistemas/_scriptcase_producao_v9_fgh/file/doc/portal_transparencia/contratos_fornecedores/11172/07229827000110a1.pdf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</si>
</sst>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16.%20UPA%20S&#195;O%20LOUREN&#199;O%20DA%20MATA/2026/03.%20MAR&#199;O/08.%20ARQUIVOS%20SEI/13.2_PCF_em_EXCEL___Revisao_10___V5%20SLM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45" zoomScale="80" zoomScaleNormal="80" workbookViewId="0">
      <selection activeCell="A2" sqref="A2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9039744000607</v>
      </c>
      <c r="B2" s="3" t="s">
        <v>9</v>
      </c>
      <c r="C2" s="4" t="s">
        <v>10</v>
      </c>
      <c r="D2" s="5" t="s">
        <v>11</v>
      </c>
      <c r="E2" s="6">
        <v>1</v>
      </c>
      <c r="F2" s="7">
        <v>42490</v>
      </c>
      <c r="G2" s="7">
        <v>42855</v>
      </c>
      <c r="H2" s="8">
        <v>322.38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9039744000607</v>
      </c>
      <c r="B3" s="3" t="s">
        <v>9</v>
      </c>
      <c r="C3" s="4" t="s">
        <v>10</v>
      </c>
      <c r="D3" s="5" t="s">
        <v>11</v>
      </c>
      <c r="E3" s="6">
        <v>2</v>
      </c>
      <c r="F3" s="7">
        <v>42855</v>
      </c>
      <c r="G3" s="7">
        <v>43647</v>
      </c>
      <c r="H3" s="8">
        <v>335.54</v>
      </c>
      <c r="I3" s="9" t="s">
        <v>13</v>
      </c>
    </row>
    <row r="4" spans="1:9" ht="21" customHeight="1" x14ac:dyDescent="0.25">
      <c r="A4" s="2">
        <f>IFERROR(VLOOKUP(B4,'[1]DADOS (OCULTAR)'!$Q$3:$S$136,3,0),"")</f>
        <v>9039744000607</v>
      </c>
      <c r="B4" s="3" t="s">
        <v>9</v>
      </c>
      <c r="C4" s="4" t="s">
        <v>10</v>
      </c>
      <c r="D4" s="5" t="s">
        <v>11</v>
      </c>
      <c r="E4" s="6">
        <v>3</v>
      </c>
      <c r="F4" s="7">
        <v>43647</v>
      </c>
      <c r="G4" s="7">
        <v>44378</v>
      </c>
      <c r="H4" s="8">
        <v>352.12</v>
      </c>
      <c r="I4" s="9" t="s">
        <v>14</v>
      </c>
    </row>
    <row r="5" spans="1:9" ht="21" customHeight="1" x14ac:dyDescent="0.25">
      <c r="A5" s="2">
        <f>IFERROR(VLOOKUP(B5,'[1]DADOS (OCULTAR)'!$Q$3:$S$136,3,0),"")</f>
        <v>9039744000607</v>
      </c>
      <c r="B5" s="3" t="s">
        <v>9</v>
      </c>
      <c r="C5" s="4" t="s">
        <v>10</v>
      </c>
      <c r="D5" s="5" t="s">
        <v>11</v>
      </c>
      <c r="E5" s="6">
        <v>4</v>
      </c>
      <c r="F5" s="7">
        <v>44378</v>
      </c>
      <c r="G5" s="7">
        <v>44750</v>
      </c>
      <c r="H5" s="8">
        <v>379.5</v>
      </c>
      <c r="I5" s="9" t="s">
        <v>15</v>
      </c>
    </row>
    <row r="6" spans="1:9" ht="21" customHeight="1" x14ac:dyDescent="0.25">
      <c r="A6" s="2">
        <f>IFERROR(VLOOKUP(B6,'[1]DADOS (OCULTAR)'!$Q$3:$S$136,3,0),"")</f>
        <v>9039744000607</v>
      </c>
      <c r="B6" s="3" t="s">
        <v>9</v>
      </c>
      <c r="C6" s="4" t="s">
        <v>10</v>
      </c>
      <c r="D6" s="5" t="s">
        <v>11</v>
      </c>
      <c r="E6" s="6">
        <v>5</v>
      </c>
      <c r="F6" s="7">
        <v>44750</v>
      </c>
      <c r="G6" s="7">
        <v>45115</v>
      </c>
      <c r="H6" s="8">
        <v>424.02</v>
      </c>
      <c r="I6" s="9" t="s">
        <v>16</v>
      </c>
    </row>
    <row r="7" spans="1:9" ht="21" customHeight="1" x14ac:dyDescent="0.25">
      <c r="A7" s="2">
        <f>IFERROR(VLOOKUP(B7,'[1]DADOS (OCULTAR)'!$Q$3:$S$136,3,0),"")</f>
        <v>9039744000607</v>
      </c>
      <c r="B7" s="3" t="s">
        <v>9</v>
      </c>
      <c r="C7" s="4" t="s">
        <v>17</v>
      </c>
      <c r="D7" s="5" t="s">
        <v>18</v>
      </c>
      <c r="E7" s="6" t="s">
        <v>19</v>
      </c>
      <c r="F7" s="7">
        <v>40544</v>
      </c>
      <c r="G7" s="7">
        <v>40909</v>
      </c>
      <c r="H7" s="8">
        <v>1000</v>
      </c>
      <c r="I7" s="9" t="s">
        <v>20</v>
      </c>
    </row>
    <row r="8" spans="1:9" ht="21" customHeight="1" x14ac:dyDescent="0.25">
      <c r="A8" s="2">
        <f>IFERROR(VLOOKUP(B8,'[1]DADOS (OCULTAR)'!$Q$3:$S$136,3,0),"")</f>
        <v>9039744000607</v>
      </c>
      <c r="B8" s="3" t="s">
        <v>9</v>
      </c>
      <c r="C8" s="4" t="s">
        <v>17</v>
      </c>
      <c r="D8" s="5" t="s">
        <v>18</v>
      </c>
      <c r="E8" s="6" t="s">
        <v>21</v>
      </c>
      <c r="F8" s="7">
        <v>40935</v>
      </c>
      <c r="G8" s="7">
        <v>41301</v>
      </c>
      <c r="H8" s="8">
        <v>1000</v>
      </c>
      <c r="I8" s="9" t="s">
        <v>22</v>
      </c>
    </row>
    <row r="9" spans="1:9" ht="21" customHeight="1" x14ac:dyDescent="0.25">
      <c r="A9" s="2">
        <f>IFERROR(VLOOKUP(B9,'[1]DADOS (OCULTAR)'!$Q$3:$S$136,3,0),"")</f>
        <v>9039744000607</v>
      </c>
      <c r="B9" s="3" t="s">
        <v>9</v>
      </c>
      <c r="C9" s="4" t="s">
        <v>17</v>
      </c>
      <c r="D9" s="5" t="s">
        <v>18</v>
      </c>
      <c r="E9" s="6" t="s">
        <v>23</v>
      </c>
      <c r="F9" s="7">
        <v>40969</v>
      </c>
      <c r="G9" s="7">
        <v>41334</v>
      </c>
      <c r="H9" s="8">
        <v>1050</v>
      </c>
      <c r="I9" s="9" t="s">
        <v>24</v>
      </c>
    </row>
    <row r="10" spans="1:9" ht="21" customHeight="1" x14ac:dyDescent="0.25">
      <c r="A10" s="2">
        <f>IFERROR(VLOOKUP(B10,'[1]DADOS (OCULTAR)'!$Q$3:$S$136,3,0),"")</f>
        <v>9039744000607</v>
      </c>
      <c r="B10" s="3" t="s">
        <v>9</v>
      </c>
      <c r="C10" s="4" t="s">
        <v>17</v>
      </c>
      <c r="D10" s="5" t="s">
        <v>18</v>
      </c>
      <c r="E10" s="6" t="s">
        <v>25</v>
      </c>
      <c r="F10" s="7">
        <v>42200</v>
      </c>
      <c r="G10" s="7">
        <v>43145</v>
      </c>
      <c r="H10" s="8">
        <v>2362</v>
      </c>
      <c r="I10" s="9" t="s">
        <v>26</v>
      </c>
    </row>
    <row r="11" spans="1:9" ht="21" customHeight="1" x14ac:dyDescent="0.25">
      <c r="A11" s="2">
        <f>IFERROR(VLOOKUP(B11,'[1]DADOS (OCULTAR)'!$Q$3:$S$136,3,0),"")</f>
        <v>9039744000607</v>
      </c>
      <c r="B11" s="3" t="s">
        <v>9</v>
      </c>
      <c r="C11" s="4" t="s">
        <v>17</v>
      </c>
      <c r="D11" s="5" t="s">
        <v>18</v>
      </c>
      <c r="E11" s="6" t="s">
        <v>27</v>
      </c>
      <c r="F11" s="7">
        <v>43145</v>
      </c>
      <c r="G11" s="7">
        <v>43510</v>
      </c>
      <c r="H11" s="8">
        <v>2511.5100000000002</v>
      </c>
      <c r="I11" s="9" t="s">
        <v>28</v>
      </c>
    </row>
    <row r="12" spans="1:9" ht="21" customHeight="1" x14ac:dyDescent="0.25">
      <c r="A12" s="2">
        <f>IFERROR(VLOOKUP(B12,'[1]DADOS (OCULTAR)'!$Q$3:$S$136,3,0),"")</f>
        <v>9039744000607</v>
      </c>
      <c r="B12" s="3" t="s">
        <v>9</v>
      </c>
      <c r="C12" s="4" t="s">
        <v>17</v>
      </c>
      <c r="D12" s="5" t="s">
        <v>18</v>
      </c>
      <c r="E12" s="6" t="s">
        <v>29</v>
      </c>
      <c r="F12" s="7">
        <v>43480</v>
      </c>
      <c r="G12" s="7">
        <v>43845</v>
      </c>
      <c r="H12" s="8">
        <v>2606.36</v>
      </c>
      <c r="I12" s="9" t="s">
        <v>30</v>
      </c>
    </row>
    <row r="13" spans="1:9" ht="21" customHeight="1" x14ac:dyDescent="0.25">
      <c r="A13" s="2">
        <f>IFERROR(VLOOKUP(B13,'[1]DADOS (OCULTAR)'!$Q$3:$S$136,3,0),"")</f>
        <v>9039744000607</v>
      </c>
      <c r="B13" s="3" t="s">
        <v>9</v>
      </c>
      <c r="C13" s="4" t="s">
        <v>31</v>
      </c>
      <c r="D13" s="5" t="s">
        <v>32</v>
      </c>
      <c r="E13" s="6" t="s">
        <v>19</v>
      </c>
      <c r="F13" s="7">
        <v>43191</v>
      </c>
      <c r="G13" s="7">
        <v>43556</v>
      </c>
      <c r="H13" s="8">
        <v>4800</v>
      </c>
      <c r="I13" s="9" t="s">
        <v>33</v>
      </c>
    </row>
    <row r="14" spans="1:9" ht="21" customHeight="1" x14ac:dyDescent="0.25">
      <c r="A14" s="2">
        <f>IFERROR(VLOOKUP(B14,'[1]DADOS (OCULTAR)'!$Q$3:$S$136,3,0),"")</f>
        <v>9039744000607</v>
      </c>
      <c r="B14" s="3" t="s">
        <v>9</v>
      </c>
      <c r="C14" s="4" t="s">
        <v>31</v>
      </c>
      <c r="D14" s="5" t="s">
        <v>32</v>
      </c>
      <c r="E14" s="6" t="s">
        <v>21</v>
      </c>
      <c r="F14" s="7">
        <v>44484</v>
      </c>
      <c r="G14" s="7">
        <v>44849</v>
      </c>
      <c r="H14" s="8">
        <v>3500</v>
      </c>
      <c r="I14" s="9" t="s">
        <v>34</v>
      </c>
    </row>
    <row r="15" spans="1:9" ht="21" customHeight="1" x14ac:dyDescent="0.25">
      <c r="A15" s="2">
        <f>IFERROR(VLOOKUP(B15,'[1]DADOS (OCULTAR)'!$Q$3:$S$136,3,0),"")</f>
        <v>9039744000607</v>
      </c>
      <c r="B15" s="3" t="s">
        <v>9</v>
      </c>
      <c r="C15" s="4" t="s">
        <v>35</v>
      </c>
      <c r="D15" s="5" t="s">
        <v>36</v>
      </c>
      <c r="E15" s="6">
        <v>1</v>
      </c>
      <c r="F15" s="7">
        <v>44530</v>
      </c>
      <c r="G15" s="7">
        <v>45626</v>
      </c>
      <c r="H15" s="8">
        <v>362.69</v>
      </c>
      <c r="I15" s="9" t="s">
        <v>37</v>
      </c>
    </row>
    <row r="16" spans="1:9" ht="21" customHeight="1" x14ac:dyDescent="0.25">
      <c r="A16" s="2">
        <f>IFERROR(VLOOKUP(B16,'[1]DADOS (OCULTAR)'!$Q$3:$S$136,3,0),"")</f>
        <v>9039744000607</v>
      </c>
      <c r="B16" s="3" t="s">
        <v>9</v>
      </c>
      <c r="C16" s="4" t="s">
        <v>38</v>
      </c>
      <c r="D16" s="5" t="s">
        <v>39</v>
      </c>
      <c r="E16" s="6" t="s">
        <v>19</v>
      </c>
      <c r="F16" s="7">
        <v>43129</v>
      </c>
      <c r="G16" s="7">
        <v>43494</v>
      </c>
      <c r="H16" s="8">
        <v>55</v>
      </c>
      <c r="I16" s="9" t="s">
        <v>40</v>
      </c>
    </row>
    <row r="17" spans="1:9" ht="21" customHeight="1" x14ac:dyDescent="0.25">
      <c r="A17" s="2">
        <f>IFERROR(VLOOKUP(B17,'[1]DADOS (OCULTAR)'!$Q$3:$S$136,3,0),"")</f>
        <v>9039744000607</v>
      </c>
      <c r="B17" s="3" t="s">
        <v>9</v>
      </c>
      <c r="C17" s="4" t="s">
        <v>38</v>
      </c>
      <c r="D17" s="5" t="s">
        <v>39</v>
      </c>
      <c r="E17" s="6" t="s">
        <v>21</v>
      </c>
      <c r="F17" s="7">
        <v>43129</v>
      </c>
      <c r="G17" s="7">
        <v>43494</v>
      </c>
      <c r="H17" s="8">
        <v>49.5</v>
      </c>
      <c r="I17" s="9" t="s">
        <v>41</v>
      </c>
    </row>
    <row r="18" spans="1:9" ht="21" customHeight="1" x14ac:dyDescent="0.25">
      <c r="A18" s="2">
        <f>IFERROR(VLOOKUP(B18,'[1]DADOS (OCULTAR)'!$Q$3:$S$136,3,0),"")</f>
        <v>9039744000607</v>
      </c>
      <c r="B18" s="3" t="s">
        <v>9</v>
      </c>
      <c r="C18" s="4" t="s">
        <v>38</v>
      </c>
      <c r="D18" s="5" t="s">
        <v>39</v>
      </c>
      <c r="E18" s="6" t="s">
        <v>23</v>
      </c>
      <c r="F18" s="7">
        <v>44530</v>
      </c>
      <c r="G18" s="7">
        <v>44895</v>
      </c>
      <c r="H18" s="8">
        <v>1.85</v>
      </c>
      <c r="I18" s="9" t="s">
        <v>42</v>
      </c>
    </row>
    <row r="19" spans="1:9" ht="21" customHeight="1" x14ac:dyDescent="0.25">
      <c r="A19" s="2">
        <f>IFERROR(VLOOKUP(B19,'[1]DADOS (OCULTAR)'!$Q$3:$S$136,3,0),"")</f>
        <v>9039744000607</v>
      </c>
      <c r="B19" s="3" t="s">
        <v>9</v>
      </c>
      <c r="C19" s="4" t="s">
        <v>43</v>
      </c>
      <c r="D19" s="5" t="s">
        <v>44</v>
      </c>
      <c r="E19" s="6" t="s">
        <v>19</v>
      </c>
      <c r="F19" s="7">
        <v>44327</v>
      </c>
      <c r="G19" s="7">
        <v>44692</v>
      </c>
      <c r="H19" s="8">
        <v>2400</v>
      </c>
      <c r="I19" s="9" t="s">
        <v>45</v>
      </c>
    </row>
    <row r="20" spans="1:9" ht="21" customHeight="1" x14ac:dyDescent="0.25">
      <c r="A20" s="2">
        <f>IFERROR(VLOOKUP(B20,'[1]DADOS (OCULTAR)'!$Q$3:$S$136,3,0),"")</f>
        <v>9039744000607</v>
      </c>
      <c r="B20" s="3" t="s">
        <v>9</v>
      </c>
      <c r="C20" s="4" t="s">
        <v>43</v>
      </c>
      <c r="D20" s="5" t="s">
        <v>44</v>
      </c>
      <c r="E20" s="6">
        <v>2</v>
      </c>
      <c r="F20" s="7">
        <v>44774</v>
      </c>
      <c r="G20" s="7">
        <v>45505</v>
      </c>
      <c r="H20" s="8">
        <v>3000</v>
      </c>
      <c r="I20" s="9" t="s">
        <v>46</v>
      </c>
    </row>
    <row r="21" spans="1:9" ht="21" customHeight="1" x14ac:dyDescent="0.25">
      <c r="A21" s="2">
        <f>IFERROR(VLOOKUP(B21,'[1]DADOS (OCULTAR)'!$Q$3:$S$136,3,0),"")</f>
        <v>9039744000607</v>
      </c>
      <c r="B21" s="3" t="s">
        <v>9</v>
      </c>
      <c r="C21" s="4" t="s">
        <v>47</v>
      </c>
      <c r="D21" s="5" t="s">
        <v>48</v>
      </c>
      <c r="E21" s="6">
        <v>1</v>
      </c>
      <c r="F21" s="7">
        <v>45002</v>
      </c>
      <c r="G21" s="7">
        <v>45733</v>
      </c>
      <c r="H21" s="8">
        <v>5125</v>
      </c>
      <c r="I21" s="9" t="s">
        <v>49</v>
      </c>
    </row>
    <row r="22" spans="1:9" ht="21" customHeight="1" x14ac:dyDescent="0.25">
      <c r="A22" s="2">
        <f>IFERROR(VLOOKUP(B22,'[1]DADOS (OCULTAR)'!$Q$3:$S$136,3,0),"")</f>
        <v>9039744000607</v>
      </c>
      <c r="B22" s="3" t="s">
        <v>9</v>
      </c>
      <c r="C22" s="4" t="s">
        <v>50</v>
      </c>
      <c r="D22" s="5" t="s">
        <v>51</v>
      </c>
      <c r="E22" s="6">
        <v>1</v>
      </c>
      <c r="F22" s="7">
        <v>44749</v>
      </c>
      <c r="G22" s="7">
        <v>45480</v>
      </c>
      <c r="H22" s="8">
        <v>1900</v>
      </c>
      <c r="I22" s="9" t="s">
        <v>52</v>
      </c>
    </row>
    <row r="23" spans="1:9" ht="21" customHeight="1" x14ac:dyDescent="0.25">
      <c r="A23" s="2">
        <f>IFERROR(VLOOKUP(B23,'[1]DADOS (OCULTAR)'!$Q$3:$S$136,3,0),"")</f>
        <v>9039744000607</v>
      </c>
      <c r="B23" s="3" t="s">
        <v>9</v>
      </c>
      <c r="C23" s="4" t="s">
        <v>53</v>
      </c>
      <c r="D23" s="5" t="s">
        <v>54</v>
      </c>
      <c r="E23" s="6" t="s">
        <v>19</v>
      </c>
      <c r="F23" s="7">
        <v>42064</v>
      </c>
      <c r="G23" s="7">
        <v>42430</v>
      </c>
      <c r="H23" s="8">
        <v>3980.15</v>
      </c>
      <c r="I23" s="9" t="s">
        <v>55</v>
      </c>
    </row>
    <row r="24" spans="1:9" ht="21" customHeight="1" x14ac:dyDescent="0.25">
      <c r="A24" s="2">
        <f>IFERROR(VLOOKUP(B24,'[1]DADOS (OCULTAR)'!$Q$3:$S$136,3,0),"")</f>
        <v>9039744000607</v>
      </c>
      <c r="B24" s="3" t="s">
        <v>9</v>
      </c>
      <c r="C24" s="4" t="s">
        <v>53</v>
      </c>
      <c r="D24" s="5" t="s">
        <v>54</v>
      </c>
      <c r="E24" s="6" t="s">
        <v>21</v>
      </c>
      <c r="F24" s="7">
        <v>44449</v>
      </c>
      <c r="G24" s="7">
        <v>44814</v>
      </c>
      <c r="H24" s="8">
        <v>4165.13</v>
      </c>
      <c r="I24" s="9" t="s">
        <v>56</v>
      </c>
    </row>
    <row r="25" spans="1:9" ht="21" customHeight="1" x14ac:dyDescent="0.25">
      <c r="A25" s="2">
        <f>IFERROR(VLOOKUP(B25,'[1]DADOS (OCULTAR)'!$Q$3:$S$136,3,0),"")</f>
        <v>9039744000607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44805</v>
      </c>
      <c r="G25" s="7">
        <v>45536</v>
      </c>
      <c r="H25" s="8">
        <v>0</v>
      </c>
      <c r="I25" s="9" t="s">
        <v>59</v>
      </c>
    </row>
    <row r="26" spans="1:9" ht="21" customHeight="1" x14ac:dyDescent="0.25">
      <c r="A26" s="2">
        <f>IFERROR(VLOOKUP(B26,'[1]DADOS (OCULTAR)'!$Q$3:$S$136,3,0),"")</f>
        <v>9039744000607</v>
      </c>
      <c r="B26" s="3" t="s">
        <v>9</v>
      </c>
      <c r="C26" s="4" t="s">
        <v>60</v>
      </c>
      <c r="D26" s="5" t="s">
        <v>61</v>
      </c>
      <c r="E26" s="6" t="s">
        <v>19</v>
      </c>
      <c r="F26" s="7">
        <v>40663</v>
      </c>
      <c r="G26" s="7">
        <v>41029</v>
      </c>
      <c r="H26" s="8">
        <v>11094.78</v>
      </c>
      <c r="I26" s="9" t="s">
        <v>62</v>
      </c>
    </row>
    <row r="27" spans="1:9" ht="21" customHeight="1" x14ac:dyDescent="0.25">
      <c r="A27" s="2">
        <f>IFERROR(VLOOKUP(B27,'[1]DADOS (OCULTAR)'!$Q$3:$S$136,3,0),"")</f>
        <v>9039744000607</v>
      </c>
      <c r="B27" s="3" t="s">
        <v>9</v>
      </c>
      <c r="C27" s="4" t="s">
        <v>60</v>
      </c>
      <c r="D27" s="5" t="s">
        <v>61</v>
      </c>
      <c r="E27" s="6" t="s">
        <v>21</v>
      </c>
      <c r="F27" s="7">
        <v>43067</v>
      </c>
      <c r="G27" s="7">
        <v>43432</v>
      </c>
      <c r="H27" s="8">
        <v>9000</v>
      </c>
      <c r="I27" s="9" t="s">
        <v>63</v>
      </c>
    </row>
    <row r="28" spans="1:9" ht="21" customHeight="1" x14ac:dyDescent="0.25">
      <c r="A28" s="2">
        <f>IFERROR(VLOOKUP(B28,'[1]DADOS (OCULTAR)'!$Q$3:$S$136,3,0),"")</f>
        <v>9039744000607</v>
      </c>
      <c r="B28" s="3" t="s">
        <v>9</v>
      </c>
      <c r="C28" s="4" t="s">
        <v>60</v>
      </c>
      <c r="D28" s="5" t="s">
        <v>61</v>
      </c>
      <c r="E28" s="6">
        <v>3</v>
      </c>
      <c r="F28" s="7">
        <v>44623</v>
      </c>
      <c r="G28" s="7">
        <v>45354</v>
      </c>
      <c r="H28" s="8">
        <v>13200.11</v>
      </c>
      <c r="I28" s="9" t="s">
        <v>64</v>
      </c>
    </row>
    <row r="29" spans="1:9" ht="21" customHeight="1" x14ac:dyDescent="0.25">
      <c r="A29" s="2">
        <f>IFERROR(VLOOKUP(B29,'[1]DADOS (OCULTAR)'!$Q$3:$S$136,3,0),"")</f>
        <v>9039744000607</v>
      </c>
      <c r="B29" s="3" t="s">
        <v>9</v>
      </c>
      <c r="C29" s="4" t="s">
        <v>65</v>
      </c>
      <c r="D29" s="5" t="s">
        <v>66</v>
      </c>
      <c r="E29" s="6" t="s">
        <v>21</v>
      </c>
      <c r="F29" s="7">
        <v>44368</v>
      </c>
      <c r="G29" s="7">
        <v>44733</v>
      </c>
      <c r="H29" s="8">
        <v>22</v>
      </c>
      <c r="I29" s="9" t="s">
        <v>67</v>
      </c>
    </row>
    <row r="30" spans="1:9" ht="21" customHeight="1" x14ac:dyDescent="0.25">
      <c r="A30" s="2">
        <f>IFERROR(VLOOKUP(B30,'[1]DADOS (OCULTAR)'!$Q$3:$S$136,3,0),"")</f>
        <v>9039744000607</v>
      </c>
      <c r="B30" s="3" t="s">
        <v>9</v>
      </c>
      <c r="C30" s="4" t="s">
        <v>65</v>
      </c>
      <c r="D30" s="5" t="s">
        <v>66</v>
      </c>
      <c r="E30" s="6" t="s">
        <v>19</v>
      </c>
      <c r="F30" s="7">
        <v>43832</v>
      </c>
      <c r="G30" s="7">
        <v>44198</v>
      </c>
      <c r="H30" s="8">
        <v>22</v>
      </c>
      <c r="I30" s="9" t="s">
        <v>68</v>
      </c>
    </row>
    <row r="31" spans="1:9" ht="21" customHeight="1" x14ac:dyDescent="0.25">
      <c r="A31" s="2">
        <f>IFERROR(VLOOKUP(B31,'[1]DADOS (OCULTAR)'!$Q$3:$S$136,3,0),"")</f>
        <v>9039744000607</v>
      </c>
      <c r="B31" s="3" t="s">
        <v>9</v>
      </c>
      <c r="C31" s="4" t="s">
        <v>65</v>
      </c>
      <c r="D31" s="5" t="s">
        <v>66</v>
      </c>
      <c r="E31" s="6">
        <v>3</v>
      </c>
      <c r="F31" s="7">
        <v>44564</v>
      </c>
      <c r="G31" s="7">
        <v>45294</v>
      </c>
      <c r="H31" s="8">
        <v>22</v>
      </c>
      <c r="I31" s="9" t="s">
        <v>69</v>
      </c>
    </row>
    <row r="32" spans="1:9" ht="21" customHeight="1" x14ac:dyDescent="0.25">
      <c r="A32" s="2">
        <f>IFERROR(VLOOKUP(B32,'[1]DADOS (OCULTAR)'!$Q$3:$S$136,3,0),"")</f>
        <v>9039744000607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44713</v>
      </c>
      <c r="G32" s="7">
        <v>45444</v>
      </c>
      <c r="H32" s="8">
        <v>13500</v>
      </c>
      <c r="I32" s="9" t="s">
        <v>72</v>
      </c>
    </row>
    <row r="33" spans="1:9" ht="21" customHeight="1" x14ac:dyDescent="0.25">
      <c r="A33" s="2">
        <f>IFERROR(VLOOKUP(B33,'[1]DADOS (OCULTAR)'!$Q$3:$S$136,3,0),"")</f>
        <v>9039744000607</v>
      </c>
      <c r="B33" s="3" t="s">
        <v>9</v>
      </c>
      <c r="C33" s="4" t="s">
        <v>73</v>
      </c>
      <c r="D33" s="5" t="s">
        <v>74</v>
      </c>
      <c r="E33" s="6" t="s">
        <v>19</v>
      </c>
      <c r="F33" s="7">
        <v>42006</v>
      </c>
      <c r="G33" s="7">
        <v>42371</v>
      </c>
      <c r="H33" s="8">
        <v>90</v>
      </c>
      <c r="I33" s="9" t="s">
        <v>75</v>
      </c>
    </row>
    <row r="34" spans="1:9" ht="21" customHeight="1" x14ac:dyDescent="0.25">
      <c r="A34" s="2">
        <f>IFERROR(VLOOKUP(B34,'[1]DADOS (OCULTAR)'!$Q$3:$S$136,3,0),"")</f>
        <v>9039744000607</v>
      </c>
      <c r="B34" s="3" t="s">
        <v>9</v>
      </c>
      <c r="C34" s="4" t="s">
        <v>73</v>
      </c>
      <c r="D34" s="5" t="s">
        <v>74</v>
      </c>
      <c r="E34" s="6" t="s">
        <v>23</v>
      </c>
      <c r="F34" s="7">
        <v>42248</v>
      </c>
      <c r="G34" s="7">
        <v>42614</v>
      </c>
      <c r="H34" s="8">
        <v>90</v>
      </c>
      <c r="I34" s="9" t="s">
        <v>76</v>
      </c>
    </row>
    <row r="35" spans="1:9" ht="21" customHeight="1" x14ac:dyDescent="0.25">
      <c r="A35" s="2">
        <f>IFERROR(VLOOKUP(B35,'[1]DADOS (OCULTAR)'!$Q$3:$S$136,3,0),"")</f>
        <v>9039744000607</v>
      </c>
      <c r="B35" s="3" t="s">
        <v>9</v>
      </c>
      <c r="C35" s="4" t="s">
        <v>73</v>
      </c>
      <c r="D35" s="5" t="s">
        <v>74</v>
      </c>
      <c r="E35" s="6" t="s">
        <v>21</v>
      </c>
      <c r="F35" s="7">
        <v>42126</v>
      </c>
      <c r="G35" s="7">
        <v>42492</v>
      </c>
      <c r="H35" s="8">
        <v>90</v>
      </c>
      <c r="I35" s="9" t="s">
        <v>77</v>
      </c>
    </row>
    <row r="36" spans="1:9" ht="21" customHeight="1" x14ac:dyDescent="0.25">
      <c r="A36" s="2">
        <f>IFERROR(VLOOKUP(B36,'[1]DADOS (OCULTAR)'!$Q$3:$S$136,3,0),"")</f>
        <v>9039744000607</v>
      </c>
      <c r="B36" s="3" t="s">
        <v>9</v>
      </c>
      <c r="C36" s="4" t="s">
        <v>78</v>
      </c>
      <c r="D36" s="5" t="s">
        <v>79</v>
      </c>
      <c r="E36" s="6" t="s">
        <v>27</v>
      </c>
      <c r="F36" s="7">
        <v>42037</v>
      </c>
      <c r="G36" s="7">
        <v>42402</v>
      </c>
      <c r="H36" s="8">
        <v>33196.5</v>
      </c>
      <c r="I36" s="9" t="s">
        <v>80</v>
      </c>
    </row>
    <row r="37" spans="1:9" ht="21" customHeight="1" x14ac:dyDescent="0.25">
      <c r="A37" s="2">
        <f>IFERROR(VLOOKUP(B37,'[1]DADOS (OCULTAR)'!$Q$3:$S$136,3,0),"")</f>
        <v>9039744000607</v>
      </c>
      <c r="B37" s="3" t="s">
        <v>9</v>
      </c>
      <c r="C37" s="4" t="s">
        <v>78</v>
      </c>
      <c r="D37" s="5" t="s">
        <v>79</v>
      </c>
      <c r="E37" s="6" t="s">
        <v>19</v>
      </c>
      <c r="F37" s="7">
        <v>41306</v>
      </c>
      <c r="G37" s="7">
        <v>41671</v>
      </c>
      <c r="H37" s="8">
        <v>26618.89</v>
      </c>
      <c r="I37" s="9" t="s">
        <v>81</v>
      </c>
    </row>
    <row r="38" spans="1:9" ht="21" customHeight="1" x14ac:dyDescent="0.25">
      <c r="A38" s="2">
        <f>IFERROR(VLOOKUP(B38,'[1]DADOS (OCULTAR)'!$Q$3:$S$136,3,0),"")</f>
        <v>9039744000607</v>
      </c>
      <c r="B38" s="3" t="s">
        <v>9</v>
      </c>
      <c r="C38" s="4" t="s">
        <v>78</v>
      </c>
      <c r="D38" s="5" t="s">
        <v>79</v>
      </c>
      <c r="E38" s="6" t="s">
        <v>21</v>
      </c>
      <c r="F38" s="7">
        <v>41473</v>
      </c>
      <c r="G38" s="7">
        <v>41838</v>
      </c>
      <c r="H38" s="8">
        <v>28431.1</v>
      </c>
      <c r="I38" s="9" t="s">
        <v>82</v>
      </c>
    </row>
    <row r="39" spans="1:9" ht="21" customHeight="1" x14ac:dyDescent="0.25">
      <c r="A39" s="2">
        <f>IFERROR(VLOOKUP(B39,'[1]DADOS (OCULTAR)'!$Q$3:$S$136,3,0),"")</f>
        <v>9039744000607</v>
      </c>
      <c r="B39" s="3" t="s">
        <v>9</v>
      </c>
      <c r="C39" s="4" t="s">
        <v>78</v>
      </c>
      <c r="D39" s="5" t="s">
        <v>79</v>
      </c>
      <c r="E39" s="6" t="s">
        <v>23</v>
      </c>
      <c r="F39" s="7">
        <v>41671</v>
      </c>
      <c r="G39" s="7">
        <v>42036</v>
      </c>
      <c r="H39" s="8">
        <v>28890.41</v>
      </c>
      <c r="I39" s="9" t="s">
        <v>83</v>
      </c>
    </row>
    <row r="40" spans="1:9" ht="21" customHeight="1" x14ac:dyDescent="0.25">
      <c r="A40" s="2">
        <f>IFERROR(VLOOKUP(B40,'[1]DADOS (OCULTAR)'!$Q$3:$S$136,3,0),"")</f>
        <v>9039744000607</v>
      </c>
      <c r="B40" s="3" t="s">
        <v>9</v>
      </c>
      <c r="C40" s="4" t="s">
        <v>78</v>
      </c>
      <c r="D40" s="5" t="s">
        <v>79</v>
      </c>
      <c r="E40" s="6" t="s">
        <v>29</v>
      </c>
      <c r="F40" s="7">
        <v>42402</v>
      </c>
      <c r="G40" s="7">
        <v>42768</v>
      </c>
      <c r="H40" s="8">
        <v>35544.160000000003</v>
      </c>
      <c r="I40" s="9" t="s">
        <v>84</v>
      </c>
    </row>
    <row r="41" spans="1:9" ht="21" customHeight="1" x14ac:dyDescent="0.25">
      <c r="A41" s="2">
        <f>IFERROR(VLOOKUP(B41,'[1]DADOS (OCULTAR)'!$Q$3:$S$136,3,0),"")</f>
        <v>9039744000607</v>
      </c>
      <c r="B41" s="3" t="s">
        <v>9</v>
      </c>
      <c r="C41" s="4" t="s">
        <v>78</v>
      </c>
      <c r="D41" s="5" t="s">
        <v>79</v>
      </c>
      <c r="E41" s="6" t="s">
        <v>85</v>
      </c>
      <c r="F41" s="7">
        <v>42780</v>
      </c>
      <c r="G41" s="7">
        <v>43145</v>
      </c>
      <c r="H41" s="8">
        <v>39623.65</v>
      </c>
      <c r="I41" s="9" t="s">
        <v>86</v>
      </c>
    </row>
    <row r="42" spans="1:9" ht="21" customHeight="1" x14ac:dyDescent="0.25">
      <c r="A42" s="2">
        <f>IFERROR(VLOOKUP(B42,'[1]DADOS (OCULTAR)'!$Q$3:$S$136,3,0),"")</f>
        <v>9039744000607</v>
      </c>
      <c r="B42" s="3" t="s">
        <v>9</v>
      </c>
      <c r="C42" s="4" t="s">
        <v>78</v>
      </c>
      <c r="D42" s="5" t="s">
        <v>79</v>
      </c>
      <c r="E42" s="6" t="s">
        <v>87</v>
      </c>
      <c r="F42" s="7">
        <v>43229</v>
      </c>
      <c r="G42" s="7">
        <v>43594</v>
      </c>
      <c r="H42" s="8">
        <v>42102.03</v>
      </c>
      <c r="I42" s="9" t="s">
        <v>88</v>
      </c>
    </row>
    <row r="43" spans="1:9" ht="21" customHeight="1" x14ac:dyDescent="0.25">
      <c r="A43" s="2">
        <f>IFERROR(VLOOKUP(B43,'[1]DADOS (OCULTAR)'!$Q$3:$S$136,3,0),"")</f>
        <v>9039744000607</v>
      </c>
      <c r="B43" s="3" t="s">
        <v>9</v>
      </c>
      <c r="C43" s="4" t="s">
        <v>89</v>
      </c>
      <c r="D43" s="5" t="s">
        <v>90</v>
      </c>
      <c r="E43" s="6" t="s">
        <v>21</v>
      </c>
      <c r="F43" s="10">
        <v>43719</v>
      </c>
      <c r="G43" s="10">
        <v>44085</v>
      </c>
      <c r="H43" s="8">
        <v>0</v>
      </c>
      <c r="I43" s="9" t="s">
        <v>91</v>
      </c>
    </row>
    <row r="44" spans="1:9" ht="21" customHeight="1" x14ac:dyDescent="0.25">
      <c r="A44" s="2">
        <f>IFERROR(VLOOKUP(B44,'[1]DADOS (OCULTAR)'!$Q$3:$S$136,3,0),"")</f>
        <v>9039744000607</v>
      </c>
      <c r="B44" s="3" t="s">
        <v>9</v>
      </c>
      <c r="C44" s="4" t="s">
        <v>89</v>
      </c>
      <c r="D44" s="5" t="s">
        <v>90</v>
      </c>
      <c r="E44" s="6" t="s">
        <v>19</v>
      </c>
      <c r="F44" s="10">
        <v>43397</v>
      </c>
      <c r="G44" s="10">
        <v>43762</v>
      </c>
      <c r="H44" s="8">
        <v>0</v>
      </c>
      <c r="I44" s="9" t="s">
        <v>92</v>
      </c>
    </row>
    <row r="45" spans="1:9" ht="21" customHeight="1" x14ac:dyDescent="0.25">
      <c r="A45" s="2">
        <f>IFERROR(VLOOKUP(B45,'[1]DADOS (OCULTAR)'!$Q$3:$S$136,3,0),"")</f>
        <v>9039744000607</v>
      </c>
      <c r="B45" s="3" t="s">
        <v>9</v>
      </c>
      <c r="C45" s="4" t="s">
        <v>89</v>
      </c>
      <c r="D45" s="5" t="s">
        <v>90</v>
      </c>
      <c r="E45" s="6" t="s">
        <v>23</v>
      </c>
      <c r="F45" s="10">
        <v>44460</v>
      </c>
      <c r="G45" s="10">
        <v>44825</v>
      </c>
      <c r="H45" s="8">
        <v>0</v>
      </c>
      <c r="I45" s="9" t="s">
        <v>93</v>
      </c>
    </row>
    <row r="46" spans="1:9" ht="21" customHeight="1" x14ac:dyDescent="0.25">
      <c r="A46" s="2">
        <f>IFERROR(VLOOKUP(B46,'[1]DADOS (OCULTAR)'!$Q$3:$S$136,3,0),"")</f>
        <v>9039744000607</v>
      </c>
      <c r="B46" s="3" t="s">
        <v>9</v>
      </c>
      <c r="C46" s="4" t="s">
        <v>94</v>
      </c>
      <c r="D46" s="5" t="s">
        <v>95</v>
      </c>
      <c r="E46" s="6">
        <v>1</v>
      </c>
      <c r="F46" s="10">
        <v>44805</v>
      </c>
      <c r="G46" s="10">
        <v>45170</v>
      </c>
      <c r="H46" s="8">
        <v>0</v>
      </c>
      <c r="I46" s="9" t="s">
        <v>96</v>
      </c>
    </row>
    <row r="47" spans="1:9" ht="21" customHeight="1" x14ac:dyDescent="0.25">
      <c r="A47" s="2">
        <f>IFERROR(VLOOKUP(B47,'[1]DADOS (OCULTAR)'!$Q$3:$S$136,3,0),"")</f>
        <v>9039744000607</v>
      </c>
      <c r="B47" s="3" t="s">
        <v>9</v>
      </c>
      <c r="C47" s="4" t="s">
        <v>97</v>
      </c>
      <c r="D47" s="5" t="s">
        <v>98</v>
      </c>
      <c r="E47" s="6" t="s">
        <v>19</v>
      </c>
      <c r="F47" s="10">
        <v>41456</v>
      </c>
      <c r="G47" s="10">
        <v>41821</v>
      </c>
      <c r="H47" s="8">
        <v>450</v>
      </c>
      <c r="I47" s="9" t="s">
        <v>99</v>
      </c>
    </row>
    <row r="48" spans="1:9" ht="21" customHeight="1" x14ac:dyDescent="0.25">
      <c r="A48" s="2">
        <f>IFERROR(VLOOKUP(B48,'[1]DADOS (OCULTAR)'!$Q$3:$S$136,3,0),"")</f>
        <v>9039744000607</v>
      </c>
      <c r="B48" s="3" t="s">
        <v>9</v>
      </c>
      <c r="C48" s="4" t="s">
        <v>97</v>
      </c>
      <c r="D48" s="5" t="s">
        <v>98</v>
      </c>
      <c r="E48" s="6" t="s">
        <v>21</v>
      </c>
      <c r="F48" s="10">
        <v>43739</v>
      </c>
      <c r="G48" s="10">
        <v>44105</v>
      </c>
      <c r="H48" s="8">
        <v>600</v>
      </c>
      <c r="I48" s="9" t="s">
        <v>100</v>
      </c>
    </row>
    <row r="49" spans="1:9" ht="21" customHeight="1" x14ac:dyDescent="0.25">
      <c r="A49" s="2">
        <f>IFERROR(VLOOKUP(B49,'[1]DADOS (OCULTAR)'!$Q$3:$S$136,3,0),"")</f>
        <v>9039744000607</v>
      </c>
      <c r="B49" s="3" t="s">
        <v>9</v>
      </c>
      <c r="C49" s="4" t="s">
        <v>101</v>
      </c>
      <c r="D49" s="5" t="s">
        <v>102</v>
      </c>
      <c r="E49" s="6" t="s">
        <v>19</v>
      </c>
      <c r="F49" s="10">
        <v>43196</v>
      </c>
      <c r="G49" s="10">
        <v>43561</v>
      </c>
      <c r="H49" s="8">
        <v>340.74</v>
      </c>
      <c r="I49" s="9" t="s">
        <v>103</v>
      </c>
    </row>
    <row r="50" spans="1:9" ht="21" customHeight="1" x14ac:dyDescent="0.25">
      <c r="A50" s="2">
        <f>IFERROR(VLOOKUP(B50,'[1]DADOS (OCULTAR)'!$Q$3:$S$136,3,0),"")</f>
        <v>9039744000607</v>
      </c>
      <c r="B50" s="3" t="s">
        <v>9</v>
      </c>
      <c r="C50" s="4" t="s">
        <v>101</v>
      </c>
      <c r="D50" s="5" t="s">
        <v>102</v>
      </c>
      <c r="E50" s="6" t="s">
        <v>21</v>
      </c>
      <c r="F50" s="10">
        <v>43647</v>
      </c>
      <c r="G50" s="10">
        <v>44013</v>
      </c>
      <c r="H50" s="8">
        <v>356.33</v>
      </c>
      <c r="I50" s="9" t="s">
        <v>104</v>
      </c>
    </row>
    <row r="51" spans="1:9" ht="21" customHeight="1" x14ac:dyDescent="0.25">
      <c r="A51" s="2">
        <f>IFERROR(VLOOKUP(B51,'[1]DADOS (OCULTAR)'!$Q$3:$S$136,3,0),"")</f>
        <v>9039744000607</v>
      </c>
      <c r="B51" s="3" t="s">
        <v>9</v>
      </c>
      <c r="C51" s="4" t="s">
        <v>101</v>
      </c>
      <c r="D51" s="5" t="s">
        <v>102</v>
      </c>
      <c r="E51" s="6">
        <v>3</v>
      </c>
      <c r="F51" s="10">
        <v>45019</v>
      </c>
      <c r="G51" s="10">
        <v>45385</v>
      </c>
      <c r="H51" s="8">
        <v>392.6</v>
      </c>
      <c r="I51" s="9" t="s">
        <v>105</v>
      </c>
    </row>
    <row r="52" spans="1:9" ht="21" customHeight="1" x14ac:dyDescent="0.25">
      <c r="A52" s="2">
        <f>IFERROR(VLOOKUP(B52,'[1]DADOS (OCULTAR)'!$Q$3:$S$136,3,0),"")</f>
        <v>9039744000607</v>
      </c>
      <c r="B52" s="3" t="s">
        <v>9</v>
      </c>
      <c r="C52" s="4" t="s">
        <v>106</v>
      </c>
      <c r="D52" s="5" t="s">
        <v>107</v>
      </c>
      <c r="E52" s="6">
        <v>1</v>
      </c>
      <c r="F52" s="10">
        <v>44805</v>
      </c>
      <c r="G52" s="10">
        <v>45170</v>
      </c>
      <c r="H52" s="8">
        <v>0</v>
      </c>
      <c r="I52" s="9" t="s">
        <v>108</v>
      </c>
    </row>
    <row r="53" spans="1:9" ht="21" customHeight="1" x14ac:dyDescent="0.25">
      <c r="A53" s="2">
        <f>IFERROR(VLOOKUP(B53,'[1]DADOS (OCULTAR)'!$Q$3:$S$136,3,0),"")</f>
        <v>9039744000607</v>
      </c>
      <c r="B53" s="3" t="s">
        <v>9</v>
      </c>
      <c r="C53" s="4" t="s">
        <v>109</v>
      </c>
      <c r="D53" s="5" t="s">
        <v>110</v>
      </c>
      <c r="E53" s="6">
        <v>1</v>
      </c>
      <c r="F53" s="10">
        <v>44824</v>
      </c>
      <c r="G53" s="10">
        <v>45189</v>
      </c>
      <c r="H53" s="8">
        <v>0</v>
      </c>
      <c r="I53" s="9" t="s">
        <v>111</v>
      </c>
    </row>
    <row r="54" spans="1:9" ht="21" customHeight="1" x14ac:dyDescent="0.25">
      <c r="A54" s="2">
        <f>IFERROR(VLOOKUP(B54,'[1]DADOS (OCULTAR)'!$Q$3:$S$136,3,0),"")</f>
        <v>9039744000607</v>
      </c>
      <c r="B54" s="3" t="s">
        <v>9</v>
      </c>
      <c r="C54" s="4" t="s">
        <v>112</v>
      </c>
      <c r="D54" s="5" t="s">
        <v>113</v>
      </c>
      <c r="E54" s="6" t="s">
        <v>19</v>
      </c>
      <c r="F54" s="10">
        <v>40818</v>
      </c>
      <c r="G54" s="10">
        <v>41184</v>
      </c>
      <c r="H54" s="8">
        <v>1664.22</v>
      </c>
      <c r="I54" s="9" t="s">
        <v>114</v>
      </c>
    </row>
    <row r="55" spans="1:9" ht="21" customHeight="1" x14ac:dyDescent="0.25">
      <c r="A55" s="2">
        <f>IFERROR(VLOOKUP(B55,'[1]DADOS (OCULTAR)'!$Q$3:$S$136,3,0),"")</f>
        <v>9039744000607</v>
      </c>
      <c r="B55" s="3" t="s">
        <v>9</v>
      </c>
      <c r="C55" s="4" t="s">
        <v>112</v>
      </c>
      <c r="D55" s="5" t="s">
        <v>113</v>
      </c>
      <c r="E55" s="6" t="s">
        <v>21</v>
      </c>
      <c r="F55" s="10">
        <v>41456</v>
      </c>
      <c r="G55" s="10">
        <v>41821</v>
      </c>
      <c r="H55" s="8">
        <v>1840</v>
      </c>
      <c r="I55" s="9" t="s">
        <v>115</v>
      </c>
    </row>
    <row r="56" spans="1:9" ht="21" customHeight="1" x14ac:dyDescent="0.25">
      <c r="A56" s="2">
        <f>IFERROR(VLOOKUP(B56,'[1]DADOS (OCULTAR)'!$Q$3:$S$136,3,0),"")</f>
        <v>9039744000607</v>
      </c>
      <c r="B56" s="3" t="s">
        <v>9</v>
      </c>
      <c r="C56" s="4" t="s">
        <v>112</v>
      </c>
      <c r="D56" s="5" t="s">
        <v>113</v>
      </c>
      <c r="E56" s="6" t="s">
        <v>23</v>
      </c>
      <c r="F56" s="10">
        <v>42036</v>
      </c>
      <c r="G56" s="10">
        <v>42401</v>
      </c>
      <c r="H56" s="8">
        <v>2465</v>
      </c>
      <c r="I56" s="5" t="s">
        <v>116</v>
      </c>
    </row>
    <row r="57" spans="1:9" ht="21" customHeight="1" x14ac:dyDescent="0.25">
      <c r="A57" s="2">
        <f>IFERROR(VLOOKUP(B57,'[1]DADOS (OCULTAR)'!$Q$3:$S$136,3,0),"")</f>
        <v>9039744000607</v>
      </c>
      <c r="B57" s="3" t="s">
        <v>9</v>
      </c>
      <c r="C57" s="4" t="s">
        <v>112</v>
      </c>
      <c r="D57" s="5" t="s">
        <v>113</v>
      </c>
      <c r="E57" s="6" t="s">
        <v>25</v>
      </c>
      <c r="F57" s="10">
        <v>42371</v>
      </c>
      <c r="G57" s="10">
        <v>42737</v>
      </c>
      <c r="H57" s="8">
        <v>2598</v>
      </c>
      <c r="I57" s="5" t="s">
        <v>117</v>
      </c>
    </row>
    <row r="58" spans="1:9" ht="21" customHeight="1" x14ac:dyDescent="0.25">
      <c r="A58" s="2">
        <f>IFERROR(VLOOKUP(B58,'[1]DADOS (OCULTAR)'!$Q$3:$S$136,3,0),"")</f>
        <v>9039744000607</v>
      </c>
      <c r="B58" s="3" t="s">
        <v>9</v>
      </c>
      <c r="C58" s="4" t="s">
        <v>112</v>
      </c>
      <c r="D58" s="5" t="s">
        <v>113</v>
      </c>
      <c r="E58" s="6" t="s">
        <v>27</v>
      </c>
      <c r="F58" s="10">
        <v>42371</v>
      </c>
      <c r="G58" s="10">
        <v>42737</v>
      </c>
      <c r="H58" s="8">
        <v>3398</v>
      </c>
      <c r="I58" s="5" t="s">
        <v>118</v>
      </c>
    </row>
    <row r="59" spans="1:9" ht="21" customHeight="1" x14ac:dyDescent="0.25">
      <c r="A59" s="2">
        <f>IFERROR(VLOOKUP(B59,'[1]DADOS (OCULTAR)'!$Q$3:$S$136,3,0),"")</f>
        <v>9039744000607</v>
      </c>
      <c r="B59" s="3" t="s">
        <v>9</v>
      </c>
      <c r="C59" s="4" t="s">
        <v>112</v>
      </c>
      <c r="D59" s="5" t="s">
        <v>113</v>
      </c>
      <c r="E59" s="6" t="s">
        <v>29</v>
      </c>
      <c r="F59" s="10">
        <v>43132</v>
      </c>
      <c r="G59" s="10">
        <v>43497</v>
      </c>
      <c r="H59" s="8">
        <v>3398</v>
      </c>
      <c r="I59" s="5" t="s">
        <v>119</v>
      </c>
    </row>
    <row r="60" spans="1:9" ht="21" customHeight="1" x14ac:dyDescent="0.25">
      <c r="A60" s="2">
        <f>IFERROR(VLOOKUP(B60,'[1]DADOS (OCULTAR)'!$Q$3:$S$136,3,0),"")</f>
        <v>9039744000607</v>
      </c>
      <c r="B60" s="3" t="s">
        <v>9</v>
      </c>
      <c r="C60" s="4" t="s">
        <v>112</v>
      </c>
      <c r="D60" s="5" t="s">
        <v>113</v>
      </c>
      <c r="E60" s="6" t="s">
        <v>85</v>
      </c>
      <c r="F60" s="10">
        <v>43191</v>
      </c>
      <c r="G60" s="10">
        <v>43556</v>
      </c>
      <c r="H60" s="8">
        <v>3653</v>
      </c>
      <c r="I60" s="5" t="s">
        <v>120</v>
      </c>
    </row>
    <row r="61" spans="1:9" ht="21" customHeight="1" x14ac:dyDescent="0.25">
      <c r="A61" s="2">
        <f>IFERROR(VLOOKUP(B61,'[1]DADOS (OCULTAR)'!$Q$3:$S$136,3,0),"")</f>
        <v>9039744000607</v>
      </c>
      <c r="B61" s="3" t="s">
        <v>9</v>
      </c>
      <c r="C61" s="4" t="s">
        <v>112</v>
      </c>
      <c r="D61" s="5" t="s">
        <v>113</v>
      </c>
      <c r="E61" s="6">
        <v>8</v>
      </c>
      <c r="F61" s="10">
        <v>44795</v>
      </c>
      <c r="G61" s="10">
        <v>45160</v>
      </c>
      <c r="H61" s="8">
        <v>4009.64</v>
      </c>
      <c r="I61" s="5" t="s">
        <v>121</v>
      </c>
    </row>
    <row r="62" spans="1:9" ht="21" customHeight="1" x14ac:dyDescent="0.25">
      <c r="A62" s="2">
        <f>IFERROR(VLOOKUP(B62,'[1]DADOS (OCULTAR)'!$Q$3:$S$136,3,0),"")</f>
        <v>9039744000607</v>
      </c>
      <c r="B62" s="3" t="s">
        <v>9</v>
      </c>
      <c r="C62" s="4" t="s">
        <v>122</v>
      </c>
      <c r="D62" s="5" t="s">
        <v>123</v>
      </c>
      <c r="E62" s="6">
        <v>1</v>
      </c>
      <c r="F62" s="10">
        <v>44830</v>
      </c>
      <c r="G62" s="10">
        <v>45195</v>
      </c>
      <c r="H62" s="8">
        <v>0</v>
      </c>
      <c r="I62" s="5" t="s">
        <v>124</v>
      </c>
    </row>
    <row r="63" spans="1:9" ht="21" customHeight="1" x14ac:dyDescent="0.25">
      <c r="A63" s="2">
        <f>IFERROR(VLOOKUP(B63,'[1]DADOS (OCULTAR)'!$Q$3:$S$136,3,0),"")</f>
        <v>9039744000607</v>
      </c>
      <c r="B63" s="3" t="s">
        <v>9</v>
      </c>
      <c r="C63" s="4" t="s">
        <v>125</v>
      </c>
      <c r="D63" s="5" t="s">
        <v>126</v>
      </c>
      <c r="E63" s="6">
        <v>1</v>
      </c>
      <c r="F63" s="10">
        <v>44516</v>
      </c>
      <c r="G63" s="10">
        <v>44881</v>
      </c>
      <c r="H63" s="8">
        <v>13.1</v>
      </c>
      <c r="I63" s="5" t="s">
        <v>127</v>
      </c>
    </row>
    <row r="64" spans="1:9" ht="21" customHeight="1" x14ac:dyDescent="0.25">
      <c r="A64" s="2">
        <f>IFERROR(VLOOKUP(B64,'[1]DADOS (OCULTAR)'!$Q$3:$S$136,3,0),"")</f>
        <v>9039744000607</v>
      </c>
      <c r="B64" s="3" t="s">
        <v>9</v>
      </c>
      <c r="C64" s="4" t="s">
        <v>125</v>
      </c>
      <c r="D64" s="5" t="s">
        <v>126</v>
      </c>
      <c r="E64" s="6">
        <v>2</v>
      </c>
      <c r="F64" s="10">
        <v>45019</v>
      </c>
      <c r="G64" s="10">
        <v>45385</v>
      </c>
      <c r="H64" s="8">
        <v>13.88</v>
      </c>
      <c r="I64" s="5" t="s">
        <v>128</v>
      </c>
    </row>
    <row r="65" spans="1:9" ht="21" customHeight="1" x14ac:dyDescent="0.25">
      <c r="A65" s="2">
        <f>IFERROR(VLOOKUP(B65,'[1]DADOS (OCULTAR)'!$Q$3:$S$136,3,0),"")</f>
        <v>9039744000607</v>
      </c>
      <c r="B65" s="3" t="s">
        <v>9</v>
      </c>
      <c r="C65" s="4" t="s">
        <v>129</v>
      </c>
      <c r="D65" s="5" t="s">
        <v>130</v>
      </c>
      <c r="E65" s="6">
        <v>1</v>
      </c>
      <c r="F65" s="10">
        <v>44830</v>
      </c>
      <c r="G65" s="10">
        <v>45195</v>
      </c>
      <c r="H65" s="8">
        <v>0</v>
      </c>
      <c r="I65" s="5" t="s">
        <v>131</v>
      </c>
    </row>
    <row r="66" spans="1:9" ht="21" customHeight="1" x14ac:dyDescent="0.25">
      <c r="A66" s="2">
        <f>IFERROR(VLOOKUP(B66,'[1]DADOS (OCULTAR)'!$Q$3:$S$136,3,0),"")</f>
        <v>9039744000607</v>
      </c>
      <c r="B66" s="3" t="s">
        <v>9</v>
      </c>
      <c r="C66" s="4" t="s">
        <v>132</v>
      </c>
      <c r="D66" s="5" t="s">
        <v>133</v>
      </c>
      <c r="E66" s="6">
        <v>1</v>
      </c>
      <c r="F66" s="10">
        <v>44830</v>
      </c>
      <c r="G66" s="10">
        <v>45195</v>
      </c>
      <c r="H66" s="8">
        <v>0</v>
      </c>
      <c r="I66" s="5" t="s">
        <v>134</v>
      </c>
    </row>
    <row r="67" spans="1:9" ht="21" customHeight="1" x14ac:dyDescent="0.25">
      <c r="A67" s="2">
        <f>IFERROR(VLOOKUP(B67,'[1]DADOS (OCULTAR)'!$Q$3:$S$136,3,0),"")</f>
        <v>9039744000607</v>
      </c>
      <c r="B67" s="3" t="s">
        <v>9</v>
      </c>
      <c r="C67" s="4" t="s">
        <v>135</v>
      </c>
      <c r="D67" s="5" t="s">
        <v>136</v>
      </c>
      <c r="E67" s="6" t="s">
        <v>19</v>
      </c>
      <c r="F67" s="10">
        <v>42774</v>
      </c>
      <c r="G67" s="10">
        <v>43139</v>
      </c>
      <c r="H67" s="8">
        <v>2300</v>
      </c>
      <c r="I67" s="5" t="s">
        <v>137</v>
      </c>
    </row>
    <row r="68" spans="1:9" ht="21" customHeight="1" x14ac:dyDescent="0.25">
      <c r="A68" s="2">
        <f>IFERROR(VLOOKUP(B68,'[1]DADOS (OCULTAR)'!$Q$3:$S$136,3,0),"")</f>
        <v>9039744000607</v>
      </c>
      <c r="B68" s="3" t="s">
        <v>9</v>
      </c>
      <c r="C68" s="4" t="s">
        <v>135</v>
      </c>
      <c r="D68" s="5" t="s">
        <v>136</v>
      </c>
      <c r="E68" s="6" t="s">
        <v>21</v>
      </c>
      <c r="F68" s="10">
        <v>43164</v>
      </c>
      <c r="G68" s="10">
        <v>43195</v>
      </c>
      <c r="H68" s="8">
        <v>2300</v>
      </c>
      <c r="I68" s="5" t="s">
        <v>138</v>
      </c>
    </row>
    <row r="69" spans="1:9" ht="21" customHeight="1" x14ac:dyDescent="0.25">
      <c r="A69" s="2">
        <f>IFERROR(VLOOKUP(B69,'[1]DADOS (OCULTAR)'!$Q$3:$S$136,3,0),"")</f>
        <v>9039744000607</v>
      </c>
      <c r="B69" s="3" t="s">
        <v>9</v>
      </c>
      <c r="C69" s="4" t="s">
        <v>135</v>
      </c>
      <c r="D69" s="5" t="s">
        <v>136</v>
      </c>
      <c r="E69" s="6">
        <v>3</v>
      </c>
      <c r="F69" s="10">
        <v>43195</v>
      </c>
      <c r="G69" s="10">
        <v>43560</v>
      </c>
      <c r="H69" s="8">
        <v>2000</v>
      </c>
      <c r="I69" s="5" t="s">
        <v>139</v>
      </c>
    </row>
    <row r="70" spans="1:9" ht="21" customHeight="1" x14ac:dyDescent="0.25">
      <c r="A70" s="2">
        <f>IFERROR(VLOOKUP(B70,'[1]DADOS (OCULTAR)'!$Q$3:$S$136,3,0),"")</f>
        <v>9039744000607</v>
      </c>
      <c r="B70" s="3" t="s">
        <v>9</v>
      </c>
      <c r="C70" s="4" t="s">
        <v>135</v>
      </c>
      <c r="D70" s="5" t="s">
        <v>136</v>
      </c>
      <c r="E70" s="6" t="s">
        <v>25</v>
      </c>
      <c r="F70" s="10">
        <v>43525</v>
      </c>
      <c r="G70" s="10">
        <v>43891</v>
      </c>
      <c r="H70" s="8">
        <v>2059</v>
      </c>
      <c r="I70" s="5" t="s">
        <v>140</v>
      </c>
    </row>
    <row r="71" spans="1:9" ht="21" customHeight="1" x14ac:dyDescent="0.25">
      <c r="A71" s="2">
        <f>IFERROR(VLOOKUP(B71,'[1]DADOS (OCULTAR)'!$Q$3:$S$136,3,0),"")</f>
        <v>9039744000607</v>
      </c>
      <c r="B71" s="3" t="s">
        <v>9</v>
      </c>
      <c r="C71" s="4" t="s">
        <v>135</v>
      </c>
      <c r="D71" s="5" t="s">
        <v>136</v>
      </c>
      <c r="E71" s="6" t="s">
        <v>27</v>
      </c>
      <c r="F71" s="10">
        <v>43896</v>
      </c>
      <c r="G71" s="10">
        <v>44261</v>
      </c>
      <c r="H71" s="8">
        <v>2059</v>
      </c>
      <c r="I71" s="5" t="s">
        <v>141</v>
      </c>
    </row>
    <row r="72" spans="1:9" ht="21" customHeight="1" x14ac:dyDescent="0.25">
      <c r="A72" s="2">
        <f>IFERROR(VLOOKUP(B72,'[1]DADOS (OCULTAR)'!$Q$3:$S$136,3,0),"")</f>
        <v>9039744000607</v>
      </c>
      <c r="B72" s="3" t="s">
        <v>9</v>
      </c>
      <c r="C72" s="4" t="s">
        <v>135</v>
      </c>
      <c r="D72" s="5" t="s">
        <v>136</v>
      </c>
      <c r="E72" s="6" t="s">
        <v>29</v>
      </c>
      <c r="F72" s="10">
        <v>44261</v>
      </c>
      <c r="G72" s="10">
        <v>44626</v>
      </c>
      <c r="H72" s="8">
        <v>2059</v>
      </c>
      <c r="I72" s="5" t="s">
        <v>142</v>
      </c>
    </row>
    <row r="73" spans="1:9" ht="21" customHeight="1" x14ac:dyDescent="0.25">
      <c r="A73" s="2">
        <f>IFERROR(VLOOKUP(B73,'[1]DADOS (OCULTAR)'!$Q$3:$S$136,3,0),"")</f>
        <v>9039744000607</v>
      </c>
      <c r="B73" s="3" t="s">
        <v>9</v>
      </c>
      <c r="C73" s="4" t="s">
        <v>143</v>
      </c>
      <c r="D73" s="5" t="s">
        <v>144</v>
      </c>
      <c r="E73" s="6" t="s">
        <v>19</v>
      </c>
      <c r="F73" s="10">
        <v>41183</v>
      </c>
      <c r="G73" s="10">
        <v>41548</v>
      </c>
      <c r="H73" s="8">
        <v>1500</v>
      </c>
      <c r="I73" s="5" t="s">
        <v>145</v>
      </c>
    </row>
    <row r="74" spans="1:9" ht="21" customHeight="1" x14ac:dyDescent="0.25">
      <c r="A74" s="2">
        <f>IFERROR(VLOOKUP(B74,'[1]DADOS (OCULTAR)'!$Q$3:$S$136,3,0),"")</f>
        <v>9039744000607</v>
      </c>
      <c r="B74" s="3" t="s">
        <v>9</v>
      </c>
      <c r="C74" s="4" t="s">
        <v>143</v>
      </c>
      <c r="D74" s="5" t="s">
        <v>144</v>
      </c>
      <c r="E74" s="6" t="s">
        <v>25</v>
      </c>
      <c r="F74" s="10">
        <v>43374</v>
      </c>
      <c r="G74" s="10">
        <v>43739</v>
      </c>
      <c r="H74" s="8">
        <v>1500</v>
      </c>
      <c r="I74" s="5" t="s">
        <v>146</v>
      </c>
    </row>
    <row r="75" spans="1:9" ht="21" customHeight="1" x14ac:dyDescent="0.25">
      <c r="A75" s="2">
        <f>IFERROR(VLOOKUP(B75,'[1]DADOS (OCULTAR)'!$Q$3:$S$136,3,0),"")</f>
        <v>9039744000607</v>
      </c>
      <c r="B75" s="3" t="s">
        <v>9</v>
      </c>
      <c r="C75" s="4" t="s">
        <v>143</v>
      </c>
      <c r="D75" s="5" t="s">
        <v>144</v>
      </c>
      <c r="E75" s="6" t="s">
        <v>23</v>
      </c>
      <c r="F75" s="10">
        <v>42737</v>
      </c>
      <c r="G75" s="10">
        <v>43102</v>
      </c>
      <c r="H75" s="8">
        <v>1541.68</v>
      </c>
      <c r="I75" s="5" t="s">
        <v>147</v>
      </c>
    </row>
    <row r="76" spans="1:9" ht="21" customHeight="1" x14ac:dyDescent="0.25">
      <c r="A76" s="2">
        <f>IFERROR(VLOOKUP(B76,'[1]DADOS (OCULTAR)'!$Q$3:$S$136,3,0),"")</f>
        <v>9039744000607</v>
      </c>
      <c r="B76" s="3" t="s">
        <v>9</v>
      </c>
      <c r="C76" s="4" t="s">
        <v>143</v>
      </c>
      <c r="D76" s="5" t="s">
        <v>144</v>
      </c>
      <c r="E76" s="6">
        <v>2</v>
      </c>
      <c r="F76" s="10">
        <v>41183</v>
      </c>
      <c r="G76" s="10">
        <v>41548</v>
      </c>
      <c r="H76" s="8">
        <v>1438.26</v>
      </c>
      <c r="I76" s="5" t="s">
        <v>148</v>
      </c>
    </row>
    <row r="77" spans="1:9" ht="21" customHeight="1" x14ac:dyDescent="0.25">
      <c r="A77" s="2">
        <f>IFERROR(VLOOKUP(B77,'[1]DADOS (OCULTAR)'!$Q$3:$S$136,3,0),"")</f>
        <v>9039744000607</v>
      </c>
      <c r="B77" s="3" t="s">
        <v>9</v>
      </c>
      <c r="C77" s="4" t="s">
        <v>143</v>
      </c>
      <c r="D77" s="5" t="s">
        <v>144</v>
      </c>
      <c r="E77" s="6">
        <v>5</v>
      </c>
      <c r="F77" s="10">
        <v>44256</v>
      </c>
      <c r="G77" s="10">
        <v>44621</v>
      </c>
      <c r="H77" s="8">
        <v>1708.29</v>
      </c>
      <c r="I77" s="5" t="s">
        <v>149</v>
      </c>
    </row>
    <row r="78" spans="1:9" ht="21" customHeight="1" x14ac:dyDescent="0.25">
      <c r="A78" s="2">
        <f>IFERROR(VLOOKUP(B78,'[1]DADOS (OCULTAR)'!$Q$3:$S$136,3,0),"")</f>
        <v>9039744000607</v>
      </c>
      <c r="B78" s="3" t="s">
        <v>9</v>
      </c>
      <c r="C78" s="4" t="s">
        <v>143</v>
      </c>
      <c r="D78" s="5" t="s">
        <v>144</v>
      </c>
      <c r="E78" s="6">
        <v>6</v>
      </c>
      <c r="F78" s="10">
        <v>44582</v>
      </c>
      <c r="G78" s="10">
        <v>44582</v>
      </c>
      <c r="H78" s="8">
        <v>1500</v>
      </c>
      <c r="I78" s="5" t="s">
        <v>150</v>
      </c>
    </row>
    <row r="79" spans="1:9" ht="21" customHeight="1" x14ac:dyDescent="0.25">
      <c r="A79" s="2">
        <f>IFERROR(VLOOKUP(B79,'[1]DADOS (OCULTAR)'!$Q$3:$S$136,3,0),"")</f>
        <v>9039744000607</v>
      </c>
      <c r="B79" s="3" t="s">
        <v>9</v>
      </c>
      <c r="C79" s="4" t="s">
        <v>151</v>
      </c>
      <c r="D79" s="5" t="s">
        <v>152</v>
      </c>
      <c r="E79" s="6">
        <v>1</v>
      </c>
      <c r="F79" s="10">
        <v>44657</v>
      </c>
      <c r="G79" s="10">
        <v>45022</v>
      </c>
      <c r="H79" s="8">
        <v>1699</v>
      </c>
      <c r="I79" s="5" t="s">
        <v>153</v>
      </c>
    </row>
    <row r="80" spans="1:9" ht="21" customHeight="1" x14ac:dyDescent="0.25">
      <c r="A80" s="2">
        <f>IFERROR(VLOOKUP(B80,'[1]DADOS (OCULTAR)'!$Q$3:$S$136,3,0),"")</f>
        <v>9039744000607</v>
      </c>
      <c r="B80" s="3" t="s">
        <v>9</v>
      </c>
      <c r="C80" s="4" t="s">
        <v>154</v>
      </c>
      <c r="D80" s="5" t="s">
        <v>155</v>
      </c>
      <c r="E80" s="6">
        <v>1</v>
      </c>
      <c r="F80" s="10">
        <v>43220</v>
      </c>
      <c r="G80" s="10">
        <v>43220</v>
      </c>
      <c r="H80" s="8">
        <v>0</v>
      </c>
      <c r="I80" s="5" t="s">
        <v>156</v>
      </c>
    </row>
    <row r="81" spans="1:9" ht="21" customHeight="1" x14ac:dyDescent="0.25">
      <c r="A81" s="2">
        <f>IFERROR(VLOOKUP(B81,'[1]DADOS (OCULTAR)'!$Q$3:$S$136,3,0),"")</f>
        <v>9039744000607</v>
      </c>
      <c r="B81" s="3" t="s">
        <v>9</v>
      </c>
      <c r="C81" s="4" t="s">
        <v>154</v>
      </c>
      <c r="D81" s="5" t="s">
        <v>155</v>
      </c>
      <c r="E81" s="6">
        <v>2</v>
      </c>
      <c r="F81" s="10">
        <v>41775</v>
      </c>
      <c r="G81" s="10">
        <v>42140</v>
      </c>
      <c r="H81" s="8">
        <v>0</v>
      </c>
      <c r="I81" s="5" t="s">
        <v>157</v>
      </c>
    </row>
    <row r="82" spans="1:9" ht="21" customHeight="1" x14ac:dyDescent="0.25">
      <c r="A82" s="2">
        <f>IFERROR(VLOOKUP(B82,'[1]DADOS (OCULTAR)'!$Q$3:$S$136,3,0),"")</f>
        <v>9039744000607</v>
      </c>
      <c r="B82" s="3" t="s">
        <v>9</v>
      </c>
      <c r="C82" s="4" t="s">
        <v>154</v>
      </c>
      <c r="D82" s="5" t="s">
        <v>155</v>
      </c>
      <c r="E82" s="6">
        <v>3</v>
      </c>
      <c r="F82" s="10">
        <v>43221</v>
      </c>
      <c r="G82" s="10">
        <v>43221</v>
      </c>
      <c r="H82" s="8">
        <v>0</v>
      </c>
      <c r="I82" s="5" t="s">
        <v>158</v>
      </c>
    </row>
    <row r="83" spans="1:9" ht="21" customHeight="1" x14ac:dyDescent="0.25">
      <c r="A83" s="2">
        <f>IFERROR(VLOOKUP(B83,'[1]DADOS (OCULTAR)'!$Q$3:$S$136,3,0),"")</f>
        <v>9039744000607</v>
      </c>
      <c r="B83" s="3" t="s">
        <v>9</v>
      </c>
      <c r="C83" s="4" t="s">
        <v>154</v>
      </c>
      <c r="D83" s="5" t="s">
        <v>155</v>
      </c>
      <c r="E83" s="6">
        <v>4</v>
      </c>
      <c r="F83" s="10">
        <v>43586</v>
      </c>
      <c r="G83" s="10">
        <v>43952</v>
      </c>
      <c r="H83" s="8">
        <v>0</v>
      </c>
      <c r="I83" s="5" t="s">
        <v>159</v>
      </c>
    </row>
    <row r="84" spans="1:9" ht="21" customHeight="1" x14ac:dyDescent="0.25">
      <c r="A84" s="2">
        <f>IFERROR(VLOOKUP(B84,'[1]DADOS (OCULTAR)'!$Q$3:$S$136,3,0),"")</f>
        <v>9039744000607</v>
      </c>
      <c r="B84" s="3" t="s">
        <v>9</v>
      </c>
      <c r="C84" s="4" t="s">
        <v>154</v>
      </c>
      <c r="D84" s="5" t="s">
        <v>155</v>
      </c>
      <c r="E84" s="6">
        <v>5</v>
      </c>
      <c r="F84" s="10">
        <v>44166</v>
      </c>
      <c r="G84" s="10">
        <v>44531</v>
      </c>
      <c r="H84" s="8">
        <v>0</v>
      </c>
      <c r="I84" s="5" t="s">
        <v>160</v>
      </c>
    </row>
    <row r="85" spans="1:9" ht="21" customHeight="1" x14ac:dyDescent="0.25">
      <c r="A85" s="2">
        <f>IFERROR(VLOOKUP(B85,'[1]DADOS (OCULTAR)'!$Q$3:$S$136,3,0),"")</f>
        <v>9039744000607</v>
      </c>
      <c r="B85" s="3" t="s">
        <v>9</v>
      </c>
      <c r="C85" s="4" t="s">
        <v>161</v>
      </c>
      <c r="D85" s="5" t="s">
        <v>162</v>
      </c>
      <c r="E85" s="6">
        <v>1</v>
      </c>
      <c r="F85" s="10">
        <v>44651</v>
      </c>
      <c r="G85" s="10">
        <v>45382</v>
      </c>
      <c r="H85" s="8">
        <v>495</v>
      </c>
      <c r="I85" s="5" t="s">
        <v>163</v>
      </c>
    </row>
    <row r="86" spans="1:9" ht="21" customHeight="1" x14ac:dyDescent="0.25">
      <c r="A86" s="2">
        <f>IFERROR(VLOOKUP(B86,'[1]DADOS (OCULTAR)'!$Q$3:$S$136,3,0),"")</f>
        <v>9039744000607</v>
      </c>
      <c r="B86" s="3" t="s">
        <v>9</v>
      </c>
      <c r="C86" s="4" t="s">
        <v>164</v>
      </c>
      <c r="D86" s="5" t="s">
        <v>165</v>
      </c>
      <c r="E86" s="6">
        <v>1</v>
      </c>
      <c r="F86" s="10">
        <v>45098</v>
      </c>
      <c r="G86" s="10">
        <v>45464</v>
      </c>
      <c r="H86" s="8">
        <v>76</v>
      </c>
      <c r="I86" s="5" t="s">
        <v>166</v>
      </c>
    </row>
    <row r="87" spans="1:9" ht="21" customHeight="1" x14ac:dyDescent="0.25">
      <c r="A87" s="2">
        <f>IFERROR(VLOOKUP(B87,'[1]DADOS (OCULTAR)'!$Q$3:$S$136,3,0),"")</f>
        <v>9039744000607</v>
      </c>
      <c r="B87" s="3" t="s">
        <v>9</v>
      </c>
      <c r="C87" s="4" t="s">
        <v>112</v>
      </c>
      <c r="D87" s="5" t="s">
        <v>113</v>
      </c>
      <c r="E87" s="6" t="s">
        <v>167</v>
      </c>
      <c r="F87" s="10">
        <v>45212</v>
      </c>
      <c r="G87" s="10">
        <v>45578</v>
      </c>
      <c r="H87" s="8">
        <v>0</v>
      </c>
      <c r="I87" s="5" t="s">
        <v>168</v>
      </c>
    </row>
    <row r="88" spans="1:9" ht="21" customHeight="1" x14ac:dyDescent="0.25">
      <c r="A88" s="2">
        <f>IFERROR(VLOOKUP(B88,'[1]DADOS (OCULTAR)'!$Q$3:$S$136,3,0),"")</f>
        <v>9039744000607</v>
      </c>
      <c r="B88" s="3" t="s">
        <v>9</v>
      </c>
      <c r="C88" s="4" t="s">
        <v>169</v>
      </c>
      <c r="D88" s="5" t="s">
        <v>170</v>
      </c>
      <c r="E88" s="6" t="s">
        <v>19</v>
      </c>
      <c r="F88" s="10">
        <v>45190</v>
      </c>
      <c r="G88" s="10">
        <v>45556</v>
      </c>
      <c r="H88" s="8">
        <v>0</v>
      </c>
      <c r="I88" s="5" t="s">
        <v>171</v>
      </c>
    </row>
    <row r="89" spans="1:9" ht="21" customHeight="1" x14ac:dyDescent="0.25">
      <c r="A89" s="2">
        <f>IFERROR(VLOOKUP(B89,'[1]DADOS (OCULTAR)'!$Q$3:$S$136,3,0),"")</f>
        <v>9039744000607</v>
      </c>
      <c r="B89" s="3" t="s">
        <v>9</v>
      </c>
      <c r="C89" s="4" t="s">
        <v>172</v>
      </c>
      <c r="D89" s="5" t="s">
        <v>173</v>
      </c>
      <c r="E89" s="6" t="s">
        <v>19</v>
      </c>
      <c r="F89" s="10">
        <v>45190</v>
      </c>
      <c r="G89" s="10">
        <v>45556</v>
      </c>
      <c r="H89" s="8">
        <v>0</v>
      </c>
      <c r="I89" s="5" t="s">
        <v>174</v>
      </c>
    </row>
    <row r="90" spans="1:9" ht="21" customHeight="1" x14ac:dyDescent="0.25">
      <c r="A90" s="2">
        <f>IFERROR(VLOOKUP(B90,'[1]DADOS (OCULTAR)'!$Q$3:$S$136,3,0),"")</f>
        <v>9039744000607</v>
      </c>
      <c r="B90" s="3" t="s">
        <v>9</v>
      </c>
      <c r="C90" s="4" t="s">
        <v>50</v>
      </c>
      <c r="D90" s="5" t="s">
        <v>51</v>
      </c>
      <c r="E90" s="6" t="s">
        <v>21</v>
      </c>
      <c r="F90" s="10">
        <v>45114</v>
      </c>
      <c r="G90" s="10">
        <v>45480</v>
      </c>
      <c r="H90" s="8">
        <v>2310</v>
      </c>
      <c r="I90" s="5" t="s">
        <v>175</v>
      </c>
    </row>
    <row r="91" spans="1:9" ht="21" customHeight="1" x14ac:dyDescent="0.25">
      <c r="A91" s="2">
        <f>IFERROR(VLOOKUP(B91,'[1]DADOS (OCULTAR)'!$Q$3:$S$136,3,0),"")</f>
        <v>9039744000607</v>
      </c>
      <c r="B91" s="3" t="s">
        <v>9</v>
      </c>
      <c r="C91" s="4" t="s">
        <v>50</v>
      </c>
      <c r="D91" s="5" t="s">
        <v>51</v>
      </c>
      <c r="E91" s="6" t="s">
        <v>23</v>
      </c>
      <c r="F91" s="10">
        <v>45222</v>
      </c>
      <c r="G91" s="10">
        <v>45588</v>
      </c>
      <c r="H91" s="8">
        <v>2870</v>
      </c>
      <c r="I91" s="5" t="s">
        <v>176</v>
      </c>
    </row>
    <row r="92" spans="1:9" ht="21" customHeight="1" x14ac:dyDescent="0.25">
      <c r="A92" s="2">
        <f>IFERROR(VLOOKUP(B92,'[1]DADOS (OCULTAR)'!$Q$3:$S$136,3,0),"")</f>
        <v>9039744000607</v>
      </c>
      <c r="B92" s="3" t="s">
        <v>9</v>
      </c>
      <c r="C92" s="4" t="s">
        <v>78</v>
      </c>
      <c r="D92" s="5" t="s">
        <v>79</v>
      </c>
      <c r="E92" s="6" t="s">
        <v>167</v>
      </c>
      <c r="F92" s="10">
        <v>44742</v>
      </c>
      <c r="G92" s="10">
        <v>45107</v>
      </c>
      <c r="H92" s="8">
        <v>47137.32</v>
      </c>
      <c r="I92" s="5" t="s">
        <v>177</v>
      </c>
    </row>
    <row r="93" spans="1:9" ht="21" customHeight="1" x14ac:dyDescent="0.25">
      <c r="A93" s="2">
        <f>IFERROR(VLOOKUP(B93,'[1]DADOS (OCULTAR)'!$Q$3:$S$136,3,0),"")</f>
        <v>9039744000607</v>
      </c>
      <c r="B93" s="3" t="s">
        <v>9</v>
      </c>
      <c r="C93" s="4" t="s">
        <v>78</v>
      </c>
      <c r="D93" s="5" t="s">
        <v>79</v>
      </c>
      <c r="E93" s="6" t="s">
        <v>178</v>
      </c>
      <c r="F93" s="10">
        <v>45084</v>
      </c>
      <c r="G93" s="10">
        <v>45450</v>
      </c>
      <c r="H93" s="8">
        <v>50410.54</v>
      </c>
      <c r="I93" s="5" t="s">
        <v>179</v>
      </c>
    </row>
    <row r="94" spans="1:9" ht="21" customHeight="1" x14ac:dyDescent="0.25">
      <c r="A94" s="2">
        <f>IFERROR(VLOOKUP(B94,'[1]DADOS (OCULTAR)'!$Q$3:$S$136,3,0),"")</f>
        <v>9039744000607</v>
      </c>
      <c r="B94" s="3" t="s">
        <v>9</v>
      </c>
      <c r="C94" s="4" t="s">
        <v>17</v>
      </c>
      <c r="D94" s="5" t="s">
        <v>18</v>
      </c>
      <c r="E94" s="6" t="s">
        <v>85</v>
      </c>
      <c r="F94" s="10">
        <v>45201</v>
      </c>
      <c r="G94" s="10">
        <v>45567</v>
      </c>
      <c r="H94" s="8">
        <v>2840.93</v>
      </c>
      <c r="I94" s="5" t="s">
        <v>180</v>
      </c>
    </row>
    <row r="95" spans="1:9" ht="21" customHeight="1" x14ac:dyDescent="0.25">
      <c r="A95" s="2">
        <f>IFERROR(VLOOKUP(B95,'[1]DADOS (OCULTAR)'!$Q$3:$S$136,3,0),"")</f>
        <v>9039744000607</v>
      </c>
      <c r="B95" s="3" t="s">
        <v>9</v>
      </c>
      <c r="C95" s="4" t="s">
        <v>181</v>
      </c>
      <c r="D95" s="5" t="s">
        <v>182</v>
      </c>
      <c r="E95" s="6" t="s">
        <v>25</v>
      </c>
      <c r="F95" s="10">
        <v>45057</v>
      </c>
      <c r="G95" s="10">
        <v>45423</v>
      </c>
      <c r="H95" s="8">
        <v>15149.83</v>
      </c>
      <c r="I95" s="5" t="s">
        <v>183</v>
      </c>
    </row>
    <row r="96" spans="1:9" ht="21" customHeight="1" x14ac:dyDescent="0.25">
      <c r="A96" s="2">
        <f>IFERROR(VLOOKUP(B96,'[1]DADOS (OCULTAR)'!$Q$3:$S$136,3,0),"")</f>
        <v>9039744000607</v>
      </c>
      <c r="B96" s="3" t="s">
        <v>9</v>
      </c>
      <c r="C96" s="4" t="s">
        <v>181</v>
      </c>
      <c r="D96" s="5" t="s">
        <v>182</v>
      </c>
      <c r="E96" s="6" t="s">
        <v>27</v>
      </c>
      <c r="F96" s="10">
        <v>45133</v>
      </c>
      <c r="G96" s="10">
        <v>45499</v>
      </c>
      <c r="H96" s="8">
        <v>13107.23</v>
      </c>
      <c r="I96" s="5" t="s">
        <v>184</v>
      </c>
    </row>
    <row r="97" spans="1:9" ht="21" customHeight="1" x14ac:dyDescent="0.25">
      <c r="A97" s="2">
        <f>IFERROR(VLOOKUP(B97,'[1]DADOS (OCULTAR)'!$Q$3:$S$136,3,0),"")</f>
        <v>9039744000607</v>
      </c>
      <c r="B97" s="3" t="s">
        <v>9</v>
      </c>
      <c r="C97" s="4" t="s">
        <v>185</v>
      </c>
      <c r="D97" s="5" t="s">
        <v>186</v>
      </c>
      <c r="E97" s="6" t="s">
        <v>19</v>
      </c>
      <c r="F97" s="10">
        <v>45433</v>
      </c>
      <c r="G97" s="10">
        <v>45433</v>
      </c>
      <c r="H97" s="8">
        <v>0</v>
      </c>
      <c r="I97" s="5" t="s">
        <v>187</v>
      </c>
    </row>
    <row r="98" spans="1:9" ht="21" customHeight="1" x14ac:dyDescent="0.25">
      <c r="A98" s="2">
        <f>IFERROR(VLOOKUP(B98,'[1]DADOS (OCULTAR)'!$Q$3:$S$136,3,0),"")</f>
        <v>9039744000607</v>
      </c>
      <c r="B98" s="3" t="s">
        <v>9</v>
      </c>
      <c r="C98" s="4" t="s">
        <v>47</v>
      </c>
      <c r="D98" s="5" t="s">
        <v>48</v>
      </c>
      <c r="E98" s="6" t="s">
        <v>19</v>
      </c>
      <c r="F98" s="10">
        <v>45209</v>
      </c>
      <c r="G98" s="10">
        <v>45575</v>
      </c>
      <c r="H98" s="8">
        <v>0</v>
      </c>
      <c r="I98" s="5" t="s">
        <v>188</v>
      </c>
    </row>
    <row r="99" spans="1:9" ht="21" customHeight="1" x14ac:dyDescent="0.25">
      <c r="A99" s="2">
        <f>IFERROR(VLOOKUP(B99,'[1]DADOS (OCULTAR)'!$Q$3:$S$136,3,0),"")</f>
        <v>9039744000607</v>
      </c>
      <c r="B99" s="3" t="s">
        <v>9</v>
      </c>
      <c r="C99" s="4" t="s">
        <v>47</v>
      </c>
      <c r="D99" s="5" t="s">
        <v>48</v>
      </c>
      <c r="E99" s="6" t="s">
        <v>21</v>
      </c>
      <c r="F99" s="10">
        <v>45342</v>
      </c>
      <c r="G99" s="10">
        <v>45708</v>
      </c>
      <c r="H99" s="8">
        <v>0</v>
      </c>
      <c r="I99" s="5" t="s">
        <v>189</v>
      </c>
    </row>
    <row r="100" spans="1:9" ht="21" customHeight="1" x14ac:dyDescent="0.25">
      <c r="A100" s="2">
        <f>IFERROR(VLOOKUP(B100,'[1]DADOS (OCULTAR)'!$Q$3:$S$136,3,0),"")</f>
        <v>9039744000607</v>
      </c>
      <c r="B100" s="3" t="s">
        <v>9</v>
      </c>
      <c r="C100" s="4" t="s">
        <v>47</v>
      </c>
      <c r="D100" s="5" t="s">
        <v>48</v>
      </c>
      <c r="E100" s="6" t="s">
        <v>23</v>
      </c>
      <c r="F100" s="10">
        <v>45343</v>
      </c>
      <c r="G100" s="10">
        <v>45709</v>
      </c>
      <c r="H100" s="8">
        <v>0</v>
      </c>
      <c r="I100" s="5" t="s">
        <v>190</v>
      </c>
    </row>
    <row r="101" spans="1:9" ht="21" customHeight="1" x14ac:dyDescent="0.25">
      <c r="A101" s="2">
        <f>IFERROR(VLOOKUP(B101,'[1]DADOS (OCULTAR)'!$Q$3:$S$136,3,0),"")</f>
        <v>9039744000607</v>
      </c>
      <c r="B101" s="3" t="s">
        <v>9</v>
      </c>
      <c r="C101" s="4" t="s">
        <v>47</v>
      </c>
      <c r="D101" s="5" t="s">
        <v>48</v>
      </c>
      <c r="E101" s="6" t="s">
        <v>25</v>
      </c>
      <c r="F101" s="10">
        <v>45370</v>
      </c>
      <c r="G101" s="10">
        <v>45735</v>
      </c>
      <c r="H101" s="8">
        <v>0</v>
      </c>
      <c r="I101" s="5" t="s">
        <v>191</v>
      </c>
    </row>
    <row r="102" spans="1:9" ht="21" customHeight="1" x14ac:dyDescent="0.25">
      <c r="A102" s="2">
        <f>IFERROR(VLOOKUP(B102,'[1]DADOS (OCULTAR)'!$Q$3:$S$136,3,0),"")</f>
        <v>9039744000607</v>
      </c>
      <c r="B102" s="3" t="s">
        <v>9</v>
      </c>
      <c r="C102" s="4" t="s">
        <v>181</v>
      </c>
      <c r="D102" s="5" t="s">
        <v>182</v>
      </c>
      <c r="E102" s="6">
        <v>5</v>
      </c>
      <c r="F102" s="10">
        <v>45133</v>
      </c>
      <c r="G102" s="10" t="s">
        <v>192</v>
      </c>
      <c r="H102" s="8">
        <v>13107.23</v>
      </c>
      <c r="I102" s="5" t="s">
        <v>184</v>
      </c>
    </row>
    <row r="103" spans="1:9" ht="21" customHeight="1" x14ac:dyDescent="0.25">
      <c r="A103" s="2">
        <f>IFERROR(VLOOKUP(B103,'[1]DADOS (OCULTAR)'!$Q$3:$S$136,3,0),"")</f>
        <v>9039744000607</v>
      </c>
      <c r="B103" s="3" t="s">
        <v>9</v>
      </c>
      <c r="C103" s="4" t="s">
        <v>181</v>
      </c>
      <c r="D103" s="5" t="s">
        <v>182</v>
      </c>
      <c r="E103" s="6">
        <v>3</v>
      </c>
      <c r="F103" s="10">
        <v>44623</v>
      </c>
      <c r="G103" s="10" t="s">
        <v>192</v>
      </c>
      <c r="H103" s="8">
        <v>13200.11</v>
      </c>
      <c r="I103" s="5" t="s">
        <v>193</v>
      </c>
    </row>
    <row r="104" spans="1:9" ht="21" customHeight="1" x14ac:dyDescent="0.25">
      <c r="A104" s="2">
        <f>IFERROR(VLOOKUP(B104,'[1]DADOS (OCULTAR)'!$Q$3:$S$136,3,0),"")</f>
        <v>9039744000607</v>
      </c>
      <c r="B104" s="3" t="s">
        <v>9</v>
      </c>
      <c r="C104" s="4" t="s">
        <v>181</v>
      </c>
      <c r="D104" s="5" t="s">
        <v>182</v>
      </c>
      <c r="E104" s="6">
        <v>4</v>
      </c>
      <c r="F104" s="10">
        <v>44762</v>
      </c>
      <c r="G104" s="10" t="s">
        <v>192</v>
      </c>
      <c r="H104" s="8">
        <v>15149.83</v>
      </c>
      <c r="I104" s="5" t="s">
        <v>183</v>
      </c>
    </row>
    <row r="105" spans="1:9" ht="21" customHeight="1" x14ac:dyDescent="0.25">
      <c r="A105" s="2">
        <f>IFERROR(VLOOKUP(B105,'[1]DADOS (OCULTAR)'!$Q$3:$S$136,3,0),"")</f>
        <v>9039744000607</v>
      </c>
      <c r="B105" s="3" t="s">
        <v>9</v>
      </c>
      <c r="C105" s="4" t="s">
        <v>181</v>
      </c>
      <c r="D105" s="5" t="s">
        <v>182</v>
      </c>
      <c r="E105" s="6">
        <v>6</v>
      </c>
      <c r="F105" s="10">
        <v>45706</v>
      </c>
      <c r="G105" s="10" t="s">
        <v>192</v>
      </c>
      <c r="H105" s="8">
        <v>13697.06</v>
      </c>
      <c r="I105" s="5" t="s">
        <v>194</v>
      </c>
    </row>
    <row r="106" spans="1:9" ht="21" customHeight="1" x14ac:dyDescent="0.25">
      <c r="A106" s="2">
        <f>IFERROR(VLOOKUP(B106,'[1]DADOS (OCULTAR)'!$Q$3:$S$136,3,0),"")</f>
        <v>9039744000607</v>
      </c>
      <c r="B106" s="3" t="s">
        <v>9</v>
      </c>
      <c r="C106" s="4" t="s">
        <v>181</v>
      </c>
      <c r="D106" s="5" t="s">
        <v>182</v>
      </c>
      <c r="E106" s="6">
        <v>2</v>
      </c>
      <c r="F106" s="10">
        <v>43067</v>
      </c>
      <c r="G106" s="10" t="s">
        <v>192</v>
      </c>
      <c r="H106" s="8">
        <v>9000</v>
      </c>
      <c r="I106" s="5" t="s">
        <v>195</v>
      </c>
    </row>
    <row r="107" spans="1:9" ht="21" customHeight="1" x14ac:dyDescent="0.25">
      <c r="A107" s="2">
        <f>IFERROR(VLOOKUP(B107,'[1]DADOS (OCULTAR)'!$Q$3:$S$136,3,0),"")</f>
        <v>9039744000607</v>
      </c>
      <c r="B107" s="3" t="s">
        <v>9</v>
      </c>
      <c r="C107" s="4" t="s">
        <v>181</v>
      </c>
      <c r="D107" s="5" t="s">
        <v>182</v>
      </c>
      <c r="E107" s="6">
        <v>1</v>
      </c>
      <c r="F107" s="10">
        <v>40663</v>
      </c>
      <c r="G107" s="10" t="s">
        <v>192</v>
      </c>
      <c r="H107" s="8">
        <v>11094.78</v>
      </c>
      <c r="I107" s="5" t="s">
        <v>196</v>
      </c>
    </row>
    <row r="108" spans="1:9" ht="21" customHeight="1" x14ac:dyDescent="0.25">
      <c r="A108" s="2">
        <f>IFERROR(VLOOKUP(B108,'[1]DADOS (OCULTAR)'!$Q$3:$S$136,3,0),"")</f>
        <v>9039744000607</v>
      </c>
      <c r="B108" s="3" t="s">
        <v>9</v>
      </c>
      <c r="C108" s="4" t="s">
        <v>197</v>
      </c>
      <c r="D108" s="5" t="s">
        <v>198</v>
      </c>
      <c r="E108" s="6">
        <v>8</v>
      </c>
      <c r="F108" s="10">
        <v>45644</v>
      </c>
      <c r="G108" s="10" t="s">
        <v>192</v>
      </c>
      <c r="H108" s="8">
        <v>1567.47</v>
      </c>
      <c r="I108" s="5" t="s">
        <v>199</v>
      </c>
    </row>
    <row r="109" spans="1:9" ht="21" customHeight="1" x14ac:dyDescent="0.25">
      <c r="A109" s="2">
        <f>IFERROR(VLOOKUP(B109,'[1]DADOS (OCULTAR)'!$Q$3:$S$136,3,0),"")</f>
        <v>9039744000607</v>
      </c>
      <c r="B109" s="3" t="s">
        <v>9</v>
      </c>
      <c r="C109" s="4" t="s">
        <v>197</v>
      </c>
      <c r="D109" s="5" t="s">
        <v>198</v>
      </c>
      <c r="E109" s="6">
        <v>7</v>
      </c>
      <c r="F109" s="10">
        <v>45265</v>
      </c>
      <c r="G109" s="10" t="s">
        <v>192</v>
      </c>
      <c r="H109" s="8">
        <v>0</v>
      </c>
      <c r="I109" s="5" t="s">
        <v>200</v>
      </c>
    </row>
    <row r="110" spans="1:9" ht="21" customHeight="1" x14ac:dyDescent="0.25">
      <c r="A110" s="2">
        <f>IFERROR(VLOOKUP(B110,'[1]DADOS (OCULTAR)'!$Q$3:$S$136,3,0),"")</f>
        <v>9039744000607</v>
      </c>
      <c r="B110" s="3" t="s">
        <v>9</v>
      </c>
      <c r="C110" s="4" t="s">
        <v>197</v>
      </c>
      <c r="D110" s="5" t="s">
        <v>198</v>
      </c>
      <c r="E110" s="6">
        <v>6</v>
      </c>
      <c r="F110" s="10">
        <v>44582</v>
      </c>
      <c r="G110" s="10" t="s">
        <v>192</v>
      </c>
      <c r="H110" s="8">
        <v>1500</v>
      </c>
      <c r="I110" s="5" t="s">
        <v>201</v>
      </c>
    </row>
    <row r="111" spans="1:9" ht="21" customHeight="1" x14ac:dyDescent="0.25">
      <c r="A111" s="2">
        <f>IFERROR(VLOOKUP(B111,'[1]DADOS (OCULTAR)'!$Q$3:$S$136,3,0),"")</f>
        <v>9039744000607</v>
      </c>
      <c r="B111" s="3" t="s">
        <v>9</v>
      </c>
      <c r="C111" s="4" t="s">
        <v>197</v>
      </c>
      <c r="D111" s="5" t="s">
        <v>198</v>
      </c>
      <c r="E111" s="6">
        <v>9</v>
      </c>
      <c r="F111" s="10">
        <v>45917</v>
      </c>
      <c r="G111" s="10" t="s">
        <v>192</v>
      </c>
      <c r="H111" s="8">
        <v>1645.84</v>
      </c>
      <c r="I111" s="5" t="s">
        <v>202</v>
      </c>
    </row>
    <row r="112" spans="1:9" ht="21" customHeight="1" x14ac:dyDescent="0.25">
      <c r="A112" s="2">
        <f>IFERROR(VLOOKUP(B112,'[1]DADOS (OCULTAR)'!$Q$3:$S$136,3,0),"")</f>
        <v>9039744000607</v>
      </c>
      <c r="B112" s="3" t="s">
        <v>9</v>
      </c>
      <c r="C112" s="4" t="s">
        <v>197</v>
      </c>
      <c r="D112" s="5" t="s">
        <v>198</v>
      </c>
      <c r="E112" s="6">
        <v>1</v>
      </c>
      <c r="F112" s="10">
        <v>41183</v>
      </c>
      <c r="G112" s="10" t="s">
        <v>192</v>
      </c>
      <c r="H112" s="8">
        <v>1438.26</v>
      </c>
      <c r="I112" s="5" t="s">
        <v>203</v>
      </c>
    </row>
    <row r="113" spans="1:9" ht="21" customHeight="1" x14ac:dyDescent="0.25">
      <c r="A113" s="2">
        <f>IFERROR(VLOOKUP(B113,'[1]DADOS (OCULTAR)'!$Q$3:$S$136,3,0),"")</f>
        <v>9039744000607</v>
      </c>
      <c r="B113" s="3" t="s">
        <v>9</v>
      </c>
      <c r="C113" s="4" t="s">
        <v>197</v>
      </c>
      <c r="D113" s="5" t="s">
        <v>198</v>
      </c>
      <c r="E113" s="6">
        <v>2</v>
      </c>
      <c r="F113" s="10">
        <v>42156</v>
      </c>
      <c r="G113" s="10" t="s">
        <v>192</v>
      </c>
      <c r="H113" s="8">
        <v>1438.26</v>
      </c>
      <c r="I113" s="5" t="s">
        <v>204</v>
      </c>
    </row>
    <row r="114" spans="1:9" ht="21" customHeight="1" x14ac:dyDescent="0.25">
      <c r="A114" s="2">
        <f>IFERROR(VLOOKUP(B114,'[1]DADOS (OCULTAR)'!$Q$3:$S$136,3,0),"")</f>
        <v>9039744000607</v>
      </c>
      <c r="B114" s="3" t="s">
        <v>9</v>
      </c>
      <c r="C114" s="4" t="s">
        <v>197</v>
      </c>
      <c r="D114" s="5" t="s">
        <v>198</v>
      </c>
      <c r="E114" s="6">
        <v>3</v>
      </c>
      <c r="F114" s="10">
        <v>42737</v>
      </c>
      <c r="G114" s="10" t="s">
        <v>192</v>
      </c>
      <c r="H114" s="8">
        <v>1541.68</v>
      </c>
      <c r="I114" s="5" t="s">
        <v>205</v>
      </c>
    </row>
    <row r="115" spans="1:9" ht="21" customHeight="1" x14ac:dyDescent="0.25">
      <c r="A115" s="2">
        <f>IFERROR(VLOOKUP(B115,'[1]DADOS (OCULTAR)'!$Q$3:$S$136,3,0),"")</f>
        <v>9039744000607</v>
      </c>
      <c r="B115" s="3" t="s">
        <v>9</v>
      </c>
      <c r="C115" s="4" t="s">
        <v>197</v>
      </c>
      <c r="D115" s="5" t="s">
        <v>198</v>
      </c>
      <c r="E115" s="6">
        <v>4</v>
      </c>
      <c r="F115" s="10">
        <v>43374</v>
      </c>
      <c r="G115" s="10" t="s">
        <v>192</v>
      </c>
      <c r="H115" s="8">
        <v>1708.29</v>
      </c>
      <c r="I115" s="5" t="s">
        <v>206</v>
      </c>
    </row>
    <row r="116" spans="1:9" ht="21" customHeight="1" x14ac:dyDescent="0.25">
      <c r="A116" s="2">
        <f>IFERROR(VLOOKUP(B116,'[1]DADOS (OCULTAR)'!$Q$3:$S$136,3,0),"")</f>
        <v>9039744000607</v>
      </c>
      <c r="B116" s="3" t="s">
        <v>9</v>
      </c>
      <c r="C116" s="4" t="s">
        <v>197</v>
      </c>
      <c r="D116" s="5" t="s">
        <v>198</v>
      </c>
      <c r="E116" s="6">
        <v>4</v>
      </c>
      <c r="F116" s="10">
        <v>44256</v>
      </c>
      <c r="G116" s="10" t="s">
        <v>192</v>
      </c>
      <c r="H116" s="8">
        <v>1500</v>
      </c>
      <c r="I116" s="5" t="s">
        <v>207</v>
      </c>
    </row>
    <row r="117" spans="1:9" ht="21" customHeight="1" x14ac:dyDescent="0.25">
      <c r="A117" s="2">
        <f>IFERROR(VLOOKUP(B117,'[1]DADOS (OCULTAR)'!$Q$3:$S$136,3,0),"")</f>
        <v>9039744000607</v>
      </c>
      <c r="B117" s="3" t="s">
        <v>9</v>
      </c>
      <c r="C117" s="4" t="s">
        <v>208</v>
      </c>
      <c r="D117" s="5" t="s">
        <v>209</v>
      </c>
      <c r="E117" s="6">
        <v>4</v>
      </c>
      <c r="F117" s="10">
        <v>45609</v>
      </c>
      <c r="G117" s="10" t="s">
        <v>192</v>
      </c>
      <c r="H117" s="8">
        <v>2.29</v>
      </c>
      <c r="I117" s="5" t="s">
        <v>210</v>
      </c>
    </row>
    <row r="118" spans="1:9" ht="21" customHeight="1" x14ac:dyDescent="0.25">
      <c r="A118" s="2">
        <f>IFERROR(VLOOKUP(B118,'[1]DADOS (OCULTAR)'!$Q$3:$S$136,3,0),"")</f>
        <v>9039744000607</v>
      </c>
      <c r="B118" s="3" t="s">
        <v>9</v>
      </c>
      <c r="C118" s="4" t="s">
        <v>208</v>
      </c>
      <c r="D118" s="5" t="s">
        <v>209</v>
      </c>
      <c r="E118" s="6">
        <v>1</v>
      </c>
      <c r="F118" s="10">
        <v>42186</v>
      </c>
      <c r="G118" s="10" t="s">
        <v>192</v>
      </c>
      <c r="H118" s="8">
        <v>1.95</v>
      </c>
      <c r="I118" s="5" t="s">
        <v>211</v>
      </c>
    </row>
    <row r="119" spans="1:9" ht="21" customHeight="1" x14ac:dyDescent="0.25">
      <c r="A119" s="2">
        <f>IFERROR(VLOOKUP(B119,'[1]DADOS (OCULTAR)'!$Q$3:$S$136,3,0),"")</f>
        <v>9039744000607</v>
      </c>
      <c r="B119" s="3" t="s">
        <v>9</v>
      </c>
      <c r="C119" s="4" t="s">
        <v>208</v>
      </c>
      <c r="D119" s="5" t="s">
        <v>209</v>
      </c>
      <c r="E119" s="6">
        <v>2</v>
      </c>
      <c r="F119" s="10">
        <v>42612</v>
      </c>
      <c r="G119" s="10" t="s">
        <v>192</v>
      </c>
      <c r="H119" s="8">
        <v>2.13</v>
      </c>
      <c r="I119" s="5" t="s">
        <v>212</v>
      </c>
    </row>
    <row r="120" spans="1:9" ht="21" customHeight="1" x14ac:dyDescent="0.25">
      <c r="A120" s="2">
        <f>IFERROR(VLOOKUP(B120,'[1]DADOS (OCULTAR)'!$Q$3:$S$136,3,0),"")</f>
        <v>9039744000607</v>
      </c>
      <c r="B120" s="3" t="s">
        <v>9</v>
      </c>
      <c r="C120" s="4" t="s">
        <v>208</v>
      </c>
      <c r="D120" s="5" t="s">
        <v>209</v>
      </c>
      <c r="E120" s="6">
        <v>3</v>
      </c>
      <c r="F120" s="10">
        <v>43010</v>
      </c>
      <c r="G120" s="10" t="s">
        <v>192</v>
      </c>
      <c r="H120" s="8">
        <v>2.19</v>
      </c>
      <c r="I120" s="5" t="s">
        <v>213</v>
      </c>
    </row>
    <row r="121" spans="1:9" ht="21" customHeight="1" x14ac:dyDescent="0.25">
      <c r="A121" s="2">
        <f>IFERROR(VLOOKUP(B121,'[1]DADOS (OCULTAR)'!$Q$3:$S$136,3,0),"")</f>
        <v>9039744000607</v>
      </c>
      <c r="B121" s="3" t="s">
        <v>9</v>
      </c>
      <c r="C121" s="4" t="s">
        <v>214</v>
      </c>
      <c r="D121" s="5" t="s">
        <v>215</v>
      </c>
      <c r="E121" s="6">
        <v>1</v>
      </c>
      <c r="F121" s="10">
        <v>43579</v>
      </c>
      <c r="G121" s="10" t="s">
        <v>192</v>
      </c>
      <c r="H121" s="8">
        <v>0</v>
      </c>
      <c r="I121" s="5" t="s">
        <v>216</v>
      </c>
    </row>
    <row r="122" spans="1:9" ht="21" customHeight="1" x14ac:dyDescent="0.25">
      <c r="A122" s="2">
        <f>IFERROR(VLOOKUP(B122,'[1]DADOS (OCULTAR)'!$Q$3:$S$136,3,0),"")</f>
        <v>9039744000607</v>
      </c>
      <c r="B122" s="3" t="s">
        <v>9</v>
      </c>
      <c r="C122" s="4" t="s">
        <v>94</v>
      </c>
      <c r="D122" s="5" t="s">
        <v>217</v>
      </c>
      <c r="E122" s="6">
        <v>2</v>
      </c>
      <c r="F122" s="10">
        <v>45190</v>
      </c>
      <c r="G122" s="10" t="s">
        <v>192</v>
      </c>
      <c r="H122" s="8">
        <v>0</v>
      </c>
      <c r="I122" s="5" t="s">
        <v>218</v>
      </c>
    </row>
    <row r="123" spans="1:9" ht="21" customHeight="1" x14ac:dyDescent="0.25">
      <c r="A123" s="2">
        <f>IFERROR(VLOOKUP(B123,'[1]DADOS (OCULTAR)'!$Q$3:$S$136,3,0),"")</f>
        <v>9039744000607</v>
      </c>
      <c r="B123" s="3" t="s">
        <v>9</v>
      </c>
      <c r="C123" s="4" t="s">
        <v>94</v>
      </c>
      <c r="D123" s="5" t="s">
        <v>217</v>
      </c>
      <c r="E123" s="6">
        <v>1</v>
      </c>
      <c r="F123" s="10">
        <v>44805</v>
      </c>
      <c r="G123" s="10" t="s">
        <v>192</v>
      </c>
      <c r="H123" s="8">
        <v>0</v>
      </c>
      <c r="I123" s="5" t="s">
        <v>219</v>
      </c>
    </row>
    <row r="124" spans="1:9" ht="21" customHeight="1" x14ac:dyDescent="0.25">
      <c r="A124" s="2">
        <f>IFERROR(VLOOKUP(B124,'[1]DADOS (OCULTAR)'!$Q$3:$S$136,3,0),"")</f>
        <v>9039744000607</v>
      </c>
      <c r="B124" s="3" t="s">
        <v>9</v>
      </c>
      <c r="C124" s="4" t="s">
        <v>220</v>
      </c>
      <c r="D124" s="5" t="s">
        <v>221</v>
      </c>
      <c r="E124" s="6">
        <v>6</v>
      </c>
      <c r="F124" s="10">
        <v>45054</v>
      </c>
      <c r="G124" s="10" t="s">
        <v>192</v>
      </c>
      <c r="H124" s="8">
        <v>13500</v>
      </c>
      <c r="I124" s="5" t="s">
        <v>222</v>
      </c>
    </row>
    <row r="125" spans="1:9" ht="21" customHeight="1" x14ac:dyDescent="0.25">
      <c r="A125" s="2">
        <f>IFERROR(VLOOKUP(B125,'[1]DADOS (OCULTAR)'!$Q$3:$S$136,3,0),"")</f>
        <v>9039744000607</v>
      </c>
      <c r="B125" s="3" t="s">
        <v>9</v>
      </c>
      <c r="C125" s="4" t="s">
        <v>220</v>
      </c>
      <c r="D125" s="5" t="s">
        <v>221</v>
      </c>
      <c r="E125" s="6">
        <v>2</v>
      </c>
      <c r="F125" s="10">
        <v>43525</v>
      </c>
      <c r="G125" s="10" t="s">
        <v>192</v>
      </c>
      <c r="H125" s="8">
        <v>1350</v>
      </c>
      <c r="I125" s="5" t="s">
        <v>223</v>
      </c>
    </row>
    <row r="126" spans="1:9" ht="21" customHeight="1" x14ac:dyDescent="0.25">
      <c r="A126" s="2">
        <f>IFERROR(VLOOKUP(B126,'[1]DADOS (OCULTAR)'!$Q$3:$S$136,3,0),"")</f>
        <v>9039744000607</v>
      </c>
      <c r="B126" s="3" t="s">
        <v>9</v>
      </c>
      <c r="C126" s="4" t="s">
        <v>220</v>
      </c>
      <c r="D126" s="5" t="s">
        <v>221</v>
      </c>
      <c r="E126" s="6">
        <v>5</v>
      </c>
      <c r="F126" s="10">
        <v>44470</v>
      </c>
      <c r="G126" s="10" t="s">
        <v>192</v>
      </c>
      <c r="H126" s="8">
        <v>1100</v>
      </c>
      <c r="I126" s="5" t="s">
        <v>224</v>
      </c>
    </row>
    <row r="127" spans="1:9" ht="21" customHeight="1" x14ac:dyDescent="0.25">
      <c r="A127" s="2">
        <f>IFERROR(VLOOKUP(B127,'[1]DADOS (OCULTAR)'!$Q$3:$S$136,3,0),"")</f>
        <v>9039744000607</v>
      </c>
      <c r="B127" s="3" t="s">
        <v>9</v>
      </c>
      <c r="C127" s="4" t="s">
        <v>220</v>
      </c>
      <c r="D127" s="5" t="s">
        <v>221</v>
      </c>
      <c r="E127" s="6">
        <v>4</v>
      </c>
      <c r="F127" s="10">
        <v>44197</v>
      </c>
      <c r="G127" s="10" t="s">
        <v>192</v>
      </c>
      <c r="H127" s="8">
        <v>1350</v>
      </c>
      <c r="I127" s="5" t="s">
        <v>225</v>
      </c>
    </row>
    <row r="128" spans="1:9" ht="21" customHeight="1" x14ac:dyDescent="0.25">
      <c r="A128" s="2">
        <f>IFERROR(VLOOKUP(B128,'[1]DADOS (OCULTAR)'!$Q$3:$S$136,3,0),"")</f>
        <v>9039744000607</v>
      </c>
      <c r="B128" s="3" t="s">
        <v>9</v>
      </c>
      <c r="C128" s="4" t="s">
        <v>220</v>
      </c>
      <c r="D128" s="5" t="s">
        <v>221</v>
      </c>
      <c r="E128" s="6">
        <v>3</v>
      </c>
      <c r="F128" s="10">
        <v>40391</v>
      </c>
      <c r="G128" s="10" t="s">
        <v>192</v>
      </c>
      <c r="H128" s="8">
        <v>1156</v>
      </c>
      <c r="I128" s="5" t="s">
        <v>226</v>
      </c>
    </row>
    <row r="129" spans="1:9" ht="21" customHeight="1" x14ac:dyDescent="0.25">
      <c r="A129" s="2">
        <f>IFERROR(VLOOKUP(B129,'[1]DADOS (OCULTAR)'!$Q$3:$S$136,3,0),"")</f>
        <v>9039744000607</v>
      </c>
      <c r="B129" s="3" t="s">
        <v>9</v>
      </c>
      <c r="C129" s="4" t="s">
        <v>220</v>
      </c>
      <c r="D129" s="5" t="s">
        <v>221</v>
      </c>
      <c r="E129" s="6">
        <v>1</v>
      </c>
      <c r="F129" s="10">
        <v>43497</v>
      </c>
      <c r="G129" s="10" t="s">
        <v>192</v>
      </c>
      <c r="H129" s="8">
        <v>626.36</v>
      </c>
      <c r="I129" s="5" t="s">
        <v>227</v>
      </c>
    </row>
    <row r="130" spans="1:9" ht="21" customHeight="1" x14ac:dyDescent="0.25">
      <c r="A130" s="2">
        <f>IFERROR(VLOOKUP(B130,'[1]DADOS (OCULTAR)'!$Q$3:$S$136,3,0),"")</f>
        <v>9039744000607</v>
      </c>
      <c r="B130" s="3" t="s">
        <v>9</v>
      </c>
      <c r="C130" s="4" t="s">
        <v>228</v>
      </c>
      <c r="D130" s="5" t="s">
        <v>229</v>
      </c>
      <c r="E130" s="6">
        <v>1</v>
      </c>
      <c r="F130" s="10">
        <v>45069</v>
      </c>
      <c r="G130" s="10" t="s">
        <v>192</v>
      </c>
      <c r="H130" s="8">
        <v>4305</v>
      </c>
      <c r="I130" s="5" t="s">
        <v>230</v>
      </c>
    </row>
    <row r="131" spans="1:9" ht="21" customHeight="1" x14ac:dyDescent="0.25">
      <c r="A131" s="2">
        <f>IFERROR(VLOOKUP(B131,'[1]DADOS (OCULTAR)'!$Q$3:$S$136,3,0),"")</f>
        <v>9039744000607</v>
      </c>
      <c r="B131" s="3" t="s">
        <v>9</v>
      </c>
      <c r="C131" s="4" t="s">
        <v>228</v>
      </c>
      <c r="D131" s="5" t="s">
        <v>229</v>
      </c>
      <c r="E131" s="6">
        <v>2</v>
      </c>
      <c r="F131" s="10">
        <v>45400</v>
      </c>
      <c r="G131" s="10" t="s">
        <v>192</v>
      </c>
      <c r="H131" s="8">
        <v>4544.79</v>
      </c>
      <c r="I131" s="5" t="s">
        <v>231</v>
      </c>
    </row>
    <row r="132" spans="1:9" ht="21" customHeight="1" x14ac:dyDescent="0.25">
      <c r="A132" s="2">
        <f>IFERROR(VLOOKUP(B132,'[1]DADOS (OCULTAR)'!$Q$3:$S$136,3,0),"")</f>
        <v>9039744000607</v>
      </c>
      <c r="B132" s="3" t="s">
        <v>9</v>
      </c>
      <c r="C132" s="4" t="s">
        <v>232</v>
      </c>
      <c r="D132" s="5" t="s">
        <v>233</v>
      </c>
      <c r="E132" s="6">
        <v>3</v>
      </c>
      <c r="F132" s="10">
        <v>45656</v>
      </c>
      <c r="G132" s="10" t="s">
        <v>192</v>
      </c>
      <c r="H132" s="8">
        <v>0</v>
      </c>
      <c r="I132" s="5" t="s">
        <v>234</v>
      </c>
    </row>
    <row r="133" spans="1:9" ht="21" customHeight="1" x14ac:dyDescent="0.25">
      <c r="A133" s="2">
        <f>IFERROR(VLOOKUP(B133,'[1]DADOS (OCULTAR)'!$Q$3:$S$136,3,0),"")</f>
        <v>9039744000607</v>
      </c>
      <c r="B133" s="3" t="s">
        <v>9</v>
      </c>
      <c r="C133" s="4" t="s">
        <v>232</v>
      </c>
      <c r="D133" s="5" t="s">
        <v>233</v>
      </c>
      <c r="E133" s="6">
        <v>2</v>
      </c>
      <c r="F133" s="10">
        <v>45231</v>
      </c>
      <c r="G133" s="10" t="s">
        <v>192</v>
      </c>
      <c r="H133" s="8">
        <v>0</v>
      </c>
      <c r="I133" s="5" t="s">
        <v>235</v>
      </c>
    </row>
    <row r="134" spans="1:9" ht="21" customHeight="1" x14ac:dyDescent="0.25">
      <c r="A134" s="2">
        <f>IFERROR(VLOOKUP(B134,'[1]DADOS (OCULTAR)'!$Q$3:$S$136,3,0),"")</f>
        <v>9039744000607</v>
      </c>
      <c r="B134" s="3" t="s">
        <v>9</v>
      </c>
      <c r="C134" s="4" t="s">
        <v>232</v>
      </c>
      <c r="D134" s="5" t="s">
        <v>233</v>
      </c>
      <c r="E134" s="6">
        <v>1</v>
      </c>
      <c r="F134" s="10">
        <v>44804</v>
      </c>
      <c r="G134" s="10" t="s">
        <v>192</v>
      </c>
      <c r="H134" s="8">
        <v>0</v>
      </c>
      <c r="I134" s="5" t="s">
        <v>236</v>
      </c>
    </row>
    <row r="135" spans="1:9" ht="21" customHeight="1" x14ac:dyDescent="0.25">
      <c r="A135" s="2">
        <f>IFERROR(VLOOKUP(B135,'[1]DADOS (OCULTAR)'!$Q$3:$S$136,3,0),"")</f>
        <v>9039744000607</v>
      </c>
      <c r="B135" s="3" t="s">
        <v>9</v>
      </c>
      <c r="C135" s="4" t="s">
        <v>232</v>
      </c>
      <c r="D135" s="5" t="s">
        <v>233</v>
      </c>
      <c r="E135" s="6">
        <v>4</v>
      </c>
      <c r="F135" s="10">
        <v>45749</v>
      </c>
      <c r="G135" s="10" t="s">
        <v>192</v>
      </c>
      <c r="H135" s="8">
        <v>0</v>
      </c>
      <c r="I135" s="5" t="s">
        <v>237</v>
      </c>
    </row>
    <row r="136" spans="1:9" ht="21" customHeight="1" x14ac:dyDescent="0.25">
      <c r="A136" s="2">
        <f>IFERROR(VLOOKUP(B136,'[1]DADOS (OCULTAR)'!$Q$3:$S$136,3,0),"")</f>
        <v>9039744000607</v>
      </c>
      <c r="B136" s="3" t="s">
        <v>9</v>
      </c>
      <c r="C136" s="4" t="s">
        <v>220</v>
      </c>
      <c r="D136" s="5" t="s">
        <v>221</v>
      </c>
      <c r="E136" s="6">
        <v>1</v>
      </c>
      <c r="F136" s="10">
        <v>45567</v>
      </c>
      <c r="G136" s="10" t="s">
        <v>192</v>
      </c>
      <c r="H136" s="8">
        <v>0</v>
      </c>
      <c r="I136" s="5" t="s">
        <v>238</v>
      </c>
    </row>
    <row r="137" spans="1:9" ht="21" customHeight="1" x14ac:dyDescent="0.25">
      <c r="A137" s="2">
        <f>IFERROR(VLOOKUP(B137,'[1]DADOS (OCULTAR)'!$Q$3:$S$136,3,0),"")</f>
        <v>9039744000607</v>
      </c>
      <c r="B137" s="3" t="s">
        <v>9</v>
      </c>
      <c r="C137" s="4" t="s">
        <v>220</v>
      </c>
      <c r="D137" s="5" t="s">
        <v>221</v>
      </c>
      <c r="E137" s="6">
        <v>1</v>
      </c>
      <c r="F137" s="10">
        <v>45572</v>
      </c>
      <c r="G137" s="10" t="s">
        <v>192</v>
      </c>
      <c r="H137" s="8">
        <v>0</v>
      </c>
      <c r="I137" s="5" t="s">
        <v>239</v>
      </c>
    </row>
    <row r="138" spans="1:9" ht="21" customHeight="1" x14ac:dyDescent="0.25">
      <c r="A138" s="2">
        <f>IFERROR(VLOOKUP(B138,'[1]DADOS (OCULTAR)'!$Q$3:$S$136,3,0),"")</f>
        <v>9039744000607</v>
      </c>
      <c r="B138" s="3" t="s">
        <v>9</v>
      </c>
      <c r="C138" s="4" t="s">
        <v>220</v>
      </c>
      <c r="D138" s="5" t="s">
        <v>221</v>
      </c>
      <c r="E138" s="6">
        <v>1</v>
      </c>
      <c r="F138" s="10">
        <v>45572</v>
      </c>
      <c r="G138" s="10" t="s">
        <v>192</v>
      </c>
      <c r="H138" s="8">
        <v>0</v>
      </c>
      <c r="I138" s="5" t="s">
        <v>240</v>
      </c>
    </row>
    <row r="139" spans="1:9" ht="21" customHeight="1" x14ac:dyDescent="0.25">
      <c r="A139" s="2">
        <f>IFERROR(VLOOKUP(B139,'[1]DADOS (OCULTAR)'!$Q$3:$S$136,3,0),"")</f>
        <v>9039744000607</v>
      </c>
      <c r="B139" s="3" t="s">
        <v>9</v>
      </c>
      <c r="C139" s="4" t="s">
        <v>241</v>
      </c>
      <c r="D139" s="5" t="s">
        <v>242</v>
      </c>
      <c r="E139" s="6">
        <v>2</v>
      </c>
      <c r="F139" s="10">
        <v>45965</v>
      </c>
      <c r="G139" s="10" t="s">
        <v>192</v>
      </c>
      <c r="H139" s="8">
        <v>0</v>
      </c>
      <c r="I139" s="5" t="s">
        <v>243</v>
      </c>
    </row>
    <row r="140" spans="1:9" ht="21" customHeight="1" x14ac:dyDescent="0.25">
      <c r="A140" s="2">
        <f>IFERROR(VLOOKUP(B140,'[1]DADOS (OCULTAR)'!$Q$3:$S$136,3,0),"")</f>
        <v>9039744000607</v>
      </c>
      <c r="B140" s="3" t="s">
        <v>9</v>
      </c>
      <c r="C140" s="4" t="s">
        <v>241</v>
      </c>
      <c r="D140" s="5" t="s">
        <v>242</v>
      </c>
      <c r="E140" s="6">
        <v>1</v>
      </c>
      <c r="F140" s="10">
        <v>45418</v>
      </c>
      <c r="G140" s="10" t="s">
        <v>192</v>
      </c>
      <c r="H140" s="8">
        <v>0</v>
      </c>
      <c r="I140" s="5" t="s">
        <v>244</v>
      </c>
    </row>
    <row r="141" spans="1:9" ht="21" customHeight="1" x14ac:dyDescent="0.25">
      <c r="A141" s="2">
        <f>IFERROR(VLOOKUP(B141,'[1]DADOS (OCULTAR)'!$Q$3:$S$136,3,0),"")</f>
        <v>9039744000607</v>
      </c>
      <c r="B141" s="3" t="s">
        <v>9</v>
      </c>
      <c r="C141" s="4" t="s">
        <v>245</v>
      </c>
      <c r="D141" s="5" t="s">
        <v>246</v>
      </c>
      <c r="E141" s="6">
        <v>1</v>
      </c>
      <c r="F141" s="10">
        <v>45996</v>
      </c>
      <c r="G141" s="10" t="s">
        <v>192</v>
      </c>
      <c r="H141" s="8">
        <v>192.27</v>
      </c>
      <c r="I141" s="5" t="s">
        <v>247</v>
      </c>
    </row>
    <row r="142" spans="1:9" ht="21" customHeight="1" x14ac:dyDescent="0.25">
      <c r="A142" s="2">
        <f>IFERROR(VLOOKUP(B142,'[1]DADOS (OCULTAR)'!$Q$3:$S$136,3,0),"")</f>
        <v>9039744000607</v>
      </c>
      <c r="B142" s="3" t="s">
        <v>9</v>
      </c>
      <c r="C142" s="4" t="s">
        <v>248</v>
      </c>
      <c r="D142" s="5" t="s">
        <v>249</v>
      </c>
      <c r="E142" s="6">
        <v>1</v>
      </c>
      <c r="F142" s="10">
        <v>37520</v>
      </c>
      <c r="G142" s="10" t="s">
        <v>192</v>
      </c>
      <c r="H142" s="8">
        <v>0</v>
      </c>
      <c r="I142" s="5" t="s">
        <v>250</v>
      </c>
    </row>
    <row r="143" spans="1:9" ht="21" customHeight="1" x14ac:dyDescent="0.25">
      <c r="A143" s="2">
        <f>IFERROR(VLOOKUP(B143,'[1]DADOS (OCULTAR)'!$Q$3:$S$136,3,0),"")</f>
        <v>9039744000607</v>
      </c>
      <c r="B143" s="3" t="s">
        <v>9</v>
      </c>
      <c r="C143" s="4" t="s">
        <v>248</v>
      </c>
      <c r="D143" s="5" t="s">
        <v>249</v>
      </c>
      <c r="E143" s="6">
        <v>2</v>
      </c>
      <c r="F143" s="10">
        <v>45439</v>
      </c>
      <c r="G143" s="10" t="s">
        <v>192</v>
      </c>
      <c r="H143" s="8">
        <v>0</v>
      </c>
      <c r="I143" s="5" t="s">
        <v>251</v>
      </c>
    </row>
    <row r="144" spans="1:9" ht="21" customHeight="1" x14ac:dyDescent="0.25">
      <c r="A144" s="2">
        <f>IFERROR(VLOOKUP(B144,'[1]DADOS (OCULTAR)'!$Q$3:$S$136,3,0),"")</f>
        <v>9039744000607</v>
      </c>
      <c r="B144" s="3" t="s">
        <v>9</v>
      </c>
      <c r="C144" s="4" t="s">
        <v>252</v>
      </c>
      <c r="D144" s="5" t="s">
        <v>253</v>
      </c>
      <c r="E144" s="6">
        <v>1</v>
      </c>
      <c r="F144" s="10">
        <v>45922</v>
      </c>
      <c r="G144" s="10" t="s">
        <v>192</v>
      </c>
      <c r="H144" s="8">
        <v>0</v>
      </c>
      <c r="I144" s="5" t="s">
        <v>254</v>
      </c>
    </row>
    <row r="145" spans="1:9" ht="21" customHeight="1" x14ac:dyDescent="0.25">
      <c r="A145" s="2">
        <f>IFERROR(VLOOKUP(B145,'[1]DADOS (OCULTAR)'!$Q$3:$S$136,3,0),"")</f>
        <v>9039744000607</v>
      </c>
      <c r="B145" s="3" t="s">
        <v>9</v>
      </c>
      <c r="C145" s="4" t="s">
        <v>255</v>
      </c>
      <c r="D145" s="5" t="s">
        <v>256</v>
      </c>
      <c r="E145" s="6">
        <v>1</v>
      </c>
      <c r="F145" s="10">
        <v>45329</v>
      </c>
      <c r="G145" s="10" t="s">
        <v>192</v>
      </c>
      <c r="H145" s="8">
        <v>0</v>
      </c>
      <c r="I145" s="5" t="s">
        <v>257</v>
      </c>
    </row>
    <row r="146" spans="1:9" ht="21" customHeight="1" x14ac:dyDescent="0.25">
      <c r="A146" s="2">
        <f>IFERROR(VLOOKUP(B146,'[1]DADOS (OCULTAR)'!$Q$3:$S$136,3,0),"")</f>
        <v>9039744000607</v>
      </c>
      <c r="B146" s="3" t="s">
        <v>9</v>
      </c>
      <c r="C146" s="4" t="s">
        <v>258</v>
      </c>
      <c r="D146" s="5" t="s">
        <v>259</v>
      </c>
      <c r="E146" s="6">
        <v>1</v>
      </c>
      <c r="F146" s="10">
        <v>45190</v>
      </c>
      <c r="G146" s="10" t="s">
        <v>192</v>
      </c>
      <c r="H146" s="8">
        <v>0</v>
      </c>
      <c r="I146" s="5" t="s">
        <v>260</v>
      </c>
    </row>
    <row r="147" spans="1:9" ht="21" customHeight="1" x14ac:dyDescent="0.25">
      <c r="A147" s="2">
        <f>IFERROR(VLOOKUP(B147,'[1]DADOS (OCULTAR)'!$Q$3:$S$136,3,0),"")</f>
        <v>9039744000607</v>
      </c>
      <c r="B147" s="3" t="s">
        <v>9</v>
      </c>
      <c r="C147" s="4" t="s">
        <v>261</v>
      </c>
      <c r="D147" s="5" t="s">
        <v>262</v>
      </c>
      <c r="E147" s="6">
        <v>1</v>
      </c>
      <c r="F147" s="10">
        <v>45433</v>
      </c>
      <c r="G147" s="10" t="s">
        <v>192</v>
      </c>
      <c r="H147" s="8">
        <v>0</v>
      </c>
      <c r="I147" s="5" t="s">
        <v>263</v>
      </c>
    </row>
    <row r="148" spans="1:9" ht="21" customHeight="1" x14ac:dyDescent="0.25">
      <c r="A148" s="2">
        <f>IFERROR(VLOOKUP(B148,'[1]DADOS (OCULTAR)'!$Q$3:$S$136,3,0),"")</f>
        <v>9039744000607</v>
      </c>
      <c r="B148" s="3" t="s">
        <v>9</v>
      </c>
      <c r="C148" s="4" t="s">
        <v>264</v>
      </c>
      <c r="D148" s="5" t="s">
        <v>265</v>
      </c>
      <c r="E148" s="6">
        <v>1</v>
      </c>
      <c r="F148" s="10">
        <v>45348</v>
      </c>
      <c r="G148" s="10" t="s">
        <v>192</v>
      </c>
      <c r="H148" s="8">
        <v>0</v>
      </c>
      <c r="I148" s="5" t="s">
        <v>266</v>
      </c>
    </row>
    <row r="149" spans="1:9" ht="21" customHeight="1" x14ac:dyDescent="0.25">
      <c r="A149" s="2">
        <f>IFERROR(VLOOKUP(B149,'[1]DADOS (OCULTAR)'!$Q$3:$S$136,3,0),"")</f>
        <v>9039744000607</v>
      </c>
      <c r="B149" s="3" t="s">
        <v>9</v>
      </c>
      <c r="C149" s="4" t="s">
        <v>267</v>
      </c>
      <c r="D149" s="5" t="s">
        <v>268</v>
      </c>
      <c r="E149" s="6">
        <v>2</v>
      </c>
      <c r="F149" s="10">
        <v>45433</v>
      </c>
      <c r="G149" s="10" t="s">
        <v>192</v>
      </c>
      <c r="H149" s="8">
        <v>0</v>
      </c>
      <c r="I149" s="5" t="s">
        <v>269</v>
      </c>
    </row>
    <row r="150" spans="1:9" ht="21" customHeight="1" x14ac:dyDescent="0.25">
      <c r="A150" s="2">
        <f>IFERROR(VLOOKUP(B150,'[1]DADOS (OCULTAR)'!$Q$3:$S$136,3,0),"")</f>
        <v>9039744000607</v>
      </c>
      <c r="B150" s="3" t="s">
        <v>9</v>
      </c>
      <c r="C150" s="4" t="s">
        <v>267</v>
      </c>
      <c r="D150" s="5" t="s">
        <v>268</v>
      </c>
      <c r="E150" s="6">
        <v>1</v>
      </c>
      <c r="F150" s="10">
        <v>45190</v>
      </c>
      <c r="G150" s="10" t="s">
        <v>192</v>
      </c>
      <c r="H150" s="8">
        <v>0</v>
      </c>
      <c r="I150" s="5" t="s">
        <v>270</v>
      </c>
    </row>
    <row r="151" spans="1:9" ht="21" customHeight="1" x14ac:dyDescent="0.25">
      <c r="A151" s="2">
        <f>IFERROR(VLOOKUP(B151,'[1]DADOS (OCULTAR)'!$Q$3:$S$136,3,0),"")</f>
        <v>9039744000607</v>
      </c>
      <c r="B151" s="3" t="s">
        <v>9</v>
      </c>
      <c r="C151" s="4" t="s">
        <v>271</v>
      </c>
      <c r="D151" s="5" t="s">
        <v>272</v>
      </c>
      <c r="E151" s="6">
        <v>2</v>
      </c>
      <c r="F151" s="10">
        <v>45610</v>
      </c>
      <c r="G151" s="10" t="s">
        <v>192</v>
      </c>
      <c r="H151" s="8">
        <v>0</v>
      </c>
      <c r="I151" s="5" t="s">
        <v>273</v>
      </c>
    </row>
    <row r="152" spans="1:9" ht="21" customHeight="1" x14ac:dyDescent="0.25">
      <c r="A152" s="2">
        <f>IFERROR(VLOOKUP(B152,'[1]DADOS (OCULTAR)'!$Q$3:$S$136,3,0),"")</f>
        <v>9039744000607</v>
      </c>
      <c r="B152" s="3" t="s">
        <v>9</v>
      </c>
      <c r="C152" s="4" t="s">
        <v>271</v>
      </c>
      <c r="D152" s="5" t="s">
        <v>272</v>
      </c>
      <c r="E152" s="6">
        <v>1</v>
      </c>
      <c r="F152" s="10">
        <v>45190</v>
      </c>
      <c r="G152" s="10" t="s">
        <v>192</v>
      </c>
      <c r="H152" s="8">
        <v>0</v>
      </c>
      <c r="I152" s="5" t="s">
        <v>274</v>
      </c>
    </row>
    <row r="153" spans="1:9" ht="21" customHeight="1" x14ac:dyDescent="0.25">
      <c r="A153" s="2">
        <f>IFERROR(VLOOKUP(B153,'[1]DADOS (OCULTAR)'!$Q$3:$S$136,3,0),"")</f>
        <v>9039744000607</v>
      </c>
      <c r="B153" s="3" t="s">
        <v>9</v>
      </c>
      <c r="C153" s="4" t="s">
        <v>275</v>
      </c>
      <c r="D153" s="5" t="s">
        <v>276</v>
      </c>
      <c r="E153" s="6">
        <v>1</v>
      </c>
      <c r="F153" s="10">
        <v>45190</v>
      </c>
      <c r="G153" s="10" t="s">
        <v>192</v>
      </c>
      <c r="H153" s="8">
        <v>0</v>
      </c>
      <c r="I153" s="5" t="s">
        <v>277</v>
      </c>
    </row>
    <row r="154" spans="1:9" ht="21" customHeight="1" x14ac:dyDescent="0.25">
      <c r="A154" s="2">
        <f>IFERROR(VLOOKUP(B154,'[1]DADOS (OCULTAR)'!$Q$3:$S$136,3,0),"")</f>
        <v>9039744000607</v>
      </c>
      <c r="B154" s="3" t="s">
        <v>9</v>
      </c>
      <c r="C154" s="4" t="s">
        <v>278</v>
      </c>
      <c r="D154" s="5" t="s">
        <v>279</v>
      </c>
      <c r="E154" s="6">
        <v>1</v>
      </c>
      <c r="F154" s="10">
        <v>45190</v>
      </c>
      <c r="G154" s="10" t="s">
        <v>192</v>
      </c>
      <c r="H154" s="8">
        <v>0</v>
      </c>
      <c r="I154" s="5" t="s">
        <v>280</v>
      </c>
    </row>
    <row r="155" spans="1:9" ht="21" customHeight="1" x14ac:dyDescent="0.25">
      <c r="A155" s="2">
        <f>IFERROR(VLOOKUP(B155,'[1]DADOS (OCULTAR)'!$Q$3:$S$136,3,0),"")</f>
        <v>9039744000607</v>
      </c>
      <c r="B155" s="3" t="s">
        <v>9</v>
      </c>
      <c r="C155" s="4" t="s">
        <v>281</v>
      </c>
      <c r="D155" s="5" t="s">
        <v>282</v>
      </c>
      <c r="E155" s="6">
        <v>1</v>
      </c>
      <c r="F155" s="10">
        <v>45581</v>
      </c>
      <c r="G155" s="10" t="s">
        <v>192</v>
      </c>
      <c r="H155" s="8">
        <v>800</v>
      </c>
      <c r="I155" s="5" t="s">
        <v>283</v>
      </c>
    </row>
    <row r="156" spans="1:9" ht="21" customHeight="1" x14ac:dyDescent="0.25">
      <c r="A156" s="2">
        <f>IFERROR(VLOOKUP(B156,'[1]DADOS (OCULTAR)'!$Q$3:$S$136,3,0),"")</f>
        <v>9039744000607</v>
      </c>
      <c r="B156" s="3" t="s">
        <v>9</v>
      </c>
      <c r="C156" s="4" t="s">
        <v>284</v>
      </c>
      <c r="D156" s="5" t="s">
        <v>285</v>
      </c>
      <c r="E156" s="6">
        <v>1</v>
      </c>
      <c r="F156" s="10">
        <v>45782</v>
      </c>
      <c r="G156" s="10">
        <v>45726</v>
      </c>
      <c r="H156" s="8">
        <v>2310</v>
      </c>
      <c r="I156" s="5" t="s">
        <v>286</v>
      </c>
    </row>
    <row r="157" spans="1:9" ht="21" customHeight="1" x14ac:dyDescent="0.25">
      <c r="A157" s="2">
        <f>IFERROR(VLOOKUP(B157,'[1]DADOS (OCULTAR)'!$Q$3:$S$136,3,0),"")</f>
        <v>9039744000607</v>
      </c>
      <c r="B157" s="3" t="s">
        <v>9</v>
      </c>
      <c r="C157" s="4" t="s">
        <v>287</v>
      </c>
      <c r="D157" s="5" t="s">
        <v>288</v>
      </c>
      <c r="E157" s="6">
        <v>1</v>
      </c>
      <c r="F157" s="10">
        <v>45608</v>
      </c>
      <c r="G157" s="10" t="s">
        <v>192</v>
      </c>
      <c r="H157" s="8">
        <v>0</v>
      </c>
      <c r="I157" s="5" t="s">
        <v>289</v>
      </c>
    </row>
    <row r="158" spans="1:9" ht="21" customHeight="1" x14ac:dyDescent="0.25">
      <c r="A158" s="2">
        <f>IFERROR(VLOOKUP(B158,'[1]DADOS (OCULTAR)'!$Q$3:$S$136,3,0),"")</f>
        <v>9039744000607</v>
      </c>
      <c r="B158" s="3" t="s">
        <v>9</v>
      </c>
      <c r="C158" s="4" t="s">
        <v>290</v>
      </c>
      <c r="D158" s="5" t="s">
        <v>291</v>
      </c>
      <c r="E158" s="6">
        <v>1</v>
      </c>
      <c r="F158" s="10">
        <v>45694</v>
      </c>
      <c r="G158" s="10" t="s">
        <v>192</v>
      </c>
      <c r="H158" s="8">
        <v>0</v>
      </c>
      <c r="I158" s="5" t="s">
        <v>292</v>
      </c>
    </row>
    <row r="159" spans="1:9" ht="21" customHeight="1" x14ac:dyDescent="0.25">
      <c r="A159" s="2">
        <f>IFERROR(VLOOKUP(B159,'[1]DADOS (OCULTAR)'!$Q$3:$S$136,3,0),"")</f>
        <v>9039744000607</v>
      </c>
      <c r="B159" s="3" t="s">
        <v>9</v>
      </c>
      <c r="C159" s="4" t="s">
        <v>293</v>
      </c>
      <c r="D159" s="5" t="s">
        <v>294</v>
      </c>
      <c r="E159" s="6">
        <v>1</v>
      </c>
      <c r="F159" s="10">
        <v>45805</v>
      </c>
      <c r="G159" s="10" t="s">
        <v>192</v>
      </c>
      <c r="H159" s="8">
        <v>0</v>
      </c>
      <c r="I159" s="5" t="s">
        <v>295</v>
      </c>
    </row>
    <row r="160" spans="1:9" ht="21" customHeight="1" x14ac:dyDescent="0.25">
      <c r="A160" s="2">
        <f>IFERROR(VLOOKUP(B160,'[1]DADOS (OCULTAR)'!$Q$3:$S$136,3,0),"")</f>
        <v>9039744000607</v>
      </c>
      <c r="B160" s="3" t="s">
        <v>9</v>
      </c>
      <c r="C160" s="4" t="s">
        <v>293</v>
      </c>
      <c r="D160" s="5" t="s">
        <v>294</v>
      </c>
      <c r="E160" s="6">
        <v>2</v>
      </c>
      <c r="F160" s="10">
        <v>45870</v>
      </c>
      <c r="G160" s="10" t="s">
        <v>192</v>
      </c>
      <c r="H160" s="8">
        <v>0</v>
      </c>
      <c r="I160" s="5" t="s">
        <v>296</v>
      </c>
    </row>
    <row r="161" spans="1:9" ht="21" customHeight="1" x14ac:dyDescent="0.25">
      <c r="A161" s="2">
        <f>IFERROR(VLOOKUP(B161,'[1]DADOS (OCULTAR)'!$Q$3:$S$136,3,0),"")</f>
        <v>9039744000607</v>
      </c>
      <c r="B161" s="3" t="s">
        <v>9</v>
      </c>
      <c r="C161" s="4" t="s">
        <v>293</v>
      </c>
      <c r="D161" s="5" t="s">
        <v>294</v>
      </c>
      <c r="E161" s="6">
        <v>2</v>
      </c>
      <c r="F161" s="10">
        <v>45860</v>
      </c>
      <c r="G161" s="10" t="s">
        <v>192</v>
      </c>
      <c r="H161" s="8">
        <v>0</v>
      </c>
      <c r="I161" s="5" t="s">
        <v>297</v>
      </c>
    </row>
    <row r="162" spans="1:9" ht="21" customHeight="1" x14ac:dyDescent="0.25">
      <c r="A162" s="2">
        <f>IFERROR(VLOOKUP(B162,'[1]DADOS (OCULTAR)'!$Q$3:$S$136,3,0),"")</f>
        <v>9039744000607</v>
      </c>
      <c r="B162" s="3" t="s">
        <v>9</v>
      </c>
      <c r="C162" s="4" t="s">
        <v>298</v>
      </c>
      <c r="D162" s="5" t="s">
        <v>299</v>
      </c>
      <c r="E162" s="6">
        <v>2</v>
      </c>
      <c r="F162" s="10">
        <v>46000</v>
      </c>
      <c r="G162" s="10" t="s">
        <v>192</v>
      </c>
      <c r="H162" s="8">
        <v>0</v>
      </c>
      <c r="I162" s="5" t="s">
        <v>300</v>
      </c>
    </row>
    <row r="163" spans="1:9" ht="21" customHeight="1" x14ac:dyDescent="0.25">
      <c r="A163" s="2">
        <f>IFERROR(VLOOKUP(B163,'[1]DADOS (OCULTAR)'!$Q$3:$S$136,3,0),"")</f>
        <v>9039744000607</v>
      </c>
      <c r="B163" s="3" t="s">
        <v>9</v>
      </c>
      <c r="C163" s="4" t="s">
        <v>298</v>
      </c>
      <c r="D163" s="5" t="s">
        <v>299</v>
      </c>
      <c r="E163" s="6">
        <v>1</v>
      </c>
      <c r="F163" s="10">
        <v>45394</v>
      </c>
      <c r="G163" s="10" t="s">
        <v>192</v>
      </c>
      <c r="H163" s="8">
        <v>0</v>
      </c>
      <c r="I163" s="5" t="s">
        <v>301</v>
      </c>
    </row>
    <row r="164" spans="1:9" ht="21" customHeight="1" x14ac:dyDescent="0.25">
      <c r="A164" s="2">
        <f>IFERROR(VLOOKUP(B164,'[1]DADOS (OCULTAR)'!$Q$3:$S$136,3,0),"")</f>
        <v>9039744000607</v>
      </c>
      <c r="B164" s="3" t="s">
        <v>9</v>
      </c>
      <c r="C164" s="4" t="s">
        <v>302</v>
      </c>
      <c r="D164" s="5" t="s">
        <v>303</v>
      </c>
      <c r="E164" s="6">
        <v>1</v>
      </c>
      <c r="F164" s="10">
        <v>45834</v>
      </c>
      <c r="G164" s="10" t="s">
        <v>192</v>
      </c>
      <c r="H164" s="8">
        <v>0</v>
      </c>
      <c r="I164" s="5" t="s">
        <v>304</v>
      </c>
    </row>
    <row r="165" spans="1:9" ht="21" customHeight="1" x14ac:dyDescent="0.25">
      <c r="A165" s="2">
        <f>IFERROR(VLOOKUP(B165,'[1]DADOS (OCULTAR)'!$Q$3:$S$136,3,0),"")</f>
        <v>9039744000607</v>
      </c>
      <c r="B165" s="3" t="s">
        <v>9</v>
      </c>
      <c r="C165" s="4" t="s">
        <v>305</v>
      </c>
      <c r="D165" s="5" t="s">
        <v>306</v>
      </c>
      <c r="E165" s="6">
        <v>2</v>
      </c>
      <c r="F165" s="10">
        <v>45828</v>
      </c>
      <c r="G165" s="10" t="s">
        <v>192</v>
      </c>
      <c r="H165" s="8">
        <v>0</v>
      </c>
      <c r="I165" s="5" t="s">
        <v>307</v>
      </c>
    </row>
    <row r="166" spans="1:9" ht="21" customHeight="1" x14ac:dyDescent="0.25">
      <c r="A166" s="2">
        <f>IFERROR(VLOOKUP(B166,'[1]DADOS (OCULTAR)'!$Q$3:$S$136,3,0),"")</f>
        <v>9039744000607</v>
      </c>
      <c r="B166" s="3" t="s">
        <v>9</v>
      </c>
      <c r="C166" s="4" t="s">
        <v>308</v>
      </c>
      <c r="D166" s="5" t="s">
        <v>309</v>
      </c>
      <c r="E166" s="6">
        <v>1</v>
      </c>
      <c r="F166" s="10">
        <v>45957</v>
      </c>
      <c r="G166" s="10" t="s">
        <v>192</v>
      </c>
      <c r="H166" s="8">
        <v>0</v>
      </c>
      <c r="I166" s="5" t="s">
        <v>310</v>
      </c>
    </row>
    <row r="167" spans="1:9" ht="21" customHeight="1" x14ac:dyDescent="0.25">
      <c r="A167" s="2">
        <f>IFERROR(VLOOKUP(B167,'[1]DADOS (OCULTAR)'!$Q$3:$S$136,3,0),"")</f>
        <v>9039744000607</v>
      </c>
      <c r="B167" s="3" t="s">
        <v>9</v>
      </c>
      <c r="C167" s="4" t="s">
        <v>311</v>
      </c>
      <c r="D167" s="5" t="s">
        <v>312</v>
      </c>
      <c r="E167" s="6">
        <v>1</v>
      </c>
      <c r="F167" s="10">
        <v>45998</v>
      </c>
      <c r="G167" s="10" t="s">
        <v>192</v>
      </c>
      <c r="H167" s="8">
        <v>0</v>
      </c>
      <c r="I167" s="5" t="s">
        <v>313</v>
      </c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Donato Da Silva Santos</dc:creator>
  <cp:lastModifiedBy>Rafaela Donato Da Silva Santos</cp:lastModifiedBy>
  <dcterms:created xsi:type="dcterms:W3CDTF">2026-04-26T23:16:51Z</dcterms:created>
  <dcterms:modified xsi:type="dcterms:W3CDTF">2026-04-26T23:17:25Z</dcterms:modified>
</cp:coreProperties>
</file>