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acirsj\Desktop\escada\"/>
    </mc:Choice>
  </mc:AlternateContent>
  <bookViews>
    <workbookView xWindow="0" yWindow="0" windowWidth="19200" windowHeight="690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<sst xmlns="http://schemas.openxmlformats.org/spreadsheetml/2006/main" count="613" uniqueCount="474">
  <si>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</si>
  <si>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</si>
  <si>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</si>
  <si>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</si>
  <si>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</si>
  <si>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</si>
  <si>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</si>
  <si>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</si>
  <si>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</si>
  <si>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</si>
  <si>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16.783.034/0001-30</t>
  </si>
  <si>
    <t>SINTESE LICENCIAMENTRO PROG P COMPRAS</t>
  </si>
  <si>
    <t>Portal de compras.</t>
  </si>
  <si>
    <t>https://imip-sistemas.org.br/sistemas/_scriptcase_producao_v9/file/doc/portal_transparencia/contratos_fornecedores/5183/16783034000130p.pdf</t>
  </si>
  <si>
    <t>04.236.064/0001-47</t>
  </si>
  <si>
    <t>GI GROUP BRASIL RECURSOS HUMANOS LTDA</t>
  </si>
  <si>
    <t>Prestação dos serviços de recrutamento e seleção de pessoal.</t>
  </si>
  <si>
    <t>https://imip-sistemas.org.br/sistemas/_scriptcase_producao_v9/file/doc/portal_transparencia/contratos_fornecedores/5208/04236064000147p.pdf</t>
  </si>
  <si>
    <t>Objeto do contrato</t>
  </si>
  <si>
    <t>09.425.434/0001-08</t>
  </si>
  <si>
    <t>BLACK ADVOGADOS ASSOCIADOS</t>
  </si>
  <si>
    <t>Serviços advocatícios, através de serviços de consultoria e assessoria jurídica.</t>
  </si>
  <si>
    <t>https://imip-sistemas.org.br/sistemas/_scriptcase_producao_v9/file/doc/portal_transparencia/contratos_fornecedores/5216/09425434000108p.pdf</t>
  </si>
  <si>
    <t>1 - Seguros (Imóvel e veículos)</t>
  </si>
  <si>
    <t>11.863.530/0001-80</t>
  </si>
  <si>
    <t>BRASCON GESTAO AMBIENTAL LTDA</t>
  </si>
  <si>
    <t>Serviços de coleta, transporte, tratamento e destinação final dos resíduos do serviço de saúde.</t>
  </si>
  <si>
    <t>https://imip-sistemas.org.br/sistemas/_scriptcase_producao_v9/file/doc/portal_transparencia/contratos_fornecedores/5219/11863530000180p.pdf</t>
  </si>
  <si>
    <t>2 - Taxas</t>
  </si>
  <si>
    <t>32.701.973/0001-44</t>
  </si>
  <si>
    <t>FLAVIO ROBERTO NUNES DE SOUSA</t>
  </si>
  <si>
    <t>Locação de 01 aparelho Raio-x</t>
  </si>
  <si>
    <t>https://imip-sistemas.org.br/sistemas/_scriptcase_producao_v9/file/doc/portal_transparencia/contratos_fornecedores/5220/32701973000144p.pdf</t>
  </si>
  <si>
    <t>3 - Contribuições</t>
  </si>
  <si>
    <t>24.801.362/0001-40</t>
  </si>
  <si>
    <t>BRUNO COSMO DA COSTA 69838747220</t>
  </si>
  <si>
    <t>Locação de equipamentos de informática.</t>
  </si>
  <si>
    <t>https://imip-sistemas.org.br/sistemas/_scriptcase_producao_v9/file/doc/portal_transparencia/contratos_fornecedores/5222/24801362000140p.pdf</t>
  </si>
  <si>
    <t>4 - Taxa de Manutenção de Conta</t>
  </si>
  <si>
    <t>10.333.266/0001-00</t>
  </si>
  <si>
    <t>CARLOS ANTONIO DE OLIVEIRA MILET JUNIOR</t>
  </si>
  <si>
    <t>Serviços de dedetização.</t>
  </si>
  <si>
    <t>https://imip-sistemas.org.br/sistemas/_scriptcase_producao_v9/file/doc/portal_transparencia/contratos_fornecedores/5223/10333266000100p.pdf</t>
  </si>
  <si>
    <t>5 - Tarifas</t>
  </si>
  <si>
    <t>24.881.506/0001-15</t>
  </si>
  <si>
    <t>MEDICANDO ATEND MEDICO ESPECIALIZADO LTD</t>
  </si>
  <si>
    <t>Serviços médicos na especialidade de clínica geral.</t>
  </si>
  <si>
    <t>https://imip-sistemas.org.br/sistemas/_scriptcase_producao_v9/file/doc/portal_transparencia/contratos_fornecedores/5227/24881506000115p.pdf</t>
  </si>
  <si>
    <t>6 - Telefonia Móvel</t>
  </si>
  <si>
    <t>28.943.994/0001-07</t>
  </si>
  <si>
    <t>DWL SERVICOS MEDICOS LTDA</t>
  </si>
  <si>
    <t>Serviços médicos na especialidade de mastologia </t>
  </si>
  <si>
    <t>https://fgh-sistemas.org.br/sistemas/_scriptcase_producao_v9_fgh/file/doc/portal_transparencia/contratos_fornecedores/8766/28943994000107p.pdf</t>
  </si>
  <si>
    <t>7 - Telefonia Fixa/Internet</t>
  </si>
  <si>
    <t>35.521.046/0001-30</t>
  </si>
  <si>
    <t>TGI CONSULTORIA ME GESTAO SA</t>
  </si>
  <si>
    <t>Serviço de consultoria em gestão</t>
  </si>
  <si>
    <t>https://imip-sistemas.org.br/sistemas/_scriptcase_producao_v9/file/doc/portal_transparencia/contratos_fornecedores/5267/35521046000130p.pdf</t>
  </si>
  <si>
    <t>8 - Água</t>
  </si>
  <si>
    <t>33.115.827/0001-08</t>
  </si>
  <si>
    <t>FORMED SERVICOS MEDICOS LTDA</t>
  </si>
  <si>
    <t>Serviços médicos na especialidade de Gastroenterologia. 
  </t>
  </si>
  <si>
    <t>https://imip-sistemas.org.br/sistemas/_scriptcase_producao_v9/file/doc/portal_transparencia/contratos_fornecedores/5268/33115827000108p.pdf</t>
  </si>
  <si>
    <t>9 - Energia Elétrica</t>
  </si>
  <si>
    <t>27.534.506/0001-37</t>
  </si>
  <si>
    <t>FELLIPE R P DE OLIVEIRA TRATAMENTO DE AGUA</t>
  </si>
  <si>
    <t>Amostragem e análises físicos-químicas e microbiológicas e físico-química em águas dos reservatórios.</t>
  </si>
  <si>
    <t>https://imip-sistemas.org.br/sistemas/_scriptcase_producao_v9/file/doc/portal_transparencia/contratos_fornecedores/5285/27534506000137p.pdf</t>
  </si>
  <si>
    <t>10 - Locação de Máquinas e Equipamentos (Pessoa Jurídica)</t>
  </si>
  <si>
    <t>27.011.871/0001-67</t>
  </si>
  <si>
    <t>UROLOGIA ESTADO DE PERNAMBUCO LTDA</t>
  </si>
  <si>
    <t>Serviços Médicos na especialidade de Urologia</t>
  </si>
  <si>
    <t>https://imip-sistemas.org.br/sistemas/_scriptcase_producao_v9/file/doc/portal_transparencia/contratos_fornecedores/5286/27011871000167p.pdf</t>
  </si>
  <si>
    <t>11 - Locação de Equipamentos Médico-Hospitalares(Pessoa Jurídica)</t>
  </si>
  <si>
    <t>03.480.539/0001-83</t>
  </si>
  <si>
    <t>SL ENGENHARIA HOSPITALAR LTDA</t>
  </si>
  <si>
    <t>Serviço de Engenharia Clínica. </t>
  </si>
  <si>
    <t>https://imip-sistemas.org.br/sistemas/_scriptcase_producao_v9/file/doc/portal_transparencia/contratos_fornecedores/5287/03480539000183p.pdf</t>
  </si>
  <si>
    <t>12 - Locação de Veículos Automotores (Pessoa Jurídica) (Exceto Ambulância)</t>
  </si>
  <si>
    <t>92.306.257/0001-94</t>
  </si>
  <si>
    <t>MV INFORMATICA NORDESTE LTDA</t>
  </si>
  <si>
    <t>Manutenção, atualização e suporte de sistemas informáticos. </t>
  </si>
  <si>
    <t>https://imip-sistemas.org.br/sistemas/_scriptcase_producao_v9/file/doc/portal_transparencia/contratos_fornecedores/5292/92306257000194p.pdf</t>
  </si>
  <si>
    <t>13 - Serviço Gráficos, de Encadernação e de Emolduração</t>
  </si>
  <si>
    <t>46.999.480/0001-47</t>
  </si>
  <si>
    <t>SIMONE AUGUSTA ATIVIDADES MEDICAS LTDA</t>
  </si>
  <si>
    <t>Serviços Médicos na Especialidade de Nefrologia.</t>
  </si>
  <si>
    <t>https://imip-sistemas.org.br/sistemas/_scriptcase_producao_v9/file/doc/portal_transparencia/contratos_fornecedores/5439/46999480000147p.pdf</t>
  </si>
  <si>
    <t>14 - Serviços Judiciais e Cartoriais</t>
  </si>
  <si>
    <t>32.352.786/0001-00</t>
  </si>
  <si>
    <t>CAMILA LINS E LUCIANO MOREIRA SERVIÇOS MEDICOS  LTDA</t>
  </si>
  <si>
    <t>serviços médicos na especialidade de Otorrinolaringologia</t>
  </si>
  <si>
    <t>https://imip-sistemas.org.br/sistemas/_scriptcase_producao_v9/file/doc/portal_transparencia/contratos_fornecedores/5490/32352786000100p.pdf</t>
  </si>
  <si>
    <t>15 - Outras Despesas Gerais (Pessoa Juridica)</t>
  </si>
  <si>
    <t>29.870.479/0001-07</t>
  </si>
  <si>
    <t>CARDIOMETABOLICO SERVICOS MEDICOS LTDA</t>
  </si>
  <si>
    <t>Serviços Médicos na especialidade de Endocrinologia.</t>
  </si>
  <si>
    <t>https://imip-sistemas.org.br/sistemas/_scriptcase_producao_v9/file/doc/portal_transparencia/contratos_fornecedores/5494/29870479000107p.pdf</t>
  </si>
  <si>
    <t>16 - Médicos</t>
  </si>
  <si>
    <t>10.779.833/0001-56</t>
  </si>
  <si>
    <t>MEDICAL MERCANTIL DE APAR MED LTDA</t>
  </si>
  <si>
    <t>Fornecimento de Tiras Reagentes</t>
  </si>
  <si>
    <t>https://imip-sistemas.org.br/sistemas/_scriptcase_producao_v9/file/doc/portal_transparencia/contratos_fornecedores/5495/10779833000156p.pdf</t>
  </si>
  <si>
    <t>17 - Outros profissionais de saúde</t>
  </si>
  <si>
    <t>40.893.042/0001-13</t>
  </si>
  <si>
    <t>GERASTEP GERADORES ASSISTTECNICA E PACA</t>
  </si>
  <si>
    <t>Manutenção corretiva e preventiva em gerador. </t>
  </si>
  <si>
    <t>https://imip-sistemas.org.br/sistemas/_scriptcase_producao_v9/file/doc/portal_transparencia/contratos_fornecedores/5496/40893042000113p.pdf</t>
  </si>
  <si>
    <t>18 - Laboratório</t>
  </si>
  <si>
    <t>08.399.167/0001-89</t>
  </si>
  <si>
    <t>ICTS GLOBAL DO BRASIL LTDA</t>
  </si>
  <si>
    <t>Implantação e operação de canal externo para recebimento de denúncias</t>
  </si>
  <si>
    <t>https://imip-sistemas.org.br/sistemas/_scriptcase_producao_v9/file/doc/portal_transparencia/contratos_fornecedores/5596/08399167000189p.pdf</t>
  </si>
  <si>
    <t>19 - Alimentação/Dietas</t>
  </si>
  <si>
    <t>04.539.279/0001-37</t>
  </si>
  <si>
    <t>CIENTÍFICALAB PRODUTOS LABORATORIAIS E SISTEMAS LTDA</t>
  </si>
  <si>
    <t>Serviços especializados em análises clínicas</t>
  </si>
  <si>
    <t>https://imip-sistemas.org.br/sistemas/_scriptcase_producao_v9/file/doc/portal_transparencia/contratos_fornecedores/5578/04539279000137p.pdf</t>
  </si>
  <si>
    <t>20 - Locação de Ambulâncias</t>
  </si>
  <si>
    <t>08.703.825/0001-84</t>
  </si>
  <si>
    <t>TELEPACS DIAGNÓSTICO POR IMAGENS LTDA</t>
  </si>
  <si>
    <t>Serviços médicos na especialidade emissão de laudos a distância</t>
  </si>
  <si>
    <t>https://imip-sistemas.org.br/sistemas/_scriptcase_producao_v9/file/doc/portal_transparencia/contratos_fornecedores/5577/08703825000184p.pdf</t>
  </si>
  <si>
    <t>21 - Outras Pessoas Jurídicas</t>
  </si>
  <si>
    <t>15.442.310/0001-33</t>
  </si>
  <si>
    <t>CARDIOSAÚDE SERVIÇOS MÉDICOS LTDA</t>
  </si>
  <si>
    <t>Serviços médicos voltados para a especialidade de cardiologia</t>
  </si>
  <si>
    <t>https://imip-sistemas.org.br/sistemas/_scriptcase_producao_v9/file/doc/portal_transparencia/contratos_fornecedores/5574/15442310000133p.pdf</t>
  </si>
  <si>
    <t>22 - Médicos</t>
  </si>
  <si>
    <t>02.682.238/0001-70</t>
  </si>
  <si>
    <t>CENTRO CLINICO PROFESSOR ELCIO LIMA LTDA</t>
  </si>
  <si>
    <t>Serviços médicos na especialidade de Otorrinolaringologia. </t>
  </si>
  <si>
    <t>https://imip-sistemas.org.br/sistemas/_scriptcase_producao_v9/file/doc/portal_transparencia/contratos_fornecedores/5677/02682238000170p.pdf</t>
  </si>
  <si>
    <t>23 - Outros profissionais de saúde</t>
  </si>
  <si>
    <t>05.020.356/0001-00</t>
  </si>
  <si>
    <t>BID COMERCIO E SERVICOS EM TECNOLOGIA DA INFORMACAO LTDA</t>
  </si>
  <si>
    <t>Instalação e locação de suporte Appliance. </t>
  </si>
  <si>
    <t>https://imip-sistemas.org.br/sistemas/_scriptcase_producao_v9/file/doc/portal_transparencia/contratos_fornecedores/5680/05020356000100p.pdf</t>
  </si>
  <si>
    <t>24 - Pessoa Jurídica</t>
  </si>
  <si>
    <t>03.689.347/0001-81</t>
  </si>
  <si>
    <t>ANDESUS SISTEMAS CONTRA INCENDIO LTDA</t>
  </si>
  <si>
    <t>Manutenção corretiva e preventiva do sistema de detecção de incêndio. </t>
  </si>
  <si>
    <t>https://imip-sistemas.org.br/sistemas/_scriptcase_producao_v9/file/doc/portal_transparencia/contratos_fornecedores/5681/03689347000181p.pdf</t>
  </si>
  <si>
    <t>25 - Cooperativas</t>
  </si>
  <si>
    <t>40.138.078/0001-91</t>
  </si>
  <si>
    <t>FIDELIS MEDICINA E SAUDE LTDA</t>
  </si>
  <si>
    <t>Serviços Médicos na especialidade de Alergologia. </t>
  </si>
  <si>
    <t>https://imip-sistemas.org.br/sistemas/_scriptcase_producao_v9/file/doc/portal_transparencia/contratos_fornecedores/5683/40138078000191p.pdf</t>
  </si>
  <si>
    <t>26 - Lavanderia</t>
  </si>
  <si>
    <t>26.081.685/0001-31</t>
  </si>
  <si>
    <t>CG REFRIGERACOES LTDA</t>
  </si>
  <si>
    <t>Locação de bebedouros e/ou purificadores. </t>
  </si>
  <si>
    <t>https://imip-sistemas.org.br/sistemas/_scriptcase_producao_v9/file/doc/portal_transparencia/contratos_fornecedores/5721/26081685000131p.pdf</t>
  </si>
  <si>
    <t>27 - Serviços de Cozinha e Copeira</t>
  </si>
  <si>
    <t>26.332.434/0001-82</t>
  </si>
  <si>
    <t>LOGICO PROJETOS CONSULTORIA E SERVICOS DE CLIMATIZACAO LTDA</t>
  </si>
  <si>
    <t>Serviço de Manutenção preventiva e corretiva em evaporadoras de ar. </t>
  </si>
  <si>
    <t>https://imip-sistemas.org.br/sistemas/_scriptcase_producao_v9/file/doc/portal_transparencia/contratos_fornecedores/5722/26332434000182p.pdf</t>
  </si>
  <si>
    <t>28 - Outros</t>
  </si>
  <si>
    <t>71.208.516/0001-74</t>
  </si>
  <si>
    <t>ALGAR TELECOM S/A</t>
  </si>
  <si>
    <t>Serviço de Comunicação de Dados. </t>
  </si>
  <si>
    <t>https://imip-sistemas.org.br/sistemas/_scriptcase_producao_v9/file/doc/portal_transparencia/contratos_fornecedores/5724/71208516000174p.pdf</t>
  </si>
  <si>
    <t>29 - Coleta de Lixo Hospitalar</t>
  </si>
  <si>
    <t>21.204.660/0001-64</t>
  </si>
  <si>
    <t>OFTALMO PRIME LTDA</t>
  </si>
  <si>
    <t>Serviços Médicos na especialidade de Oftalmologia. </t>
  </si>
  <si>
    <t>https://imip-sistemas.org.br/sistemas/_scriptcase_producao_v9/file/doc/portal_transparencia/contratos_fornecedores/5731/21204660000164p.pdf</t>
  </si>
  <si>
    <t>30 - Manutenção/Aluguel/Uso de Sistemas ou Softwares</t>
  </si>
  <si>
    <t>90.347.840/0001-18</t>
  </si>
  <si>
    <t>THYSSENKRUPP ELEVADORES SA</t>
  </si>
  <si>
    <t>Manutenção preventiva e corretiva em plataforma elevatória. </t>
  </si>
  <si>
    <t>https://imip-sistemas.org.br/sistemas/_scriptcase_producao_v9/file/doc/portal_transparencia/contratos_fornecedores/5760/90347840000118p.pdf</t>
  </si>
  <si>
    <t>31 - Vigilância</t>
  </si>
  <si>
    <t>10.816.775/0002-74</t>
  </si>
  <si>
    <t>INSPETORIA SALESIANA DO NORDES DO BRASIL</t>
  </si>
  <si>
    <t>Serviços de Integração para contratação de jovens aprendizes. </t>
  </si>
  <si>
    <t>https://imip-sistemas.org.br/sistemas/_scriptcase_producao_v9/file/doc/portal_transparencia/contratos_fornecedores/5761/10816775000274p.pdf</t>
  </si>
  <si>
    <t>32 - Consultorias e Treinamentos</t>
  </si>
  <si>
    <t>10.279.299/0001-19</t>
  </si>
  <si>
    <t>RGRAPH COMERCIO E SERVICOS LTDA</t>
  </si>
  <si>
    <t>Locação de impressoras. </t>
  </si>
  <si>
    <t>https://imip-sistemas.org.br/sistemas/_scriptcase_producao_v9/file/doc/portal_transparencia/contratos_fornecedores/5762/10279299000119p.pdf</t>
  </si>
  <si>
    <t>33 - Serviços Técnicos Profissionais</t>
  </si>
  <si>
    <t>11.735.586/0001-59</t>
  </si>
  <si>
    <t>FUNDACAO DE APOIO AO DESEN DA UFPE</t>
  </si>
  <si>
    <t>Proteção Radiológica. </t>
  </si>
  <si>
    <t>https://imip-sistemas.org.br/sistemas/_scriptcase_producao_v9/file/doc/portal_transparencia/contratos_fornecedores/5816/11735586000159p.pdf</t>
  </si>
  <si>
    <t>34 - Dedetização</t>
  </si>
  <si>
    <t>05.643.650/0001-79</t>
  </si>
  <si>
    <t>BAPTISTA &amp; SOUZA - CONSULTORIA EMPRESARIAL E PERICIAS JUDICIAIS LTDA</t>
  </si>
  <si>
    <t>Serviços de Assessoria Contábil. </t>
  </si>
  <si>
    <t>https://imip-sistemas.org.br/sistemas/_scriptcase_producao_v9/file/doc/portal_transparencia/contratos_fornecedores/5817/05643650000179p.pdf</t>
  </si>
  <si>
    <t>35 - Limpeza</t>
  </si>
  <si>
    <t>05.401.067/0001-51</t>
  </si>
  <si>
    <t>TEIKO SOLUCOES EM TECNOLOGIA DA INFORMACAO LTDA</t>
  </si>
  <si>
    <t>Hospedagem em servidores virtuais </t>
  </si>
  <si>
    <t>https://imip-sistemas.org.br/sistemas/_scriptcase_producao_v9/file/doc/portal_transparencia/contratos_fornecedores/5871/05401067000151p.pdf</t>
  </si>
  <si>
    <t>36 - Outras Pessoas Jurídicas</t>
  </si>
  <si>
    <t>12.682.965/0001-90</t>
  </si>
  <si>
    <t>CARDOSO SERVICOS DE JARDINAGENS LTDA</t>
  </si>
  <si>
    <t>Serviços de Jardinagem </t>
  </si>
  <si>
    <t>https://imip-sistemas.org.br/sistemas/_scriptcase_producao_v9/file/doc/portal_transparencia/contratos_fornecedores/5867/12682965000190p.pdf</t>
  </si>
  <si>
    <t>37 - Equipamentos Médico-Hospitalar</t>
  </si>
  <si>
    <t>21.185.366/0001-52</t>
  </si>
  <si>
    <t>CLINICORDIS LTDA  ME</t>
  </si>
  <si>
    <t>Serviços Médicos na especialidade de cardiologia. </t>
  </si>
  <si>
    <t>https://imip-sistemas.org.br/sistemas/_scriptcase_producao_v9/file/doc/portal_transparencia/contratos_fornecedores/6019/21185366000152p.pdf</t>
  </si>
  <si>
    <t>38 - Equipamentos de Informática</t>
  </si>
  <si>
    <t>44.283.333/0005-74</t>
  </si>
  <si>
    <t xml:space="preserve">SCM PARTICIPACOES S/A </t>
  </si>
  <si>
    <t>Locação de servidores</t>
  </si>
  <si>
    <t>https://imip-sistemas.org.br/sistemas/_scriptcase_producao_v9/file/doc/portal_transparencia/contratos_fornecedores/6023/44283333000574p.pdf</t>
  </si>
  <si>
    <t>39 - Engenharia Clínica</t>
  </si>
  <si>
    <t>03.910.210/0001-05</t>
  </si>
  <si>
    <t>SERVICO SOCIAL DA INDUSTRIA</t>
  </si>
  <si>
    <t>Serviços em segurança de saúde do trabalho. </t>
  </si>
  <si>
    <t>https://imip-sistemas.org.br/sistemas/_scriptcase_producao_v9/file/doc/portal_transparencia/contratos_fornecedores/6039/03910210000105p.pdf</t>
  </si>
  <si>
    <t>40 - Outros</t>
  </si>
  <si>
    <t>29.266.040/0001-61</t>
  </si>
  <si>
    <t>DGI SERVICOS MEDICOS E HOSPITALARES LTDA</t>
  </si>
  <si>
    <t>https://imip-sistemas.org.br/sistemas/_scriptcase_producao_v9/file/doc/portal_transparencia/contratos_fornecedores/6134/29266040000161p.pdf</t>
  </si>
  <si>
    <t>41 - Reparo e Manutenção de Bens Imóveis</t>
  </si>
  <si>
    <t>58.921.792/0001-17</t>
  </si>
  <si>
    <t>PLANISA PLANEJ E ORG DE INST DE SAUDE</t>
  </si>
  <si>
    <t>Serviço de Consultoria na área de saúde</t>
  </si>
  <si>
    <t>https://imip-sistemas.org.br/sistemas/_scriptcase_producao_v9/file/doc/portal_transparencia/contratos_fornecedores/6122/58921792000117p.pdf</t>
  </si>
  <si>
    <t>42 - Reparo e Manutenção de Veículos</t>
  </si>
  <si>
    <t>24.218.500/0001-62</t>
  </si>
  <si>
    <t>AC SERVICOS DE MEDICINA INTEGRADA LTDA</t>
  </si>
  <si>
    <t xml:space="preserve">Serviços médicos na especialidade de infectologia. 
</t>
  </si>
  <si>
    <t>https://imip-sistemas.org.br/sistemas/_scriptcase_producao_v9/file/doc/portal_transparencia/contratos_fornecedores/6145/24218500000162p.pdf</t>
  </si>
  <si>
    <t>43 - Reparo e Manutenção de Bens Móveis de Outras Naturezas</t>
  </si>
  <si>
    <t>45.007.120/0001-59</t>
  </si>
  <si>
    <t>NUMIDES LTDA</t>
  </si>
  <si>
    <t>Serviços Médicos na especialidade de reumatologia </t>
  </si>
  <si>
    <t>https://imip-sistemas.org.br/sistemas/_scriptcase_producao_v9/file/doc/portal_transparencia/contratos_fornecedores/6221/45007120000159p.pdf</t>
  </si>
  <si>
    <t>19.309.563/0001-94</t>
  </si>
  <si>
    <t>PORTAL TELEMEDICINA LTDA</t>
  </si>
  <si>
    <t>Serviços de Telediagnósticos </t>
  </si>
  <si>
    <t>https://imip-sistemas.org.br/sistemas/_scriptcase_producao_v9/file/doc/portal_transparencia/contratos_fornecedores/6255/193095630001944p.pdf</t>
  </si>
  <si>
    <t>Serviço de monitoramento de segurança em rede computacional</t>
  </si>
  <si>
    <t>https://imip-sistemas.org.br/sistemas/_scriptcase_producao_v9/file/doc/portal_transparencia/contratos_fornecedores/6223/05020356000100p.pdf</t>
  </si>
  <si>
    <t>07.363.764/0001-90</t>
  </si>
  <si>
    <t>TOTVS NORDESTE SOFTWARE LTDA</t>
  </si>
  <si>
    <t>Implantação sistema RH</t>
  </si>
  <si>
    <t>https://imip-sistemas.org.br/sistemas/_scriptcase_producao_v9/file/doc/portal_transparencia/contratos_fornecedores/6398/53113791000122p1.pdf</t>
  </si>
  <si>
    <t>https://imip-sistemas.org.br/sistemas/_scriptcase_producao_v9/file/doc/portal_transparencia/contratos_fornecedores/6399/53113791000122p2.pdf</t>
  </si>
  <si>
    <t>https://imip-sistemas.org.br/sistemas/_scriptcase_producao_v9/file/doc/portal_transparencia/contratos_fornecedores/6400/53113791000122p3.pdf</t>
  </si>
  <si>
    <t>https://imip-sistemas.org.br/sistemas/_scriptcase_producao_v9/file/doc/portal_transparencia/contratos_fornecedores/6401/53113791000122p4.pdf</t>
  </si>
  <si>
    <t>https://imip-sistemas.org.br/sistemas/_scriptcase_producao_v9/file/doc/portal_transparencia/contratos_fornecedores/6402/53113791000122p5.pdf</t>
  </si>
  <si>
    <t>49.208.099/0001-00</t>
  </si>
  <si>
    <t>BEATRIZ LIMA CORREA DE ARAUJO E CIA LTDA</t>
  </si>
  <si>
    <t>https://imip-sistemas.org.br/sistemas/_scriptcase_producao_v9/file/doc/portal_transparencia/contratos_fornecedores/6476/49208099000100p.pdf</t>
  </si>
  <si>
    <t>28.760.293/0001-24</t>
  </si>
  <si>
    <t>PALOMA P ALMEIDA SOLUCOES EM GESTAO DE PESSOAS</t>
  </si>
  <si>
    <t>Consultoria de liderança e gestão de equipes</t>
  </si>
  <si>
    <t>https://imip-sistemas.org.br/sistemas/_scriptcase_producao_v9/file/doc/portal_transparencia/contratos_fornecedores/6478/28760293000124p.pdf</t>
  </si>
  <si>
    <t>37.573.362/0001-81</t>
  </si>
  <si>
    <t>HEALTH CLINIC SERVICOS MEDICOS LTDA</t>
  </si>
  <si>
    <t>https://imip-sistemas.org.br/sistemas/_scriptcase_producao_v9/file/doc/portal_transparencia/contratos_fornecedores/6545/37573362000181p.pdf</t>
  </si>
  <si>
    <t>09.236.362/0001-50</t>
  </si>
  <si>
    <t>SELECTY TECNOLOGIA PARA RH LTDA</t>
  </si>
  <si>
    <t>Sistema de recrutamento e seleção de pessoal</t>
  </si>
  <si>
    <t>https://imip-sistemas.org.br/sistemas/_scriptcase_producao_v9/file/doc/portal_transparencia/contratos_fornecedores/6583/09236362000150p.pdf</t>
  </si>
  <si>
    <t>24.455.199/0001-00</t>
  </si>
  <si>
    <t>STAR DIAGNOSTICOS LTDA</t>
  </si>
  <si>
    <t>https://imip-sistemas.org.br/sistemas/_scriptcase_producao_v9/file/doc/portal_transparencia/contratos_fornecedores/6567/24455199000100p.pdf</t>
  </si>
  <si>
    <t>20.265.080/0001-14</t>
  </si>
  <si>
    <t>J M SILVA MAQUINAS E EQUIPAMENTOS LTDA</t>
  </si>
  <si>
    <t>Locação de equipamentos de higienização e limpeza</t>
  </si>
  <si>
    <t>https://imip-sistemas.org.br/sistemas/_scriptcase_producao_v9/file/doc/portal_transparencia/contratos_fornecedores/6603/2026508000114p.pdf</t>
  </si>
  <si>
    <t>18.577.850/0001-12</t>
  </si>
  <si>
    <t>MATTOS DIST DE PROD DE LIMPEZA LTDA</t>
  </si>
  <si>
    <t>Fornecimento de produtos de higienização e limpeza</t>
  </si>
  <si>
    <t>https://imip-sistemas.org.br/sistemas/_scriptcase_producao_v9/file/doc/portal_transparencia/contratos_fornecedores/6604/18577850000112p.pdf</t>
  </si>
  <si>
    <t>40.418.018/0001-22</t>
  </si>
  <si>
    <t>MA CONSULTORIOS MEDICOS INTEGRADOS LTDA</t>
  </si>
  <si>
    <t>Serviços Médicos na especialidade de Alergologia</t>
  </si>
  <si>
    <t>https://imip-sistemas.org.br/sistemas/_scriptcase_producao_v9/file/doc/portal_transparencia/contratos_fornecedores/6658/40418018000122p.pdf</t>
  </si>
  <si>
    <t>17.214.633/0001-03</t>
  </si>
  <si>
    <t>JAB HOLOIMAGEM DIAGNOSTICOS LTDA ME</t>
  </si>
  <si>
    <t>Serviços médicos voltados para Radiologia (Exames de Ultrassonografia).</t>
  </si>
  <si>
    <t>https://imip-sistemas.org.br/sistemas/_scriptcase_producao_v9/file/doc/portal_transparencia/contratos_fornecedores/6675/17214633000103p.pdf</t>
  </si>
  <si>
    <t>27.208.515/0001-38</t>
  </si>
  <si>
    <t>REDFOX SOLUCOES DIGITAIS LTDA</t>
  </si>
  <si>
    <t>Serviços tecnologicos  para jornadas médicas.</t>
  </si>
  <si>
    <t>https://imip-sistemas.org.br/sistemas/_scriptcase_producao_v9/file/doc/portal_transparencia/contratos_fornecedores/6700/27208515000138p.pdf</t>
  </si>
  <si>
    <t>45.384.884/0001-63</t>
  </si>
  <si>
    <t>WEBDOX DO BRASIL LTDA</t>
  </si>
  <si>
    <t xml:space="preserve">
Soluções tecnológicas e gestão de instrumentos contratuais.</t>
  </si>
  <si>
    <t>https://imip-sistemas.org.br/sistemas/_scriptcase_producao_v9/file/doc/portal_transparencia/contratos_fornecedores/6705/45384884000163p.pdf</t>
  </si>
  <si>
    <t>49.215.215/0001-19</t>
  </si>
  <si>
    <t>USH - UROLOGIA SERVICO HOSPITALAR LTDA</t>
  </si>
  <si>
    <t>Serviços médicos voltados para especialidade de urologia.</t>
  </si>
  <si>
    <t>https://imip-sistemas.org.br/sistemas/_scriptcase_producao_v9/file/doc/portal_transparencia/contratos_fornecedores/6791/49215215000119p.pdf</t>
  </si>
  <si>
    <t>10.473.437/0001-04</t>
  </si>
  <si>
    <t>FOTO BELEZA ARTES COMERCIO LTDA</t>
  </si>
  <si>
    <t>Confecção de crachás para identificação de funcionários.</t>
  </si>
  <si>
    <t>https://imip-sistemas.org.br/sistemas/_scriptcase_producao_v9/file/doc/portal_transparencia/contratos_fornecedores/6785/10473437000104p.pdf</t>
  </si>
  <si>
    <t>07.901.268/0001-43</t>
  </si>
  <si>
    <t>SINGULAR SERVICOS DE SAUDE LTDA</t>
  </si>
  <si>
    <t>Medicina do Trabalho</t>
  </si>
  <si>
    <t>https://imip-sistemas.org.br/sistemas/_scriptcase_producao_v9/file/doc/portal_transparencia/contratos_fornecedores/6961/07901268000143p.pdf</t>
  </si>
  <si>
    <t>02.558.157/0001-62</t>
  </si>
  <si>
    <t>TELEFONICA BRASIL SA</t>
  </si>
  <si>
    <t>Telefonia Movel</t>
  </si>
  <si>
    <t>https://fgh-sistemas.org.br/sistemas/_scriptcase_producao_v9_fgh/file/doc/portal_transparencia/contratos_fornecedores/6964/02558157000162p.pdf</t>
  </si>
  <si>
    <t>12.499.520/0001-70</t>
  </si>
  <si>
    <t>CLICKSIGN GESTAO DE DOCUMENTOS S/A</t>
  </si>
  <si>
    <t>Assinatura Digital</t>
  </si>
  <si>
    <t>https://fgh-sistemas.org.br/sistemas/_scriptcase_producao_v9_fgh/file/doc/portal_transparencia/contratos_fornecedores/7040/07146768000117p.pdf</t>
  </si>
  <si>
    <t>07.146.768/0001-17</t>
  </si>
  <si>
    <t>SERV IMAGEM NORDESTE ASSISTENCIA TECNICA</t>
  </si>
  <si>
    <t xml:space="preserve">Manutenção de Equipamentos Medicos </t>
  </si>
  <si>
    <t>43.184.527/0001-26</t>
  </si>
  <si>
    <t>CONECTE-SE LTDA</t>
  </si>
  <si>
    <t>Implantação SOUL x LIS ( Laboratory Information System)</t>
  </si>
  <si>
    <t>https://fgh-sistemas.org.br/sistemas/_scriptcase_producao_v9_fgh/file/doc/portal_transparencia/contratos_fornecedores/7180/43184527000126p.pdf</t>
  </si>
  <si>
    <t>11.356.463/0001-07</t>
  </si>
  <si>
    <t>LIMPEX - SERVICO DE LIMPEZA DE RESERVATORIO LTDA</t>
  </si>
  <si>
    <t>Serviço de Limpeza de Reservatório Ltda </t>
  </si>
  <si>
    <t>https://fgh-sistemas.org.br/sistemas/_scriptcase_producao_v9_fgh/file/doc/portal_transparencia/contratos_fornecedores/7147/11356463000107p.pdf</t>
  </si>
  <si>
    <t>37.294.365/0001-86</t>
  </si>
  <si>
    <t>PROSAUDE SERVICOS MEDICOS DO RECIFE LTDA</t>
  </si>
  <si>
    <t>Serviços medicos voltados para radiologia( Exames de Ultrassonografia)</t>
  </si>
  <si>
    <t>https://fgh-sistemas.org.br/sistemas/_scriptcase_producao_v9_fgh/file/doc/portal_transparencia/contratos_fornecedores/7359/37294365000186p.pdf</t>
  </si>
  <si>
    <t>41.644.220/0001-35</t>
  </si>
  <si>
    <t>DB3 SERVICOS E TELECOMUNICACOES</t>
  </si>
  <si>
    <t>Link Secundario de Internet</t>
  </si>
  <si>
    <t>https://fgh-sistemas.org.br/sistemas/_scriptcase_producao_v9_fgh/file/doc/portal_transparencia/contratos_fornecedores/7321/41644220000135p.pdf</t>
  </si>
  <si>
    <t>24.349.618/0001-20</t>
  </si>
  <si>
    <t>RM PLANEJAMENTO E GESTAO LTDA</t>
  </si>
  <si>
    <t xml:space="preserve">Treinamento "Processos e Qualidade" - Modulo 4 Lidera </t>
  </si>
  <si>
    <t>https://fgh-sistemas.org.br/sistemas/_scriptcase_producao_v9_fgh/file/doc/portal_transparencia/contratos_fornecedores/7355/24349618000120p.pdf</t>
  </si>
  <si>
    <t>20.227.296/0001-95</t>
  </si>
  <si>
    <t>GMJC SERVICOS OFTALMO LTDA</t>
  </si>
  <si>
    <t xml:space="preserve">Servicos medicos na especialidade de oftalmologia </t>
  </si>
  <si>
    <t>https://fgh-sistemas.org.br/sistemas/_scriptcase_producao_v9_fgh/file/doc/portal_transparencia/contratos_fornecedores/7405/20227296000195p.pdf</t>
  </si>
  <si>
    <t>47.393.831/0001-34</t>
  </si>
  <si>
    <t>HUMANOS GESTAO LTDA</t>
  </si>
  <si>
    <t>Serviço especializado em desenvolvimento e liderança</t>
  </si>
  <si>
    <t>https://fgh-sistemas.org.br/sistemas/_scriptcase_producao_v9_fgh/file/doc/portal_transparencia/contratos_fornecedores/7443/47393831000134p.pdf</t>
  </si>
  <si>
    <t>03.124.977/0001-09</t>
  </si>
  <si>
    <t>MV SISTEMAS DE MEDICINA DIAGNOSTICA LTDA</t>
  </si>
  <si>
    <t xml:space="preserve">Locação de licença a de software de comunicação, gerenciamento e armazenamento de imagens digitais (PACS)A </t>
  </si>
  <si>
    <t>https://fgh-sistemas.org.br/sistemas/_scriptcase_producao_v9_fgh/file/doc/portal_transparencia/contratos_fornecedores/7498/03124977000109p.pdf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</si>
  <si>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</si>
  <si>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</si>
  <si>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</si>
  <si>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https://fgh-sistemas.org.br/sistemas/_scriptcase_producao_v9_fgh/file/doc/portal_transparencia/contratos_fornecedores/7699/23849205000141p.pdf</t>
  </si>
  <si>
    <t>05.620.302/0002-67</t>
  </si>
  <si>
    <t>GREEN PAPER FREE SOLUCOES SEM PAPEL LTDA</t>
  </si>
  <si>
    <t>Assinatura Eletronica do Prontuario Digital</t>
  </si>
  <si>
    <t>https://fgh-sistemas.org.br/sistemas/_scriptcase_producao_v9_fgh/file/doc/portal_transparencia/contratos_fornecedores/7702/05620302000267p.pdf</t>
  </si>
  <si>
    <t>50.321.228/0001-51</t>
  </si>
  <si>
    <t>50.321.228 LEILA ANUNCIADA GONCALVES DA SILVA</t>
  </si>
  <si>
    <t>Avaliacao de perfil comportamental e feedback da ferramenta DISC Assessment</t>
  </si>
  <si>
    <t>https://fgh-sistemas.org.br/sistemas/_scriptcase_producao_v9_fgh/file/doc/portal_transparencia/contratos_fornecedores/7927/50321288000151p.pdf</t>
  </si>
  <si>
    <t>21.936.610/0001-71</t>
  </si>
  <si>
    <t>BRUNO HIPOLITO DA SILVA</t>
  </si>
  <si>
    <t>Treinamento com o tema Inovação  - Modulo 6 Lidera</t>
  </si>
  <si>
    <t>https://fgh-sistemas.org.br/sistemas/_scriptcase_producao_v9_fgh/file/doc/portal_transparencia/contratos_fornecedores/7942/21936610000171p.pdf</t>
  </si>
  <si>
    <t>22.032.128/0001-70</t>
  </si>
  <si>
    <t>UNICLIMVAS UNIDADE DE CLINICA MEDICA VASCULAR S/S LTDA</t>
  </si>
  <si>
    <t>Servicos medicos na especialidade de angiologia</t>
  </si>
  <si>
    <t>https://fgh-sistemas.org.br/sistemas/_scriptcase_producao_v9_fgh/file/doc/portal_transparencia/contratos_fornecedores/8057/22032128000170p.pdf</t>
  </si>
  <si>
    <t>32.101.774/0001-03</t>
  </si>
  <si>
    <t>INSTITUTO REZENDE DE  OLVEIRA CONSULTÓRIO MÉDICO LTDA</t>
  </si>
  <si>
    <t>Servicos medicos na especialidade de otorrinolaringologia</t>
  </si>
  <si>
    <t>https://fgh-sistemas.org.br/sistemas/_scriptcase_producao_v9_fgh/file/doc/portal_transparencia/contratos_fornecedores/8058/32101774000103p.pdf</t>
  </si>
  <si>
    <t>35.676.951/0001-60</t>
  </si>
  <si>
    <t>IMGL CONSULTORIA &amp; TREINAMENTO LTDA</t>
  </si>
  <si>
    <t>Assessoria em Programa de Desenvolvimento e Liderança</t>
  </si>
  <si>
    <t>https://fgh-sistemas.org.br/sistemas/_scriptcase_producao_v9_fgh/file/doc/portal_transparencia/contratos_fornecedores/8105/35676951000160p.pdf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</si>
  <si>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</si>
  <si>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</si>
  <si>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</si>
  <si>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https://fgh-sistemas.org.br/sistemas/_scriptcase_producao_v9_fgh/file/doc/portal_transparencia/contratos_fornecedores/8151/09071679000184p.pdf</t>
  </si>
  <si>
    <t>Locacao de Impressoras Termicas</t>
  </si>
  <si>
    <t>https://fgh-sistemas.org.br/sistemas/_scriptcase_producao_v9_fgh/file/doc/portal_transparencia/contratos_fornecedores/8264/10279299000119p.pdf</t>
  </si>
  <si>
    <t>27.800.145/0001-23</t>
  </si>
  <si>
    <t>GRW SAUDE LTDA</t>
  </si>
  <si>
    <t>Serviços médicos na especialidade de Gastroenterologia</t>
  </si>
  <si>
    <t>https://fgh-sistemas.org.br/sistemas/_scriptcase_producao_v9_fgh/file/doc/portal_transparencia/contratos_fornecedores/8288/27800145000123p.pdf</t>
  </si>
  <si>
    <t>43.843.356/0001-08</t>
  </si>
  <si>
    <t>SAUDEMED ATIVIDADES MEDICAS LTDA</t>
  </si>
  <si>
    <t>Serviços médicos na especialidade de Pneumologia</t>
  </si>
  <si>
    <t>https://fgh-sistemas.org.br/sistemas/_scriptcase_producao_v9_fgh/file/doc/portal_transparencia/contratos_fornecedores/8172/43843356000108p.pdf</t>
  </si>
  <si>
    <t>44.042.402/0001-24</t>
  </si>
  <si>
    <t>M C DA SILVA MONTEIRO SERVICOS DE PRESTACOES HOSPITALARES LTDA</t>
  </si>
  <si>
    <t>Serviços médicos na especialidade de Ginecologia.</t>
  </si>
  <si>
    <t>https://fgh-sistemas.org.br/sistemas/_scriptcase_producao_v9_fgh/file/doc/portal_transparencia/contratos_fornecedores/8412/44042402000124p.pdf</t>
  </si>
  <si>
    <t>27.117.678/0001-05</t>
  </si>
  <si>
    <t>ELETRONICA DO FUTURO EIRELI</t>
  </si>
  <si>
    <t>Serviço de monitoramento eletronico, atraves de circuito de cameras</t>
  </si>
  <si>
    <t>https://fgh-sistemas.org.br/sistemas/_scriptcase_producao_v9_fgh/file/doc/portal_transparencia/contratos_fornecedores/8424/27117678000105p.pdf</t>
  </si>
  <si>
    <t>07.358.108/0001-08</t>
  </si>
  <si>
    <t>EVEO S.A.</t>
  </si>
  <si>
    <t>Servidor dedicado</t>
  </si>
  <si>
    <t>https://fgh-sistemas.org.br/sistemas/_scriptcase_producao_v9_fgh/file/doc/portal_transparencia/contratos_fornecedores/8587/07358108000108p.pdf</t>
  </si>
  <si>
    <t>41.032.814/0001-95</t>
  </si>
  <si>
    <t>UNIDADE UROLOGICA DE PERNAMBUCO LTDA</t>
  </si>
  <si>
    <t>Serviços médicos na especialidade de Urologia</t>
  </si>
  <si>
    <t>https://fgh-sistemas.org.br/sistemas/_scriptcase_producao_v9_fgh/file/doc/portal_transparencia/contratos_fornecedores/8469/41032814000195p.pdf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</si>
  <si>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</si>
  <si>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</si>
  <si>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</si>
  <si>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https://fgh-sistemas.org.br/sistemas/_scriptcase_producao_v9_fgh/file/doc/portal_transparencia/contratos_fornecedores/8519/16096506000186p.pdf</t>
  </si>
  <si>
    <t>53.373.123/0001-34</t>
  </si>
  <si>
    <t>LEMONADE ASSESSORIA MEDICA LTDA</t>
  </si>
  <si>
    <t>Serviços médicos na especialidade de Radiologia</t>
  </si>
  <si>
    <t>https://fgh-sistemas.org.br/sistemas/_scriptcase_producao_v9_fgh/file/doc/portal_transparencia/contratos_fornecedores/8561/53373123000134p.pdf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</si>
  <si>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</si>
  <si>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</si>
  <si>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</si>
  <si>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https://fgh-sistemas.org.br/sistemas/_scriptcase_producao_v9_fgh/file/doc/portal_transparencia/contratos_fornecedores/8666/28870098000157p.pdf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</si>
  <si>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</si>
  <si>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</si>
  <si>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</si>
  <si>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https://fgh-sistemas.org.br/sistemas/_scriptcase_producao_v9_fgh/file/doc/portal_transparencia/contratos_fornecedores/8804/02668797000125p.pdf</t>
  </si>
  <si>
    <t>Locacao de televisores</t>
  </si>
  <si>
    <t>https://fgh-sistemas.org.br/sistemas/_scriptcase_producao_v9_fgh/file/doc/portal_transparencia/contratos_fornecedores/8740/24801362000140p.pdf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</si>
  <si>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</si>
  <si>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</si>
  <si>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</si>
  <si>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https://fgh-sistemas.org.br/sistemas/_scriptcase_producao_v9_fgh/file/doc/portal_transparencia/contratos_fornecedores/8895/17104250000174p.pdf</t>
  </si>
  <si>
    <t>49.159.260/0001-01</t>
  </si>
  <si>
    <t>MEDVIDA ATIVIDADES MEDICAS LTDA</t>
  </si>
  <si>
    <t>Serviços médicos na especialidade de angiologia para realização de exames em ultrassonografia vascular.</t>
  </si>
  <si>
    <t>https://fgh-sistemas.org.br/sistemas/_scriptcase_producao_v9_fgh/file/doc/portal_transparencia/contratos_fornecedores/9023/49159260000101p.pdf</t>
  </si>
  <si>
    <t>09.024.660/0001-87</t>
  </si>
  <si>
    <t>A SAE SERVICOS DE ENTREGA RAPIDA DE DOCUMENTOS E TERCEIRIZACOES LTDA</t>
  </si>
  <si>
    <t>Servico de motofretista</t>
  </si>
  <si>
    <t>https://fgh-sistemas.org.br/sistemas/_scriptcase_producao_v9_fgh/file/doc/portal_transparencia/contratos_fornecedores/9048/09024660000187p.pdf</t>
  </si>
  <si>
    <t>43.549.356/0001-91</t>
  </si>
  <si>
    <t>ANALYSE LABORATORIO E CONSULTORIA LTDA</t>
  </si>
  <si>
    <t>Servico em analise do ar</t>
  </si>
  <si>
    <t>https://fgh-sistemas.org.br/sistemas/_scriptcase_producao_v9_fgh/file/doc/portal_transparencia/contratos_fornecedores/9303/43549356000191p.pdf</t>
  </si>
  <si>
    <t>42.561.028/0001-48</t>
  </si>
  <si>
    <t>42.561.028 DEBORA LUIZA GOMES ALBUQUERQUE</t>
  </si>
  <si>
    <t>Servicos graficos</t>
  </si>
  <si>
    <t>https://fgh-sistemas.org.br/sistemas/_scriptcase_producao_v9_fgh/file/doc/portal_transparencia/contratos_fornecedores/9327/42561028000148p.pdf</t>
  </si>
  <si>
    <t>42.201.972/0001-94</t>
  </si>
  <si>
    <t>FL SERVIÇOS MEDICOS LTDA</t>
  </si>
  <si>
    <t>Servços médicos voltados para a especialidade de Oftalmologia.</t>
  </si>
  <si>
    <t>https://fgh-sistemas.org.br/sistemas/_scriptcase_producao_v9_fgh/file/doc/portal_transparencia/contratos_fornecedores/9310/42201972000194p.pdf</t>
  </si>
  <si>
    <t>04.740.876/0001-25</t>
  </si>
  <si>
    <t>ALELO INSTITUICAO DE PAGAMENTO SA</t>
  </si>
  <si>
    <t>Cartao Corporativo</t>
  </si>
  <si>
    <t>https://fgh-sistemas.org.br/sistemas/_scriptcase_producao_v9_fgh/file/doc/portal_transparencia/contratos_fornecedores/9469/04740876000125p.pdf</t>
  </si>
  <si>
    <t>05.097.661/0001-09</t>
  </si>
  <si>
    <t>CONTAGE CONSULTORIA EM TELECOMUNICACOES E MONITORAMENTO LTDA</t>
  </si>
  <si>
    <t>Locacao de radios comunicadores</t>
  </si>
  <si>
    <t>https://fgh-sistemas.org.br/sistemas/_scriptcase_producao_v9_fgh/file/doc/portal_transparencia/contratos_fornecedores/9605/05097661000109p.pdf</t>
  </si>
  <si>
    <t>AIR LIQUIDE BRASIL LTDA</t>
  </si>
  <si>
    <t>Fornecimento de gases medicinais e locacao de cilindro</t>
  </si>
  <si>
    <t>https://fgh-sistemas.org.br/sistemas/_scriptcase_producao_v9_fgh/file/doc/portal_transparencia/contratos_fornecedores/9723/00331788000119p.pdf</t>
  </si>
  <si>
    <t>VOZ- ASSESSORIA DE COMUNICACAO LTDA</t>
  </si>
  <si>
    <t>Serviços especializados em clipping</t>
  </si>
  <si>
    <t>https://fgh-sistemas.org.br/sistemas/_scriptcase_producao_v9_fgh/file/doc/portal_transparencia/contratos_fornecedores/9749/04324995000105p.pdf</t>
  </si>
  <si>
    <t>Locação de coletores de dados (palm)</t>
  </si>
  <si>
    <t>https://fgh-sistemas.org.br/sistemas/_scriptcase_producao_v9_fgh/file/doc/portal_transparencia/contratos_fornecedores/9788/24801362000140p.pdf</t>
  </si>
  <si>
    <t>KONICA MINOLTA HEALTHCARE DO BRASIL INDUSTRIA DE EQUIPAMENTOS MEDICOS LTDA</t>
  </si>
  <si>
    <t>Manutencao de raio x</t>
  </si>
  <si>
    <t>https://fgh-sistemas.org.br/sistemas/_scriptcase_producao_v9_fgh/file/doc/portal_transparencia/contratos_fornecedores/9815/71256283000185p.pdf</t>
  </si>
  <si>
    <t>00.331.788/0001-19</t>
  </si>
  <si>
    <t>MUDITA.CARE INOVACAO EM GESTAO LTDA</t>
  </si>
  <si>
    <t xml:space="preserve">Serviços em consultoria em gestão e escritório de projetos (PMO).
</t>
  </si>
  <si>
    <t>https://fgh-sistemas.org.br/sistemas/_scriptcase_producao_v9_fgh/file/doc/portal_transparencia/contratos_fornecedores/9872/35818494000109p.pdf</t>
  </si>
  <si>
    <t>04.324.995/0001-05</t>
  </si>
  <si>
    <t>CLINICA DO CUIDADO: SAUDE, MEDICINA E ENSINO LTDA.</t>
  </si>
  <si>
    <t>Consultoria para o desenvolvimento  de sistema de saúde integral</t>
  </si>
  <si>
    <t>https://fgh-sistemas.org.br/sistemas/_scriptcase_producao_v9_fgh/file/doc/portal_transparencia/contratos_fornecedores/9939/17137623000103p.pdf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</si>
</sst>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acirsj/Downloads/13.1___PCF_ESCADA_M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92" zoomScale="70" zoomScaleNormal="70" workbookViewId="0">
      <selection activeCell="A113" sqref="A113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9039744002642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44804</v>
      </c>
      <c r="G2" s="9">
        <v>45169</v>
      </c>
      <c r="H2" s="10">
        <v>1000</v>
      </c>
      <c r="I2" s="11" t="s">
        <v>13</v>
      </c>
    </row>
    <row r="3" spans="1:22" s="13" customFormat="1" ht="20.25" customHeight="1" x14ac:dyDescent="0.25">
      <c r="A3" s="4">
        <f>IFERROR(VLOOKUP(B3,'[1]DADOS (OCULTAR)'!$Q$3:$S$136,3,0),"")</f>
        <v>9039744002642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44804</v>
      </c>
      <c r="G3" s="9">
        <v>45169</v>
      </c>
      <c r="H3" s="12">
        <v>2000</v>
      </c>
      <c r="I3" s="11" t="s">
        <v>17</v>
      </c>
      <c r="V3" s="13" t="s">
        <v>18</v>
      </c>
    </row>
    <row r="4" spans="1:22" s="13" customFormat="1" ht="20.25" customHeight="1" x14ac:dyDescent="0.25">
      <c r="A4" s="4">
        <f>IFERROR(VLOOKUP(B4,'[1]DADOS (OCULTAR)'!$Q$3:$S$136,3,0),"")</f>
        <v>9039744002642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44835</v>
      </c>
      <c r="G4" s="9">
        <v>45200</v>
      </c>
      <c r="H4" s="14">
        <v>7680</v>
      </c>
      <c r="I4" s="11" t="s">
        <v>22</v>
      </c>
      <c r="V4" s="15" t="s">
        <v>23</v>
      </c>
    </row>
    <row r="5" spans="1:22" s="13" customFormat="1" ht="20.25" customHeight="1" x14ac:dyDescent="0.25">
      <c r="A5" s="4">
        <f>IFERROR(VLOOKUP(B5,'[1]DADOS (OCULTAR)'!$Q$3:$S$136,3,0),"")</f>
        <v>9039744002642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44804</v>
      </c>
      <c r="G5" s="9">
        <v>44957</v>
      </c>
      <c r="H5" s="12">
        <v>1.85</v>
      </c>
      <c r="I5" s="11" t="s">
        <v>27</v>
      </c>
      <c r="V5" s="15" t="s">
        <v>28</v>
      </c>
    </row>
    <row r="6" spans="1:22" s="13" customFormat="1" ht="20.25" customHeight="1" x14ac:dyDescent="0.25">
      <c r="A6" s="4">
        <f>IFERROR(VLOOKUP(B6,'[1]DADOS (OCULTAR)'!$Q$3:$S$136,3,0),"")</f>
        <v>9039744002642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44805</v>
      </c>
      <c r="G6" s="9">
        <v>44866</v>
      </c>
      <c r="H6" s="12">
        <v>15500</v>
      </c>
      <c r="I6" s="11" t="s">
        <v>32</v>
      </c>
      <c r="V6" s="15" t="s">
        <v>33</v>
      </c>
    </row>
    <row r="7" spans="1:22" s="13" customFormat="1" ht="20.25" customHeight="1" x14ac:dyDescent="0.25">
      <c r="A7" s="4">
        <f>IFERROR(VLOOKUP(B7,'[1]DADOS (OCULTAR)'!$Q$3:$S$136,3,0),"")</f>
        <v>9039744002642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44805</v>
      </c>
      <c r="G7" s="9">
        <v>45170</v>
      </c>
      <c r="H7" s="12">
        <v>11480</v>
      </c>
      <c r="I7" s="11" t="s">
        <v>37</v>
      </c>
      <c r="V7" s="15" t="s">
        <v>38</v>
      </c>
    </row>
    <row r="8" spans="1:22" s="13" customFormat="1" ht="20.25" customHeight="1" x14ac:dyDescent="0.25">
      <c r="A8" s="4">
        <f>IFERROR(VLOOKUP(B8,'[1]DADOS (OCULTAR)'!$Q$3:$S$136,3,0),"")</f>
        <v>9039744002642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44805</v>
      </c>
      <c r="G8" s="9">
        <v>44621</v>
      </c>
      <c r="H8" s="12">
        <v>360</v>
      </c>
      <c r="I8" s="11" t="s">
        <v>42</v>
      </c>
      <c r="V8" s="15" t="s">
        <v>43</v>
      </c>
    </row>
    <row r="9" spans="1:22" s="13" customFormat="1" ht="20.25" customHeight="1" x14ac:dyDescent="0.25">
      <c r="A9" s="4">
        <f>IFERROR(VLOOKUP(B9,'[1]DADOS (OCULTAR)'!$Q$3:$S$136,3,0),"")</f>
        <v>9039744002642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44805</v>
      </c>
      <c r="G9" s="9">
        <v>45170</v>
      </c>
      <c r="H9" s="12">
        <v>1320</v>
      </c>
      <c r="I9" s="11" t="s">
        <v>47</v>
      </c>
      <c r="V9" s="15" t="s">
        <v>48</v>
      </c>
    </row>
    <row r="10" spans="1:22" s="13" customFormat="1" ht="20.25" customHeight="1" x14ac:dyDescent="0.25">
      <c r="A10" s="4">
        <f>IFERROR(VLOOKUP(B10,'[1]DADOS (OCULTAR)'!$Q$3:$S$136,3,0),"")</f>
        <v>9039744002642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44805</v>
      </c>
      <c r="G10" s="9">
        <v>45170</v>
      </c>
      <c r="H10" s="12">
        <v>1320</v>
      </c>
      <c r="I10" s="11" t="s">
        <v>52</v>
      </c>
      <c r="V10" s="15" t="s">
        <v>53</v>
      </c>
    </row>
    <row r="11" spans="1:22" s="13" customFormat="1" ht="20.25" customHeight="1" x14ac:dyDescent="0.25">
      <c r="A11" s="4">
        <f>IFERROR(VLOOKUP(B11,'[1]DADOS (OCULTAR)'!$Q$3:$S$136,3,0),"")</f>
        <v>9039744002642</v>
      </c>
      <c r="B11" s="5" t="s">
        <v>9</v>
      </c>
      <c r="C11" s="6" t="s">
        <v>54</v>
      </c>
      <c r="D11" s="7" t="s">
        <v>55</v>
      </c>
      <c r="E11" s="8" t="s">
        <v>56</v>
      </c>
      <c r="F11" s="9">
        <v>44835</v>
      </c>
      <c r="G11" s="9">
        <v>45200</v>
      </c>
      <c r="H11" s="12">
        <v>3600</v>
      </c>
      <c r="I11" s="11" t="s">
        <v>57</v>
      </c>
      <c r="V11" s="15" t="s">
        <v>58</v>
      </c>
    </row>
    <row r="12" spans="1:22" s="13" customFormat="1" ht="20.25" customHeight="1" x14ac:dyDescent="0.25">
      <c r="A12" s="4">
        <f>IFERROR(VLOOKUP(B12,'[1]DADOS (OCULTAR)'!$Q$3:$S$136,3,0),"")</f>
        <v>9039744002642</v>
      </c>
      <c r="B12" s="5" t="s">
        <v>9</v>
      </c>
      <c r="C12" s="6" t="s">
        <v>59</v>
      </c>
      <c r="D12" s="7" t="s">
        <v>60</v>
      </c>
      <c r="E12" s="8" t="s">
        <v>61</v>
      </c>
      <c r="F12" s="9">
        <v>44805</v>
      </c>
      <c r="G12" s="9">
        <v>45170</v>
      </c>
      <c r="H12" s="12">
        <v>1320</v>
      </c>
      <c r="I12" s="11" t="s">
        <v>62</v>
      </c>
      <c r="V12" s="15" t="s">
        <v>63</v>
      </c>
    </row>
    <row r="13" spans="1:22" s="13" customFormat="1" ht="20.25" customHeight="1" x14ac:dyDescent="0.25">
      <c r="A13" s="4">
        <f>IFERROR(VLOOKUP(B13,'[1]DADOS (OCULTAR)'!$Q$3:$S$136,3,0),"")</f>
        <v>9039744002642</v>
      </c>
      <c r="B13" s="5" t="s">
        <v>9</v>
      </c>
      <c r="C13" s="6" t="s">
        <v>64</v>
      </c>
      <c r="D13" s="7" t="s">
        <v>65</v>
      </c>
      <c r="E13" s="8" t="s">
        <v>66</v>
      </c>
      <c r="F13" s="9">
        <v>44831</v>
      </c>
      <c r="G13" s="9">
        <v>45196</v>
      </c>
      <c r="H13" s="12">
        <v>495</v>
      </c>
      <c r="I13" s="11" t="s">
        <v>67</v>
      </c>
      <c r="V13" s="15" t="s">
        <v>68</v>
      </c>
    </row>
    <row r="14" spans="1:22" s="13" customFormat="1" ht="20.25" customHeight="1" x14ac:dyDescent="0.25">
      <c r="A14" s="4">
        <f>IFERROR(VLOOKUP(B14,'[1]DADOS (OCULTAR)'!$Q$3:$S$136,3,0),"")</f>
        <v>9039744002642</v>
      </c>
      <c r="B14" s="5" t="s">
        <v>9</v>
      </c>
      <c r="C14" s="6" t="s">
        <v>69</v>
      </c>
      <c r="D14" s="7" t="s">
        <v>70</v>
      </c>
      <c r="E14" s="8" t="s">
        <v>71</v>
      </c>
      <c r="F14" s="9">
        <v>44805</v>
      </c>
      <c r="G14" s="9">
        <v>45170</v>
      </c>
      <c r="H14" s="12">
        <v>1320</v>
      </c>
      <c r="I14" s="11" t="s">
        <v>72</v>
      </c>
      <c r="V14" s="15" t="s">
        <v>73</v>
      </c>
    </row>
    <row r="15" spans="1:22" s="13" customFormat="1" ht="20.25" customHeight="1" x14ac:dyDescent="0.25">
      <c r="A15" s="4">
        <f>IFERROR(VLOOKUP(B15,'[1]DADOS (OCULTAR)'!$Q$3:$S$136,3,0),"")</f>
        <v>9039744002642</v>
      </c>
      <c r="B15" s="5" t="s">
        <v>9</v>
      </c>
      <c r="C15" s="6" t="s">
        <v>74</v>
      </c>
      <c r="D15" s="7" t="s">
        <v>75</v>
      </c>
      <c r="E15" s="8" t="s">
        <v>76</v>
      </c>
      <c r="F15" s="9">
        <v>44805</v>
      </c>
      <c r="G15" s="9">
        <v>45170</v>
      </c>
      <c r="H15" s="12">
        <v>3000</v>
      </c>
      <c r="I15" s="11" t="s">
        <v>77</v>
      </c>
      <c r="V15" s="15" t="s">
        <v>78</v>
      </c>
    </row>
    <row r="16" spans="1:22" s="13" customFormat="1" ht="20.25" customHeight="1" x14ac:dyDescent="0.25">
      <c r="A16" s="4">
        <f>IFERROR(VLOOKUP(B16,'[1]DADOS (OCULTAR)'!$Q$3:$S$136,3,0),"")</f>
        <v>9039744002642</v>
      </c>
      <c r="B16" s="5" t="s">
        <v>9</v>
      </c>
      <c r="C16" s="6" t="s">
        <v>79</v>
      </c>
      <c r="D16" s="7" t="s">
        <v>80</v>
      </c>
      <c r="E16" s="8" t="s">
        <v>81</v>
      </c>
      <c r="F16" s="9">
        <v>44835</v>
      </c>
      <c r="G16" s="9">
        <v>45200</v>
      </c>
      <c r="H16" s="12">
        <v>13885</v>
      </c>
      <c r="I16" s="11" t="s">
        <v>82</v>
      </c>
      <c r="V16" s="15" t="s">
        <v>83</v>
      </c>
    </row>
    <row r="17" spans="1:22" s="13" customFormat="1" ht="20.25" customHeight="1" x14ac:dyDescent="0.25">
      <c r="A17" s="4">
        <f>IFERROR(VLOOKUP(B17,'[1]DADOS (OCULTAR)'!$Q$3:$S$136,3,0),"")</f>
        <v>9039744002642</v>
      </c>
      <c r="B17" s="5" t="s">
        <v>9</v>
      </c>
      <c r="C17" s="6" t="s">
        <v>84</v>
      </c>
      <c r="D17" s="7" t="s">
        <v>85</v>
      </c>
      <c r="E17" s="8" t="s">
        <v>86</v>
      </c>
      <c r="F17" s="9">
        <v>44835</v>
      </c>
      <c r="G17" s="9">
        <v>45200</v>
      </c>
      <c r="H17" s="12">
        <v>1320</v>
      </c>
      <c r="I17" s="11" t="s">
        <v>87</v>
      </c>
      <c r="V17" s="15" t="s">
        <v>88</v>
      </c>
    </row>
    <row r="18" spans="1:22" s="13" customFormat="1" ht="20.25" customHeight="1" x14ac:dyDescent="0.25">
      <c r="A18" s="4">
        <f>IFERROR(VLOOKUP(B18,'[1]DADOS (OCULTAR)'!$Q$3:$S$136,3,0),"")</f>
        <v>9039744002642</v>
      </c>
      <c r="B18" s="5" t="s">
        <v>9</v>
      </c>
      <c r="C18" s="6" t="s">
        <v>89</v>
      </c>
      <c r="D18" s="7" t="s">
        <v>90</v>
      </c>
      <c r="E18" s="8" t="s">
        <v>91</v>
      </c>
      <c r="F18" s="9">
        <v>44805</v>
      </c>
      <c r="G18" s="9">
        <v>45170</v>
      </c>
      <c r="H18" s="12">
        <v>1320</v>
      </c>
      <c r="I18" s="11" t="s">
        <v>92</v>
      </c>
      <c r="V18" s="15" t="s">
        <v>93</v>
      </c>
    </row>
    <row r="19" spans="1:22" s="13" customFormat="1" ht="20.25" customHeight="1" x14ac:dyDescent="0.25">
      <c r="A19" s="4">
        <f>IFERROR(VLOOKUP(B19,'[1]DADOS (OCULTAR)'!$Q$3:$S$136,3,0),"")</f>
        <v>9039744002642</v>
      </c>
      <c r="B19" s="5" t="s">
        <v>9</v>
      </c>
      <c r="C19" s="6" t="s">
        <v>94</v>
      </c>
      <c r="D19" s="7" t="s">
        <v>95</v>
      </c>
      <c r="E19" s="8" t="s">
        <v>96</v>
      </c>
      <c r="F19" s="9">
        <v>44835</v>
      </c>
      <c r="G19" s="9">
        <v>45200</v>
      </c>
      <c r="H19" s="12">
        <v>1320</v>
      </c>
      <c r="I19" s="11" t="s">
        <v>97</v>
      </c>
      <c r="V19" s="15" t="s">
        <v>98</v>
      </c>
    </row>
    <row r="20" spans="1:22" s="13" customFormat="1" ht="20.25" customHeight="1" x14ac:dyDescent="0.25">
      <c r="A20" s="4">
        <f>IFERROR(VLOOKUP(B20,'[1]DADOS (OCULTAR)'!$Q$3:$S$136,3,0),"")</f>
        <v>9039744002642</v>
      </c>
      <c r="B20" s="5" t="s">
        <v>9</v>
      </c>
      <c r="C20" s="6" t="s">
        <v>99</v>
      </c>
      <c r="D20" s="7" t="s">
        <v>100</v>
      </c>
      <c r="E20" s="8" t="s">
        <v>101</v>
      </c>
      <c r="F20" s="9">
        <v>44896</v>
      </c>
      <c r="G20" s="9">
        <v>45261</v>
      </c>
      <c r="H20" s="12">
        <v>100</v>
      </c>
      <c r="I20" s="11" t="s">
        <v>102</v>
      </c>
      <c r="V20" s="15" t="s">
        <v>103</v>
      </c>
    </row>
    <row r="21" spans="1:22" s="13" customFormat="1" ht="20.25" customHeight="1" x14ac:dyDescent="0.25">
      <c r="A21" s="4">
        <f>IFERROR(VLOOKUP(B21,'[1]DADOS (OCULTAR)'!$Q$3:$S$136,3,0),"")</f>
        <v>9039744002642</v>
      </c>
      <c r="B21" s="5" t="s">
        <v>9</v>
      </c>
      <c r="C21" s="6" t="s">
        <v>104</v>
      </c>
      <c r="D21" s="7" t="s">
        <v>105</v>
      </c>
      <c r="E21" s="8" t="s">
        <v>106</v>
      </c>
      <c r="F21" s="9">
        <v>44835</v>
      </c>
      <c r="G21" s="9">
        <v>45200</v>
      </c>
      <c r="H21" s="12">
        <v>760</v>
      </c>
      <c r="I21" s="11" t="s">
        <v>107</v>
      </c>
      <c r="V21" s="15" t="s">
        <v>108</v>
      </c>
    </row>
    <row r="22" spans="1:22" s="13" customFormat="1" ht="20.25" customHeight="1" x14ac:dyDescent="0.25">
      <c r="A22" s="4">
        <f>IFERROR(VLOOKUP(B22,'[1]DADOS (OCULTAR)'!$Q$3:$S$136,3,0),"")</f>
        <v>9039744002642</v>
      </c>
      <c r="B22" s="5" t="s">
        <v>9</v>
      </c>
      <c r="C22" s="6" t="s">
        <v>109</v>
      </c>
      <c r="D22" s="7" t="s">
        <v>110</v>
      </c>
      <c r="E22" s="8" t="s">
        <v>111</v>
      </c>
      <c r="F22" s="9">
        <v>44921</v>
      </c>
      <c r="G22" s="9">
        <v>45286</v>
      </c>
      <c r="H22" s="12">
        <v>33.770000000000003</v>
      </c>
      <c r="I22" s="11" t="s">
        <v>112</v>
      </c>
      <c r="V22" s="15" t="s">
        <v>113</v>
      </c>
    </row>
    <row r="23" spans="1:22" s="13" customFormat="1" ht="20.25" customHeight="1" x14ac:dyDescent="0.25">
      <c r="A23" s="4">
        <f>IFERROR(VLOOKUP(B23,'[1]DADOS (OCULTAR)'!$Q$3:$S$136,3,0),"")</f>
        <v>9039744002642</v>
      </c>
      <c r="B23" s="5" t="s">
        <v>9</v>
      </c>
      <c r="C23" s="6" t="s">
        <v>114</v>
      </c>
      <c r="D23" s="7" t="s">
        <v>115</v>
      </c>
      <c r="E23" s="8" t="s">
        <v>116</v>
      </c>
      <c r="F23" s="9">
        <v>44805</v>
      </c>
      <c r="G23" s="9">
        <v>45170</v>
      </c>
      <c r="H23" s="12">
        <v>2700</v>
      </c>
      <c r="I23" s="11" t="s">
        <v>117</v>
      </c>
      <c r="V23" s="15" t="s">
        <v>118</v>
      </c>
    </row>
    <row r="24" spans="1:22" s="13" customFormat="1" ht="20.25" customHeight="1" x14ac:dyDescent="0.25">
      <c r="A24" s="4">
        <f>IFERROR(VLOOKUP(B24,'[1]DADOS (OCULTAR)'!$Q$3:$S$136,3,0),"")</f>
        <v>9039744002642</v>
      </c>
      <c r="B24" s="5" t="s">
        <v>9</v>
      </c>
      <c r="C24" s="6" t="s">
        <v>119</v>
      </c>
      <c r="D24" s="7" t="s">
        <v>120</v>
      </c>
      <c r="E24" s="8" t="s">
        <v>121</v>
      </c>
      <c r="F24" s="9">
        <v>44938</v>
      </c>
      <c r="G24" s="9">
        <v>45303</v>
      </c>
      <c r="H24" s="12">
        <v>14</v>
      </c>
      <c r="I24" s="11" t="s">
        <v>122</v>
      </c>
      <c r="V24" s="15" t="s">
        <v>123</v>
      </c>
    </row>
    <row r="25" spans="1:22" s="13" customFormat="1" ht="20.25" customHeight="1" x14ac:dyDescent="0.25">
      <c r="A25" s="4">
        <f>IFERROR(VLOOKUP(B25,'[1]DADOS (OCULTAR)'!$Q$3:$S$136,3,0),"")</f>
        <v>9039744002642</v>
      </c>
      <c r="B25" s="5" t="s">
        <v>9</v>
      </c>
      <c r="C25" s="6" t="s">
        <v>124</v>
      </c>
      <c r="D25" s="7" t="s">
        <v>125</v>
      </c>
      <c r="E25" s="8" t="s">
        <v>126</v>
      </c>
      <c r="F25" s="9">
        <v>44805</v>
      </c>
      <c r="G25" s="9">
        <v>45170</v>
      </c>
      <c r="H25" s="12">
        <v>1320</v>
      </c>
      <c r="I25" s="11" t="s">
        <v>127</v>
      </c>
      <c r="V25" s="15" t="s">
        <v>128</v>
      </c>
    </row>
    <row r="26" spans="1:22" s="13" customFormat="1" ht="20.25" customHeight="1" x14ac:dyDescent="0.25">
      <c r="A26" s="4">
        <f>IFERROR(VLOOKUP(B26,'[1]DADOS (OCULTAR)'!$Q$3:$S$136,3,0),"")</f>
        <v>9039744002642</v>
      </c>
      <c r="B26" s="5" t="s">
        <v>9</v>
      </c>
      <c r="C26" s="6" t="s">
        <v>129</v>
      </c>
      <c r="D26" s="7" t="s">
        <v>130</v>
      </c>
      <c r="E26" s="8" t="s">
        <v>131</v>
      </c>
      <c r="F26" s="9">
        <v>44805</v>
      </c>
      <c r="G26" s="9">
        <v>45170</v>
      </c>
      <c r="H26" s="12">
        <v>1320</v>
      </c>
      <c r="I26" s="11" t="s">
        <v>132</v>
      </c>
      <c r="V26" s="15" t="s">
        <v>133</v>
      </c>
    </row>
    <row r="27" spans="1:22" s="13" customFormat="1" ht="20.25" customHeight="1" x14ac:dyDescent="0.25">
      <c r="A27" s="4">
        <f>IFERROR(VLOOKUP(B27,'[1]DADOS (OCULTAR)'!$Q$3:$S$136,3,0),"")</f>
        <v>9039744002642</v>
      </c>
      <c r="B27" s="5" t="s">
        <v>9</v>
      </c>
      <c r="C27" s="6" t="s">
        <v>134</v>
      </c>
      <c r="D27" s="7" t="s">
        <v>135</v>
      </c>
      <c r="E27" s="8" t="s">
        <v>136</v>
      </c>
      <c r="F27" s="9">
        <v>44951</v>
      </c>
      <c r="G27" s="9">
        <v>45316</v>
      </c>
      <c r="H27" s="12">
        <v>1450</v>
      </c>
      <c r="I27" s="11" t="s">
        <v>137</v>
      </c>
      <c r="V27" s="15" t="s">
        <v>138</v>
      </c>
    </row>
    <row r="28" spans="1:22" s="13" customFormat="1" ht="20.25" customHeight="1" x14ac:dyDescent="0.25">
      <c r="A28" s="4">
        <f>IFERROR(VLOOKUP(B28,'[1]DADOS (OCULTAR)'!$Q$3:$S$136,3,0),"")</f>
        <v>9039744002642</v>
      </c>
      <c r="B28" s="5" t="s">
        <v>9</v>
      </c>
      <c r="C28" s="6" t="s">
        <v>139</v>
      </c>
      <c r="D28" s="7" t="s">
        <v>140</v>
      </c>
      <c r="E28" s="8" t="s">
        <v>141</v>
      </c>
      <c r="F28" s="9">
        <v>44927</v>
      </c>
      <c r="G28" s="9">
        <v>45292</v>
      </c>
      <c r="H28" s="12">
        <v>910</v>
      </c>
      <c r="I28" s="11" t="s">
        <v>142</v>
      </c>
      <c r="V28" s="15" t="s">
        <v>143</v>
      </c>
    </row>
    <row r="29" spans="1:22" s="13" customFormat="1" ht="20.25" customHeight="1" x14ac:dyDescent="0.25">
      <c r="A29" s="4">
        <f>IFERROR(VLOOKUP(B29,'[1]DADOS (OCULTAR)'!$Q$3:$S$136,3,0),"")</f>
        <v>9039744002642</v>
      </c>
      <c r="B29" s="5" t="s">
        <v>9</v>
      </c>
      <c r="C29" s="6" t="s">
        <v>144</v>
      </c>
      <c r="D29" s="7" t="s">
        <v>145</v>
      </c>
      <c r="E29" s="8" t="s">
        <v>146</v>
      </c>
      <c r="F29" s="9">
        <v>44835</v>
      </c>
      <c r="G29" s="9">
        <v>45200</v>
      </c>
      <c r="H29" s="12">
        <v>1320</v>
      </c>
      <c r="I29" s="11" t="s">
        <v>147</v>
      </c>
      <c r="V29" s="15" t="s">
        <v>148</v>
      </c>
    </row>
    <row r="30" spans="1:22" s="13" customFormat="1" ht="20.25" customHeight="1" x14ac:dyDescent="0.25">
      <c r="A30" s="4">
        <f>IFERROR(VLOOKUP(B30,'[1]DADOS (OCULTAR)'!$Q$3:$S$136,3,0),"")</f>
        <v>9039744002642</v>
      </c>
      <c r="B30" s="5" t="s">
        <v>9</v>
      </c>
      <c r="C30" s="6" t="s">
        <v>149</v>
      </c>
      <c r="D30" s="7" t="s">
        <v>150</v>
      </c>
      <c r="E30" s="8" t="s">
        <v>151</v>
      </c>
      <c r="F30" s="9">
        <v>44927</v>
      </c>
      <c r="G30" s="9">
        <v>45292</v>
      </c>
      <c r="H30" s="12">
        <v>240</v>
      </c>
      <c r="I30" s="11" t="s">
        <v>152</v>
      </c>
      <c r="V30" s="15" t="s">
        <v>153</v>
      </c>
    </row>
    <row r="31" spans="1:22" s="13" customFormat="1" ht="20.25" customHeight="1" x14ac:dyDescent="0.25">
      <c r="A31" s="4">
        <f>IFERROR(VLOOKUP(B31,'[1]DADOS (OCULTAR)'!$Q$3:$S$136,3,0),"")</f>
        <v>9039744002642</v>
      </c>
      <c r="B31" s="5" t="s">
        <v>9</v>
      </c>
      <c r="C31" s="6" t="s">
        <v>154</v>
      </c>
      <c r="D31" s="16" t="s">
        <v>155</v>
      </c>
      <c r="E31" s="8" t="s">
        <v>156</v>
      </c>
      <c r="F31" s="9">
        <v>44866</v>
      </c>
      <c r="G31" s="9">
        <v>45231</v>
      </c>
      <c r="H31" s="12">
        <v>6800</v>
      </c>
      <c r="I31" s="11" t="s">
        <v>157</v>
      </c>
      <c r="V31" s="15" t="s">
        <v>158</v>
      </c>
    </row>
    <row r="32" spans="1:22" s="13" customFormat="1" ht="20.25" customHeight="1" x14ac:dyDescent="0.25">
      <c r="A32" s="4">
        <f>IFERROR(VLOOKUP(B32,'[1]DADOS (OCULTAR)'!$Q$3:$S$136,3,0),"")</f>
        <v>9039744002642</v>
      </c>
      <c r="B32" s="5" t="s">
        <v>9</v>
      </c>
      <c r="C32" s="6" t="s">
        <v>159</v>
      </c>
      <c r="D32" s="7" t="s">
        <v>160</v>
      </c>
      <c r="E32" s="8" t="s">
        <v>161</v>
      </c>
      <c r="F32" s="9">
        <v>44805</v>
      </c>
      <c r="G32" s="9">
        <v>45170</v>
      </c>
      <c r="H32" s="12">
        <v>1699</v>
      </c>
      <c r="I32" s="11" t="s">
        <v>162</v>
      </c>
      <c r="V32" s="15" t="s">
        <v>163</v>
      </c>
    </row>
    <row r="33" spans="1:22" s="13" customFormat="1" ht="20.25" customHeight="1" x14ac:dyDescent="0.25">
      <c r="A33" s="4">
        <f>IFERROR(VLOOKUP(B33,'[1]DADOS (OCULTAR)'!$Q$3:$S$136,3,0),"")</f>
        <v>9039744002642</v>
      </c>
      <c r="B33" s="5" t="s">
        <v>9</v>
      </c>
      <c r="C33" s="6" t="s">
        <v>164</v>
      </c>
      <c r="D33" s="7" t="s">
        <v>165</v>
      </c>
      <c r="E33" s="8" t="s">
        <v>166</v>
      </c>
      <c r="F33" s="9">
        <v>44805</v>
      </c>
      <c r="G33" s="9">
        <v>44956</v>
      </c>
      <c r="H33" s="12">
        <v>2120</v>
      </c>
      <c r="I33" s="11" t="s">
        <v>167</v>
      </c>
      <c r="V33" s="15" t="s">
        <v>168</v>
      </c>
    </row>
    <row r="34" spans="1:22" s="13" customFormat="1" ht="20.25" customHeight="1" x14ac:dyDescent="0.25">
      <c r="A34" s="4">
        <f>IFERROR(VLOOKUP(B34,'[1]DADOS (OCULTAR)'!$Q$3:$S$136,3,0),"")</f>
        <v>9039744002642</v>
      </c>
      <c r="B34" s="5" t="s">
        <v>9</v>
      </c>
      <c r="C34" s="6" t="s">
        <v>169</v>
      </c>
      <c r="D34" s="7" t="s">
        <v>170</v>
      </c>
      <c r="E34" s="8" t="s">
        <v>171</v>
      </c>
      <c r="F34" s="9">
        <v>44987</v>
      </c>
      <c r="G34" s="9">
        <v>45353</v>
      </c>
      <c r="H34" s="12">
        <v>600</v>
      </c>
      <c r="I34" s="11" t="s">
        <v>172</v>
      </c>
      <c r="V34" s="15" t="s">
        <v>173</v>
      </c>
    </row>
    <row r="35" spans="1:22" s="13" customFormat="1" ht="20.25" customHeight="1" x14ac:dyDescent="0.25">
      <c r="A35" s="4">
        <f>IFERROR(VLOOKUP(B35,'[1]DADOS (OCULTAR)'!$Q$3:$S$136,3,0),"")</f>
        <v>9039744002642</v>
      </c>
      <c r="B35" s="5" t="s">
        <v>9</v>
      </c>
      <c r="C35" s="6" t="s">
        <v>174</v>
      </c>
      <c r="D35" s="7" t="s">
        <v>175</v>
      </c>
      <c r="E35" s="8" t="s">
        <v>176</v>
      </c>
      <c r="F35" s="9">
        <v>44963</v>
      </c>
      <c r="G35" s="9">
        <v>45328</v>
      </c>
      <c r="H35" s="12">
        <v>70</v>
      </c>
      <c r="I35" s="11" t="s">
        <v>177</v>
      </c>
      <c r="V35" s="15" t="s">
        <v>178</v>
      </c>
    </row>
    <row r="36" spans="1:22" s="13" customFormat="1" ht="20.25" customHeight="1" x14ac:dyDescent="0.25">
      <c r="A36" s="4">
        <f>IFERROR(VLOOKUP(B36,'[1]DADOS (OCULTAR)'!$Q$3:$S$136,3,0),"")</f>
        <v>9039744002642</v>
      </c>
      <c r="B36" s="5" t="s">
        <v>9</v>
      </c>
      <c r="C36" s="6" t="s">
        <v>179</v>
      </c>
      <c r="D36" s="7" t="s">
        <v>180</v>
      </c>
      <c r="E36" s="8" t="s">
        <v>181</v>
      </c>
      <c r="F36" s="9">
        <v>45199</v>
      </c>
      <c r="G36" s="9">
        <v>45565</v>
      </c>
      <c r="H36" s="12">
        <v>4755</v>
      </c>
      <c r="I36" s="11" t="s">
        <v>182</v>
      </c>
      <c r="V36" s="15" t="s">
        <v>183</v>
      </c>
    </row>
    <row r="37" spans="1:22" s="13" customFormat="1" ht="20.25" customHeight="1" x14ac:dyDescent="0.25">
      <c r="A37" s="4">
        <f>IFERROR(VLOOKUP(B37,'[1]DADOS (OCULTAR)'!$Q$3:$S$136,3,0),"")</f>
        <v>9039744002642</v>
      </c>
      <c r="B37" s="5" t="s">
        <v>9</v>
      </c>
      <c r="C37" s="6" t="s">
        <v>184</v>
      </c>
      <c r="D37" s="7" t="s">
        <v>185</v>
      </c>
      <c r="E37" s="8" t="s">
        <v>186</v>
      </c>
      <c r="F37" s="9">
        <v>45231</v>
      </c>
      <c r="G37" s="9">
        <v>45597</v>
      </c>
      <c r="H37" s="12">
        <v>21.2</v>
      </c>
      <c r="I37" s="11" t="s">
        <v>187</v>
      </c>
      <c r="V37" s="15" t="s">
        <v>188</v>
      </c>
    </row>
    <row r="38" spans="1:22" s="13" customFormat="1" ht="20.25" customHeight="1" x14ac:dyDescent="0.25">
      <c r="A38" s="4">
        <f>IFERROR(VLOOKUP(B38,'[1]DADOS (OCULTAR)'!$Q$3:$S$136,3,0),"")</f>
        <v>9039744002642</v>
      </c>
      <c r="B38" s="5" t="s">
        <v>9</v>
      </c>
      <c r="C38" s="6" t="s">
        <v>189</v>
      </c>
      <c r="D38" s="7" t="s">
        <v>190</v>
      </c>
      <c r="E38" s="8" t="s">
        <v>191</v>
      </c>
      <c r="F38" s="9">
        <v>45000</v>
      </c>
      <c r="G38" s="9">
        <v>45366</v>
      </c>
      <c r="H38" s="12">
        <v>200</v>
      </c>
      <c r="I38" s="11" t="s">
        <v>192</v>
      </c>
      <c r="V38" s="15" t="s">
        <v>193</v>
      </c>
    </row>
    <row r="39" spans="1:22" s="13" customFormat="1" ht="20.25" customHeight="1" x14ac:dyDescent="0.25">
      <c r="A39" s="4">
        <f>IFERROR(VLOOKUP(B39,'[1]DADOS (OCULTAR)'!$Q$3:$S$136,3,0),"")</f>
        <v>9039744002642</v>
      </c>
      <c r="B39" s="5" t="s">
        <v>9</v>
      </c>
      <c r="C39" s="6" t="s">
        <v>194</v>
      </c>
      <c r="D39" s="7" t="s">
        <v>195</v>
      </c>
      <c r="E39" s="8" t="s">
        <v>196</v>
      </c>
      <c r="F39" s="9">
        <v>44797</v>
      </c>
      <c r="G39" s="9">
        <v>45162</v>
      </c>
      <c r="H39" s="12">
        <v>3250</v>
      </c>
      <c r="I39" s="11" t="s">
        <v>197</v>
      </c>
      <c r="V39" s="15" t="s">
        <v>198</v>
      </c>
    </row>
    <row r="40" spans="1:22" s="13" customFormat="1" ht="20.25" customHeight="1" x14ac:dyDescent="0.25">
      <c r="A40" s="4">
        <f>IFERROR(VLOOKUP(B40,'[1]DADOS (OCULTAR)'!$Q$3:$S$136,3,0),"")</f>
        <v>9039744002642</v>
      </c>
      <c r="B40" s="5" t="s">
        <v>9</v>
      </c>
      <c r="C40" s="6" t="s">
        <v>199</v>
      </c>
      <c r="D40" s="7" t="s">
        <v>200</v>
      </c>
      <c r="E40" s="8" t="s">
        <v>201</v>
      </c>
      <c r="F40" s="9">
        <v>44936</v>
      </c>
      <c r="G40" s="9">
        <v>45301</v>
      </c>
      <c r="H40" s="12">
        <v>850</v>
      </c>
      <c r="I40" s="11" t="s">
        <v>202</v>
      </c>
      <c r="V40" s="15" t="s">
        <v>203</v>
      </c>
    </row>
    <row r="41" spans="1:22" s="13" customFormat="1" ht="20.25" customHeight="1" x14ac:dyDescent="0.25">
      <c r="A41" s="4">
        <f>IFERROR(VLOOKUP(B41,'[1]DADOS (OCULTAR)'!$Q$3:$S$136,3,0),"")</f>
        <v>9039744002642</v>
      </c>
      <c r="B41" s="5" t="s">
        <v>9</v>
      </c>
      <c r="C41" s="6" t="s">
        <v>204</v>
      </c>
      <c r="D41" s="7" t="s">
        <v>205</v>
      </c>
      <c r="E41" s="8" t="s">
        <v>206</v>
      </c>
      <c r="F41" s="9">
        <v>45008</v>
      </c>
      <c r="G41" s="9">
        <v>45374</v>
      </c>
      <c r="H41" s="12">
        <v>1320</v>
      </c>
      <c r="I41" s="11" t="s">
        <v>207</v>
      </c>
      <c r="V41" s="15" t="s">
        <v>208</v>
      </c>
    </row>
    <row r="42" spans="1:22" s="13" customFormat="1" ht="20.25" customHeight="1" x14ac:dyDescent="0.25">
      <c r="A42" s="4">
        <f>IFERROR(VLOOKUP(B42,'[1]DADOS (OCULTAR)'!$Q$3:$S$136,3,0),"")</f>
        <v>9039744002642</v>
      </c>
      <c r="B42" s="5" t="s">
        <v>9</v>
      </c>
      <c r="C42" s="6" t="s">
        <v>209</v>
      </c>
      <c r="D42" s="7" t="s">
        <v>210</v>
      </c>
      <c r="E42" s="8" t="s">
        <v>211</v>
      </c>
      <c r="F42" s="9">
        <v>44890</v>
      </c>
      <c r="G42" s="9">
        <v>45255</v>
      </c>
      <c r="H42" s="12">
        <v>1520</v>
      </c>
      <c r="I42" s="11" t="s">
        <v>212</v>
      </c>
      <c r="V42" s="15" t="s">
        <v>213</v>
      </c>
    </row>
    <row r="43" spans="1:22" s="13" customFormat="1" ht="20.25" customHeight="1" x14ac:dyDescent="0.25">
      <c r="A43" s="4">
        <f>IFERROR(VLOOKUP(B43,'[1]DADOS (OCULTAR)'!$Q$3:$S$136,3,0),"")</f>
        <v>9039744002642</v>
      </c>
      <c r="B43" s="5" t="s">
        <v>9</v>
      </c>
      <c r="C43" s="6" t="s">
        <v>214</v>
      </c>
      <c r="D43" s="7" t="s">
        <v>215</v>
      </c>
      <c r="E43" s="8" t="s">
        <v>216</v>
      </c>
      <c r="F43" s="9">
        <v>45043</v>
      </c>
      <c r="G43" s="9">
        <v>45409</v>
      </c>
      <c r="H43" s="12">
        <v>1708.61</v>
      </c>
      <c r="I43" s="11" t="s">
        <v>217</v>
      </c>
      <c r="V43" s="15" t="s">
        <v>218</v>
      </c>
    </row>
    <row r="44" spans="1:22" s="13" customFormat="1" ht="20.25" customHeight="1" x14ac:dyDescent="0.25">
      <c r="A44" s="4">
        <f>IFERROR(VLOOKUP(B44,'[1]DADOS (OCULTAR)'!$Q$3:$S$136,3,0),"")</f>
        <v>9039744002642</v>
      </c>
      <c r="B44" s="5" t="s">
        <v>9</v>
      </c>
      <c r="C44" s="6" t="s">
        <v>219</v>
      </c>
      <c r="D44" s="7" t="s">
        <v>220</v>
      </c>
      <c r="E44" s="8" t="s">
        <v>206</v>
      </c>
      <c r="F44" s="9">
        <v>44835</v>
      </c>
      <c r="G44" s="9">
        <v>45200</v>
      </c>
      <c r="H44" s="12">
        <v>1320</v>
      </c>
      <c r="I44" s="11" t="s">
        <v>221</v>
      </c>
      <c r="V44" s="15" t="s">
        <v>222</v>
      </c>
    </row>
    <row r="45" spans="1:22" s="13" customFormat="1" ht="20.25" customHeight="1" x14ac:dyDescent="0.25">
      <c r="A45" s="4">
        <f>IFERROR(VLOOKUP(B45,'[1]DADOS (OCULTAR)'!$Q$3:$S$136,3,0),"")</f>
        <v>9039744002642</v>
      </c>
      <c r="B45" s="5" t="s">
        <v>9</v>
      </c>
      <c r="C45" s="6" t="s">
        <v>223</v>
      </c>
      <c r="D45" s="7" t="s">
        <v>224</v>
      </c>
      <c r="E45" s="8" t="s">
        <v>225</v>
      </c>
      <c r="F45" s="9">
        <v>45064</v>
      </c>
      <c r="G45" s="9">
        <v>45430</v>
      </c>
      <c r="H45" s="12">
        <v>4338.2</v>
      </c>
      <c r="I45" s="11" t="s">
        <v>226</v>
      </c>
      <c r="V45" s="15" t="s">
        <v>227</v>
      </c>
    </row>
    <row r="46" spans="1:22" s="13" customFormat="1" ht="20.25" customHeight="1" x14ac:dyDescent="0.25">
      <c r="A46" s="4">
        <f>IFERROR(VLOOKUP(B46,'[1]DADOS (OCULTAR)'!$Q$3:$S$136,3,0),"")</f>
        <v>9039744002642</v>
      </c>
      <c r="B46" s="5" t="s">
        <v>9</v>
      </c>
      <c r="C46" s="6" t="s">
        <v>228</v>
      </c>
      <c r="D46" s="7" t="s">
        <v>229</v>
      </c>
      <c r="E46" s="8" t="s">
        <v>230</v>
      </c>
      <c r="F46" s="9">
        <v>45057</v>
      </c>
      <c r="G46" s="9">
        <v>45423</v>
      </c>
      <c r="H46" s="12">
        <v>1320</v>
      </c>
      <c r="I46" s="11" t="s">
        <v>231</v>
      </c>
      <c r="V46" s="15" t="s">
        <v>232</v>
      </c>
    </row>
    <row r="47" spans="1:22" ht="20.25" customHeight="1" x14ac:dyDescent="0.25">
      <c r="A47" s="4">
        <f>IFERROR(VLOOKUP(B47,'[1]DADOS (OCULTAR)'!$Q$3:$S$136,3,0),"")</f>
        <v>9039744002642</v>
      </c>
      <c r="B47" s="5" t="s">
        <v>9</v>
      </c>
      <c r="C47" s="6" t="s">
        <v>233</v>
      </c>
      <c r="D47" s="7" t="s">
        <v>234</v>
      </c>
      <c r="E47" s="8" t="s">
        <v>235</v>
      </c>
      <c r="F47" s="9">
        <v>45080</v>
      </c>
      <c r="G47" s="9">
        <v>45446</v>
      </c>
      <c r="H47" s="12">
        <v>1320</v>
      </c>
      <c r="I47" s="11" t="s">
        <v>236</v>
      </c>
    </row>
    <row r="48" spans="1:22" ht="20.25" customHeight="1" x14ac:dyDescent="0.25">
      <c r="A48" s="4">
        <f>IFERROR(VLOOKUP(B48,'[1]DADOS (OCULTAR)'!$Q$3:$S$136,3,0),"")</f>
        <v>9039744002642</v>
      </c>
      <c r="B48" s="5" t="s">
        <v>9</v>
      </c>
      <c r="C48" s="6" t="s">
        <v>237</v>
      </c>
      <c r="D48" s="7" t="s">
        <v>238</v>
      </c>
      <c r="E48" s="8" t="s">
        <v>239</v>
      </c>
      <c r="F48" s="9">
        <v>45078</v>
      </c>
      <c r="G48" s="9">
        <v>45444</v>
      </c>
      <c r="H48" s="12">
        <v>17</v>
      </c>
      <c r="I48" s="11" t="s">
        <v>240</v>
      </c>
    </row>
    <row r="49" spans="1:9" ht="20.25" customHeight="1" x14ac:dyDescent="0.25">
      <c r="A49" s="4">
        <f>IFERROR(VLOOKUP(B49,'[1]DADOS (OCULTAR)'!$Q$3:$S$136,3,0),"")</f>
        <v>9039744002642</v>
      </c>
      <c r="B49" s="5" t="s">
        <v>9</v>
      </c>
      <c r="C49" s="6" t="s">
        <v>134</v>
      </c>
      <c r="D49" s="7" t="s">
        <v>135</v>
      </c>
      <c r="E49" s="8" t="s">
        <v>241</v>
      </c>
      <c r="F49" s="9">
        <v>45078</v>
      </c>
      <c r="G49" s="9">
        <v>45444</v>
      </c>
      <c r="H49" s="12">
        <v>385.33</v>
      </c>
      <c r="I49" s="11" t="s">
        <v>242</v>
      </c>
    </row>
    <row r="50" spans="1:9" ht="20.25" customHeight="1" x14ac:dyDescent="0.25">
      <c r="A50" s="4">
        <f>IFERROR(VLOOKUP(B50,'[1]DADOS (OCULTAR)'!$Q$3:$S$136,3,0),"")</f>
        <v>9039744002642</v>
      </c>
      <c r="B50" s="5" t="s">
        <v>9</v>
      </c>
      <c r="C50" s="6" t="s">
        <v>243</v>
      </c>
      <c r="D50" s="7" t="s">
        <v>244</v>
      </c>
      <c r="E50" s="8" t="s">
        <v>245</v>
      </c>
      <c r="F50" s="9">
        <v>45063</v>
      </c>
      <c r="G50" s="9">
        <v>45429</v>
      </c>
      <c r="H50" s="12">
        <v>480.52</v>
      </c>
      <c r="I50" s="11" t="s">
        <v>246</v>
      </c>
    </row>
    <row r="51" spans="1:9" ht="20.25" customHeight="1" x14ac:dyDescent="0.25">
      <c r="A51" s="4">
        <f>IFERROR(VLOOKUP(B51,'[1]DADOS (OCULTAR)'!$Q$3:$S$136,3,0),"")</f>
        <v>9039744002642</v>
      </c>
      <c r="B51" s="5" t="s">
        <v>9</v>
      </c>
      <c r="C51" s="6" t="s">
        <v>243</v>
      </c>
      <c r="D51" s="7" t="s">
        <v>244</v>
      </c>
      <c r="E51" s="8" t="s">
        <v>245</v>
      </c>
      <c r="F51" s="9">
        <v>45044</v>
      </c>
      <c r="G51" s="9">
        <v>45410</v>
      </c>
      <c r="H51" s="12">
        <v>480.52</v>
      </c>
      <c r="I51" s="11" t="s">
        <v>247</v>
      </c>
    </row>
    <row r="52" spans="1:9" ht="20.25" customHeight="1" x14ac:dyDescent="0.25">
      <c r="A52" s="4">
        <f>IFERROR(VLOOKUP(B52,'[1]DADOS (OCULTAR)'!$Q$3:$S$136,3,0),"")</f>
        <v>9039744002642</v>
      </c>
      <c r="B52" s="5" t="s">
        <v>9</v>
      </c>
      <c r="C52" s="6" t="s">
        <v>243</v>
      </c>
      <c r="D52" s="7" t="s">
        <v>244</v>
      </c>
      <c r="E52" s="8" t="s">
        <v>245</v>
      </c>
      <c r="F52" s="9">
        <v>45043</v>
      </c>
      <c r="G52" s="9">
        <v>45409</v>
      </c>
      <c r="H52" s="12">
        <v>480.52</v>
      </c>
      <c r="I52" s="11" t="s">
        <v>248</v>
      </c>
    </row>
    <row r="53" spans="1:9" ht="20.25" customHeight="1" x14ac:dyDescent="0.25">
      <c r="A53" s="4">
        <f>IFERROR(VLOOKUP(B53,'[1]DADOS (OCULTAR)'!$Q$3:$S$136,3,0),"")</f>
        <v>9039744002642</v>
      </c>
      <c r="B53" s="5" t="s">
        <v>9</v>
      </c>
      <c r="C53" s="6" t="s">
        <v>243</v>
      </c>
      <c r="D53" s="7" t="s">
        <v>244</v>
      </c>
      <c r="E53" s="8" t="s">
        <v>245</v>
      </c>
      <c r="F53" s="9">
        <v>45043</v>
      </c>
      <c r="G53" s="9">
        <v>45409</v>
      </c>
      <c r="H53" s="12">
        <v>480.52</v>
      </c>
      <c r="I53" s="11" t="s">
        <v>249</v>
      </c>
    </row>
    <row r="54" spans="1:9" ht="20.25" customHeight="1" x14ac:dyDescent="0.25">
      <c r="A54" s="4">
        <f>IFERROR(VLOOKUP(B54,'[1]DADOS (OCULTAR)'!$Q$3:$S$136,3,0),"")</f>
        <v>9039744002642</v>
      </c>
      <c r="B54" s="5" t="s">
        <v>9</v>
      </c>
      <c r="C54" s="6" t="s">
        <v>243</v>
      </c>
      <c r="D54" s="7" t="s">
        <v>244</v>
      </c>
      <c r="E54" s="8" t="s">
        <v>245</v>
      </c>
      <c r="F54" s="9">
        <v>45044</v>
      </c>
      <c r="G54" s="9">
        <v>45410</v>
      </c>
      <c r="H54" s="12">
        <v>480.52</v>
      </c>
      <c r="I54" s="11" t="s">
        <v>250</v>
      </c>
    </row>
    <row r="55" spans="1:9" ht="20.25" customHeight="1" x14ac:dyDescent="0.25">
      <c r="A55" s="4">
        <f>IFERROR(VLOOKUP(B55,'[1]DADOS (OCULTAR)'!$Q$3:$S$136,3,0),"")</f>
        <v>9039744002642</v>
      </c>
      <c r="B55" s="5" t="s">
        <v>9</v>
      </c>
      <c r="C55" s="6" t="s">
        <v>251</v>
      </c>
      <c r="D55" s="7" t="s">
        <v>252</v>
      </c>
      <c r="E55" s="8" t="s">
        <v>96</v>
      </c>
      <c r="F55" s="9">
        <v>45110</v>
      </c>
      <c r="G55" s="9">
        <v>45476</v>
      </c>
      <c r="H55" s="12">
        <v>1320</v>
      </c>
      <c r="I55" s="11" t="s">
        <v>253</v>
      </c>
    </row>
    <row r="56" spans="1:9" ht="20.25" customHeight="1" x14ac:dyDescent="0.25">
      <c r="A56" s="4">
        <f>IFERROR(VLOOKUP(B56,'[1]DADOS (OCULTAR)'!$Q$3:$S$136,3,0),"")</f>
        <v>9039744002642</v>
      </c>
      <c r="B56" s="5" t="s">
        <v>9</v>
      </c>
      <c r="C56" s="6" t="s">
        <v>254</v>
      </c>
      <c r="D56" s="7" t="s">
        <v>255</v>
      </c>
      <c r="E56" s="8" t="s">
        <v>256</v>
      </c>
      <c r="F56" s="9">
        <v>45107</v>
      </c>
      <c r="G56" s="9">
        <v>45473</v>
      </c>
      <c r="H56" s="12">
        <v>2750</v>
      </c>
      <c r="I56" s="11" t="s">
        <v>257</v>
      </c>
    </row>
    <row r="57" spans="1:9" ht="20.25" customHeight="1" x14ac:dyDescent="0.25">
      <c r="A57" s="4">
        <f>IFERROR(VLOOKUP(B57,'[1]DADOS (OCULTAR)'!$Q$3:$S$136,3,0),"")</f>
        <v>9039744002642</v>
      </c>
      <c r="B57" s="5" t="s">
        <v>9</v>
      </c>
      <c r="C57" s="6" t="s">
        <v>258</v>
      </c>
      <c r="D57" s="7" t="s">
        <v>259</v>
      </c>
      <c r="E57" s="8" t="s">
        <v>166</v>
      </c>
      <c r="F57" s="9">
        <v>45110</v>
      </c>
      <c r="G57" s="9">
        <v>45476</v>
      </c>
      <c r="H57" s="12">
        <v>1320</v>
      </c>
      <c r="I57" s="11" t="s">
        <v>260</v>
      </c>
    </row>
    <row r="58" spans="1:9" ht="20.25" customHeight="1" x14ac:dyDescent="0.25">
      <c r="A58" s="4">
        <f>IFERROR(VLOOKUP(B58,'[1]DADOS (OCULTAR)'!$Q$3:$S$136,3,0),"")</f>
        <v>9039744002642</v>
      </c>
      <c r="B58" s="5" t="s">
        <v>9</v>
      </c>
      <c r="C58" s="6" t="s">
        <v>261</v>
      </c>
      <c r="D58" s="7" t="s">
        <v>262</v>
      </c>
      <c r="E58" s="8" t="s">
        <v>263</v>
      </c>
      <c r="F58" s="9">
        <v>45103</v>
      </c>
      <c r="G58" s="9">
        <v>45469</v>
      </c>
      <c r="H58" s="12">
        <v>76</v>
      </c>
      <c r="I58" s="11" t="s">
        <v>264</v>
      </c>
    </row>
    <row r="59" spans="1:9" ht="20.25" customHeight="1" x14ac:dyDescent="0.25">
      <c r="A59" s="4">
        <f>IFERROR(VLOOKUP(B59,'[1]DADOS (OCULTAR)'!$Q$3:$S$136,3,0),"")</f>
        <v>9039744002642</v>
      </c>
      <c r="B59" s="5" t="s">
        <v>9</v>
      </c>
      <c r="C59" s="6" t="s">
        <v>265</v>
      </c>
      <c r="D59" s="7" t="s">
        <v>266</v>
      </c>
      <c r="E59" s="8" t="s">
        <v>121</v>
      </c>
      <c r="F59" s="9">
        <v>45133</v>
      </c>
      <c r="G59" s="9">
        <v>45499</v>
      </c>
      <c r="H59" s="12">
        <v>13</v>
      </c>
      <c r="I59" s="11" t="s">
        <v>267</v>
      </c>
    </row>
    <row r="60" spans="1:9" ht="20.25" customHeight="1" x14ac:dyDescent="0.25">
      <c r="A60" s="4">
        <f>IFERROR(VLOOKUP(B60,'[1]DADOS (OCULTAR)'!$Q$3:$S$136,3,0),"")</f>
        <v>9039744002642</v>
      </c>
      <c r="B60" s="5" t="s">
        <v>9</v>
      </c>
      <c r="C60" s="6" t="s">
        <v>268</v>
      </c>
      <c r="D60" s="7" t="s">
        <v>269</v>
      </c>
      <c r="E60" s="8" t="s">
        <v>270</v>
      </c>
      <c r="F60" s="9">
        <v>45139</v>
      </c>
      <c r="G60" s="9">
        <v>45505</v>
      </c>
      <c r="H60" s="12">
        <v>1280</v>
      </c>
      <c r="I60" s="11" t="s">
        <v>271</v>
      </c>
    </row>
    <row r="61" spans="1:9" ht="20.25" customHeight="1" x14ac:dyDescent="0.25">
      <c r="A61" s="4">
        <f>IFERROR(VLOOKUP(B61,'[1]DADOS (OCULTAR)'!$Q$3:$S$136,3,0),"")</f>
        <v>9039744002642</v>
      </c>
      <c r="B61" s="5" t="s">
        <v>9</v>
      </c>
      <c r="C61" s="6" t="s">
        <v>272</v>
      </c>
      <c r="D61" s="7" t="s">
        <v>273</v>
      </c>
      <c r="E61" s="8" t="s">
        <v>274</v>
      </c>
      <c r="F61" s="9">
        <v>45139</v>
      </c>
      <c r="G61" s="9">
        <v>45505</v>
      </c>
      <c r="H61" s="12">
        <v>844</v>
      </c>
      <c r="I61" s="11" t="s">
        <v>275</v>
      </c>
    </row>
    <row r="62" spans="1:9" ht="20.25" customHeight="1" x14ac:dyDescent="0.25">
      <c r="A62" s="4">
        <f>IFERROR(VLOOKUP(B62,'[1]DADOS (OCULTAR)'!$Q$3:$S$136,3,0),"")</f>
        <v>9039744002642</v>
      </c>
      <c r="B62" s="5" t="s">
        <v>9</v>
      </c>
      <c r="C62" s="6" t="s">
        <v>276</v>
      </c>
      <c r="D62" s="7" t="s">
        <v>277</v>
      </c>
      <c r="E62" s="8" t="s">
        <v>278</v>
      </c>
      <c r="F62" s="9">
        <v>45110</v>
      </c>
      <c r="G62" s="9">
        <v>45476</v>
      </c>
      <c r="H62" s="12">
        <v>1320</v>
      </c>
      <c r="I62" s="11" t="s">
        <v>279</v>
      </c>
    </row>
    <row r="63" spans="1:9" ht="20.25" customHeight="1" x14ac:dyDescent="0.25">
      <c r="A63" s="4">
        <f>IFERROR(VLOOKUP(B63,'[1]DADOS (OCULTAR)'!$Q$3:$S$136,3,0),"")</f>
        <v>9039744002642</v>
      </c>
      <c r="B63" s="5" t="s">
        <v>9</v>
      </c>
      <c r="C63" s="6" t="s">
        <v>280</v>
      </c>
      <c r="D63" s="7" t="s">
        <v>281</v>
      </c>
      <c r="E63" s="8" t="s">
        <v>282</v>
      </c>
      <c r="F63" s="9">
        <v>45170</v>
      </c>
      <c r="G63" s="9">
        <v>45536</v>
      </c>
      <c r="H63" s="12">
        <v>1320</v>
      </c>
      <c r="I63" s="11" t="s">
        <v>283</v>
      </c>
    </row>
    <row r="64" spans="1:9" ht="20.25" customHeight="1" x14ac:dyDescent="0.25">
      <c r="A64" s="4">
        <f>IFERROR(VLOOKUP(B64,'[1]DADOS (OCULTAR)'!$Q$3:$S$136,3,0),"")</f>
        <v>9039744002642</v>
      </c>
      <c r="B64" s="5" t="s">
        <v>9</v>
      </c>
      <c r="C64" s="6" t="s">
        <v>284</v>
      </c>
      <c r="D64" s="7" t="s">
        <v>285</v>
      </c>
      <c r="E64" s="8" t="s">
        <v>286</v>
      </c>
      <c r="F64" s="9">
        <v>45175</v>
      </c>
      <c r="G64" s="9">
        <v>45541</v>
      </c>
      <c r="H64" s="12">
        <v>219.17</v>
      </c>
      <c r="I64" s="11" t="s">
        <v>287</v>
      </c>
    </row>
    <row r="65" spans="1:9" ht="20.25" customHeight="1" x14ac:dyDescent="0.25">
      <c r="A65" s="4">
        <f>IFERROR(VLOOKUP(B65,'[1]DADOS (OCULTAR)'!$Q$3:$S$136,3,0),"")</f>
        <v>9039744002642</v>
      </c>
      <c r="B65" s="5" t="s">
        <v>9</v>
      </c>
      <c r="C65" s="6" t="s">
        <v>288</v>
      </c>
      <c r="D65" s="7" t="s">
        <v>289</v>
      </c>
      <c r="E65" s="8" t="s">
        <v>290</v>
      </c>
      <c r="F65" s="9">
        <v>45139</v>
      </c>
      <c r="G65" s="9">
        <v>45170</v>
      </c>
      <c r="H65" s="12">
        <v>960</v>
      </c>
      <c r="I65" s="11" t="s">
        <v>291</v>
      </c>
    </row>
    <row r="66" spans="1:9" ht="20.25" customHeight="1" x14ac:dyDescent="0.25">
      <c r="A66" s="4">
        <f>IFERROR(VLOOKUP(B66,'[1]DADOS (OCULTAR)'!$Q$3:$S$136,3,0),"")</f>
        <v>9039744002642</v>
      </c>
      <c r="B66" s="5" t="s">
        <v>9</v>
      </c>
      <c r="C66" s="6" t="s">
        <v>292</v>
      </c>
      <c r="D66" s="7" t="s">
        <v>293</v>
      </c>
      <c r="E66" s="8" t="s">
        <v>294</v>
      </c>
      <c r="F66" s="9">
        <v>45140</v>
      </c>
      <c r="G66" s="9">
        <v>45506</v>
      </c>
      <c r="H66" s="12">
        <v>1320</v>
      </c>
      <c r="I66" s="11" t="s">
        <v>295</v>
      </c>
    </row>
    <row r="67" spans="1:9" ht="20.25" customHeight="1" x14ac:dyDescent="0.25">
      <c r="A67" s="4">
        <f>IFERROR(VLOOKUP(B67,'[1]DADOS (OCULTAR)'!$Q$3:$S$136,3,0),"")</f>
        <v>9039744002642</v>
      </c>
      <c r="B67" s="5" t="s">
        <v>9</v>
      </c>
      <c r="C67" s="6" t="s">
        <v>296</v>
      </c>
      <c r="D67" s="7" t="s">
        <v>297</v>
      </c>
      <c r="E67" s="8" t="s">
        <v>298</v>
      </c>
      <c r="F67" s="9">
        <v>45175</v>
      </c>
      <c r="G67" s="9">
        <v>45541</v>
      </c>
      <c r="H67" s="12">
        <v>15</v>
      </c>
      <c r="I67" s="11" t="s">
        <v>299</v>
      </c>
    </row>
    <row r="68" spans="1:9" ht="20.25" customHeight="1" x14ac:dyDescent="0.25">
      <c r="A68" s="4">
        <f>IFERROR(VLOOKUP(B68,'[1]DADOS (OCULTAR)'!$Q$3:$S$136,3,0),"")</f>
        <v>9039744002642</v>
      </c>
      <c r="B68" s="5" t="s">
        <v>9</v>
      </c>
      <c r="C68" s="6" t="s">
        <v>300</v>
      </c>
      <c r="D68" s="7" t="s">
        <v>301</v>
      </c>
      <c r="E68" s="8" t="s">
        <v>302</v>
      </c>
      <c r="F68" s="9">
        <v>45218</v>
      </c>
      <c r="G68" s="9">
        <v>45584</v>
      </c>
      <c r="H68" s="12">
        <v>35</v>
      </c>
      <c r="I68" s="11" t="s">
        <v>303</v>
      </c>
    </row>
    <row r="69" spans="1:9" ht="20.25" customHeight="1" x14ac:dyDescent="0.25">
      <c r="A69" s="4">
        <f>IFERROR(VLOOKUP(B69,'[1]DADOS (OCULTAR)'!$Q$3:$S$136,3,0),"")</f>
        <v>9039744002642</v>
      </c>
      <c r="B69" s="5" t="s">
        <v>9</v>
      </c>
      <c r="C69" s="6" t="s">
        <v>304</v>
      </c>
      <c r="D69" s="7" t="s">
        <v>305</v>
      </c>
      <c r="E69" s="8" t="s">
        <v>306</v>
      </c>
      <c r="F69" s="9">
        <v>45175</v>
      </c>
      <c r="G69" s="9">
        <v>45541</v>
      </c>
      <c r="H69" s="12">
        <v>239.2</v>
      </c>
      <c r="I69" s="11" t="s">
        <v>307</v>
      </c>
    </row>
    <row r="70" spans="1:9" ht="20.25" customHeight="1" x14ac:dyDescent="0.25">
      <c r="A70" s="4">
        <f>IFERROR(VLOOKUP(B70,'[1]DADOS (OCULTAR)'!$Q$3:$S$136,3,0),"")</f>
        <v>9039744002642</v>
      </c>
      <c r="B70" s="5" t="s">
        <v>9</v>
      </c>
      <c r="C70" s="6" t="s">
        <v>308</v>
      </c>
      <c r="D70" s="7" t="s">
        <v>309</v>
      </c>
      <c r="E70" s="8" t="s">
        <v>310</v>
      </c>
      <c r="F70" s="9">
        <v>45208</v>
      </c>
      <c r="G70" s="9">
        <v>45574</v>
      </c>
      <c r="H70" s="12">
        <v>1133.5999999999999</v>
      </c>
      <c r="I70" s="11" t="s">
        <v>311</v>
      </c>
    </row>
    <row r="71" spans="1:9" ht="20.25" customHeight="1" x14ac:dyDescent="0.25">
      <c r="A71" s="4">
        <f>IFERROR(VLOOKUP(B71,'[1]DADOS (OCULTAR)'!$Q$3:$S$136,3,0),"")</f>
        <v>9039744002642</v>
      </c>
      <c r="B71" s="5" t="s">
        <v>9</v>
      </c>
      <c r="C71" s="6" t="s">
        <v>312</v>
      </c>
      <c r="D71" s="7" t="s">
        <v>313</v>
      </c>
      <c r="E71" s="8" t="s">
        <v>314</v>
      </c>
      <c r="F71" s="9">
        <v>45222</v>
      </c>
      <c r="G71" s="9">
        <v>45588</v>
      </c>
      <c r="H71" s="12">
        <v>19400</v>
      </c>
      <c r="I71" s="11" t="s">
        <v>311</v>
      </c>
    </row>
    <row r="72" spans="1:9" ht="20.25" customHeight="1" x14ac:dyDescent="0.25">
      <c r="A72" s="4">
        <f>IFERROR(VLOOKUP(B72,'[1]DADOS (OCULTAR)'!$Q$3:$S$136,3,0),"")</f>
        <v>9039744002642</v>
      </c>
      <c r="B72" s="5" t="s">
        <v>9</v>
      </c>
      <c r="C72" s="6" t="s">
        <v>315</v>
      </c>
      <c r="D72" s="7" t="s">
        <v>316</v>
      </c>
      <c r="E72" s="8" t="s">
        <v>317</v>
      </c>
      <c r="F72" s="9">
        <v>45234</v>
      </c>
      <c r="G72" s="9">
        <v>45600</v>
      </c>
      <c r="H72" s="12">
        <v>1192.56</v>
      </c>
      <c r="I72" s="11" t="s">
        <v>318</v>
      </c>
    </row>
    <row r="73" spans="1:9" ht="20.25" customHeight="1" x14ac:dyDescent="0.25">
      <c r="A73" s="4">
        <f>IFERROR(VLOOKUP(B73,'[1]DADOS (OCULTAR)'!$Q$3:$S$136,3,0),"")</f>
        <v>9039744002642</v>
      </c>
      <c r="B73" s="5" t="s">
        <v>9</v>
      </c>
      <c r="C73" s="6" t="s">
        <v>319</v>
      </c>
      <c r="D73" s="7" t="s">
        <v>320</v>
      </c>
      <c r="E73" s="8" t="s">
        <v>321</v>
      </c>
      <c r="F73" s="9">
        <v>45257</v>
      </c>
      <c r="G73" s="9">
        <v>45623</v>
      </c>
      <c r="H73" s="12">
        <v>850</v>
      </c>
      <c r="I73" s="11" t="s">
        <v>322</v>
      </c>
    </row>
    <row r="74" spans="1:9" ht="20.25" customHeight="1" x14ac:dyDescent="0.25">
      <c r="A74" s="4">
        <f>IFERROR(VLOOKUP(B74,'[1]DADOS (OCULTAR)'!$Q$3:$S$136,3,0),"")</f>
        <v>9039744002642</v>
      </c>
      <c r="B74" s="5" t="s">
        <v>9</v>
      </c>
      <c r="C74" s="6" t="s">
        <v>323</v>
      </c>
      <c r="D74" s="7" t="s">
        <v>324</v>
      </c>
      <c r="E74" s="8" t="s">
        <v>325</v>
      </c>
      <c r="F74" s="9">
        <v>45278</v>
      </c>
      <c r="G74" s="9">
        <v>45644</v>
      </c>
      <c r="H74" s="12">
        <v>1320</v>
      </c>
      <c r="I74" s="11" t="s">
        <v>326</v>
      </c>
    </row>
    <row r="75" spans="1:9" ht="20.25" customHeight="1" x14ac:dyDescent="0.25">
      <c r="A75" s="4">
        <f>IFERROR(VLOOKUP(B75,'[1]DADOS (OCULTAR)'!$Q$3:$S$136,3,0),"")</f>
        <v>9039744002642</v>
      </c>
      <c r="B75" s="5" t="s">
        <v>9</v>
      </c>
      <c r="C75" s="6" t="s">
        <v>327</v>
      </c>
      <c r="D75" s="7" t="s">
        <v>328</v>
      </c>
      <c r="E75" s="8" t="s">
        <v>329</v>
      </c>
      <c r="F75" s="9">
        <v>45275</v>
      </c>
      <c r="G75" s="9">
        <v>45641</v>
      </c>
      <c r="H75" s="12">
        <v>500</v>
      </c>
      <c r="I75" s="11" t="s">
        <v>330</v>
      </c>
    </row>
    <row r="76" spans="1:9" ht="20.25" customHeight="1" x14ac:dyDescent="0.25">
      <c r="A76" s="4">
        <f>IFERROR(VLOOKUP(B76,'[1]DADOS (OCULTAR)'!$Q$3:$S$136,3,0),"")</f>
        <v>9039744002642</v>
      </c>
      <c r="B76" s="5" t="s">
        <v>9</v>
      </c>
      <c r="C76" s="6" t="s">
        <v>331</v>
      </c>
      <c r="D76" s="7" t="s">
        <v>332</v>
      </c>
      <c r="E76" s="8" t="s">
        <v>333</v>
      </c>
      <c r="F76" s="9">
        <v>45274</v>
      </c>
      <c r="G76" s="9">
        <v>45640</v>
      </c>
      <c r="H76" s="12">
        <v>214.14</v>
      </c>
      <c r="I76" s="11" t="s">
        <v>334</v>
      </c>
    </row>
    <row r="77" spans="1:9" ht="20.25" customHeight="1" x14ac:dyDescent="0.25">
      <c r="A77" s="4">
        <f>IFERROR(VLOOKUP(B77,'[1]DADOS (OCULTAR)'!$Q$3:$S$136,3,0),"")</f>
        <v>9039744002642</v>
      </c>
      <c r="B77" s="5" t="s">
        <v>9</v>
      </c>
      <c r="C77" s="6" t="s">
        <v>335</v>
      </c>
      <c r="D77" s="7" t="s">
        <v>336</v>
      </c>
      <c r="E77" s="8" t="s">
        <v>337</v>
      </c>
      <c r="F77" s="9">
        <v>45271</v>
      </c>
      <c r="G77" s="9">
        <v>45637</v>
      </c>
      <c r="H77" s="12">
        <v>1320</v>
      </c>
      <c r="I77" s="11" t="s">
        <v>338</v>
      </c>
    </row>
    <row r="78" spans="1:9" ht="20.25" customHeight="1" x14ac:dyDescent="0.25">
      <c r="A78" s="4">
        <f>IFERROR(VLOOKUP(B78,'[1]DADOS (OCULTAR)'!$Q$3:$S$136,3,0),"")</f>
        <v>9039744002642</v>
      </c>
      <c r="B78" s="5" t="s">
        <v>9</v>
      </c>
      <c r="C78" s="6" t="s">
        <v>339</v>
      </c>
      <c r="D78" s="7" t="s">
        <v>340</v>
      </c>
      <c r="E78" s="8" t="s">
        <v>341</v>
      </c>
      <c r="F78" s="9">
        <v>45162</v>
      </c>
      <c r="G78" s="9">
        <v>45528</v>
      </c>
      <c r="H78" s="12">
        <v>329.67</v>
      </c>
      <c r="I78" s="11" t="s">
        <v>342</v>
      </c>
    </row>
    <row r="79" spans="1:9" ht="20.25" customHeight="1" x14ac:dyDescent="0.25">
      <c r="A79" s="4">
        <f>IFERROR(VLOOKUP(B79,'[1]DADOS (OCULTAR)'!$Q$3:$S$136,3,0),"")</f>
        <v>9039744002642</v>
      </c>
      <c r="B79" s="5" t="s">
        <v>9</v>
      </c>
      <c r="C79" s="6" t="s">
        <v>343</v>
      </c>
      <c r="D79" s="7" t="s">
        <v>344</v>
      </c>
      <c r="E79" s="8" t="s">
        <v>345</v>
      </c>
      <c r="F79" s="9">
        <v>45260</v>
      </c>
      <c r="G79" s="9">
        <v>45626</v>
      </c>
      <c r="H79" s="12">
        <v>797.65</v>
      </c>
      <c r="I79" s="11" t="s">
        <v>346</v>
      </c>
    </row>
    <row r="80" spans="1:9" ht="20.25" customHeight="1" x14ac:dyDescent="0.25">
      <c r="A80" s="4">
        <f>IFERROR(VLOOKUP(B80,'[1]DADOS (OCULTAR)'!$Q$3:$S$136,3,0),"")</f>
        <v>9039744002642</v>
      </c>
      <c r="B80" s="5" t="s">
        <v>9</v>
      </c>
      <c r="C80" s="6" t="s">
        <v>347</v>
      </c>
      <c r="D80" s="7" t="s">
        <v>348</v>
      </c>
      <c r="E80" s="8" t="s">
        <v>349</v>
      </c>
      <c r="F80" s="9">
        <v>45293</v>
      </c>
      <c r="G80" s="9">
        <v>45445</v>
      </c>
      <c r="H80" s="12">
        <v>633.32000000000005</v>
      </c>
      <c r="I80" s="11" t="s">
        <v>350</v>
      </c>
    </row>
    <row r="81" spans="1:9" ht="20.25" customHeight="1" x14ac:dyDescent="0.25">
      <c r="A81" s="4">
        <f>IFERROR(VLOOKUP(B81,'[1]DADOS (OCULTAR)'!$Q$3:$S$136,3,0),"")</f>
        <v>9039744002642</v>
      </c>
      <c r="B81" s="5" t="s">
        <v>9</v>
      </c>
      <c r="C81" s="6" t="s">
        <v>351</v>
      </c>
      <c r="D81" s="7" t="s">
        <v>352</v>
      </c>
      <c r="E81" s="8" t="s">
        <v>353</v>
      </c>
      <c r="F81" s="9">
        <v>45253</v>
      </c>
      <c r="G81" s="9">
        <v>45619</v>
      </c>
      <c r="H81" s="12">
        <v>33180</v>
      </c>
      <c r="I81" s="11" t="s">
        <v>354</v>
      </c>
    </row>
    <row r="82" spans="1:9" ht="20.25" customHeight="1" x14ac:dyDescent="0.25">
      <c r="A82" s="4">
        <f>IFERROR(VLOOKUP(B82,'[1]DADOS (OCULTAR)'!$Q$3:$S$136,3,0),"")</f>
        <v>9039744002642</v>
      </c>
      <c r="B82" s="5" t="s">
        <v>9</v>
      </c>
      <c r="C82" s="6" t="s">
        <v>355</v>
      </c>
      <c r="D82" s="7" t="s">
        <v>356</v>
      </c>
      <c r="E82" s="8" t="s">
        <v>357</v>
      </c>
      <c r="F82" s="9">
        <v>45075</v>
      </c>
      <c r="G82" s="9">
        <v>45441</v>
      </c>
      <c r="H82" s="12">
        <v>310</v>
      </c>
      <c r="I82" s="11" t="s">
        <v>358</v>
      </c>
    </row>
    <row r="83" spans="1:9" ht="20.25" customHeight="1" x14ac:dyDescent="0.25">
      <c r="A83" s="4">
        <f>IFERROR(VLOOKUP(B83,'[1]DADOS (OCULTAR)'!$Q$3:$S$136,3,0),"")</f>
        <v>9039744002642</v>
      </c>
      <c r="B83" s="5" t="s">
        <v>9</v>
      </c>
      <c r="C83" s="6" t="s">
        <v>359</v>
      </c>
      <c r="D83" s="7" t="s">
        <v>360</v>
      </c>
      <c r="E83" s="8" t="s">
        <v>361</v>
      </c>
      <c r="F83" s="9">
        <v>45349</v>
      </c>
      <c r="G83" s="9">
        <v>45439</v>
      </c>
      <c r="H83" s="12">
        <v>113.94</v>
      </c>
      <c r="I83" s="11" t="s">
        <v>362</v>
      </c>
    </row>
    <row r="84" spans="1:9" ht="20.25" customHeight="1" x14ac:dyDescent="0.25">
      <c r="A84" s="4">
        <f>IFERROR(VLOOKUP(B84,'[1]DADOS (OCULTAR)'!$Q$3:$S$136,3,0),"")</f>
        <v>9039744002642</v>
      </c>
      <c r="B84" s="5" t="s">
        <v>9</v>
      </c>
      <c r="C84" s="6" t="s">
        <v>363</v>
      </c>
      <c r="D84" s="7" t="s">
        <v>364</v>
      </c>
      <c r="E84" s="8" t="s">
        <v>365</v>
      </c>
      <c r="F84" s="9">
        <v>45370</v>
      </c>
      <c r="G84" s="9">
        <v>45735</v>
      </c>
      <c r="H84" s="12">
        <v>1320</v>
      </c>
      <c r="I84" s="11" t="s">
        <v>366</v>
      </c>
    </row>
    <row r="85" spans="1:9" ht="20.25" customHeight="1" x14ac:dyDescent="0.25">
      <c r="A85" s="4">
        <f>IFERROR(VLOOKUP(B85,'[1]DADOS (OCULTAR)'!$Q$3:$S$136,3,0),"")</f>
        <v>9039744002642</v>
      </c>
      <c r="B85" s="5" t="s">
        <v>9</v>
      </c>
      <c r="C85" s="6" t="s">
        <v>367</v>
      </c>
      <c r="D85" s="7" t="s">
        <v>368</v>
      </c>
      <c r="E85" s="8" t="s">
        <v>369</v>
      </c>
      <c r="F85" s="9">
        <v>45376</v>
      </c>
      <c r="G85" s="9">
        <v>45741</v>
      </c>
      <c r="H85" s="12">
        <v>1320</v>
      </c>
      <c r="I85" s="11" t="s">
        <v>370</v>
      </c>
    </row>
    <row r="86" spans="1:9" ht="20.25" customHeight="1" x14ac:dyDescent="0.25">
      <c r="A86" s="4">
        <f>IFERROR(VLOOKUP(B86,'[1]DADOS (OCULTAR)'!$Q$3:$S$136,3,0),"")</f>
        <v>9039744002642</v>
      </c>
      <c r="B86" s="5" t="s">
        <v>9</v>
      </c>
      <c r="C86" s="6" t="s">
        <v>371</v>
      </c>
      <c r="D86" s="7" t="s">
        <v>372</v>
      </c>
      <c r="E86" s="8" t="s">
        <v>373</v>
      </c>
      <c r="F86" s="9">
        <v>45383</v>
      </c>
      <c r="G86" s="9">
        <v>45748</v>
      </c>
      <c r="H86" s="12">
        <v>503.84</v>
      </c>
      <c r="I86" s="11" t="s">
        <v>374</v>
      </c>
    </row>
    <row r="87" spans="1:9" ht="20.25" customHeight="1" x14ac:dyDescent="0.25">
      <c r="A87" s="4">
        <f>IFERROR(VLOOKUP(B87,'[1]DADOS (OCULTAR)'!$Q$3:$S$136,3,0),"")</f>
        <v>9039744002642</v>
      </c>
      <c r="B87" s="5" t="s">
        <v>9</v>
      </c>
      <c r="C87" s="6" t="s">
        <v>375</v>
      </c>
      <c r="D87" s="7" t="s">
        <v>376</v>
      </c>
      <c r="E87" s="8" t="s">
        <v>377</v>
      </c>
      <c r="F87" s="9">
        <v>45240</v>
      </c>
      <c r="G87" s="9">
        <v>46336</v>
      </c>
      <c r="H87" s="12">
        <v>420.5</v>
      </c>
      <c r="I87" s="11" t="s">
        <v>378</v>
      </c>
    </row>
    <row r="88" spans="1:9" ht="20.25" customHeight="1" x14ac:dyDescent="0.25">
      <c r="A88" s="4">
        <f>IFERROR(VLOOKUP(B88,'[1]DADOS (OCULTAR)'!$Q$3:$S$136,3,0),"")</f>
        <v>9039744002642</v>
      </c>
      <c r="B88" s="5" t="s">
        <v>9</v>
      </c>
      <c r="C88" s="6" t="s">
        <v>179</v>
      </c>
      <c r="D88" s="7" t="s">
        <v>180</v>
      </c>
      <c r="E88" s="8" t="s">
        <v>379</v>
      </c>
      <c r="F88" s="9">
        <v>45418</v>
      </c>
      <c r="G88" s="9">
        <v>45783</v>
      </c>
      <c r="H88" s="12">
        <v>240</v>
      </c>
      <c r="I88" s="11" t="s">
        <v>380</v>
      </c>
    </row>
    <row r="89" spans="1:9" ht="20.25" customHeight="1" x14ac:dyDescent="0.25">
      <c r="A89" s="4">
        <f>IFERROR(VLOOKUP(B89,'[1]DADOS (OCULTAR)'!$Q$3:$S$136,3,0),"")</f>
        <v>9039744002642</v>
      </c>
      <c r="B89" s="5" t="s">
        <v>9</v>
      </c>
      <c r="C89" s="6" t="s">
        <v>381</v>
      </c>
      <c r="D89" s="7" t="s">
        <v>382</v>
      </c>
      <c r="E89" s="8" t="s">
        <v>383</v>
      </c>
      <c r="F89" s="9">
        <v>45422</v>
      </c>
      <c r="G89" s="9">
        <v>45787</v>
      </c>
      <c r="H89" s="12">
        <v>180</v>
      </c>
      <c r="I89" s="11" t="s">
        <v>384</v>
      </c>
    </row>
    <row r="90" spans="1:9" ht="20.25" customHeight="1" x14ac:dyDescent="0.25">
      <c r="A90" s="4">
        <f>IFERROR(VLOOKUP(B90,'[1]DADOS (OCULTAR)'!$Q$3:$S$136,3,0),"")</f>
        <v>9039744002642</v>
      </c>
      <c r="B90" s="5" t="s">
        <v>9</v>
      </c>
      <c r="C90" s="6" t="s">
        <v>385</v>
      </c>
      <c r="D90" s="7" t="s">
        <v>386</v>
      </c>
      <c r="E90" s="8" t="s">
        <v>387</v>
      </c>
      <c r="F90" s="9">
        <v>45397</v>
      </c>
      <c r="G90" s="9">
        <v>45762</v>
      </c>
      <c r="H90" s="12">
        <v>1320</v>
      </c>
      <c r="I90" s="11" t="s">
        <v>388</v>
      </c>
    </row>
    <row r="91" spans="1:9" ht="20.25" customHeight="1" x14ac:dyDescent="0.25">
      <c r="A91" s="4">
        <f>IFERROR(VLOOKUP(B91,'[1]DADOS (OCULTAR)'!$Q$3:$S$136,3,0),"")</f>
        <v>9039744002642</v>
      </c>
      <c r="B91" s="5" t="s">
        <v>9</v>
      </c>
      <c r="C91" s="6" t="s">
        <v>389</v>
      </c>
      <c r="D91" s="7" t="s">
        <v>390</v>
      </c>
      <c r="E91" s="8" t="s">
        <v>391</v>
      </c>
      <c r="F91" s="9">
        <v>45455</v>
      </c>
      <c r="G91" s="9">
        <v>45820</v>
      </c>
      <c r="H91" s="12">
        <v>1320</v>
      </c>
      <c r="I91" s="11" t="s">
        <v>392</v>
      </c>
    </row>
    <row r="92" spans="1:9" ht="20.25" customHeight="1" x14ac:dyDescent="0.25">
      <c r="A92" s="4">
        <f>IFERROR(VLOOKUP(B92,'[1]DADOS (OCULTAR)'!$Q$3:$S$136,3,0),"")</f>
        <v>9039744002642</v>
      </c>
      <c r="B92" s="5" t="s">
        <v>9</v>
      </c>
      <c r="C92" s="6" t="s">
        <v>393</v>
      </c>
      <c r="D92" s="7" t="s">
        <v>394</v>
      </c>
      <c r="E92" s="8" t="s">
        <v>395</v>
      </c>
      <c r="F92" s="9">
        <v>45454</v>
      </c>
      <c r="G92" s="9">
        <v>45819</v>
      </c>
      <c r="H92" s="12">
        <v>640</v>
      </c>
      <c r="I92" s="11" t="s">
        <v>396</v>
      </c>
    </row>
    <row r="93" spans="1:9" ht="20.25" customHeight="1" x14ac:dyDescent="0.25">
      <c r="A93" s="4">
        <f>IFERROR(VLOOKUP(B93,'[1]DADOS (OCULTAR)'!$Q$3:$S$136,3,0),"")</f>
        <v>9039744002642</v>
      </c>
      <c r="B93" s="5" t="s">
        <v>9</v>
      </c>
      <c r="C93" s="6" t="s">
        <v>397</v>
      </c>
      <c r="D93" s="7" t="s">
        <v>398</v>
      </c>
      <c r="E93" s="8" t="s">
        <v>399</v>
      </c>
      <c r="F93" s="9">
        <v>45504</v>
      </c>
      <c r="G93" s="9">
        <v>45869</v>
      </c>
      <c r="H93" s="12">
        <v>200.65</v>
      </c>
      <c r="I93" s="11" t="s">
        <v>400</v>
      </c>
    </row>
    <row r="94" spans="1:9" ht="20.25" customHeight="1" x14ac:dyDescent="0.25">
      <c r="A94" s="4">
        <f>IFERROR(VLOOKUP(B94,'[1]DADOS (OCULTAR)'!$Q$3:$S$136,3,0),"")</f>
        <v>9039744002642</v>
      </c>
      <c r="B94" s="5" t="s">
        <v>9</v>
      </c>
      <c r="C94" s="6" t="s">
        <v>401</v>
      </c>
      <c r="D94" s="7" t="s">
        <v>402</v>
      </c>
      <c r="E94" s="8" t="s">
        <v>403</v>
      </c>
      <c r="F94" s="9">
        <v>45474</v>
      </c>
      <c r="G94" s="9">
        <v>45839</v>
      </c>
      <c r="H94" s="12">
        <v>1320</v>
      </c>
      <c r="I94" s="11" t="s">
        <v>404</v>
      </c>
    </row>
    <row r="95" spans="1:9" ht="20.25" customHeight="1" x14ac:dyDescent="0.25">
      <c r="A95" s="4">
        <f>IFERROR(VLOOKUP(B95,'[1]DADOS (OCULTAR)'!$Q$3:$S$136,3,0),"")</f>
        <v>9039744002642</v>
      </c>
      <c r="B95" s="5" t="s">
        <v>9</v>
      </c>
      <c r="C95" s="6" t="s">
        <v>405</v>
      </c>
      <c r="D95" s="7" t="s">
        <v>406</v>
      </c>
      <c r="E95" s="8" t="s">
        <v>407</v>
      </c>
      <c r="F95" s="9">
        <v>45488</v>
      </c>
      <c r="G95" s="9">
        <v>45853</v>
      </c>
      <c r="H95" s="12">
        <v>295.45</v>
      </c>
      <c r="I95" s="11" t="s">
        <v>408</v>
      </c>
    </row>
    <row r="96" spans="1:9" ht="20.25" customHeight="1" x14ac:dyDescent="0.25">
      <c r="A96" s="4">
        <f>IFERROR(VLOOKUP(B96,'[1]DADOS (OCULTAR)'!$Q$3:$S$136,3,0),"")</f>
        <v>9039744002642</v>
      </c>
      <c r="B96" s="5" t="s">
        <v>9</v>
      </c>
      <c r="C96" s="6" t="s">
        <v>409</v>
      </c>
      <c r="D96" s="7" t="s">
        <v>410</v>
      </c>
      <c r="E96" s="8" t="s">
        <v>411</v>
      </c>
      <c r="F96" s="9">
        <v>45492</v>
      </c>
      <c r="G96" s="9">
        <v>45857</v>
      </c>
      <c r="H96" s="12">
        <v>1320</v>
      </c>
      <c r="I96" s="11" t="s">
        <v>412</v>
      </c>
    </row>
    <row r="97" spans="1:9" ht="20.25" customHeight="1" x14ac:dyDescent="0.25">
      <c r="A97" s="4">
        <f>IFERROR(VLOOKUP(B97,'[1]DADOS (OCULTAR)'!$Q$3:$S$136,3,0),"")</f>
        <v>9039744002642</v>
      </c>
      <c r="B97" s="5" t="s">
        <v>9</v>
      </c>
      <c r="C97" s="6" t="s">
        <v>413</v>
      </c>
      <c r="D97" s="7" t="s">
        <v>414</v>
      </c>
      <c r="E97" s="8" t="s">
        <v>415</v>
      </c>
      <c r="F97" s="9">
        <v>45477</v>
      </c>
      <c r="G97" s="9">
        <v>45569</v>
      </c>
      <c r="H97" s="12">
        <v>235.625</v>
      </c>
      <c r="I97" s="11" t="s">
        <v>416</v>
      </c>
    </row>
    <row r="98" spans="1:9" ht="20.25" customHeight="1" x14ac:dyDescent="0.25">
      <c r="A98" s="4">
        <f>IFERROR(VLOOKUP(B98,'[1]DADOS (OCULTAR)'!$Q$3:$S$136,3,0),"")</f>
        <v>9039744002642</v>
      </c>
      <c r="B98" s="5" t="s">
        <v>9</v>
      </c>
      <c r="C98" s="6" t="s">
        <v>417</v>
      </c>
      <c r="D98" s="7" t="s">
        <v>418</v>
      </c>
      <c r="E98" s="8" t="s">
        <v>419</v>
      </c>
      <c r="F98" s="9">
        <v>45540</v>
      </c>
      <c r="G98" s="9">
        <v>46270</v>
      </c>
      <c r="H98" s="12">
        <v>90</v>
      </c>
      <c r="I98" s="11" t="s">
        <v>420</v>
      </c>
    </row>
    <row r="99" spans="1:9" ht="20.25" customHeight="1" x14ac:dyDescent="0.25">
      <c r="A99" s="4">
        <f>IFERROR(VLOOKUP(B99,'[1]DADOS (OCULTAR)'!$Q$3:$S$136,3,0),"")</f>
        <v>9039744002642</v>
      </c>
      <c r="B99" s="5" t="s">
        <v>9</v>
      </c>
      <c r="C99" s="6" t="s">
        <v>34</v>
      </c>
      <c r="D99" s="7" t="s">
        <v>35</v>
      </c>
      <c r="E99" s="8" t="s">
        <v>421</v>
      </c>
      <c r="F99" s="9">
        <v>45540</v>
      </c>
      <c r="G99" s="9">
        <v>46265</v>
      </c>
      <c r="H99" s="12">
        <v>247</v>
      </c>
      <c r="I99" s="11" t="s">
        <v>422</v>
      </c>
    </row>
    <row r="100" spans="1:9" ht="20.25" customHeight="1" x14ac:dyDescent="0.25">
      <c r="A100" s="4">
        <f>IFERROR(VLOOKUP(B100,'[1]DADOS (OCULTAR)'!$Q$3:$S$136,3,0),"")</f>
        <v>9039744002642</v>
      </c>
      <c r="B100" s="5" t="s">
        <v>9</v>
      </c>
      <c r="C100" s="6" t="s">
        <v>423</v>
      </c>
      <c r="D100" s="7" t="s">
        <v>424</v>
      </c>
      <c r="E100" s="8" t="s">
        <v>425</v>
      </c>
      <c r="F100" s="9">
        <v>45566</v>
      </c>
      <c r="G100" s="9">
        <v>46265</v>
      </c>
      <c r="H100" s="12">
        <v>110</v>
      </c>
      <c r="I100" s="11" t="s">
        <v>426</v>
      </c>
    </row>
    <row r="101" spans="1:9" ht="20.25" customHeight="1" x14ac:dyDescent="0.25">
      <c r="A101" s="4">
        <f>IFERROR(VLOOKUP(B101,'[1]DADOS (OCULTAR)'!$Q$3:$S$136,3,0),"")</f>
        <v>9039744002642</v>
      </c>
      <c r="B101" s="5" t="s">
        <v>9</v>
      </c>
      <c r="C101" s="6" t="s">
        <v>427</v>
      </c>
      <c r="D101" s="7" t="s">
        <v>428</v>
      </c>
      <c r="E101" s="8" t="s">
        <v>429</v>
      </c>
      <c r="F101" s="9">
        <v>45609</v>
      </c>
      <c r="G101" s="9">
        <v>46265</v>
      </c>
      <c r="H101" s="12">
        <v>100</v>
      </c>
      <c r="I101" s="11" t="s">
        <v>430</v>
      </c>
    </row>
    <row r="102" spans="1:9" ht="20.25" customHeight="1" x14ac:dyDescent="0.25">
      <c r="A102" s="4">
        <f>IFERROR(VLOOKUP(B102,'[1]DADOS (OCULTAR)'!$Q$3:$S$136,3,0),"")</f>
        <v>9039744002642</v>
      </c>
      <c r="B102" s="5" t="s">
        <v>9</v>
      </c>
      <c r="C102" s="6" t="s">
        <v>431</v>
      </c>
      <c r="D102" s="7" t="s">
        <v>432</v>
      </c>
      <c r="E102" s="8" t="s">
        <v>433</v>
      </c>
      <c r="F102" s="9">
        <v>45604</v>
      </c>
      <c r="G102" s="9">
        <v>46265</v>
      </c>
      <c r="H102" s="12">
        <v>845.28</v>
      </c>
      <c r="I102" s="11" t="s">
        <v>434</v>
      </c>
    </row>
    <row r="103" spans="1:9" ht="20.25" customHeight="1" x14ac:dyDescent="0.25">
      <c r="A103" s="4">
        <f>IFERROR(VLOOKUP(B103,'[1]DADOS (OCULTAR)'!$Q$3:$S$136,3,0),"")</f>
        <v>9039744002642</v>
      </c>
      <c r="B103" s="5" t="s">
        <v>9</v>
      </c>
      <c r="C103" s="6" t="s">
        <v>435</v>
      </c>
      <c r="D103" s="7" t="s">
        <v>436</v>
      </c>
      <c r="E103" s="8" t="s">
        <v>437</v>
      </c>
      <c r="F103" s="9">
        <v>45622</v>
      </c>
      <c r="G103" s="9">
        <v>46265</v>
      </c>
      <c r="H103" s="12">
        <v>575</v>
      </c>
      <c r="I103" s="11" t="s">
        <v>438</v>
      </c>
    </row>
    <row r="104" spans="1:9" ht="20.25" customHeight="1" x14ac:dyDescent="0.25">
      <c r="A104" s="4">
        <f>IFERROR(VLOOKUP(B104,'[1]DADOS (OCULTAR)'!$Q$3:$S$136,3,0),"")</f>
        <v>9039744002642</v>
      </c>
      <c r="B104" s="5" t="s">
        <v>9</v>
      </c>
      <c r="C104" s="6" t="s">
        <v>439</v>
      </c>
      <c r="D104" s="7" t="s">
        <v>440</v>
      </c>
      <c r="E104" s="8" t="s">
        <v>441</v>
      </c>
      <c r="F104" s="9">
        <v>45666</v>
      </c>
      <c r="G104" s="9">
        <v>46031</v>
      </c>
      <c r="H104" s="12">
        <v>0</v>
      </c>
      <c r="I104" s="11" t="s">
        <v>442</v>
      </c>
    </row>
    <row r="105" spans="1:9" ht="20.25" customHeight="1" x14ac:dyDescent="0.25">
      <c r="A105" s="4">
        <f>IFERROR(VLOOKUP(B105,'[1]DADOS (OCULTAR)'!$Q$3:$S$136,3,0),"")</f>
        <v>9039744002642</v>
      </c>
      <c r="B105" s="5" t="s">
        <v>9</v>
      </c>
      <c r="C105" s="6" t="s">
        <v>443</v>
      </c>
      <c r="D105" s="7" t="s">
        <v>444</v>
      </c>
      <c r="E105" s="8" t="s">
        <v>445</v>
      </c>
      <c r="F105" s="9">
        <v>45627</v>
      </c>
      <c r="G105" s="9">
        <v>46265</v>
      </c>
      <c r="H105" s="12">
        <v>1320</v>
      </c>
      <c r="I105" s="11" t="s">
        <v>446</v>
      </c>
    </row>
    <row r="106" spans="1:9" ht="20.25" customHeight="1" x14ac:dyDescent="0.25">
      <c r="A106" s="4">
        <f>IFERROR(VLOOKUP(B106,'[1]DADOS (OCULTAR)'!$Q$3:$S$136,3,0),"")</f>
        <v>9039744002642</v>
      </c>
      <c r="B106" s="5" t="s">
        <v>9</v>
      </c>
      <c r="C106" s="6" t="s">
        <v>447</v>
      </c>
      <c r="D106" s="7" t="s">
        <v>448</v>
      </c>
      <c r="E106" s="8" t="s">
        <v>449</v>
      </c>
      <c r="F106" s="9">
        <v>45672</v>
      </c>
      <c r="G106" s="9">
        <v>46266</v>
      </c>
      <c r="H106" s="12">
        <v>0</v>
      </c>
      <c r="I106" s="11" t="s">
        <v>450</v>
      </c>
    </row>
    <row r="107" spans="1:9" ht="20.25" customHeight="1" x14ac:dyDescent="0.25">
      <c r="A107" s="4">
        <f>IFERROR(VLOOKUP(B107,'[1]DADOS (OCULTAR)'!$Q$3:$S$136,3,0),"")</f>
        <v>9039744002642</v>
      </c>
      <c r="B107" s="5" t="s">
        <v>9</v>
      </c>
      <c r="C107" s="6" t="s">
        <v>451</v>
      </c>
      <c r="D107" s="7" t="s">
        <v>452</v>
      </c>
      <c r="E107" s="8" t="s">
        <v>453</v>
      </c>
      <c r="F107" s="9">
        <v>45139</v>
      </c>
      <c r="G107" s="9">
        <v>46266</v>
      </c>
      <c r="H107" s="12">
        <v>55</v>
      </c>
      <c r="I107" s="11" t="s">
        <v>454</v>
      </c>
    </row>
    <row r="108" spans="1:9" ht="20.25" customHeight="1" x14ac:dyDescent="0.25">
      <c r="A108" s="4">
        <f>IFERROR(VLOOKUP(B108,'[1]DADOS (OCULTAR)'!$Q$3:$S$136,3,0),"")</f>
        <v>9039744002642</v>
      </c>
      <c r="B108" s="5" t="s">
        <v>9</v>
      </c>
      <c r="C108" s="6" t="s">
        <v>439</v>
      </c>
      <c r="D108" s="7" t="s">
        <v>455</v>
      </c>
      <c r="E108" s="8" t="s">
        <v>456</v>
      </c>
      <c r="F108" s="9">
        <v>45671</v>
      </c>
      <c r="G108" s="9">
        <v>46266</v>
      </c>
      <c r="H108" s="12">
        <v>159.6</v>
      </c>
      <c r="I108" s="11" t="s">
        <v>457</v>
      </c>
    </row>
    <row r="109" spans="1:9" ht="20.25" customHeight="1" x14ac:dyDescent="0.25">
      <c r="A109" s="4">
        <f>IFERROR(VLOOKUP(B109,'[1]DADOS (OCULTAR)'!$Q$3:$S$136,3,0),"")</f>
        <v>9039744002642</v>
      </c>
      <c r="B109" s="5" t="s">
        <v>9</v>
      </c>
      <c r="C109" s="6" t="s">
        <v>443</v>
      </c>
      <c r="D109" s="7" t="s">
        <v>458</v>
      </c>
      <c r="E109" s="8" t="s">
        <v>459</v>
      </c>
      <c r="F109" s="9">
        <v>45714</v>
      </c>
      <c r="G109" s="9">
        <v>46266</v>
      </c>
      <c r="H109" s="12">
        <v>6750</v>
      </c>
      <c r="I109" s="11" t="s">
        <v>460</v>
      </c>
    </row>
    <row r="110" spans="1:9" ht="20.25" customHeight="1" x14ac:dyDescent="0.25">
      <c r="A110" s="4">
        <f>IFERROR(VLOOKUP(B110,'[1]DADOS (OCULTAR)'!$Q$3:$S$136,3,0),"")</f>
        <v>9039744002642</v>
      </c>
      <c r="B110" s="5" t="s">
        <v>9</v>
      </c>
      <c r="C110" s="6" t="s">
        <v>447</v>
      </c>
      <c r="D110" s="7" t="s">
        <v>35</v>
      </c>
      <c r="E110" s="8" t="s">
        <v>461</v>
      </c>
      <c r="F110" s="9">
        <v>45147</v>
      </c>
      <c r="G110" s="9">
        <v>46266</v>
      </c>
      <c r="H110" s="12">
        <v>249</v>
      </c>
      <c r="I110" s="11" t="s">
        <v>462</v>
      </c>
    </row>
    <row r="111" spans="1:9" ht="20.25" customHeight="1" x14ac:dyDescent="0.25">
      <c r="A111" s="4">
        <f>IFERROR(VLOOKUP(B111,'[1]DADOS (OCULTAR)'!$Q$3:$S$136,3,0),"")</f>
        <v>9039744002642</v>
      </c>
      <c r="B111" s="5" t="s">
        <v>9</v>
      </c>
      <c r="C111" s="6" t="s">
        <v>451</v>
      </c>
      <c r="D111" s="7" t="s">
        <v>463</v>
      </c>
      <c r="E111" s="8" t="s">
        <v>464</v>
      </c>
      <c r="F111" s="9">
        <v>45705</v>
      </c>
      <c r="G111" s="9">
        <v>46070</v>
      </c>
      <c r="H111" s="12">
        <v>47053.32</v>
      </c>
      <c r="I111" s="11" t="s">
        <v>465</v>
      </c>
    </row>
    <row r="112" spans="1:9" ht="20.25" customHeight="1" x14ac:dyDescent="0.25">
      <c r="A112" s="4">
        <f>IFERROR(VLOOKUP(B112,'[1]DADOS (OCULTAR)'!$Q$3:$S$136,3,0),"")</f>
        <v>9039744002642</v>
      </c>
      <c r="B112" s="5" t="s">
        <v>9</v>
      </c>
      <c r="C112" s="6" t="s">
        <v>466</v>
      </c>
      <c r="D112" s="7" t="s">
        <v>467</v>
      </c>
      <c r="E112" s="8" t="s">
        <v>468</v>
      </c>
      <c r="F112" s="9">
        <v>45744</v>
      </c>
      <c r="G112" s="9">
        <v>46266</v>
      </c>
      <c r="H112" s="12">
        <v>12000</v>
      </c>
      <c r="I112" s="11" t="s">
        <v>469</v>
      </c>
    </row>
    <row r="113" spans="1:9" ht="20.25" customHeight="1" x14ac:dyDescent="0.25">
      <c r="A113" s="4">
        <f>IFERROR(VLOOKUP(B113,'[1]DADOS (OCULTAR)'!$Q$3:$S$136,3,0),"")</f>
        <v>9039744002642</v>
      </c>
      <c r="B113" s="5" t="s">
        <v>9</v>
      </c>
      <c r="C113" s="6" t="s">
        <v>470</v>
      </c>
      <c r="D113" s="7" t="s">
        <v>471</v>
      </c>
      <c r="E113" s="8" t="s">
        <v>472</v>
      </c>
      <c r="F113" s="9">
        <v>45736</v>
      </c>
      <c r="G113" s="9">
        <v>46266</v>
      </c>
      <c r="H113" s="12">
        <v>12000</v>
      </c>
      <c r="I113" s="11" t="s">
        <v>473</v>
      </c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Moacir Silva Junior</dc:creator>
  <cp:lastModifiedBy>Moacir Silva Junior</cp:lastModifiedBy>
  <dcterms:created xsi:type="dcterms:W3CDTF">2026-05-05T17:06:34Z</dcterms:created>
  <dcterms:modified xsi:type="dcterms:W3CDTF">2026-05-05T17:06:43Z</dcterms:modified>
</cp:coreProperties>
</file>