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acirsj\Desktop\escada\"/>
    </mc:Choice>
  </mc:AlternateContent>
  <bookViews>
    <workbookView xWindow="0" yWindow="0" windowWidth="19200" windowHeight="690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<sst xmlns="http://schemas.openxmlformats.org/spreadsheetml/2006/main" count="233" uniqueCount="140">
  <si>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</si>
  <si>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</si>
  <si>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</si>
  <si>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</si>
  <si>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</si>
  <si>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</si>
  <si>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</si>
  <si>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</si>
  <si>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</si>
  <si>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</si>
  <si>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04.236.064/0001-47</t>
  </si>
  <si>
    <t>GI GROUP BRASIL RECURSOS HUMANOS LTDA</t>
  </si>
  <si>
    <t>https://fgh-sistemas.org.br/sistemas/_scriptcase_producao_v9_fgh/file/doc/portal_transparencia/contratos_fornecedores/8849/04236064000147a2.pdf</t>
  </si>
  <si>
    <t>https://fgh-sistemas.org.br/sistemas/_scriptcase_producao_v9_fgh/file/doc/portal_transparencia/contratos_fornecedores/5209/04236064000147a1.pdf</t>
  </si>
  <si>
    <t>09.425.434/0001-08</t>
  </si>
  <si>
    <t>BLACK ADVOGADOS ASSOCIADOS</t>
  </si>
  <si>
    <t>https://fgh-sistemas.org.br/sistemas/_scriptcase_producao_v9_fgh/file/doc/portal_transparencia/contratos_fornecedores/8573/9425434000108a1.pdf</t>
  </si>
  <si>
    <t>11.863.530/0001-80</t>
  </si>
  <si>
    <t>BRASCON GESTAO AMBIENTAL LTDA</t>
  </si>
  <si>
    <t>https://fgh-sistemas.org.br/sistemas/_scriptcase_producao_v9_fgh/file/doc/portal_transparencia/contratos_fornecedores/5862/11863530000180a1.pdf</t>
  </si>
  <si>
    <t>24.801.362/0001-40</t>
  </si>
  <si>
    <t>BRUNO COSMO DA COSTA 69838747220</t>
  </si>
  <si>
    <t>https://fgh-sistemas.org.br/sistemas/_scriptcase_producao_v9_fgh/file/doc/portal_transparencia/contratos_fornecedores/6549/24801362000140a1.pdf</t>
  </si>
  <si>
    <t>10.333.266/0001-00</t>
  </si>
  <si>
    <t>CARLOS ANTONIO DE OLIVEIRA MILET JUNIOR</t>
  </si>
  <si>
    <t>https://fgh-sistemas.org.br/sistemas/_scriptcase_producao_v9_fgh/file/doc/portal_transparencia/contratos_fornecedores/5865/10333266000100a1.pdf</t>
  </si>
  <si>
    <t>24.881.506/0001-15</t>
  </si>
  <si>
    <t>MEDICANDO ATEND MEDICO ESPECIALIZADO LTD</t>
  </si>
  <si>
    <t>https://fgh-sistemas.org.br/sistemas/_scriptcase_producao_v9_fgh/file/doc/portal_transparencia/contratos_fornecedores/5684/24881506000115a1.pdf</t>
  </si>
  <si>
    <t>28.943.994/0001-07</t>
  </si>
  <si>
    <t>DWL SERVICOS MEDICOS LTDA</t>
  </si>
  <si>
    <t>https://fgh-sistemas.org.br/sistemas/_scriptcase_producao_v9_fgh/file/doc/portal_transparencia/contratos_fornecedores/8767/28943994000107a1.pdf</t>
  </si>
  <si>
    <t>33.115.827/0001-08</t>
  </si>
  <si>
    <t>FORMED SERVICOS MEDICOS LTDA</t>
  </si>
  <si>
    <t>https://fgh-sistemas.org.br/sistemas/_scriptcase_producao_v9_fgh/file/doc/portal_transparencia/contratos_fornecedores/7398/33115827000108a1.pdf</t>
  </si>
  <si>
    <t>03.480.539/0001-83</t>
  </si>
  <si>
    <t>SL ENGENHARIA HOSPITALAR LTDA</t>
  </si>
  <si>
    <t>https://fgh-sistemas.org.br/sistemas/_scriptcase_producao_v9_fgh/file/doc/portal_transparencia/contratos_fornecedores/8778/03480539000183a1.pdf</t>
  </si>
  <si>
    <t>32.352.786/0001-00</t>
  </si>
  <si>
    <t>CAMILLA LINS &amp; LUCIANO MOREIRA SERVICOS MEDICOS LTDA</t>
  </si>
  <si>
    <t>https://fgh-sistemas.org.br/sistemas/_scriptcase_producao_v9_fgh/file/doc/portal_transparencia/contratos_fornecedores/8734/32352786000100a1.pdf</t>
  </si>
  <si>
    <t>08.703.825/0001-84</t>
  </si>
  <si>
    <t>TELEPACS DIAGNOSTICO POR IMAGEM LTDA</t>
  </si>
  <si>
    <t>https://fgh-sistemas.org.br/sistemas/_scriptcase_producao_v9_fgh/file/doc/portal_transparencia/contratos_fornecedores/8730/08703825000184a1.pdf</t>
  </si>
  <si>
    <t>04.539.279/0001-37</t>
  </si>
  <si>
    <t>CIENTIFICALAB PRODUTOS LABORATORIAIS E SISTEMAS LTDA</t>
  </si>
  <si>
    <t>https://fgh-sistemas.org.br/sistemas/_scriptcase_producao_v9_fgh/file/doc/portal_transparencia/contratos_fornecedores/8749/04539279000137a1.pdf</t>
  </si>
  <si>
    <t>https://fgh-sistemas.org.br/sistemas/_scriptcase_producao_v9_fgh/file/doc/portal_transparencia/contratos_fornecedores/6959/04539279000137a2.pdf</t>
  </si>
  <si>
    <t>26.081.685/0001-31</t>
  </si>
  <si>
    <t>CG REFRIGERACOES LTDA</t>
  </si>
  <si>
    <t>https://fgh-sistemas.org.br/sistemas/_scriptcase_producao_v9_fgh/file/doc/portal_transparencia/contratos_fornecedores/6345/26081685000131a1.pdf</t>
  </si>
  <si>
    <t>26.332.434/0001-82</t>
  </si>
  <si>
    <t>LOGICO PROJETOS CONSULTORIA E SERVICOS DE CLIMATIZACAO LTDA</t>
  </si>
  <si>
    <t>https://fgh-sistemas.org.br/sistemas/_scriptcase_producao_v9_fgh/file/doc/portal_transparencia/contratos_fornecedores/5723/26332434000182a1.pdf</t>
  </si>
  <si>
    <t>90.347.840/0001-18</t>
  </si>
  <si>
    <t>THYSSENKRUPP ELEVADORES SA</t>
  </si>
  <si>
    <t>https://fgh-sistemas.org.br/sistemas/_scriptcase_producao_v9_fgh/file/doc/portal_transparencia/contratos_fornecedores/8690/90347840000118a3.pdf</t>
  </si>
  <si>
    <t>https://fgh-sistemas.org.br/sistemas/_scriptcase_producao_v9_fgh/file/doc/portal_transparencia/contratos_fornecedores/6612/9034784000018a2.pdf</t>
  </si>
  <si>
    <t>https://fgh-sistemas.org.br/sistemas/_scriptcase_producao_v9_fgh/file/doc/portal_transparencia/contratos_fornecedores/6151/90347840000118a1.pdf</t>
  </si>
  <si>
    <t>10.279.299/0001-19</t>
  </si>
  <si>
    <t>RGRAPH COMERCIO E SERVICOS LTDA</t>
  </si>
  <si>
    <t>https://fgh-sistemas.org.br/sistemas/_scriptcase_producao_v9_fgh/file/doc/portal_transparencia/contratos_fornecedores/8108/10279299000119a3.pdf</t>
  </si>
  <si>
    <t>https://fgh-sistemas.org.br/sistemas/_scriptcase_producao_v9_fgh/file/doc/portal_transparencia/contratos_fornecedores/6304/10279299000119a2.pdf</t>
  </si>
  <si>
    <t>https://fgh-sistemas.org.br/sistemas/_scriptcase_producao_v9_fgh/file/doc/portal_transparencia/contratos_fornecedores/6303/10279299000119a1.pdf</t>
  </si>
  <si>
    <t>11.735.586/0001-59</t>
  </si>
  <si>
    <t>FUNDACAO DE APOIO AO DESEN DA UFPE</t>
  </si>
  <si>
    <t>https://fgh-sistemas.org.br/sistemas/_scriptcase_producao_v9_fgh/file/doc/portal_transparencia/contratos_fornecedores/8783/11735586000159a1.pdf</t>
  </si>
  <si>
    <t>03.910.210/0001-05</t>
  </si>
  <si>
    <t>SERVICO SOCIAL DA INDUSTRIA</t>
  </si>
  <si>
    <t>https://fgh-sistemas.org.br/sistemas/_scriptcase_producao_v9_fgh/file/doc/portal_transparencia/contratos_fornecedores/7406/03910210000105a1.pdf</t>
  </si>
  <si>
    <t>29.266.040/0001-61</t>
  </si>
  <si>
    <t>DGI SERVICOS MEDICOS E HOSPITALARES LTDA</t>
  </si>
  <si>
    <t>https://fgh-sistemas.org.br/sistemas/_scriptcase_producao_v9_fgh/file/doc/portal_transparencia/contratos_fornecedores/8754/29266040000161a1.pdf</t>
  </si>
  <si>
    <t>23.064.331/0001-90</t>
  </si>
  <si>
    <t>FLOWTI TECNOLOGIA LTDA</t>
  </si>
  <si>
    <t>https://fgh-sistemas.org.br/sistemas/_scriptcase_producao_v9_fgh/file/doc/portal_transparencia/contratos_fornecedores/8859/23064331000190a2(unificação).pdf</t>
  </si>
  <si>
    <t>https://fgh-sistemas.org.br/sistemas/_scriptcase_producao_v9_fgh/file/doc/portal_transparencia/contratos_fornecedores/7669/05401067000151a1(unificação).pdf</t>
  </si>
  <si>
    <t>https://fgh-sistemas.org.br/sistemas/_scriptcase_producao_v9_fgh/file/doc/portal_transparencia/contratos_fornecedores/7670/05401067000151a2.pdf</t>
  </si>
  <si>
    <t>45.007.120/0001-59</t>
  </si>
  <si>
    <t>NUMIDES LTDA</t>
  </si>
  <si>
    <t>https://fgh-sistemas.org.br/sistemas/_scriptcase_producao_v9_fgh/file/doc/portal_transparencia/contratos_fornecedores/7458/45007120000159a1.pdf</t>
  </si>
  <si>
    <t>19.309.563/0001-94</t>
  </si>
  <si>
    <t>PORTAL TELEMEDICINA LTDA</t>
  </si>
  <si>
    <t>https://fgh-sistemas.org.br/sistemas/_scriptcase_producao_v9_fgh/file/doc/portal_transparencia/contratos_fornecedores/6695/19309563000194a2.pdf</t>
  </si>
  <si>
    <t>https://fgh-sistemas.org.br/sistemas/_scriptcase_producao_v9_fgh/file/doc/portal_transparencia/contratos_fornecedores/6565/19309563000194a1.pdf</t>
  </si>
  <si>
    <t>49.208.099/0001-00</t>
  </si>
  <si>
    <t>BEATRIZ LIMA CORREA DE ARAUJO E CIA LTDA</t>
  </si>
  <si>
    <t>https://fgh-sistemas.org.br/sistemas/_scriptcase_producao_v9_fgh/file/doc/portal_transparencia/contratos_fornecedores/6854/49208099000100a1..pdf</t>
  </si>
  <si>
    <t>09.236.362/0001-50</t>
  </si>
  <si>
    <t>SELECTY TECNOLOGIA PARA RH LTDA</t>
  </si>
  <si>
    <t>https://fgh-sistemas.org.br/sistemas/_scriptcase_producao_v9_fgh/file/doc/portal_transparencia/contratos_fornecedores/6928/09236362000150a3.pdf</t>
  </si>
  <si>
    <t>https://fgh-sistemas.org.br/sistemas/_scriptcase_producao_v9_fgh/file/doc/portal_transparencia/contratos_fornecedores/8660/09236362000150a4.pdf</t>
  </si>
  <si>
    <t>24.455.199/0001-00</t>
  </si>
  <si>
    <t>STAR DIAGNOSTICOS LTDA</t>
  </si>
  <si>
    <t>https://fgh-sistemas.org.br/sistemas/_scriptcase_producao_v9_fgh/file/doc/portal_transparencia/contratos_fornecedores/7055/24455199000100a1..pdf</t>
  </si>
  <si>
    <t>https://fgh-sistemas.org.br/sistemas/_scriptcase_producao_v9_fgh/file/doc/portal_transparencia/contratos_fornecedores/6584/09236362000150a1.pdf</t>
  </si>
  <si>
    <t>https://fgh-sistemas.org.br/sistemas/_scriptcase_producao_v9_fgh/file/doc/portal_transparencia/contratos_fornecedores/6927/09236362000150a2.pdf</t>
  </si>
  <si>
    <t>40.418.018/0001-22</t>
  </si>
  <si>
    <t>MA CONSULTORIOS MEDICOS INTEGRADOS LTDA</t>
  </si>
  <si>
    <t>https://fgh-sistemas.org.br/sistemas/_scriptcase_producao_v9_fgh/file/doc/portal_transparencia/contratos_fornecedores/8064/40418018000122a1.pdf</t>
  </si>
  <si>
    <t>23.209.298/0001-40</t>
  </si>
  <si>
    <t>GOHEALTH PRODUTOS DIGITAIS LTDA</t>
  </si>
  <si>
    <t>https://fgh-sistemas.org.br/sistemas/_scriptcase_producao_v9_fgh/file/doc/portal_transparencia/contratos_fornecedores/8345/23209298000140a1.pdf</t>
  </si>
  <si>
    <t>45.384.884/0001-63</t>
  </si>
  <si>
    <t>WEBDOX DO BRASIL LTDA</t>
  </si>
  <si>
    <t>https://fgh-sistemas.org.br/sistemas/_scriptcase_producao_v9_fgh/file/doc/portal_transparencia/contratos_fornecedores/8130/45384884000163a2.pdf</t>
  </si>
  <si>
    <t>04.069.709/0001-02</t>
  </si>
  <si>
    <t>BIONEXO S.A.</t>
  </si>
  <si>
    <t>https://fgh-sistemas.org.br/sistemas/_scriptcase_producao_v9_fgh/file/doc/portal_transparencia/contratos_fornecedores/6984/04069709000102a1.pdf</t>
  </si>
  <si>
    <t>11.356.463/0001-07</t>
  </si>
  <si>
    <t>LIMPEX - SERVICO DE LIMPEZA DE RESERVATORIO LTDA</t>
  </si>
  <si>
    <t>https://fgh-sistemas.org.br/sistemas/_scriptcase_producao_v9_fgh/file/doc/portal_transparencia/contratos_fornecedores/8308/11356463000107a1.pdf</t>
  </si>
  <si>
    <t>https://fgh-sistemas.org.br/sistemas/_scriptcase_producao_v9_fgh/file/doc/portal_transparencia/contratos_fornecedores/8508/24801362000140a1.pdf</t>
  </si>
  <si>
    <t>03.124.977/0001-09</t>
  </si>
  <si>
    <t>MV SISTEMAS DE MEDICINA DIAGNOSTICA LTDA</t>
  </si>
  <si>
    <t>https://fgh-sistemas.org.br/sistemas/_scriptcase_producao_v9_fgh/file/doc/portal_transparencia/contratos_fornecedores/7527/03124977000109a1.pdf</t>
  </si>
  <si>
    <t>50.321.228/0001-51</t>
  </si>
  <si>
    <t>50.321.228 LEILA ANUNCIADA GONCALVES DA SILVA</t>
  </si>
  <si>
    <t>https://fgh-sistemas.org.br/sistemas/_scriptcase_producao_v9_fgh/file/doc/portal_transparencia/contratos_fornecedores/7928/50321228000151a1.pdf</t>
  </si>
  <si>
    <t>09.071.679/0001-84</t>
  </si>
  <si>
    <t>MARIO DE OLIVEIRA TELECOMUNICACOES ME</t>
  </si>
  <si>
    <t>https://fgh-sistemas.org.br/sistemas/_scriptcase_producao_v9_fgh/file/doc/portal_transparencia/contratos_fornecedores/8152/09071679000184a1.pdf</t>
  </si>
  <si>
    <t>https://fgh-sistemas.org.br/sistemas/_scriptcase_producao_v9_fgh/file/doc/portal_transparencia/contratos_fornecedores/8548/10279299000119a2.pdf</t>
  </si>
  <si>
    <t>https://fgh-sistemas.org.br/sistemas/_scriptcase_producao_v9_fgh/file/doc/portal_transparencia/contratos_fornecedores/8829/10279299000119a4.pdf</t>
  </si>
  <si>
    <t>https://fgh-sistemas.org.br/sistemas/_scriptcase_producao_v9_fgh/file/doc/portal_transparencia/contratos_fornecedores/8265/10279299000119a1.pdf</t>
  </si>
  <si>
    <t>https://fgh-sistemas.org.br/sistemas/_scriptcase_producao_v9_fgh/file/doc/portal_transparencia/contratos_fornecedores/8598/10279299000119a3.pdf</t>
  </si>
  <si>
    <t>02.668.797/0001-25</t>
  </si>
  <si>
    <t>BRASIL GESTAO DE DADOS, INFORMACOES E DOCUMENTOS LTDA</t>
  </si>
  <si>
    <t>https://fgh-sistemas.org.br/sistemas/_scriptcase_producao_v9_fgh/file/doc/portal_transparencia/contratos_fornecedores/8805/02668797000125a1.pdf</t>
  </si>
  <si>
    <t>05.097.661/0001-09</t>
  </si>
  <si>
    <t>CONTAGE CONSULTORIA EM TELECOMUNICACOES E MONITORAMENTO LTDA</t>
  </si>
  <si>
    <t>https://fgh-sistemas.org.br/sistemas/_scriptcase_producao_v9_fgh/file/doc/portal_transparencia/contratos_fornecedores/9606/05097661000109a1.pdf</t>
  </si>
  <si>
    <t>https://fgh-sistemas.org.br/sistemas/_scriptcase_producao_v9_fgh/file/doc/portal_transparencia/contratos_fornecedores/9607/05097661000109a2.pdf</t>
  </si>
  <si>
    <t>https://fgh-sistemas.org.br/sistemas/_scriptcase_producao_v9_fgh/file/doc/portal_transparencia/contratos_fornecedores/9608/05097661000109a3.pdf</t>
  </si>
  <si>
    <t>24.218.500/0001-62</t>
  </si>
  <si>
    <t>AC SERVICOS DE MEDICINA INTEGRADA LTDA</t>
  </si>
  <si>
    <t xml:space="preserve">https://fgh-sistemas.org.br/sistemas/_scriptcase_producao_v9_fgh/file/doc/portal_transparencia/contratos_fornecedores/9644/24218500000162a1.pdf
</t>
  </si>
  <si>
    <t>46.999.480/0001-47</t>
  </si>
  <si>
    <t>SIMONE AUGUSTA ATIVIDADES MEDICAS LTDA</t>
  </si>
  <si>
    <t>https://fgh-sistemas.org.br/sistemas/_scriptcase_producao_v9_fgh/file/doc/portal_transparencia/contratos_fornecedores/9536/46999480000147a1.pdf.pdf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</si>
</sst>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acirsj/Downloads/13.1___PCF_ESCADA_M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49" zoomScale="80" zoomScaleNormal="80" workbookViewId="0">
      <selection activeCell="C59" sqref="C59"/>
    </sheetView>
  </sheetViews>
  <sheetFormatPr defaultColWidth="8.7265625" defaultRowHeight="12.5" x14ac:dyDescent="0.25"/>
  <cols>
    <col min="1" max="1" width="32" style="11" customWidth="1"/>
    <col min="2" max="2" width="38" style="11" customWidth="1"/>
    <col min="3" max="3" width="33.1796875" style="12" customWidth="1"/>
    <col min="4" max="4" width="71.81640625" bestFit="1" customWidth="1"/>
    <col min="5" max="5" width="27.1796875" style="13" customWidth="1"/>
    <col min="6" max="6" width="26" style="14" customWidth="1"/>
    <col min="7" max="7" width="26.81640625" style="14" customWidth="1"/>
    <col min="8" max="8" width="20.7265625" style="15" customWidth="1"/>
    <col min="9" max="9" width="61.8164062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9039744002642</v>
      </c>
      <c r="B2" s="3" t="s">
        <v>9</v>
      </c>
      <c r="C2" s="4" t="s">
        <v>10</v>
      </c>
      <c r="D2" s="5" t="s">
        <v>11</v>
      </c>
      <c r="E2" s="6">
        <v>2</v>
      </c>
      <c r="F2" s="7">
        <v>45231</v>
      </c>
      <c r="G2" s="7">
        <v>45962</v>
      </c>
      <c r="H2" s="8">
        <v>0</v>
      </c>
      <c r="I2" s="9" t="s">
        <v>12</v>
      </c>
    </row>
    <row r="3" spans="1:9" ht="21" customHeight="1" x14ac:dyDescent="0.25">
      <c r="A3" s="2">
        <f>IFERROR(VLOOKUP(B3,'[1]DADOS (OCULTAR)'!$Q$3:$S$136,3,0),"")</f>
        <v>9039744002642</v>
      </c>
      <c r="B3" s="3" t="s">
        <v>9</v>
      </c>
      <c r="C3" s="4" t="s">
        <v>10</v>
      </c>
      <c r="D3" s="5" t="s">
        <v>11</v>
      </c>
      <c r="E3" s="6">
        <v>1</v>
      </c>
      <c r="F3" s="7">
        <v>44804</v>
      </c>
      <c r="G3" s="7">
        <v>45962</v>
      </c>
      <c r="H3" s="8">
        <v>0</v>
      </c>
      <c r="I3" s="9" t="s">
        <v>13</v>
      </c>
    </row>
    <row r="4" spans="1:9" ht="21" customHeight="1" x14ac:dyDescent="0.25">
      <c r="A4" s="2">
        <f>IFERROR(VLOOKUP(B4,'[1]DADOS (OCULTAR)'!$Q$3:$S$136,3,0),"")</f>
        <v>9039744002642</v>
      </c>
      <c r="B4" s="3" t="s">
        <v>9</v>
      </c>
      <c r="C4" s="4" t="s">
        <v>14</v>
      </c>
      <c r="D4" s="5" t="s">
        <v>15</v>
      </c>
      <c r="E4" s="6">
        <v>1</v>
      </c>
      <c r="F4" s="7">
        <v>45484</v>
      </c>
      <c r="G4" s="7">
        <v>45849</v>
      </c>
      <c r="H4" s="8">
        <v>8179.2</v>
      </c>
      <c r="I4" s="9" t="s">
        <v>16</v>
      </c>
    </row>
    <row r="5" spans="1:9" ht="21" customHeight="1" x14ac:dyDescent="0.25">
      <c r="A5" s="2">
        <f>IFERROR(VLOOKUP(B5,'[1]DADOS (OCULTAR)'!$Q$3:$S$136,3,0),"")</f>
        <v>9039744002642</v>
      </c>
      <c r="B5" s="3" t="s">
        <v>9</v>
      </c>
      <c r="C5" s="4" t="s">
        <v>17</v>
      </c>
      <c r="D5" s="5" t="s">
        <v>18</v>
      </c>
      <c r="E5" s="6">
        <v>1</v>
      </c>
      <c r="F5" s="7">
        <v>44986</v>
      </c>
      <c r="G5" s="7">
        <v>45717</v>
      </c>
      <c r="H5" s="8">
        <v>0</v>
      </c>
      <c r="I5" s="9" t="s">
        <v>19</v>
      </c>
    </row>
    <row r="6" spans="1:9" ht="21" customHeight="1" x14ac:dyDescent="0.25">
      <c r="A6" s="2">
        <f>IFERROR(VLOOKUP(B6,'[1]DADOS (OCULTAR)'!$Q$3:$S$136,3,0),"")</f>
        <v>9039744002642</v>
      </c>
      <c r="B6" s="3" t="s">
        <v>9</v>
      </c>
      <c r="C6" s="4" t="s">
        <v>20</v>
      </c>
      <c r="D6" s="5" t="s">
        <v>21</v>
      </c>
      <c r="E6" s="6">
        <v>1</v>
      </c>
      <c r="F6" s="7">
        <v>45110</v>
      </c>
      <c r="G6" s="7">
        <v>45841</v>
      </c>
      <c r="H6" s="8">
        <v>2926</v>
      </c>
      <c r="I6" s="9" t="s">
        <v>22</v>
      </c>
    </row>
    <row r="7" spans="1:9" ht="21" customHeight="1" x14ac:dyDescent="0.25">
      <c r="A7" s="2">
        <f>IFERROR(VLOOKUP(B7,'[1]DADOS (OCULTAR)'!$Q$3:$S$136,3,0),"")</f>
        <v>9039744002642</v>
      </c>
      <c r="B7" s="3" t="s">
        <v>9</v>
      </c>
      <c r="C7" s="4" t="s">
        <v>23</v>
      </c>
      <c r="D7" s="5" t="s">
        <v>24</v>
      </c>
      <c r="E7" s="6">
        <v>1</v>
      </c>
      <c r="F7" s="7">
        <v>44984</v>
      </c>
      <c r="G7" s="7">
        <v>45715</v>
      </c>
      <c r="H7" s="8">
        <v>0</v>
      </c>
      <c r="I7" s="9" t="s">
        <v>25</v>
      </c>
    </row>
    <row r="8" spans="1:9" ht="21" customHeight="1" x14ac:dyDescent="0.25">
      <c r="A8" s="2">
        <f>IFERROR(VLOOKUP(B8,'[1]DADOS (OCULTAR)'!$Q$3:$S$136,3,0),"")</f>
        <v>9039744002642</v>
      </c>
      <c r="B8" s="3" t="s">
        <v>9</v>
      </c>
      <c r="C8" s="4" t="s">
        <v>26</v>
      </c>
      <c r="D8" s="5" t="s">
        <v>27</v>
      </c>
      <c r="E8" s="6">
        <v>1</v>
      </c>
      <c r="F8" s="7">
        <v>44953</v>
      </c>
      <c r="G8" s="7">
        <v>46049</v>
      </c>
      <c r="H8" s="8">
        <v>0</v>
      </c>
      <c r="I8" s="9" t="s">
        <v>28</v>
      </c>
    </row>
    <row r="9" spans="1:9" ht="21" customHeight="1" x14ac:dyDescent="0.25">
      <c r="A9" s="2">
        <f>IFERROR(VLOOKUP(B9,'[1]DADOS (OCULTAR)'!$Q$3:$S$136,3,0),"")</f>
        <v>9039744002642</v>
      </c>
      <c r="B9" s="3" t="s">
        <v>9</v>
      </c>
      <c r="C9" s="4" t="s">
        <v>29</v>
      </c>
      <c r="D9" s="5" t="s">
        <v>30</v>
      </c>
      <c r="E9" s="6">
        <v>1</v>
      </c>
      <c r="F9" s="7">
        <v>45243</v>
      </c>
      <c r="G9" s="7">
        <v>45974</v>
      </c>
      <c r="H9" s="8">
        <v>0</v>
      </c>
      <c r="I9" s="9" t="s">
        <v>31</v>
      </c>
    </row>
    <row r="10" spans="1:9" ht="21" customHeight="1" x14ac:dyDescent="0.25">
      <c r="A10" s="2">
        <f>IFERROR(VLOOKUP(B10,'[1]DADOS (OCULTAR)'!$Q$3:$S$136,3,0),"")</f>
        <v>9039744002642</v>
      </c>
      <c r="B10" s="3" t="s">
        <v>9</v>
      </c>
      <c r="C10" s="4" t="s">
        <v>32</v>
      </c>
      <c r="D10" s="5" t="s">
        <v>33</v>
      </c>
      <c r="E10" s="6">
        <v>1</v>
      </c>
      <c r="F10" s="7">
        <v>45278</v>
      </c>
      <c r="G10" s="7">
        <v>46009</v>
      </c>
      <c r="H10" s="8">
        <v>0</v>
      </c>
      <c r="I10" s="9" t="s">
        <v>34</v>
      </c>
    </row>
    <row r="11" spans="1:9" ht="21" customHeight="1" x14ac:dyDescent="0.25">
      <c r="A11" s="2">
        <f>IFERROR(VLOOKUP(B11,'[1]DADOS (OCULTAR)'!$Q$3:$S$136,3,0),"")</f>
        <v>9039744002642</v>
      </c>
      <c r="B11" s="3" t="s">
        <v>9</v>
      </c>
      <c r="C11" s="4" t="s">
        <v>35</v>
      </c>
      <c r="D11" s="5" t="s">
        <v>36</v>
      </c>
      <c r="E11" s="6">
        <v>1</v>
      </c>
      <c r="F11" s="7">
        <v>45541</v>
      </c>
      <c r="G11" s="7">
        <v>46271</v>
      </c>
      <c r="H11" s="8">
        <v>0</v>
      </c>
      <c r="I11" s="9" t="s">
        <v>37</v>
      </c>
    </row>
    <row r="12" spans="1:9" ht="21" customHeight="1" x14ac:dyDescent="0.25">
      <c r="A12" s="2">
        <f>IFERROR(VLOOKUP(B12,'[1]DADOS (OCULTAR)'!$Q$3:$S$136,3,0),"")</f>
        <v>9039744002642</v>
      </c>
      <c r="B12" s="3" t="s">
        <v>9</v>
      </c>
      <c r="C12" s="4" t="s">
        <v>38</v>
      </c>
      <c r="D12" s="5" t="s">
        <v>39</v>
      </c>
      <c r="E12" s="6">
        <v>1</v>
      </c>
      <c r="F12" s="7">
        <v>45078</v>
      </c>
      <c r="G12" s="7">
        <v>46174</v>
      </c>
      <c r="H12" s="8">
        <v>100</v>
      </c>
      <c r="I12" s="9" t="s">
        <v>40</v>
      </c>
    </row>
    <row r="13" spans="1:9" ht="21" customHeight="1" x14ac:dyDescent="0.25">
      <c r="A13" s="2">
        <f>IFERROR(VLOOKUP(B13,'[1]DADOS (OCULTAR)'!$Q$3:$S$136,3,0),"")</f>
        <v>9039744002642</v>
      </c>
      <c r="B13" s="3" t="s">
        <v>9</v>
      </c>
      <c r="C13" s="4" t="s">
        <v>41</v>
      </c>
      <c r="D13" s="5" t="s">
        <v>42</v>
      </c>
      <c r="E13" s="6">
        <v>1</v>
      </c>
      <c r="F13" s="7">
        <v>45034</v>
      </c>
      <c r="G13" s="7">
        <v>46130</v>
      </c>
      <c r="H13" s="8">
        <v>6.5</v>
      </c>
      <c r="I13" s="9" t="s">
        <v>43</v>
      </c>
    </row>
    <row r="14" spans="1:9" ht="21" customHeight="1" x14ac:dyDescent="0.25">
      <c r="A14" s="2">
        <f>IFERROR(VLOOKUP(B14,'[1]DADOS (OCULTAR)'!$Q$3:$S$136,3,0),"")</f>
        <v>9039744002642</v>
      </c>
      <c r="B14" s="3" t="s">
        <v>9</v>
      </c>
      <c r="C14" s="4" t="s">
        <v>44</v>
      </c>
      <c r="D14" s="5" t="s">
        <v>45</v>
      </c>
      <c r="E14" s="6">
        <v>1</v>
      </c>
      <c r="F14" s="7">
        <v>45008</v>
      </c>
      <c r="G14" s="7">
        <v>45739</v>
      </c>
      <c r="H14" s="8">
        <v>0</v>
      </c>
      <c r="I14" s="9" t="s">
        <v>46</v>
      </c>
    </row>
    <row r="15" spans="1:9" ht="21" customHeight="1" x14ac:dyDescent="0.25">
      <c r="A15" s="2">
        <f>IFERROR(VLOOKUP(B15,'[1]DADOS (OCULTAR)'!$Q$3:$S$136,3,0),"")</f>
        <v>9039744002642</v>
      </c>
      <c r="B15" s="3" t="s">
        <v>9</v>
      </c>
      <c r="C15" s="4" t="s">
        <v>44</v>
      </c>
      <c r="D15" s="5" t="s">
        <v>45</v>
      </c>
      <c r="E15" s="6">
        <v>2</v>
      </c>
      <c r="F15" s="7">
        <v>45156</v>
      </c>
      <c r="G15" s="7">
        <v>45887</v>
      </c>
      <c r="H15" s="8">
        <v>0</v>
      </c>
      <c r="I15" s="9" t="s">
        <v>47</v>
      </c>
    </row>
    <row r="16" spans="1:9" ht="21" customHeight="1" x14ac:dyDescent="0.25">
      <c r="A16" s="2">
        <f>IFERROR(VLOOKUP(B16,'[1]DADOS (OCULTAR)'!$Q$3:$S$136,3,0),"")</f>
        <v>9039744002642</v>
      </c>
      <c r="B16" s="3" t="s">
        <v>9</v>
      </c>
      <c r="C16" s="4" t="s">
        <v>48</v>
      </c>
      <c r="D16" s="5" t="s">
        <v>49</v>
      </c>
      <c r="E16" s="6">
        <v>1</v>
      </c>
      <c r="F16" s="7">
        <v>45092</v>
      </c>
      <c r="G16" s="7">
        <v>45823</v>
      </c>
      <c r="H16" s="8">
        <v>80</v>
      </c>
      <c r="I16" s="9" t="s">
        <v>50</v>
      </c>
    </row>
    <row r="17" spans="1:9" ht="21" customHeight="1" x14ac:dyDescent="0.25">
      <c r="A17" s="2">
        <f>IFERROR(VLOOKUP(B17,'[1]DADOS (OCULTAR)'!$Q$3:$S$136,3,0),"")</f>
        <v>9039744002642</v>
      </c>
      <c r="B17" s="3" t="s">
        <v>9</v>
      </c>
      <c r="C17" s="4" t="s">
        <v>51</v>
      </c>
      <c r="D17" s="5" t="s">
        <v>52</v>
      </c>
      <c r="E17" s="6">
        <v>1</v>
      </c>
      <c r="F17" s="7">
        <v>44965</v>
      </c>
      <c r="G17" s="7">
        <v>46061</v>
      </c>
      <c r="H17" s="8">
        <v>7200</v>
      </c>
      <c r="I17" s="9" t="s">
        <v>53</v>
      </c>
    </row>
    <row r="18" spans="1:9" ht="21" customHeight="1" x14ac:dyDescent="0.25">
      <c r="A18" s="2">
        <f>IFERROR(VLOOKUP(B18,'[1]DADOS (OCULTAR)'!$Q$3:$S$136,3,0),"")</f>
        <v>9039744002642</v>
      </c>
      <c r="B18" s="3" t="s">
        <v>9</v>
      </c>
      <c r="C18" s="4" t="s">
        <v>54</v>
      </c>
      <c r="D18" s="5" t="s">
        <v>55</v>
      </c>
      <c r="E18" s="6">
        <v>3</v>
      </c>
      <c r="F18" s="7">
        <v>45484</v>
      </c>
      <c r="G18" s="7">
        <v>45849</v>
      </c>
      <c r="H18" s="8">
        <v>626.98</v>
      </c>
      <c r="I18" s="9" t="s">
        <v>56</v>
      </c>
    </row>
    <row r="19" spans="1:9" ht="21" customHeight="1" x14ac:dyDescent="0.25">
      <c r="A19" s="2">
        <f>IFERROR(VLOOKUP(B19,'[1]DADOS (OCULTAR)'!$Q$3:$S$136,3,0),"")</f>
        <v>9039744002642</v>
      </c>
      <c r="B19" s="3" t="s">
        <v>9</v>
      </c>
      <c r="C19" s="4" t="s">
        <v>54</v>
      </c>
      <c r="D19" s="5" t="s">
        <v>55</v>
      </c>
      <c r="E19" s="6">
        <v>2</v>
      </c>
      <c r="F19" s="7">
        <v>45139</v>
      </c>
      <c r="G19" s="7">
        <v>45870</v>
      </c>
      <c r="H19" s="8">
        <v>0</v>
      </c>
      <c r="I19" s="9" t="s">
        <v>57</v>
      </c>
    </row>
    <row r="20" spans="1:9" ht="21" customHeight="1" x14ac:dyDescent="0.25">
      <c r="A20" s="2">
        <f>IFERROR(VLOOKUP(B20,'[1]DADOS (OCULTAR)'!$Q$3:$S$136,3,0),"")</f>
        <v>9039744002642</v>
      </c>
      <c r="B20" s="3" t="s">
        <v>9</v>
      </c>
      <c r="C20" s="4" t="s">
        <v>54</v>
      </c>
      <c r="D20" s="5" t="s">
        <v>55</v>
      </c>
      <c r="E20" s="6">
        <v>1</v>
      </c>
      <c r="F20" s="7">
        <v>45057</v>
      </c>
      <c r="G20" s="7">
        <v>45788</v>
      </c>
      <c r="H20" s="8">
        <v>600</v>
      </c>
      <c r="I20" s="9" t="s">
        <v>58</v>
      </c>
    </row>
    <row r="21" spans="1:9" ht="21" customHeight="1" x14ac:dyDescent="0.25">
      <c r="A21" s="2">
        <f>IFERROR(VLOOKUP(B21,'[1]DADOS (OCULTAR)'!$Q$3:$S$136,3,0),"")</f>
        <v>9039744002642</v>
      </c>
      <c r="B21" s="3" t="s">
        <v>9</v>
      </c>
      <c r="C21" s="4" t="s">
        <v>59</v>
      </c>
      <c r="D21" s="5" t="s">
        <v>60</v>
      </c>
      <c r="E21" s="6">
        <v>3</v>
      </c>
      <c r="F21" s="7">
        <v>45353</v>
      </c>
      <c r="G21" s="7">
        <v>45718</v>
      </c>
      <c r="H21" s="8">
        <v>240</v>
      </c>
      <c r="I21" s="9" t="s">
        <v>61</v>
      </c>
    </row>
    <row r="22" spans="1:9" ht="21" customHeight="1" x14ac:dyDescent="0.25">
      <c r="A22" s="2">
        <f>IFERROR(VLOOKUP(B22,'[1]DADOS (OCULTAR)'!$Q$3:$S$136,3,0),"")</f>
        <v>9039744002642</v>
      </c>
      <c r="B22" s="3" t="s">
        <v>9</v>
      </c>
      <c r="C22" s="4" t="s">
        <v>59</v>
      </c>
      <c r="D22" s="5" t="s">
        <v>60</v>
      </c>
      <c r="E22" s="6">
        <v>2</v>
      </c>
      <c r="F22" s="7">
        <v>45110</v>
      </c>
      <c r="G22" s="7">
        <v>45719</v>
      </c>
      <c r="H22" s="8">
        <v>240</v>
      </c>
      <c r="I22" s="9" t="s">
        <v>62</v>
      </c>
    </row>
    <row r="23" spans="1:9" ht="21" customHeight="1" x14ac:dyDescent="0.25">
      <c r="A23" s="2">
        <f>IFERROR(VLOOKUP(B23,'[1]DADOS (OCULTAR)'!$Q$3:$S$136,3,0),"")</f>
        <v>9039744002642</v>
      </c>
      <c r="B23" s="3" t="s">
        <v>9</v>
      </c>
      <c r="C23" s="4" t="s">
        <v>59</v>
      </c>
      <c r="D23" s="5" t="s">
        <v>60</v>
      </c>
      <c r="E23" s="6">
        <v>1</v>
      </c>
      <c r="F23" s="7">
        <v>45075</v>
      </c>
      <c r="G23" s="7">
        <v>45806</v>
      </c>
      <c r="H23" s="8">
        <v>30</v>
      </c>
      <c r="I23" s="9" t="s">
        <v>63</v>
      </c>
    </row>
    <row r="24" spans="1:9" ht="21" customHeight="1" x14ac:dyDescent="0.25">
      <c r="A24" s="2">
        <f>IFERROR(VLOOKUP(B24,'[1]DADOS (OCULTAR)'!$Q$3:$S$136,3,0),"")</f>
        <v>9039744002642</v>
      </c>
      <c r="B24" s="3" t="s">
        <v>9</v>
      </c>
      <c r="C24" s="4" t="s">
        <v>64</v>
      </c>
      <c r="D24" s="5" t="s">
        <v>65</v>
      </c>
      <c r="E24" s="6">
        <v>1</v>
      </c>
      <c r="F24" s="7">
        <v>45488</v>
      </c>
      <c r="G24" s="7">
        <v>45853</v>
      </c>
      <c r="H24" s="8">
        <v>21.2</v>
      </c>
      <c r="I24" s="9" t="s">
        <v>66</v>
      </c>
    </row>
    <row r="25" spans="1:9" ht="21" customHeight="1" x14ac:dyDescent="0.25">
      <c r="A25" s="2">
        <f>IFERROR(VLOOKUP(B25,'[1]DADOS (OCULTAR)'!$Q$3:$S$136,3,0),"")</f>
        <v>9039744002642</v>
      </c>
      <c r="B25" s="3" t="s">
        <v>9</v>
      </c>
      <c r="C25" s="4" t="s">
        <v>67</v>
      </c>
      <c r="D25" s="5" t="s">
        <v>68</v>
      </c>
      <c r="E25" s="6">
        <v>1</v>
      </c>
      <c r="F25" s="7">
        <v>45239</v>
      </c>
      <c r="G25" s="7">
        <v>45970</v>
      </c>
      <c r="H25" s="8">
        <v>0</v>
      </c>
      <c r="I25" s="9" t="s">
        <v>69</v>
      </c>
    </row>
    <row r="26" spans="1:9" ht="21" customHeight="1" x14ac:dyDescent="0.25">
      <c r="A26" s="2">
        <f>IFERROR(VLOOKUP(B26,'[1]DADOS (OCULTAR)'!$Q$3:$S$136,3,0),"")</f>
        <v>9039744002642</v>
      </c>
      <c r="B26" s="3" t="s">
        <v>9</v>
      </c>
      <c r="C26" s="4" t="s">
        <v>70</v>
      </c>
      <c r="D26" s="5" t="s">
        <v>71</v>
      </c>
      <c r="E26" s="6">
        <v>1</v>
      </c>
      <c r="F26" s="7">
        <v>45547</v>
      </c>
      <c r="G26" s="7">
        <v>45912</v>
      </c>
      <c r="H26" s="8">
        <v>0</v>
      </c>
      <c r="I26" s="9" t="s">
        <v>72</v>
      </c>
    </row>
    <row r="27" spans="1:9" ht="21" customHeight="1" x14ac:dyDescent="0.25">
      <c r="A27" s="2">
        <f>IFERROR(VLOOKUP(B27,'[1]DADOS (OCULTAR)'!$Q$3:$S$136,3,0),"")</f>
        <v>9039744002642</v>
      </c>
      <c r="B27" s="3" t="s">
        <v>9</v>
      </c>
      <c r="C27" s="4" t="s">
        <v>73</v>
      </c>
      <c r="D27" s="5" t="s">
        <v>74</v>
      </c>
      <c r="E27" s="6">
        <v>2</v>
      </c>
      <c r="F27" s="7">
        <v>45554</v>
      </c>
      <c r="G27" s="7">
        <v>45919</v>
      </c>
      <c r="H27" s="8">
        <v>0</v>
      </c>
      <c r="I27" s="9" t="s">
        <v>75</v>
      </c>
    </row>
    <row r="28" spans="1:9" ht="21" customHeight="1" x14ac:dyDescent="0.25">
      <c r="A28" s="2">
        <f>IFERROR(VLOOKUP(B28,'[1]DADOS (OCULTAR)'!$Q$3:$S$136,3,0),"")</f>
        <v>9039744002642</v>
      </c>
      <c r="B28" s="3" t="s">
        <v>9</v>
      </c>
      <c r="C28" s="4" t="s">
        <v>73</v>
      </c>
      <c r="D28" s="5" t="s">
        <v>74</v>
      </c>
      <c r="E28" s="6">
        <v>1</v>
      </c>
      <c r="F28" s="7">
        <v>45266</v>
      </c>
      <c r="G28" s="7">
        <v>45997</v>
      </c>
      <c r="H28" s="8">
        <v>182.58</v>
      </c>
      <c r="I28" s="9" t="s">
        <v>76</v>
      </c>
    </row>
    <row r="29" spans="1:9" ht="21" customHeight="1" x14ac:dyDescent="0.25">
      <c r="A29" s="2">
        <f>IFERROR(VLOOKUP(B29,'[1]DADOS (OCULTAR)'!$Q$3:$S$136,3,0),"")</f>
        <v>9039744002642</v>
      </c>
      <c r="B29" s="3" t="s">
        <v>9</v>
      </c>
      <c r="C29" s="4" t="s">
        <v>73</v>
      </c>
      <c r="D29" s="5" t="s">
        <v>74</v>
      </c>
      <c r="E29" s="6">
        <v>2</v>
      </c>
      <c r="F29" s="7">
        <v>45274</v>
      </c>
      <c r="G29" s="7">
        <v>46005</v>
      </c>
      <c r="H29" s="8">
        <v>0</v>
      </c>
      <c r="I29" s="9" t="s">
        <v>77</v>
      </c>
    </row>
    <row r="30" spans="1:9" ht="21" customHeight="1" x14ac:dyDescent="0.25">
      <c r="A30" s="2">
        <f>IFERROR(VLOOKUP(B30,'[1]DADOS (OCULTAR)'!$Q$3:$S$136,3,0),"")</f>
        <v>9039744002642</v>
      </c>
      <c r="B30" s="3" t="s">
        <v>9</v>
      </c>
      <c r="C30" s="4" t="s">
        <v>78</v>
      </c>
      <c r="D30" s="5" t="s">
        <v>79</v>
      </c>
      <c r="E30" s="6">
        <v>1</v>
      </c>
      <c r="F30" s="7">
        <v>45184</v>
      </c>
      <c r="G30" s="7">
        <v>45915</v>
      </c>
      <c r="H30" s="8">
        <v>0</v>
      </c>
      <c r="I30" s="9" t="s">
        <v>80</v>
      </c>
    </row>
    <row r="31" spans="1:9" ht="21" customHeight="1" x14ac:dyDescent="0.25">
      <c r="A31" s="2">
        <f>IFERROR(VLOOKUP(B31,'[1]DADOS (OCULTAR)'!$Q$3:$S$136,3,0),"")</f>
        <v>9039744002642</v>
      </c>
      <c r="B31" s="3" t="s">
        <v>9</v>
      </c>
      <c r="C31" s="4" t="s">
        <v>81</v>
      </c>
      <c r="D31" s="5" t="s">
        <v>82</v>
      </c>
      <c r="E31" s="6">
        <v>2</v>
      </c>
      <c r="F31" s="7">
        <v>45184</v>
      </c>
      <c r="G31" s="7">
        <v>45915</v>
      </c>
      <c r="H31" s="8">
        <v>0</v>
      </c>
      <c r="I31" s="9" t="s">
        <v>83</v>
      </c>
    </row>
    <row r="32" spans="1:9" ht="21" customHeight="1" x14ac:dyDescent="0.25">
      <c r="A32" s="2">
        <f>IFERROR(VLOOKUP(B32,'[1]DADOS (OCULTAR)'!$Q$3:$S$136,3,0),"")</f>
        <v>9039744002642</v>
      </c>
      <c r="B32" s="3" t="s">
        <v>9</v>
      </c>
      <c r="C32" s="4" t="s">
        <v>81</v>
      </c>
      <c r="D32" s="5" t="s">
        <v>82</v>
      </c>
      <c r="E32" s="6">
        <v>1</v>
      </c>
      <c r="F32" s="7">
        <v>45133</v>
      </c>
      <c r="G32" s="7">
        <v>45864</v>
      </c>
      <c r="H32" s="8">
        <v>7</v>
      </c>
      <c r="I32" s="9" t="s">
        <v>84</v>
      </c>
    </row>
    <row r="33" spans="1:9" ht="21" customHeight="1" x14ac:dyDescent="0.25">
      <c r="A33" s="2">
        <f>IFERROR(VLOOKUP(B33,'[1]DADOS (OCULTAR)'!$Q$3:$S$136,3,0),"")</f>
        <v>9039744002642</v>
      </c>
      <c r="B33" s="3" t="s">
        <v>9</v>
      </c>
      <c r="C33" s="4" t="s">
        <v>85</v>
      </c>
      <c r="D33" s="5" t="s">
        <v>86</v>
      </c>
      <c r="E33" s="6">
        <v>1</v>
      </c>
      <c r="F33" s="7">
        <v>45119</v>
      </c>
      <c r="G33" s="7">
        <v>45850</v>
      </c>
      <c r="H33" s="8">
        <v>0</v>
      </c>
      <c r="I33" s="9" t="s">
        <v>87</v>
      </c>
    </row>
    <row r="34" spans="1:9" ht="21" customHeight="1" x14ac:dyDescent="0.25">
      <c r="A34" s="2">
        <f>IFERROR(VLOOKUP(B34,'[1]DADOS (OCULTAR)'!$Q$3:$S$136,3,0),"")</f>
        <v>9039744002642</v>
      </c>
      <c r="B34" s="3" t="s">
        <v>9</v>
      </c>
      <c r="C34" s="4" t="s">
        <v>88</v>
      </c>
      <c r="D34" s="5" t="s">
        <v>89</v>
      </c>
      <c r="E34" s="6">
        <v>3</v>
      </c>
      <c r="F34" s="7">
        <v>45216</v>
      </c>
      <c r="G34" s="7">
        <v>45216</v>
      </c>
      <c r="H34" s="8">
        <v>76</v>
      </c>
      <c r="I34" s="9" t="s">
        <v>90</v>
      </c>
    </row>
    <row r="35" spans="1:9" ht="21" customHeight="1" x14ac:dyDescent="0.25">
      <c r="A35" s="2">
        <f>IFERROR(VLOOKUP(B35,'[1]DADOS (OCULTAR)'!$Q$3:$S$136,3,0),"")</f>
        <v>9039744002642</v>
      </c>
      <c r="B35" s="3" t="s">
        <v>9</v>
      </c>
      <c r="C35" s="4" t="s">
        <v>88</v>
      </c>
      <c r="D35" s="5" t="s">
        <v>89</v>
      </c>
      <c r="E35" s="6">
        <v>4</v>
      </c>
      <c r="F35" s="7">
        <v>45475</v>
      </c>
      <c r="G35" s="7">
        <v>45840</v>
      </c>
      <c r="H35" s="8">
        <v>76</v>
      </c>
      <c r="I35" s="9" t="s">
        <v>91</v>
      </c>
    </row>
    <row r="36" spans="1:9" ht="21" customHeight="1" x14ac:dyDescent="0.25">
      <c r="A36" s="2">
        <f>IFERROR(VLOOKUP(B36,'[1]DADOS (OCULTAR)'!$Q$3:$S$136,3,0),"")</f>
        <v>9039744002642</v>
      </c>
      <c r="B36" s="3" t="s">
        <v>9</v>
      </c>
      <c r="C36" s="4" t="s">
        <v>92</v>
      </c>
      <c r="D36" s="5" t="s">
        <v>93</v>
      </c>
      <c r="E36" s="6">
        <v>1</v>
      </c>
      <c r="F36" s="7">
        <v>45231</v>
      </c>
      <c r="G36" s="7">
        <v>45962</v>
      </c>
      <c r="H36" s="8">
        <v>0</v>
      </c>
      <c r="I36" s="9" t="s">
        <v>94</v>
      </c>
    </row>
    <row r="37" spans="1:9" ht="21" customHeight="1" x14ac:dyDescent="0.25">
      <c r="A37" s="2">
        <f>IFERROR(VLOOKUP(B37,'[1]DADOS (OCULTAR)'!$Q$3:$S$136,3,0),"")</f>
        <v>9039744002642</v>
      </c>
      <c r="B37" s="3" t="s">
        <v>9</v>
      </c>
      <c r="C37" s="4" t="s">
        <v>88</v>
      </c>
      <c r="D37" s="5" t="s">
        <v>89</v>
      </c>
      <c r="E37" s="6">
        <v>1</v>
      </c>
      <c r="F37" s="7">
        <v>45098</v>
      </c>
      <c r="G37" s="7">
        <v>45829</v>
      </c>
      <c r="H37" s="8">
        <v>76</v>
      </c>
      <c r="I37" s="9" t="s">
        <v>95</v>
      </c>
    </row>
    <row r="38" spans="1:9" ht="21" customHeight="1" x14ac:dyDescent="0.25">
      <c r="A38" s="2">
        <f>IFERROR(VLOOKUP(B38,'[1]DADOS (OCULTAR)'!$Q$3:$S$136,3,0),"")</f>
        <v>9039744002642</v>
      </c>
      <c r="B38" s="3" t="s">
        <v>9</v>
      </c>
      <c r="C38" s="4" t="s">
        <v>88</v>
      </c>
      <c r="D38" s="5" t="s">
        <v>89</v>
      </c>
      <c r="E38" s="6">
        <v>2</v>
      </c>
      <c r="F38" s="7">
        <v>45216</v>
      </c>
      <c r="G38" s="7">
        <v>45947</v>
      </c>
      <c r="H38" s="8">
        <v>76</v>
      </c>
      <c r="I38" s="9" t="s">
        <v>96</v>
      </c>
    </row>
    <row r="39" spans="1:9" ht="21" customHeight="1" x14ac:dyDescent="0.25">
      <c r="A39" s="2">
        <f>IFERROR(VLOOKUP(B39,'[1]DADOS (OCULTAR)'!$Q$3:$S$136,3,0),"")</f>
        <v>9039744002642</v>
      </c>
      <c r="B39" s="3" t="s">
        <v>9</v>
      </c>
      <c r="C39" s="4" t="s">
        <v>97</v>
      </c>
      <c r="D39" s="5" t="s">
        <v>98</v>
      </c>
      <c r="E39" s="6">
        <v>1</v>
      </c>
      <c r="F39" s="7">
        <v>45273</v>
      </c>
      <c r="G39" s="7">
        <v>46004</v>
      </c>
      <c r="H39" s="8">
        <v>0</v>
      </c>
      <c r="I39" s="9" t="s">
        <v>99</v>
      </c>
    </row>
    <row r="40" spans="1:9" ht="21" customHeight="1" x14ac:dyDescent="0.25">
      <c r="A40" s="2">
        <f>IFERROR(VLOOKUP(B40,'[1]DADOS (OCULTAR)'!$Q$3:$S$136,3,0),"")</f>
        <v>9039744002642</v>
      </c>
      <c r="B40" s="3" t="s">
        <v>9</v>
      </c>
      <c r="C40" s="4" t="s">
        <v>100</v>
      </c>
      <c r="D40" s="5" t="s">
        <v>101</v>
      </c>
      <c r="E40" s="6">
        <v>1</v>
      </c>
      <c r="F40" s="7">
        <v>45418</v>
      </c>
      <c r="G40" s="7">
        <v>45783</v>
      </c>
      <c r="H40" s="8">
        <v>200.39</v>
      </c>
      <c r="I40" s="9" t="s">
        <v>102</v>
      </c>
    </row>
    <row r="41" spans="1:9" ht="21" customHeight="1" x14ac:dyDescent="0.25">
      <c r="A41" s="2">
        <f>IFERROR(VLOOKUP(B41,'[1]DADOS (OCULTAR)'!$Q$3:$S$136,3,0),"")</f>
        <v>9039744002642</v>
      </c>
      <c r="B41" s="3" t="s">
        <v>9</v>
      </c>
      <c r="C41" s="4" t="s">
        <v>103</v>
      </c>
      <c r="D41" s="5" t="s">
        <v>104</v>
      </c>
      <c r="E41" s="6">
        <v>2</v>
      </c>
      <c r="F41" s="7">
        <v>45337</v>
      </c>
      <c r="G41" s="7">
        <v>45703</v>
      </c>
      <c r="H41" s="8">
        <v>120</v>
      </c>
      <c r="I41" s="9" t="s">
        <v>105</v>
      </c>
    </row>
    <row r="42" spans="1:9" ht="21" customHeight="1" x14ac:dyDescent="0.25">
      <c r="A42" s="2">
        <f>IFERROR(VLOOKUP(B42,'[1]DADOS (OCULTAR)'!$Q$3:$S$136,3,0),"")</f>
        <v>9039744002642</v>
      </c>
      <c r="B42" s="3" t="s">
        <v>9</v>
      </c>
      <c r="C42" s="4" t="s">
        <v>106</v>
      </c>
      <c r="D42" s="5" t="s">
        <v>107</v>
      </c>
      <c r="E42" s="6">
        <v>1</v>
      </c>
      <c r="F42" s="7">
        <v>45190</v>
      </c>
      <c r="G42" s="7">
        <v>45921</v>
      </c>
      <c r="H42" s="8">
        <v>0</v>
      </c>
      <c r="I42" s="9" t="s">
        <v>108</v>
      </c>
    </row>
    <row r="43" spans="1:9" ht="21" customHeight="1" x14ac:dyDescent="0.25">
      <c r="A43" s="2">
        <f>IFERROR(VLOOKUP(B43,'[1]DADOS (OCULTAR)'!$Q$3:$S$136,3,0),"")</f>
        <v>9039744002642</v>
      </c>
      <c r="B43" s="3" t="s">
        <v>9</v>
      </c>
      <c r="C43" s="4" t="s">
        <v>109</v>
      </c>
      <c r="D43" s="5" t="s">
        <v>110</v>
      </c>
      <c r="E43" s="6">
        <v>1</v>
      </c>
      <c r="F43" s="10">
        <v>45406</v>
      </c>
      <c r="G43" s="10">
        <v>45436</v>
      </c>
      <c r="H43" s="8">
        <v>0</v>
      </c>
      <c r="I43" s="9" t="s">
        <v>111</v>
      </c>
    </row>
    <row r="44" spans="1:9" ht="21" customHeight="1" x14ac:dyDescent="0.25">
      <c r="A44" s="2">
        <f>IFERROR(VLOOKUP(B44,'[1]DADOS (OCULTAR)'!$Q$3:$S$136,3,0),"")</f>
        <v>9039744002642</v>
      </c>
      <c r="B44" s="3" t="s">
        <v>9</v>
      </c>
      <c r="C44" s="4" t="s">
        <v>20</v>
      </c>
      <c r="D44" s="5" t="s">
        <v>21</v>
      </c>
      <c r="E44" s="6">
        <v>1</v>
      </c>
      <c r="F44" s="10">
        <v>45209</v>
      </c>
      <c r="G44" s="10">
        <v>45940</v>
      </c>
      <c r="H44" s="8">
        <v>0</v>
      </c>
      <c r="I44" s="9" t="s">
        <v>112</v>
      </c>
    </row>
    <row r="45" spans="1:9" ht="21" customHeight="1" x14ac:dyDescent="0.25">
      <c r="A45" s="2">
        <f>IFERROR(VLOOKUP(B45,'[1]DADOS (OCULTAR)'!$Q$3:$S$136,3,0),"")</f>
        <v>9039744002642</v>
      </c>
      <c r="B45" s="3" t="s">
        <v>9</v>
      </c>
      <c r="C45" s="4" t="s">
        <v>113</v>
      </c>
      <c r="D45" s="5" t="s">
        <v>114</v>
      </c>
      <c r="E45" s="6">
        <v>1</v>
      </c>
      <c r="F45" s="10">
        <v>45275</v>
      </c>
      <c r="G45" s="10">
        <v>46006</v>
      </c>
      <c r="H45" s="8">
        <v>0</v>
      </c>
      <c r="I45" s="9" t="s">
        <v>115</v>
      </c>
    </row>
    <row r="46" spans="1:9" ht="21" customHeight="1" x14ac:dyDescent="0.25">
      <c r="A46" s="2">
        <f>IFERROR(VLOOKUP(B46,'[1]DADOS (OCULTAR)'!$Q$3:$S$136,3,0),"")</f>
        <v>9039744002642</v>
      </c>
      <c r="B46" s="3" t="s">
        <v>9</v>
      </c>
      <c r="C46" s="4" t="s">
        <v>116</v>
      </c>
      <c r="D46" s="5" t="s">
        <v>117</v>
      </c>
      <c r="E46" s="6">
        <v>1</v>
      </c>
      <c r="F46" s="10">
        <v>45329</v>
      </c>
      <c r="G46" s="10">
        <v>45695</v>
      </c>
      <c r="H46" s="8">
        <v>0</v>
      </c>
      <c r="I46" s="9" t="s">
        <v>118</v>
      </c>
    </row>
    <row r="47" spans="1:9" ht="21" customHeight="1" x14ac:dyDescent="0.25">
      <c r="A47" s="2">
        <f>IFERROR(VLOOKUP(B47,'[1]DADOS (OCULTAR)'!$Q$3:$S$136,3,0),"")</f>
        <v>9039744002642</v>
      </c>
      <c r="B47" s="3" t="s">
        <v>9</v>
      </c>
      <c r="C47" s="4" t="s">
        <v>119</v>
      </c>
      <c r="D47" s="5" t="s">
        <v>120</v>
      </c>
      <c r="E47" s="6">
        <v>1</v>
      </c>
      <c r="F47" s="10">
        <v>45394</v>
      </c>
      <c r="G47" s="10">
        <v>45759</v>
      </c>
      <c r="H47" s="8">
        <v>0.22</v>
      </c>
      <c r="I47" s="9" t="s">
        <v>121</v>
      </c>
    </row>
    <row r="48" spans="1:9" ht="21" customHeight="1" x14ac:dyDescent="0.25">
      <c r="A48" s="2">
        <f>IFERROR(VLOOKUP(B48,'[1]DADOS (OCULTAR)'!$Q$3:$S$136,3,0),"")</f>
        <v>9039744002642</v>
      </c>
      <c r="B48" s="3" t="s">
        <v>9</v>
      </c>
      <c r="C48" s="4" t="s">
        <v>59</v>
      </c>
      <c r="D48" s="5" t="s">
        <v>60</v>
      </c>
      <c r="E48" s="6">
        <v>2</v>
      </c>
      <c r="F48" s="10">
        <v>45441</v>
      </c>
      <c r="G48" s="10">
        <v>45806</v>
      </c>
      <c r="H48" s="8">
        <v>240</v>
      </c>
      <c r="I48" s="9" t="s">
        <v>122</v>
      </c>
    </row>
    <row r="49" spans="1:9" ht="21" customHeight="1" x14ac:dyDescent="0.25">
      <c r="A49" s="2">
        <f>IFERROR(VLOOKUP(B49,'[1]DADOS (OCULTAR)'!$Q$3:$S$136,3,0),"")</f>
        <v>9039744002642</v>
      </c>
      <c r="B49" s="3" t="s">
        <v>9</v>
      </c>
      <c r="C49" s="4" t="s">
        <v>59</v>
      </c>
      <c r="D49" s="5" t="s">
        <v>60</v>
      </c>
      <c r="E49" s="6">
        <v>4</v>
      </c>
      <c r="F49" s="10">
        <v>45552</v>
      </c>
      <c r="G49" s="10">
        <v>45917</v>
      </c>
      <c r="H49" s="8">
        <v>240</v>
      </c>
      <c r="I49" s="9" t="s">
        <v>123</v>
      </c>
    </row>
    <row r="50" spans="1:9" ht="21" customHeight="1" x14ac:dyDescent="0.25">
      <c r="A50" s="2">
        <f>IFERROR(VLOOKUP(B50,'[1]DADOS (OCULTAR)'!$Q$3:$S$136,3,0),"")</f>
        <v>9039744002642</v>
      </c>
      <c r="B50" s="3" t="s">
        <v>9</v>
      </c>
      <c r="C50" s="4" t="s">
        <v>59</v>
      </c>
      <c r="D50" s="5" t="s">
        <v>60</v>
      </c>
      <c r="E50" s="6">
        <v>1</v>
      </c>
      <c r="F50" s="10">
        <v>45419</v>
      </c>
      <c r="G50" s="10">
        <v>45784</v>
      </c>
      <c r="H50" s="8">
        <v>240</v>
      </c>
      <c r="I50" s="9" t="s">
        <v>124</v>
      </c>
    </row>
    <row r="51" spans="1:9" ht="21" customHeight="1" x14ac:dyDescent="0.25">
      <c r="A51" s="2">
        <f>IFERROR(VLOOKUP(B51,'[1]DADOS (OCULTAR)'!$Q$3:$S$136,3,0),"")</f>
        <v>9039744002642</v>
      </c>
      <c r="B51" s="3" t="s">
        <v>9</v>
      </c>
      <c r="C51" s="4" t="s">
        <v>59</v>
      </c>
      <c r="D51" s="5" t="s">
        <v>60</v>
      </c>
      <c r="E51" s="6">
        <v>3</v>
      </c>
      <c r="F51" s="10">
        <v>45506</v>
      </c>
      <c r="G51" s="10">
        <v>45871</v>
      </c>
      <c r="H51" s="8">
        <v>240</v>
      </c>
      <c r="I51" s="9" t="s">
        <v>125</v>
      </c>
    </row>
    <row r="52" spans="1:9" ht="21" customHeight="1" x14ac:dyDescent="0.25">
      <c r="A52" s="2">
        <f>IFERROR(VLOOKUP(B52,'[1]DADOS (OCULTAR)'!$Q$3:$S$136,3,0),"")</f>
        <v>9039744002642</v>
      </c>
      <c r="B52" s="3" t="s">
        <v>9</v>
      </c>
      <c r="C52" s="4" t="s">
        <v>126</v>
      </c>
      <c r="D52" s="5" t="s">
        <v>127</v>
      </c>
      <c r="E52" s="6">
        <v>1</v>
      </c>
      <c r="F52" s="10">
        <v>45553</v>
      </c>
      <c r="G52" s="10">
        <v>45918</v>
      </c>
      <c r="H52" s="8">
        <v>90</v>
      </c>
      <c r="I52" s="9" t="s">
        <v>128</v>
      </c>
    </row>
    <row r="53" spans="1:9" ht="21" customHeight="1" x14ac:dyDescent="0.25">
      <c r="A53" s="2">
        <f>IFERROR(VLOOKUP(B53,'[1]DADOS (OCULTAR)'!$Q$3:$S$136,3,0),"")</f>
        <v>9039744002642</v>
      </c>
      <c r="B53" s="3" t="s">
        <v>9</v>
      </c>
      <c r="C53" s="4" t="s">
        <v>129</v>
      </c>
      <c r="D53" s="5" t="s">
        <v>130</v>
      </c>
      <c r="E53" s="6">
        <v>1</v>
      </c>
      <c r="F53" s="10">
        <v>45139</v>
      </c>
      <c r="G53" s="10">
        <v>46266</v>
      </c>
      <c r="H53" s="8">
        <v>0</v>
      </c>
      <c r="I53" s="9" t="s">
        <v>131</v>
      </c>
    </row>
    <row r="54" spans="1:9" ht="21" customHeight="1" x14ac:dyDescent="0.25">
      <c r="A54" s="2">
        <f>IFERROR(VLOOKUP(B54,'[1]DADOS (OCULTAR)'!$Q$3:$S$136,3,0),"")</f>
        <v>9039744002642</v>
      </c>
      <c r="B54" s="3" t="s">
        <v>9</v>
      </c>
      <c r="C54" s="4" t="s">
        <v>129</v>
      </c>
      <c r="D54" s="5" t="s">
        <v>130</v>
      </c>
      <c r="E54" s="6">
        <v>2</v>
      </c>
      <c r="F54" s="10">
        <v>45139</v>
      </c>
      <c r="G54" s="10">
        <v>46266</v>
      </c>
      <c r="H54" s="8">
        <v>0</v>
      </c>
      <c r="I54" s="9" t="s">
        <v>132</v>
      </c>
    </row>
    <row r="55" spans="1:9" ht="21" customHeight="1" x14ac:dyDescent="0.25">
      <c r="A55" s="2">
        <f>IFERROR(VLOOKUP(B55,'[1]DADOS (OCULTAR)'!$Q$3:$S$136,3,0),"")</f>
        <v>9039744002642</v>
      </c>
      <c r="B55" s="3" t="s">
        <v>9</v>
      </c>
      <c r="C55" s="4" t="s">
        <v>129</v>
      </c>
      <c r="D55" s="5" t="s">
        <v>130</v>
      </c>
      <c r="E55" s="6">
        <v>3</v>
      </c>
      <c r="F55" s="10">
        <v>45139</v>
      </c>
      <c r="G55" s="10">
        <v>46266</v>
      </c>
      <c r="H55" s="8">
        <v>0</v>
      </c>
      <c r="I55" s="9" t="s">
        <v>133</v>
      </c>
    </row>
    <row r="56" spans="1:9" ht="21" customHeight="1" x14ac:dyDescent="0.25">
      <c r="A56" s="2">
        <f>IFERROR(VLOOKUP(B56,'[1]DADOS (OCULTAR)'!$Q$3:$S$136,3,0),"")</f>
        <v>9039744002642</v>
      </c>
      <c r="B56" s="3" t="s">
        <v>9</v>
      </c>
      <c r="C56" s="4" t="s">
        <v>134</v>
      </c>
      <c r="D56" s="5" t="s">
        <v>135</v>
      </c>
      <c r="E56" s="6">
        <v>1</v>
      </c>
      <c r="F56" s="10">
        <v>45108</v>
      </c>
      <c r="G56" s="10">
        <v>46266</v>
      </c>
      <c r="H56" s="8">
        <v>0</v>
      </c>
      <c r="I56" s="5" t="s">
        <v>136</v>
      </c>
    </row>
    <row r="57" spans="1:9" ht="21" customHeight="1" x14ac:dyDescent="0.25">
      <c r="A57" s="2">
        <f>IFERROR(VLOOKUP(B57,'[1]DADOS (OCULTAR)'!$Q$3:$S$136,3,0),"")</f>
        <v>9039744002642</v>
      </c>
      <c r="B57" s="3" t="s">
        <v>9</v>
      </c>
      <c r="C57" s="4" t="s">
        <v>137</v>
      </c>
      <c r="D57" s="5" t="s">
        <v>138</v>
      </c>
      <c r="E57" s="6">
        <v>1</v>
      </c>
      <c r="F57" s="10">
        <v>45108</v>
      </c>
      <c r="G57" s="10">
        <v>46266</v>
      </c>
      <c r="H57" s="8">
        <v>0</v>
      </c>
      <c r="I57" s="5" t="s">
        <v>139</v>
      </c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Moacir Silva Junior</dc:creator>
  <cp:lastModifiedBy>Moacir Silva Junior</cp:lastModifiedBy>
  <dcterms:created xsi:type="dcterms:W3CDTF">2026-05-05T17:06:48Z</dcterms:created>
  <dcterms:modified xsi:type="dcterms:W3CDTF">2026-05-05T17:06:59Z</dcterms:modified>
</cp:coreProperties>
</file>