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eams\Downloads\"/>
    </mc:Choice>
  </mc:AlternateContent>
  <bookViews>
    <workbookView xWindow="0" yWindow="0" windowWidth="28800" windowHeight="12590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<sst xmlns="http://schemas.openxmlformats.org/spreadsheetml/2006/main" count="464" uniqueCount="352">
  <si>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</si>
  <si>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</si>
  <si>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</si>
  <si>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</si>
  <si>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</si>
  <si>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</si>
  <si>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</si>
  <si>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</si>
  <si>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</si>
  <si>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SALGUEIRO - CG Nº 006/2014</t>
  </si>
  <si>
    <t>32.236.427/0001-80</t>
  </si>
  <si>
    <t>ALVES &amp; GUIMARAES SERVICOS DE MEDICINA E NUTRICAO LTDA</t>
  </si>
  <si>
    <t>Servicos Medicos Ambulatoriais</t>
  </si>
  <si>
    <t>https://fgh-sistemas.org.br/sistemas/_scriptcase_producao_v9_fgh/file/doc/portal_transparencia/contratos_fornecedores/4119/32236427000180p.pdf</t>
  </si>
  <si>
    <t>43.549.356/0001-91</t>
  </si>
  <si>
    <t>ANALYSE LABORATORIO E CONSULTORIA LTDA</t>
  </si>
  <si>
    <t>Servicos de analise da qualidade do ar</t>
  </si>
  <si>
    <t>https://fgh-sistemas.org.br/sistemas/_scriptcase_producao_v9_fgh/file/doc/portal_transparencia/contratos_fornecedores/6696/43549356000191p.pdf</t>
  </si>
  <si>
    <t>Objeto do contrato</t>
  </si>
  <si>
    <t>05.643.650/0001-79</t>
  </si>
  <si>
    <t>BAPTISTA &amp; SOUZA - CONSULTORIA EMPRESARIAL E PERICIAS JUDICIAIS LTDA</t>
  </si>
  <si>
    <t>Servicos de Assessoria Contabil.</t>
  </si>
  <si>
    <t>https://fgh-sistemas.org.br/sistemas/_scriptcase_producao_v9_fgh/file/doc/portal_transparencia/contratos_fornecedores/5880/05643650000179p.pdf</t>
  </si>
  <si>
    <t>1 - Seguros (Imóvel e veículos)</t>
  </si>
  <si>
    <t>05.020.356/0001-00</t>
  </si>
  <si>
    <t>BID COMERCIO E SERVICOS EM TECNOLOGIA DA INFORMACAO LTDA</t>
  </si>
  <si>
    <t>Servico de monitoramento de seguranca de rede computacional</t>
  </si>
  <si>
    <t>https://fgh-sistemas.org.br/sistemas/_scriptcase_producao_v9_fgh/file/doc/portal_transparencia/contratos_fornecedores/3655/05020356000100p.pdf</t>
  </si>
  <si>
    <t>2 - Taxas</t>
  </si>
  <si>
    <t xml:space="preserve">Servico de monitoramento em rede computacional.A </t>
  </si>
  <si>
    <t>https://fgh-sistemas.org.br/sistemas/_scriptcase_producao_v9_fgh/file/doc/portal_transparencia/contratos_fornecedores/6520/05020356000100p.pdf</t>
  </si>
  <si>
    <t>3 - Contribuições</t>
  </si>
  <si>
    <t>04.069.709/0001-02</t>
  </si>
  <si>
    <t>BIONEXO S.A.</t>
  </si>
  <si>
    <t>Portal de Compras</t>
  </si>
  <si>
    <t>https://fgh-sistemas.org.br/sistemas/_scriptcase_producao_v9_fgh/file/doc/portal_transparencia/contratos_fornecedores/6991/16783034000130p.pdf</t>
  </si>
  <si>
    <t>4 - Taxa de Manutenção de Conta</t>
  </si>
  <si>
    <t>5 - Tarifas</t>
  </si>
  <si>
    <t>11.863.530/0001-80</t>
  </si>
  <si>
    <t>BRASCON GESTAO AMBIENTAL LTDA</t>
  </si>
  <si>
    <t>Coleta, transporte e Tratamento Lixo Infectante.</t>
  </si>
  <si>
    <t>https://fgh-sistemas.org.br/sistemas/_scriptcase_producao_v9_fgh/file/doc/portal_transparencia/contratos_fornecedores/1062/11863530000180p.pdf.pdf</t>
  </si>
  <si>
    <t>6 - Telefonia Móvel</t>
  </si>
  <si>
    <t>02.668.797/0001-25</t>
  </si>
  <si>
    <t>BRASIL GESTAO DE DADOS, INFORMACOES E DOCUMENTOS LTDA</t>
  </si>
  <si>
    <t>Servico de Armazenagem de Documentos</t>
  </si>
  <si>
    <t>https://fgh-sistemas.org.br/sistemas/_scriptcase_producao_v9_fgh/file/doc/portal_transparencia/contratos_fornecedores/9162/02668797000125p.pdf</t>
  </si>
  <si>
    <t>7 - Telefonia Fixa/Internet</t>
  </si>
  <si>
    <t>24.801.362/0001-40</t>
  </si>
  <si>
    <t>BRUNO COSMO DA COSTA 69838747220</t>
  </si>
  <si>
    <t>Locacao de notebook</t>
  </si>
  <si>
    <t>https://fgh-sistemas.org.br/sistemas/_scriptcase_producao_v9_fgh/file/doc/portal_transparencia/contratos_fornecedores/8525/24801362000140p.pdf</t>
  </si>
  <si>
    <t>8 - Água</t>
  </si>
  <si>
    <t>Locacao de TVs e paineis</t>
  </si>
  <si>
    <t>https://fgh-sistemas.org.br/sistemas/_scriptcase_producao_v9_fgh/file/doc/portal_transparencia/contratos_fornecedores/9070/24801362000140p.pdf</t>
  </si>
  <si>
    <t>9 - Energia Elétrica</t>
  </si>
  <si>
    <t>Locação de Scanner</t>
  </si>
  <si>
    <t>https://fgh-sistemas.org.br/sistemas/_scriptcase_producao_v9_fgh/file/doc/portal_transparencia/contratos_fornecedores/10068/24801362000140P (7).pdf</t>
  </si>
  <si>
    <t>10 - Locação de Máquinas e Equipamentos (Pessoa Jurídica)</t>
  </si>
  <si>
    <t>41.231.135/0001-45</t>
  </si>
  <si>
    <t>CARDIOVIDA CONSULT ESPECIALIZ SC</t>
  </si>
  <si>
    <t>Elaboracao de Laudos Medicos - Holter</t>
  </si>
  <si>
    <t>https://fgh-sistemas.org.br/sistemas/_scriptcase_producao_v9_fgh/file/doc/portal_transparencia/contratos_fornecedores/2862/41231135000145p.pdf</t>
  </si>
  <si>
    <t>11 - Locação de Equipamentos Médico-Hospitalares(Pessoa Jurídica)</t>
  </si>
  <si>
    <t>10.333.266/0001-00</t>
  </si>
  <si>
    <t>CARLOS ANTONIO DE OLIVEIRA MILET JUNIOR</t>
  </si>
  <si>
    <t>Serv de controle de pragas</t>
  </si>
  <si>
    <t>https://fgh-sistemas.org.br/sistemas/_scriptcase_producao_v9_fgh/file/doc/portal_transparencia/contratos_fornecedores/3607/10333266000100p.pdf</t>
  </si>
  <si>
    <t>12 - Locação de Veículos Automotores (Pessoa Jurídica) (Exceto Ambulância)</t>
  </si>
  <si>
    <t>10.998.292/0001-57</t>
  </si>
  <si>
    <t>CENTRO DE INTEGRACAO EMPRESA ESCOLA DE</t>
  </si>
  <si>
    <t>Convenio de promocao e integracao de jovem aprendiz</t>
  </si>
  <si>
    <t>https://fgh-sistemas.org.br/sistemas/_scriptcase_producao_v9_fgh/file/doc/portal_transparencia/contratos_fornecedores/2830/10998292000157p.pdf</t>
  </si>
  <si>
    <t>13 - Serviço Gráficos, de Encadernação e de Emolduração</t>
  </si>
  <si>
    <t>01.751.192/0001-30</t>
  </si>
  <si>
    <t>CENTROCARDIO CARIRI CENTRO DE DIAGNOSTICO E TRATAMENTO DAS DOENCAS DO CORACAO LTDA</t>
  </si>
  <si>
    <t>Servicos medicos para realizacao de consultas ambulatoriais na especialidade cardiologia e exames de ecocardiograma.</t>
  </si>
  <si>
    <t>https://fgh-sistemas.org.br/sistemas/_scriptcase_producao_v9_fgh/file/doc/portal_transparencia/contratos_fornecedores/4313/01751192000130p.pdf</t>
  </si>
  <si>
    <t>14 - Serviços Judiciais e Cartoriais</t>
  </si>
  <si>
    <t>24.395.504/0001-16</t>
  </si>
  <si>
    <t>CGE - CENTRO DE GASTROENTEROLOGIA E ENDOSCOPIA LTDA</t>
  </si>
  <si>
    <t>ServiA os médicos na especialidade de Gastroenterologia e realização de exames de endoscopia com emissão de laudo</t>
  </si>
  <si>
    <t>https://fgh-sistemas.org.br/sistemas/_scriptcase_producao_v9_fgh/file/doc/portal_transparencia/contratos_fornecedores/8334/24395504000116p.pdf</t>
  </si>
  <si>
    <t>15 - Outras Despesas Gerais (Pessoa Juridica)</t>
  </si>
  <si>
    <t>37.815.650/0001-03</t>
  </si>
  <si>
    <t>CLAUDIO PEREIRA DE SOUZA JUNIOR 08006060436</t>
  </si>
  <si>
    <t>Prestacao dos servicos de manutencao preventiva e corretiva, confeccao e reforma de mobiliario hospitalar.</t>
  </si>
  <si>
    <t>https://fgh-sistemas.org.br/sistemas/_scriptcase_producao_v9_fgh/file/doc/portal_transparencia/contratos_fornecedores/4490/37815650000103p.pdf</t>
  </si>
  <si>
    <t>16 - Médicos</t>
  </si>
  <si>
    <t>12.499.520/0001-70</t>
  </si>
  <si>
    <t>CLICKSIGN GESTAO DE DOCUMENTOS S/A</t>
  </si>
  <si>
    <t>Servicos de Assinatura Digital</t>
  </si>
  <si>
    <t>https://fgh-sistemas.org.br/sistemas/_scriptcase_producao_v9_fgh/file/doc/portal_transparencia/contratos_fornecedores/7011/12449520000170p.pdf</t>
  </si>
  <si>
    <t>17 - Outros profissionais de saúde</t>
  </si>
  <si>
    <t>20.692.334/0001-80</t>
  </si>
  <si>
    <t xml:space="preserve">CLINICA DE OUVIDO, NARIZ E GARGANTA LTDA </t>
  </si>
  <si>
    <t>Exames de videonasoloringoscopia</t>
  </si>
  <si>
    <t>https://fgh-sistemas.org.br/sistemas/_scriptcase_producao_v9_fgh/file/doc/portal_transparencia/contratos_fornecedores/2861/20692334000180p.pdf</t>
  </si>
  <si>
    <t>18 - Laboratório</t>
  </si>
  <si>
    <t>17.137.623/0001-03</t>
  </si>
  <si>
    <t>CLINICA DO CUIDADO: SAUDE, MEDICINA E ENSINO LTDA.</t>
  </si>
  <si>
    <t>Consultoria para o desenvolvimento de sistema de saúde integral</t>
  </si>
  <si>
    <t>https://fgh-sistemas.org.br/sistemas/_scriptcase_producao_v9_fgh/file/doc/portal_transparencia/contratos_fornecedores/9934/17137623000103p.pdf</t>
  </si>
  <si>
    <t>19 - Alimentação/Dietas</t>
  </si>
  <si>
    <t>27.553.677/0001-03</t>
  </si>
  <si>
    <t>CLÍNICA MÉDICA  ULTRACLIN LTDA</t>
  </si>
  <si>
    <t>Serviços médicos na especialidade de Cardiologia</t>
  </si>
  <si>
    <t>https://fgh-sistemas.org.br/sistemas/_scriptcase_producao_v9_fgh/file/doc/portal_transparencia/contratos_fornecedores/8208/27553677000103p.pdf</t>
  </si>
  <si>
    <t>20 - Locação de Ambulâncias</t>
  </si>
  <si>
    <t>35.964.299/0001-89</t>
  </si>
  <si>
    <t>CLINICA MEDICA IPC EIRELI</t>
  </si>
  <si>
    <t>Servicos medicos para consultas ambulatoriais na especialidade de dermatologia.</t>
  </si>
  <si>
    <t>https://fgh-sistemas.org.br/sistemas/_scriptcase_producao_v9_fgh/file/doc/portal_transparencia/contratos_fornecedores/4168/35964299000189p.pdf</t>
  </si>
  <si>
    <t>21 - Outras Pessoas Jurídicas</t>
  </si>
  <si>
    <t>05.097.661/0001-09</t>
  </si>
  <si>
    <t>CONTAGE CONSULTORIA EM TELECOMUNICACOES E MONITORAMENTO LTDA</t>
  </si>
  <si>
    <t>Locacao de radios comunicadores</t>
  </si>
  <si>
    <t>https://fgh-sistemas.org.br/sistemas/_scriptcase_producao_v9_fgh/file/doc/portal_transparencia/contratos_fornecedores/9619/05097661000109p.pdf</t>
  </si>
  <si>
    <t>22 - Médicos</t>
  </si>
  <si>
    <t>15.317.166/0001-03</t>
  </si>
  <si>
    <t>CENTRO CARDIOLOGICO DO IDOSO LTDA</t>
  </si>
  <si>
    <t>Elaboracao de Laudos Medicos - HolterA  A  A  A  A  A  A  *DISTRATO*</t>
  </si>
  <si>
    <t>https://fgh-sistemas.org.br/sistemas/_scriptcase_producao_v9_fgh/file/doc/portal_transparencia/contratos_fornecedores/1063/15317166000103p.pdf.pdf</t>
  </si>
  <si>
    <t>23 - Outros profissionais de saúde</t>
  </si>
  <si>
    <t>41.644.220/0001-35</t>
  </si>
  <si>
    <t>DB3 SERVICOS E TELECOMUNICACOES</t>
  </si>
  <si>
    <t>Link Secundario de Internet</t>
  </si>
  <si>
    <t>https://fgh-sistemas.org.br/sistemas/_scriptcase_producao_v9_fgh/file/doc/portal_transparencia/contratos_fornecedores/7322/41644220000135p.pdf</t>
  </si>
  <si>
    <t>24 - Pessoa Jurídica</t>
  </si>
  <si>
    <t>39.652.910/0001-94</t>
  </si>
  <si>
    <t>DJALMA MEDICINA DIAGNOSTICA LTDA</t>
  </si>
  <si>
    <t>Servicos Medicos na espacialidade de radiologia.</t>
  </si>
  <si>
    <t>https://fgh-sistemas.org.br/sistemas/_scriptcase_producao_v9_fgh/file/doc/portal_transparencia/contratos_fornecedores/6840/39652910000194p.pdf</t>
  </si>
  <si>
    <t>25 - Cooperativas</t>
  </si>
  <si>
    <t>08.930.024/0001-51</t>
  </si>
  <si>
    <t>ELETRON TRANSPORTES VERTICAIS LTDA</t>
  </si>
  <si>
    <t>Manutencao preventiva e corretiva em grupo gerador, QTA e conjunto de cabos de controle.</t>
  </si>
  <si>
    <t>https://fgh-sistemas.org.br/sistemas/_scriptcase_producao_v9_fgh/file/doc/portal_transparencia/contratos_fornecedores/4324/0893002400015p.pdf</t>
  </si>
  <si>
    <t>26 - Lavanderia</t>
  </si>
  <si>
    <t>Manutencao preventiva e corretiva da plataforma elevatoria</t>
  </si>
  <si>
    <t>https://fgh-sistemas.org.br/sistemas/_scriptcase_producao_v9_fgh/file/doc/portal_transparencia/contratos_fornecedores/8642/08930024000151p.pdf</t>
  </si>
  <si>
    <t>27 - Serviços de Cozinha e Copeira</t>
  </si>
  <si>
    <t>07.358.108/0001-08</t>
  </si>
  <si>
    <t>EVEO S.A.</t>
  </si>
  <si>
    <t>Servidor dedicado</t>
  </si>
  <si>
    <t>https://fgh-sistemas.org.br/sistemas/_scriptcase_producao_v9_fgh/file/doc/portal_transparencia/contratos_fornecedores/8583/07358108000108p.pdf</t>
  </si>
  <si>
    <t>28 - Outros</t>
  </si>
  <si>
    <t>48.034.957/0001-85</t>
  </si>
  <si>
    <t>EVIDENCE GESTAO DE SERVIÇOS EM SAUDE LTDA</t>
  </si>
  <si>
    <t>Serviços mdicos na especialidade de Ortopedia</t>
  </si>
  <si>
    <t>https://fgh-sistemas.org.br/sistemas/_scriptcase_producao_v9_fgh/file/doc/portal_transparencia/contratos_fornecedores/9036/48034957000185p.pdf</t>
  </si>
  <si>
    <t>29 - Coleta de Lixo Hospitalar</t>
  </si>
  <si>
    <t>28.964.115/0001-15</t>
  </si>
  <si>
    <t>FEMINARE CUIDADOS DA MULHER LTDA</t>
  </si>
  <si>
    <t>Servicos Medicos Especializados em Ginecologia</t>
  </si>
  <si>
    <t>https://fgh-sistemas.org.br/sistemas/_scriptcase_producao_v9_fgh/file/doc/portal_transparencia/contratos_fornecedores/7721/28964115000115p.pdf</t>
  </si>
  <si>
    <t>30 - Manutenção/Aluguel/Uso de Sistemas ou Softwares</t>
  </si>
  <si>
    <t>34.455.676/0001-91</t>
  </si>
  <si>
    <t>FEMMINA SERVIÇOS MÉDICOS LTDA</t>
  </si>
  <si>
    <t>Serviços médicos na especialidade de Mastologia</t>
  </si>
  <si>
    <t>https://fgh-sistemas.org.br/sistemas/_scriptcase_producao_v9_fgh/file/doc/portal_transparencia/contratos_fornecedores/8448/34455676000191p.pdf</t>
  </si>
  <si>
    <t>31 - Vigilância</t>
  </si>
  <si>
    <t>23.064.331/0001-90</t>
  </si>
  <si>
    <t>FLOWTI TECNOLOGIA LTDA</t>
  </si>
  <si>
    <t>Hospedagem em servidores virtuais.</t>
  </si>
  <si>
    <t>https://fgh-sistemas.org.br/sistemas/_scriptcase_producao_v9_fgh/file/doc/portal_transparencia/contratos_fornecedores/5601/05401067000151p.pdf</t>
  </si>
  <si>
    <t>32 - Consultorias e Treinamentos</t>
  </si>
  <si>
    <t>Sistema Flowti - Ceos Go</t>
  </si>
  <si>
    <t>https://fgh-sistemas.org.br/sistemas/_scriptcase_producao_v9_fgh/file/doc/portal_transparencia/contratos_fornecedores/10290/23064331000190p.pdf</t>
  </si>
  <si>
    <t>33 - Serviços Técnicos Profissionais</t>
  </si>
  <si>
    <t>10.473.437/0001-04</t>
  </si>
  <si>
    <t>FOTO BELEZA ARTES COMERCIO LTDA</t>
  </si>
  <si>
    <t>Confeccao de crachas para identificacao de funcionarios</t>
  </si>
  <si>
    <t>https://fgh-sistemas.org.br/sistemas/_scriptcase_producao_v9_fgh/file/doc/portal_transparencia/contratos_fornecedores/7925/10473437000104p.pdf</t>
  </si>
  <si>
    <t>34 - Dedetização</t>
  </si>
  <si>
    <t>11.735.586/0001-59</t>
  </si>
  <si>
    <t>FUNDACAO DE APOIO AO DESEN DA UFPE</t>
  </si>
  <si>
    <t>Servicos de Protecao Radiologica Pessoal</t>
  </si>
  <si>
    <t>https://fgh-sistemas.org.br/sistemas/_scriptcase_producao_v9_fgh/file/doc/portal_transparencia/contratos_fornecedores/1069/11735586000159p.pdf</t>
  </si>
  <si>
    <t>35 - Limpeza</t>
  </si>
  <si>
    <t>46.476.486/0001-30</t>
  </si>
  <si>
    <t>G5MED SOLUCOES EM SAUDE LTDA</t>
  </si>
  <si>
    <t>Serviços médicos na especialidade de Radiologia</t>
  </si>
  <si>
    <t>https://fgh-sistemas.org.br/sistemas/_scriptcase_producao_v9_fgh/file/doc/portal_transparencia/contratos_fornecedores/9602/46476486000130p.pdf</t>
  </si>
  <si>
    <t>36 - Outras Pessoas Jurídicas</t>
  </si>
  <si>
    <t>04.236.064/0001-47</t>
  </si>
  <si>
    <t>GI GROUP BRASIL RECURSOS HUMANOS LTDA</t>
  </si>
  <si>
    <t>Prestacao dos servicos de recrutamento e selecao de pessoal</t>
  </si>
  <si>
    <t>https://fgh-sistemas.org.br/sistemas/_scriptcase_producao_v9_fgh/file/doc/portal_transparencia/contratos_fornecedores/5142/04236064000147p.pdf</t>
  </si>
  <si>
    <t>37 - Equipamentos Médico-Hospitalar</t>
  </si>
  <si>
    <t>23.209.298/0001-40</t>
  </si>
  <si>
    <t>GOHEALTH PRODUTOS DIGITAIS LTDA</t>
  </si>
  <si>
    <t>Soluções tecnológicas para jornadas medicas.</t>
  </si>
  <si>
    <t>https://fgh-sistemas.org.br/sistemas/_scriptcase_producao_v9_fgh/file/doc/portal_transparencia/contratos_fornecedores/6699/27208515000138p.pdf</t>
  </si>
  <si>
    <t>38 - Equipamentos de Informática</t>
  </si>
  <si>
    <t>05.620.302/0002-67</t>
  </si>
  <si>
    <t>GREEN PAPER FREE SOLUCOES SEM PAPEL LTDA</t>
  </si>
  <si>
    <t>Assinatura Eletronica do Prontuario Digital</t>
  </si>
  <si>
    <t>https://fgh-sistemas.org.br/sistemas/_scriptcase_producao_v9_fgh/file/doc/portal_transparencia/contratos_fornecedores/7703/05620302000267p.pdf</t>
  </si>
  <si>
    <t>39 - Engenharia Clínica</t>
  </si>
  <si>
    <t>23.677.697/0001-35</t>
  </si>
  <si>
    <t>HYDRA ENGENHARIA LTDA</t>
  </si>
  <si>
    <t>Serviço de inspeção de sistema de proteção descargas atmosféricas - SPDA</t>
  </si>
  <si>
    <t>https://fgh-sistemas.org.br/sistemas/_scriptcase_producao_v9_fgh/file/doc/portal_transparencia/contratos_fornecedores/10216/23677697000135p.pdf</t>
  </si>
  <si>
    <t>40 - Outros</t>
  </si>
  <si>
    <t>08.399.167/0001-89</t>
  </si>
  <si>
    <t>ICTS GLOBAL DO BRASIL LTDA</t>
  </si>
  <si>
    <t>Servicos de Implantacao e operacao de canal externo para recebimento de denuncias.</t>
  </si>
  <si>
    <t>https://fgh-sistemas.org.br/sistemas/_scriptcase_producao_v9_fgh/file/doc/portal_transparencia/contratos_fornecedores/5668/08399167000189p.pdf</t>
  </si>
  <si>
    <t>41 - Reparo e Manutenção de Bens Imóveis</t>
  </si>
  <si>
    <t>35.676.951/0001-60</t>
  </si>
  <si>
    <t>IMGL CONSULTORIA &amp; TREINAMENTO LTDA</t>
  </si>
  <si>
    <t xml:space="preserve">Assessoria no processo de Desenvolvimento e Lideranca </t>
  </si>
  <si>
    <t>https://fgh-sistemas.org.br/sistemas/_scriptcase_producao_v9_fgh/file/doc/portal_transparencia/contratos_fornecedores/8095/35676951000160p.pdf</t>
  </si>
  <si>
    <t>42 - Reparo e Manutenção de Veículos</t>
  </si>
  <si>
    <t>20.265.080/0001-14</t>
  </si>
  <si>
    <t>J M SILVA MAQUINAS E EQUIPAMENTOS LTDA</t>
  </si>
  <si>
    <t>Locacao de equipamentos de higienizacao</t>
  </si>
  <si>
    <t>https://fgh-sistemas.org.br/sistemas/_scriptcase_producao_v9_fgh/file/doc/portal_transparencia/contratos_fornecedores/8696/20265080000114p.pdf</t>
  </si>
  <si>
    <t>43 - Reparo e Manutenção de Bens Móveis de Outras Naturezas</t>
  </si>
  <si>
    <t>19.256.987/0001-38</t>
  </si>
  <si>
    <t>JEFERSON RAMON DE OLIVEIRA MELO EIRELI</t>
  </si>
  <si>
    <t>Fornecimento de Link dedicado para acesso a internet do tipo fibra optica</t>
  </si>
  <si>
    <t>https://fgh-sistemas.org.br/sistemas/_scriptcase_producao_v9_fgh/file/doc/portal_transparencia/contratos_fornecedores/5274/19256987000138p.pdf</t>
  </si>
  <si>
    <t>12.979.968/0001-90</t>
  </si>
  <si>
    <t>LABORATORIO PETRI LTDA ME</t>
  </si>
  <si>
    <t>Servicos de Apoio Diagnostico</t>
  </si>
  <si>
    <t>https://fgh-sistemas.org.br/sistemas/_scriptcase_producao_v9_fgh/file/doc/portal_transparencia/contratos_fornecedores/1075/12979968000190p.pdf</t>
  </si>
  <si>
    <t>14.425.335/0001-66</t>
  </si>
  <si>
    <t>LIDOMAR MEDEIROS DA SILVA 64568687349</t>
  </si>
  <si>
    <t>Higienizacao de Enxoval</t>
  </si>
  <si>
    <t>https://fgh-sistemas.org.br/sistemas/_scriptcase_producao_v9_fgh/file/doc/portal_transparencia/contratos_fornecedores/1072/14425335000166p.pdf.pdf</t>
  </si>
  <si>
    <t>26.332.434/0001-82</t>
  </si>
  <si>
    <t>LOGICO PROJETOS CONSULTORIA E SERVICOS DE CLIMATIZACAO LTDA</t>
  </si>
  <si>
    <t>Servico de manutencao preventiva de ar condicionados</t>
  </si>
  <si>
    <t>https://fgh-sistemas.org.br/sistemas/_scriptcase_producao_v9_fgh/file/doc/portal_transparencia/contratos_fornecedores/2440/26332434000182p.pdf</t>
  </si>
  <si>
    <t>09.071.679/0001-84</t>
  </si>
  <si>
    <t>MARIO DE OLIVEIRA TELECOMUNICACOES ME</t>
  </si>
  <si>
    <t>Plataforma Multiatendimento</t>
  </si>
  <si>
    <t>https://fgh-sistemas.org.br/sistemas/_scriptcase_producao_v9_fgh/file/doc/portal_transparencia/contratos_fornecedores/8139/09071679000184p.pdf</t>
  </si>
  <si>
    <t>10.779.833/0001-56</t>
  </si>
  <si>
    <t>MEDICAL MERCANTIL DE APAR MED LTDA</t>
  </si>
  <si>
    <t>Fornecimento de tiras reagentes e comodato de monitores de glicemia.</t>
  </si>
  <si>
    <t>https://fgh-sistemas.org.br/sistemas/_scriptcase_producao_v9_fgh/file/doc/portal_transparencia/contratos_fornecedores/2590/10779833000156p.pdf</t>
  </si>
  <si>
    <t>35.818.494/0001-09</t>
  </si>
  <si>
    <t>MUDITA.CARE INOVACAO EM GESTAO LTDA</t>
  </si>
  <si>
    <t>Serviços em consultoria em gestão e escritório de projetos (PMO). N1</t>
  </si>
  <si>
    <t>https://fgh-sistemas.org.br/sistemas/_scriptcase_producao_v9_fgh/file/doc/portal_transparencia/contratos_fornecedores/9865/35818494000109p.pdf</t>
  </si>
  <si>
    <t>92.306.257/0002-75</t>
  </si>
  <si>
    <t>MV INFORMATICA NORDESTE LTDA</t>
  </si>
  <si>
    <t>Licenca de uso e Manutencao de Sistemas</t>
  </si>
  <si>
    <t>https://fgh-sistemas.org.br/sistemas/_scriptcase_producao_v9_fgh/file/doc/portal_transparencia/contratos_fornecedores/1070/92306257000275p.pdf.pdf</t>
  </si>
  <si>
    <t>03.124.977/0001-09</t>
  </si>
  <si>
    <t>MV SISTEMAS DE MEDICINA DIAGNOSTICA LTDA</t>
  </si>
  <si>
    <t xml:space="preserve"> 
Locação de licença de software de comunicação, gerenciamento e armazenamento de imagens médicas digitais ( PACS)</t>
  </si>
  <si>
    <t>https://fgh-sistemas.org.br/sistemas/_scriptcase_producao_v9_fgh/file/doc/portal_transparencia/contratos_fornecedores/7497/03124977000109p.pdf</t>
  </si>
  <si>
    <t>02.512.303/0001-19</t>
  </si>
  <si>
    <t>NOROES, AZEVEDO ADVOGADOS ASSOCIADOS</t>
  </si>
  <si>
    <t>Consultoria e Assessoria Juridica</t>
  </si>
  <si>
    <t>https://fgh-sistemas.org.br/sistemas/_scriptcase_producao_v9_fgh/file/doc/portal_transparencia/contratos_fornecedores/1073/02512303000119p.pdf.pdf</t>
  </si>
  <si>
    <t>10.524.885/0001-81</t>
  </si>
  <si>
    <t>ORTO MED PRESTACAO DE SERVICOS MEDICOS EM ORTOPEDIA LTDA</t>
  </si>
  <si>
    <t>Servicos medicos para consultas ambulatoriais na especialidade de ortopedia.</t>
  </si>
  <si>
    <t>https://fgh-sistemas.org.br/sistemas/_scriptcase_producao_v9_fgh/file/doc/portal_transparencia/contratos_fornecedores/4315/10524885000181p.pdf</t>
  </si>
  <si>
    <t>58.921.792/0001-17</t>
  </si>
  <si>
    <t>PLANISA PLANEJ E ORG DE INST DE SAUDE</t>
  </si>
  <si>
    <t>Servico de consultoria na area de saude</t>
  </si>
  <si>
    <t>https://fgh-sistemas.org.br/sistemas/_scriptcase_producao_v9_fgh/file/doc/portal_transparencia/contratos_fornecedores/4050/58921792000117p.pdf</t>
  </si>
  <si>
    <t>https://fgh-sistemas.org.br/sistemas/_scriptcase_producao_v9_fgh/file/doc/portal_transparencia/contratos_fornecedores/8029/58921792000117p.pdf</t>
  </si>
  <si>
    <t>19.309.563/0001-94</t>
  </si>
  <si>
    <t>PORTAL TELEMEDICINA LTDA</t>
  </si>
  <si>
    <t>Servicos de Laudos Medicos</t>
  </si>
  <si>
    <t>https://fgh-sistemas.org.br/sistemas/_scriptcase_producao_v9_fgh/file/doc/portal_transparencia/contratos_fornecedores/6507/19309563000194p.pdf</t>
  </si>
  <si>
    <t>11.254.698/0001-98</t>
  </si>
  <si>
    <t>PSICOCLINICA LTDA</t>
  </si>
  <si>
    <t>Prestacao de servicos de avaliacao psicologica, atraves da aplicacao e correcao de teste psicologico palografico.</t>
  </si>
  <si>
    <t>https://fgh-sistemas.org.br/sistemas/_scriptcase_producao_v9_fgh/file/doc/portal_transparencia/contratos_fornecedores/5184/11254698000198p.pdf</t>
  </si>
  <si>
    <t>10.279.299/0001-19</t>
  </si>
  <si>
    <t>RGRAPH COMERCIO E SERVICOS LTDA</t>
  </si>
  <si>
    <t>Locacao de equipamentos (impressoras)</t>
  </si>
  <si>
    <t>https://fgh-sistemas.org.br/sistemas/_scriptcase_producao_v9_fgh/file/doc/portal_transparencia/contratos_fornecedores/1078/10279299000119p.pdf.pdf</t>
  </si>
  <si>
    <t>09.236.362/0001-50</t>
  </si>
  <si>
    <t>SELECTY TECNOLOGIA PARA RH LTDA</t>
  </si>
  <si>
    <t>LicenciamentoA Sistema de Recrutamento e Selecao de Pessoal</t>
  </si>
  <si>
    <t>https://fgh-sistemas.org.br/sistemas/_scriptcase_producao_v9_fgh/file/doc/portal_transparencia/contratos_fornecedores/4855/09.236.3620001-50p.pdf</t>
  </si>
  <si>
    <t>https://fgh-sistemas.org.br/sistemas/_scriptcase_producao_v9_fgh/file/doc/portal_transparencia/contratos_fornecedores/6316/09236362000150p.pdf</t>
  </si>
  <si>
    <t>07.146.768/0001-17</t>
  </si>
  <si>
    <t>SERV IMAGEM NORDESTE ASSISTENCIA TECNICA</t>
  </si>
  <si>
    <t>Sericos de Manutencao do equipamento de Raios - X.</t>
  </si>
  <si>
    <t>https://fgh-sistemas.org.br/sistemas/_scriptcase_producao_v9_fgh/file/doc/portal_transparencia/contratos_fornecedores/1086/07146768000117p.pdf.pdf</t>
  </si>
  <si>
    <t>03.789.272/0008-87</t>
  </si>
  <si>
    <t>SERVICO NACIONAL DE APRENDIZAGEM INDUSTR</t>
  </si>
  <si>
    <t>Coleta /analise microbiologioca e fisico-quimica</t>
  </si>
  <si>
    <t>https://fgh-sistemas.org.br/sistemas/_scriptcase_producao_v9_fgh/file/doc/portal_transparencia/contratos_fornecedores/1080/03789272000887p.pdf.pdf</t>
  </si>
  <si>
    <t>35.693.484/0001-86</t>
  </si>
  <si>
    <t>SIMEI SERVICOS MEDICOS LTDA</t>
  </si>
  <si>
    <t>Servicos medicos na especialidade de endocrinologia.</t>
  </si>
  <si>
    <t>https://fgh-sistemas.org.br/sistemas/_scriptcase_producao_v9_fgh/file/doc/portal_transparencia/contratos_fornecedores/5019/35693484000186p.pdf</t>
  </si>
  <si>
    <t>12.730.464/0001-32</t>
  </si>
  <si>
    <t>SINGULUS ENG MED DO TRAB SALGUEIRO LTDA</t>
  </si>
  <si>
    <t>Medicina do Trabalho</t>
  </si>
  <si>
    <t>https://fgh-sistemas.org.br/sistemas/_scriptcase_producao_v9_fgh/file/doc/portal_transparencia/contratos_fornecedores/1083/12730464000132p.pdf.pdf</t>
  </si>
  <si>
    <t>43.201.535/0001-33</t>
  </si>
  <si>
    <t>SISTEMAS ESTRATEGICOS LTDA</t>
  </si>
  <si>
    <t>Sistema Go Quality</t>
  </si>
  <si>
    <t>https://fgh-sistemas.org.br/sistemas/_scriptcase_producao_v9_fgh/file/doc/portal_transparencia/contratos_fornecedores/10280/FGH - Proposta Comercial - ceosgo - v16 19maio2025 - com anexos - Clicksign (1).pdf</t>
  </si>
  <si>
    <t>03.480.539/0001-83</t>
  </si>
  <si>
    <t>SL ENGENHARIA HOSPITALAR LTDA</t>
  </si>
  <si>
    <t>Engenharia Clinica</t>
  </si>
  <si>
    <t>https://fgh-sistemas.org.br/sistemas/_scriptcase_producao_v9_fgh/file/doc/portal_transparencia/contratos_fornecedores/1240/03480539000183p.pdf</t>
  </si>
  <si>
    <t>24.455.199/0001-00</t>
  </si>
  <si>
    <t>STAR DIAGNOSTICOS LTDA</t>
  </si>
  <si>
    <t>Emissão de laudos a distancia de densitometria Ossea</t>
  </si>
  <si>
    <t>https://fgh-sistemas.org.br/sistemas/_scriptcase_producao_v9_fgh/file/doc/portal_transparencia/contratos_fornecedores/8216/24455199000100p.pdf</t>
  </si>
  <si>
    <t>08.703.825/0001-84</t>
  </si>
  <si>
    <t>TELEPACS DIAGNOSTICO POR IMAGEM LTDA</t>
  </si>
  <si>
    <t xml:space="preserve">Servicos medicos com a emissao de laudos raio-x. </t>
  </si>
  <si>
    <t>https://fgh-sistemas.org.br/sistemas/_scriptcase_producao_v9_fgh/file/doc/portal_transparencia/contratos_fornecedores/6624/08703825000184p.pdf</t>
  </si>
  <si>
    <t>35.521.046/0001-30</t>
  </si>
  <si>
    <t>TGI CONSULTORIA ME GESTAO SA</t>
  </si>
  <si>
    <t>Servicos de consultoria em gestao</t>
  </si>
  <si>
    <t>https://fgh-sistemas.org.br/sistemas/_scriptcase_producao_v9_fgh/file/doc/portal_transparencia/contratos_fornecedores/2597/35521046000130p.pdf</t>
  </si>
  <si>
    <t>20.069.080/0001-49</t>
  </si>
  <si>
    <t>TOPHOSP GESTAO E SERVIOS MEDICOS HOSPIT</t>
  </si>
  <si>
    <t>Servicos medicos para consultas ambulatoriais nas especialidades de colposcopia, endoscopia e ultrassonografia.</t>
  </si>
  <si>
    <t>https://fgh-sistemas.org.br/sistemas/_scriptcase_producao_v9_fgh/file/doc/portal_transparencia/contratos_fornecedores/4184/20069080000149p.pdf</t>
  </si>
  <si>
    <t>07.363.764/0001-90</t>
  </si>
  <si>
    <t>TOTVS NORDESTE SOFTWARE LTDA</t>
  </si>
  <si>
    <t>Implantacao do sistema de RH e treinamento</t>
  </si>
  <si>
    <t>https://fgh-sistemas.org.br/sistemas/_scriptcase_producao_v9_fgh/file/doc/portal_transparencia/contratos_fornecedores/6322/AAHGVD v3 ADMISSÃO DIG - FUNDACAO GESTAO HOSPITALAR MARTINIANO FERNANDES FGH [manifesto].pdf</t>
  </si>
  <si>
    <t>https://fgh-sistemas.org.br/sistemas/_scriptcase_producao_v9_fgh/file/doc/portal_transparencia/contratos_fornecedores/6324/AAHL40 SST - FUNDACAO GESTAO HOSPITALAR MARTINIANO FERNANDES FGH [manifesto].pdf</t>
  </si>
  <si>
    <t>17.104.250/0001-74</t>
  </si>
  <si>
    <t>VIRTUABIL CONSULTORIA EMPRESARIAL E SERVICOS DE PRECISAO LTDA</t>
  </si>
  <si>
    <t>Servico de calibracao de termo-higrometro e termometro infravermelho</t>
  </si>
  <si>
    <t>https://fgh-sistemas.org.br/sistemas/_scriptcase_producao_v9_fgh/file/doc/portal_transparencia/contratos_fornecedores/8898/17104250000174p.pdf</t>
  </si>
  <si>
    <t>45.384.884/0001-63</t>
  </si>
  <si>
    <t>WEBDOX DO BRASIL LTDA</t>
  </si>
  <si>
    <t>Solucoes tecnologicas e gestao de instrumentos contratuais.</t>
  </si>
  <si>
    <t>https://fgh-sistemas.org.br/sistemas/_scriptcase_producao_v9_fgh/file/doc/portal_transparencia/contratos_fornecedores/6706/45384884000163p.pdf</t>
  </si>
  <si>
    <t>24.380.578/0020-41</t>
  </si>
  <si>
    <t>WHITE MARTINS GASES INDUSTRIAIS NE LTDA</t>
  </si>
  <si>
    <t xml:space="preserve">Gas medicinal - locacao de equipamento - assistencia tecnica </t>
  </si>
  <si>
    <t>https://fgh-sistemas.org.br/sistemas/_scriptcase_producao_v9_fgh/file/doc/portal_transparencia/contratos_fornecedores/2489/24380578002041p.pdf</t>
  </si>
  <si>
    <t>04.324.995/0001-05</t>
  </si>
  <si>
    <t>VOZ ASSESSORIA DE COMUNICAÇÃO</t>
  </si>
  <si>
    <t>Serviços especializados de clipping</t>
  </si>
  <si>
    <t>https://fgh-sistemas.org.br/sistemas/_scriptcase_producao_v9_fgh/file/doc/portal_transparencia/contratos_fornecedores/9752/04324995000105p.pdf</t>
  </si>
  <si>
    <t>21.043.220/0001-72</t>
  </si>
  <si>
    <t>CLINICA REUMATOLOGICA DE PERNAMBUCO</t>
  </si>
  <si>
    <t>ServiA os mACdicos na especialidade de reumatologia</t>
  </si>
  <si>
    <t>Indeterminado</t>
  </si>
  <si>
    <t>https://fgh-sistemas.org.br/sistemas/_scriptcase_producao_v9_fgh/file/doc/portal_transparencia/contratos_fornecedores/10725/21043220000172p.pdf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</si>
</sst>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emais%20recei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C1" zoomScale="70" zoomScaleNormal="70" workbookViewId="0">
      <selection activeCell="E16" sqref="E16"/>
    </sheetView>
  </sheetViews>
  <sheetFormatPr defaultColWidth="8.7265625" defaultRowHeight="12.5" x14ac:dyDescent="0.25"/>
  <cols>
    <col min="1" max="1" width="33.26953125" style="17" customWidth="1"/>
    <col min="2" max="2" width="46.26953125" style="17" customWidth="1"/>
    <col min="3" max="3" width="30" style="18" customWidth="1"/>
    <col min="4" max="4" width="80" style="17" customWidth="1"/>
    <col min="5" max="5" width="69.7265625" style="19" customWidth="1"/>
    <col min="6" max="6" width="29.1796875" style="20" customWidth="1"/>
    <col min="7" max="7" width="28.7265625" style="20" customWidth="1"/>
    <col min="8" max="8" width="32.26953125" style="21" customWidth="1"/>
    <col min="9" max="9" width="216.1796875" bestFit="1" customWidth="1"/>
    <col min="10" max="20" width="8.7265625" customWidth="1"/>
    <col min="21" max="21" width="8.54296875" customWidth="1"/>
    <col min="22" max="22" width="8.7265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9039744001590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44420</v>
      </c>
      <c r="G2" s="9"/>
      <c r="H2" s="10">
        <v>59.5</v>
      </c>
      <c r="I2" s="11" t="s">
        <v>13</v>
      </c>
    </row>
    <row r="3" spans="1:22" s="13" customFormat="1" ht="20.25" customHeight="1" x14ac:dyDescent="0.25">
      <c r="A3" s="4">
        <f>IFERROR(VLOOKUP(B3,'[1]DADOS (OCULTAR)'!$Q$3:$S$136,3,0),"")</f>
        <v>9039744001590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45154</v>
      </c>
      <c r="G3" s="9"/>
      <c r="H3" s="12">
        <v>1850</v>
      </c>
      <c r="I3" s="11" t="s">
        <v>17</v>
      </c>
      <c r="V3" s="13" t="s">
        <v>18</v>
      </c>
    </row>
    <row r="4" spans="1:22" s="13" customFormat="1" ht="20.25" customHeight="1" x14ac:dyDescent="0.25">
      <c r="A4" s="4">
        <f>IFERROR(VLOOKUP(B4,'[1]DADOS (OCULTAR)'!$Q$3:$S$136,3,0),"")</f>
        <v>9039744001590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45000</v>
      </c>
      <c r="G4" s="9"/>
      <c r="H4" s="14">
        <v>860</v>
      </c>
      <c r="I4" s="11" t="s">
        <v>22</v>
      </c>
      <c r="V4" s="15" t="s">
        <v>23</v>
      </c>
    </row>
    <row r="5" spans="1:22" s="13" customFormat="1" ht="20.25" customHeight="1" x14ac:dyDescent="0.25">
      <c r="A5" s="4">
        <f>IFERROR(VLOOKUP(B5,'[1]DADOS (OCULTAR)'!$Q$3:$S$136,3,0),"")</f>
        <v>9039744001590</v>
      </c>
      <c r="B5" s="5" t="s">
        <v>9</v>
      </c>
      <c r="C5" s="6" t="s">
        <v>24</v>
      </c>
      <c r="D5" s="7" t="s">
        <v>25</v>
      </c>
      <c r="E5" s="8" t="s">
        <v>26</v>
      </c>
      <c r="F5" s="9">
        <v>45078</v>
      </c>
      <c r="G5" s="9"/>
      <c r="H5" s="12">
        <v>458.41</v>
      </c>
      <c r="I5" s="11" t="s">
        <v>27</v>
      </c>
      <c r="V5" s="15" t="s">
        <v>28</v>
      </c>
    </row>
    <row r="6" spans="1:22" s="13" customFormat="1" ht="20.25" customHeight="1" x14ac:dyDescent="0.25">
      <c r="A6" s="4">
        <f>IFERROR(VLOOKUP(B6,'[1]DADOS (OCULTAR)'!$Q$3:$S$136,3,0),"")</f>
        <v>9039744001590</v>
      </c>
      <c r="B6" s="5" t="s">
        <v>9</v>
      </c>
      <c r="C6" s="6" t="s">
        <v>24</v>
      </c>
      <c r="D6" s="7" t="s">
        <v>25</v>
      </c>
      <c r="E6" s="8" t="s">
        <v>29</v>
      </c>
      <c r="F6" s="9">
        <v>45078</v>
      </c>
      <c r="G6" s="9"/>
      <c r="H6" s="12">
        <v>458.41</v>
      </c>
      <c r="I6" s="11" t="s">
        <v>30</v>
      </c>
      <c r="V6" s="15" t="s">
        <v>31</v>
      </c>
    </row>
    <row r="7" spans="1:22" s="13" customFormat="1" ht="20.25" customHeight="1" x14ac:dyDescent="0.25">
      <c r="A7" s="4">
        <f>IFERROR(VLOOKUP(B7,'[1]DADOS (OCULTAR)'!$Q$3:$S$136,3,0),"")</f>
        <v>9039744001590</v>
      </c>
      <c r="B7" s="5" t="s">
        <v>9</v>
      </c>
      <c r="C7" s="6" t="s">
        <v>32</v>
      </c>
      <c r="D7" s="7" t="s">
        <v>33</v>
      </c>
      <c r="E7" s="8" t="s">
        <v>34</v>
      </c>
      <c r="F7" s="9">
        <v>44593</v>
      </c>
      <c r="G7" s="9"/>
      <c r="H7" s="12">
        <v>1500</v>
      </c>
      <c r="I7" s="11" t="s">
        <v>35</v>
      </c>
      <c r="V7" s="15" t="s">
        <v>36</v>
      </c>
    </row>
    <row r="8" spans="1:22" s="13" customFormat="1" ht="20.25" customHeight="1" x14ac:dyDescent="0.25">
      <c r="A8" s="4">
        <f>IFERROR(VLOOKUP(B8,'[1]DADOS (OCULTAR)'!$Q$3:$S$136,3,0),"")</f>
        <v>9039744001590</v>
      </c>
      <c r="B8" s="5" t="s">
        <v>9</v>
      </c>
      <c r="C8" s="6" t="s">
        <v>32</v>
      </c>
      <c r="D8" s="7" t="s">
        <v>33</v>
      </c>
      <c r="E8" s="8" t="s">
        <v>34</v>
      </c>
      <c r="F8" s="9">
        <v>44593</v>
      </c>
      <c r="G8" s="9"/>
      <c r="H8" s="12">
        <v>1500</v>
      </c>
      <c r="I8" s="11" t="s">
        <v>35</v>
      </c>
      <c r="V8" s="15" t="s">
        <v>37</v>
      </c>
    </row>
    <row r="9" spans="1:22" s="13" customFormat="1" ht="20.25" customHeight="1" x14ac:dyDescent="0.25">
      <c r="A9" s="4">
        <f>IFERROR(VLOOKUP(B9,'[1]DADOS (OCULTAR)'!$Q$3:$S$136,3,0),"")</f>
        <v>9039744001590</v>
      </c>
      <c r="B9" s="5" t="s">
        <v>9</v>
      </c>
      <c r="C9" s="6" t="s">
        <v>38</v>
      </c>
      <c r="D9" s="7" t="s">
        <v>39</v>
      </c>
      <c r="E9" s="8" t="s">
        <v>40</v>
      </c>
      <c r="F9" s="9">
        <v>42887</v>
      </c>
      <c r="G9" s="9"/>
      <c r="H9" s="12">
        <v>259</v>
      </c>
      <c r="I9" s="11" t="s">
        <v>41</v>
      </c>
      <c r="V9" s="15" t="s">
        <v>42</v>
      </c>
    </row>
    <row r="10" spans="1:22" s="13" customFormat="1" ht="20.25" customHeight="1" x14ac:dyDescent="0.25">
      <c r="A10" s="4">
        <f>IFERROR(VLOOKUP(B10,'[1]DADOS (OCULTAR)'!$Q$3:$S$136,3,0),"")</f>
        <v>9039744001590</v>
      </c>
      <c r="B10" s="5" t="s">
        <v>9</v>
      </c>
      <c r="C10" s="6" t="s">
        <v>43</v>
      </c>
      <c r="D10" s="7" t="s">
        <v>44</v>
      </c>
      <c r="E10" s="8" t="s">
        <v>45</v>
      </c>
      <c r="F10" s="9">
        <v>45624</v>
      </c>
      <c r="G10" s="9"/>
      <c r="H10" s="12">
        <v>261.86</v>
      </c>
      <c r="I10" s="11" t="s">
        <v>46</v>
      </c>
      <c r="V10" s="15" t="s">
        <v>47</v>
      </c>
    </row>
    <row r="11" spans="1:22" s="13" customFormat="1" ht="20.25" customHeight="1" x14ac:dyDescent="0.25">
      <c r="A11" s="4">
        <f>IFERROR(VLOOKUP(B11,'[1]DADOS (OCULTAR)'!$Q$3:$S$136,3,0),"")</f>
        <v>9039744001590</v>
      </c>
      <c r="B11" s="5" t="s">
        <v>9</v>
      </c>
      <c r="C11" s="6" t="s">
        <v>48</v>
      </c>
      <c r="D11" s="7" t="s">
        <v>49</v>
      </c>
      <c r="E11" s="8" t="s">
        <v>50</v>
      </c>
      <c r="F11" s="9">
        <v>45228</v>
      </c>
      <c r="G11" s="9"/>
      <c r="H11" s="12">
        <v>219</v>
      </c>
      <c r="I11" s="11" t="s">
        <v>51</v>
      </c>
      <c r="V11" s="15" t="s">
        <v>52</v>
      </c>
    </row>
    <row r="12" spans="1:22" s="13" customFormat="1" ht="20.25" customHeight="1" x14ac:dyDescent="0.25">
      <c r="A12" s="4">
        <f>IFERROR(VLOOKUP(B12,'[1]DADOS (OCULTAR)'!$Q$3:$S$136,3,0),"")</f>
        <v>9039744001590</v>
      </c>
      <c r="B12" s="5" t="s">
        <v>9</v>
      </c>
      <c r="C12" s="6" t="s">
        <v>48</v>
      </c>
      <c r="D12" s="7" t="s">
        <v>49</v>
      </c>
      <c r="E12" s="8" t="s">
        <v>53</v>
      </c>
      <c r="F12" s="9">
        <v>45617</v>
      </c>
      <c r="G12" s="9"/>
      <c r="H12" s="12">
        <v>267</v>
      </c>
      <c r="I12" s="11" t="s">
        <v>54</v>
      </c>
      <c r="V12" s="15" t="s">
        <v>55</v>
      </c>
    </row>
    <row r="13" spans="1:22" s="13" customFormat="1" ht="20.25" customHeight="1" x14ac:dyDescent="0.25">
      <c r="A13" s="4">
        <f>IFERROR(VLOOKUP(B13,'[1]DADOS (OCULTAR)'!$Q$3:$S$136,3,0),"")</f>
        <v>9039744001590</v>
      </c>
      <c r="B13" s="5" t="s">
        <v>9</v>
      </c>
      <c r="C13" s="6" t="s">
        <v>48</v>
      </c>
      <c r="D13" s="7" t="s">
        <v>49</v>
      </c>
      <c r="E13" s="8" t="s">
        <v>56</v>
      </c>
      <c r="F13" s="9">
        <v>45731</v>
      </c>
      <c r="G13" s="9"/>
      <c r="H13" s="12">
        <v>207</v>
      </c>
      <c r="I13" s="11" t="s">
        <v>57</v>
      </c>
      <c r="V13" s="15" t="s">
        <v>58</v>
      </c>
    </row>
    <row r="14" spans="1:22" s="13" customFormat="1" ht="20.25" customHeight="1" x14ac:dyDescent="0.25">
      <c r="A14" s="4">
        <f>IFERROR(VLOOKUP(B14,'[1]DADOS (OCULTAR)'!$Q$3:$S$136,3,0),"")</f>
        <v>9039744001590</v>
      </c>
      <c r="B14" s="5" t="s">
        <v>9</v>
      </c>
      <c r="C14" s="6" t="s">
        <v>59</v>
      </c>
      <c r="D14" s="7" t="s">
        <v>60</v>
      </c>
      <c r="E14" s="8" t="s">
        <v>61</v>
      </c>
      <c r="F14" s="9">
        <v>43892</v>
      </c>
      <c r="G14" s="9"/>
      <c r="H14" s="12">
        <v>40</v>
      </c>
      <c r="I14" s="11" t="s">
        <v>62</v>
      </c>
      <c r="V14" s="15" t="s">
        <v>63</v>
      </c>
    </row>
    <row r="15" spans="1:22" s="13" customFormat="1" ht="20.25" customHeight="1" x14ac:dyDescent="0.25">
      <c r="A15" s="4">
        <f>IFERROR(VLOOKUP(B15,'[1]DADOS (OCULTAR)'!$Q$3:$S$136,3,0),"")</f>
        <v>9039744001590</v>
      </c>
      <c r="B15" s="5" t="s">
        <v>9</v>
      </c>
      <c r="C15" s="6" t="s">
        <v>64</v>
      </c>
      <c r="D15" s="7" t="s">
        <v>65</v>
      </c>
      <c r="E15" s="8" t="s">
        <v>66</v>
      </c>
      <c r="F15" s="9">
        <v>44209</v>
      </c>
      <c r="G15" s="9"/>
      <c r="H15" s="12">
        <v>550</v>
      </c>
      <c r="I15" s="11" t="s">
        <v>67</v>
      </c>
      <c r="V15" s="15" t="s">
        <v>68</v>
      </c>
    </row>
    <row r="16" spans="1:22" s="13" customFormat="1" ht="20.25" customHeight="1" x14ac:dyDescent="0.25">
      <c r="A16" s="4">
        <f>IFERROR(VLOOKUP(B16,'[1]DADOS (OCULTAR)'!$Q$3:$S$136,3,0),"")</f>
        <v>9039744001590</v>
      </c>
      <c r="B16" s="5" t="s">
        <v>9</v>
      </c>
      <c r="C16" s="6" t="s">
        <v>69</v>
      </c>
      <c r="D16" s="7" t="s">
        <v>70</v>
      </c>
      <c r="E16" s="8" t="s">
        <v>71</v>
      </c>
      <c r="F16" s="9">
        <v>44896</v>
      </c>
      <c r="G16" s="9"/>
      <c r="H16" s="12">
        <v>160</v>
      </c>
      <c r="I16" s="11" t="s">
        <v>72</v>
      </c>
      <c r="V16" s="15" t="s">
        <v>73</v>
      </c>
    </row>
    <row r="17" spans="1:22" s="13" customFormat="1" ht="20.25" customHeight="1" x14ac:dyDescent="0.25">
      <c r="A17" s="4">
        <f>IFERROR(VLOOKUP(B17,'[1]DADOS (OCULTAR)'!$Q$3:$S$136,3,0),"")</f>
        <v>9039744001590</v>
      </c>
      <c r="B17" s="5" t="s">
        <v>9</v>
      </c>
      <c r="C17" s="6" t="s">
        <v>74</v>
      </c>
      <c r="D17" s="7" t="s">
        <v>75</v>
      </c>
      <c r="E17" s="8" t="s">
        <v>76</v>
      </c>
      <c r="F17" s="9">
        <v>44428</v>
      </c>
      <c r="G17" s="9"/>
      <c r="H17" s="12">
        <v>159.5</v>
      </c>
      <c r="I17" s="11" t="s">
        <v>77</v>
      </c>
      <c r="V17" s="15" t="s">
        <v>78</v>
      </c>
    </row>
    <row r="18" spans="1:22" s="13" customFormat="1" ht="20.25" customHeight="1" x14ac:dyDescent="0.25">
      <c r="A18" s="4">
        <f>IFERROR(VLOOKUP(B18,'[1]DADOS (OCULTAR)'!$Q$3:$S$136,3,0),"")</f>
        <v>9039744001590</v>
      </c>
      <c r="B18" s="5" t="s">
        <v>9</v>
      </c>
      <c r="C18" s="6" t="s">
        <v>79</v>
      </c>
      <c r="D18" s="7" t="s">
        <v>80</v>
      </c>
      <c r="E18" s="8" t="s">
        <v>81</v>
      </c>
      <c r="F18" s="9">
        <v>45434</v>
      </c>
      <c r="G18" s="9"/>
      <c r="H18" s="12">
        <v>120</v>
      </c>
      <c r="I18" s="11" t="s">
        <v>82</v>
      </c>
      <c r="V18" s="15" t="s">
        <v>83</v>
      </c>
    </row>
    <row r="19" spans="1:22" s="13" customFormat="1" ht="20.25" customHeight="1" x14ac:dyDescent="0.25">
      <c r="A19" s="4">
        <f>IFERROR(VLOOKUP(B19,'[1]DADOS (OCULTAR)'!$Q$3:$S$136,3,0),"")</f>
        <v>9039744001590</v>
      </c>
      <c r="B19" s="5" t="s">
        <v>9</v>
      </c>
      <c r="C19" s="6" t="s">
        <v>84</v>
      </c>
      <c r="D19" s="7" t="s">
        <v>85</v>
      </c>
      <c r="E19" s="8" t="s">
        <v>86</v>
      </c>
      <c r="F19" s="9">
        <v>44578</v>
      </c>
      <c r="G19" s="9"/>
      <c r="H19" s="12">
        <v>1600</v>
      </c>
      <c r="I19" s="11" t="s">
        <v>87</v>
      </c>
      <c r="V19" s="15" t="s">
        <v>88</v>
      </c>
    </row>
    <row r="20" spans="1:22" s="13" customFormat="1" ht="20.25" customHeight="1" x14ac:dyDescent="0.25">
      <c r="A20" s="4">
        <f>IFERROR(VLOOKUP(B20,'[1]DADOS (OCULTAR)'!$Q$3:$S$136,3,0),"")</f>
        <v>9039744001590</v>
      </c>
      <c r="B20" s="5" t="s">
        <v>9</v>
      </c>
      <c r="C20" s="6" t="s">
        <v>89</v>
      </c>
      <c r="D20" s="7" t="s">
        <v>90</v>
      </c>
      <c r="E20" s="8" t="s">
        <v>91</v>
      </c>
      <c r="F20" s="9">
        <v>45210</v>
      </c>
      <c r="G20" s="9"/>
      <c r="H20" s="12">
        <v>94.47</v>
      </c>
      <c r="I20" s="11" t="s">
        <v>92</v>
      </c>
      <c r="V20" s="15" t="s">
        <v>93</v>
      </c>
    </row>
    <row r="21" spans="1:22" s="13" customFormat="1" ht="20.25" customHeight="1" x14ac:dyDescent="0.25">
      <c r="A21" s="4">
        <f>IFERROR(VLOOKUP(B21,'[1]DADOS (OCULTAR)'!$Q$3:$S$136,3,0),"")</f>
        <v>9039744001590</v>
      </c>
      <c r="B21" s="5" t="s">
        <v>9</v>
      </c>
      <c r="C21" s="6" t="s">
        <v>94</v>
      </c>
      <c r="D21" s="7" t="s">
        <v>95</v>
      </c>
      <c r="E21" s="8" t="s">
        <v>96</v>
      </c>
      <c r="F21" s="9">
        <v>43892</v>
      </c>
      <c r="G21" s="9"/>
      <c r="H21" s="12">
        <v>230</v>
      </c>
      <c r="I21" s="11" t="s">
        <v>97</v>
      </c>
      <c r="V21" s="15" t="s">
        <v>98</v>
      </c>
    </row>
    <row r="22" spans="1:22" s="13" customFormat="1" ht="20.25" customHeight="1" x14ac:dyDescent="0.25">
      <c r="A22" s="4">
        <f>IFERROR(VLOOKUP(B22,'[1]DADOS (OCULTAR)'!$Q$3:$S$136,3,0),"")</f>
        <v>9039744001590</v>
      </c>
      <c r="B22" s="5" t="s">
        <v>9</v>
      </c>
      <c r="C22" s="6" t="s">
        <v>99</v>
      </c>
      <c r="D22" s="7" t="s">
        <v>100</v>
      </c>
      <c r="E22" s="8" t="s">
        <v>101</v>
      </c>
      <c r="F22" s="9">
        <v>45736</v>
      </c>
      <c r="G22" s="9"/>
      <c r="H22" s="12">
        <v>333.33</v>
      </c>
      <c r="I22" s="11" t="s">
        <v>102</v>
      </c>
      <c r="V22" s="15" t="s">
        <v>103</v>
      </c>
    </row>
    <row r="23" spans="1:22" s="13" customFormat="1" ht="20.25" customHeight="1" x14ac:dyDescent="0.25">
      <c r="A23" s="4">
        <f>IFERROR(VLOOKUP(B23,'[1]DADOS (OCULTAR)'!$Q$3:$S$136,3,0),"")</f>
        <v>9039744001590</v>
      </c>
      <c r="B23" s="5" t="s">
        <v>9</v>
      </c>
      <c r="C23" s="6" t="s">
        <v>104</v>
      </c>
      <c r="D23" s="7" t="s">
        <v>105</v>
      </c>
      <c r="E23" s="8" t="s">
        <v>106</v>
      </c>
      <c r="F23" s="9">
        <v>45407</v>
      </c>
      <c r="G23" s="9"/>
      <c r="H23" s="12">
        <v>59.5</v>
      </c>
      <c r="I23" s="11" t="s">
        <v>107</v>
      </c>
      <c r="V23" s="15" t="s">
        <v>108</v>
      </c>
    </row>
    <row r="24" spans="1:22" s="13" customFormat="1" ht="20.25" customHeight="1" x14ac:dyDescent="0.25">
      <c r="A24" s="4">
        <f>IFERROR(VLOOKUP(B24,'[1]DADOS (OCULTAR)'!$Q$3:$S$136,3,0),"")</f>
        <v>9039744001590</v>
      </c>
      <c r="B24" s="5" t="s">
        <v>9</v>
      </c>
      <c r="C24" s="6" t="s">
        <v>109</v>
      </c>
      <c r="D24" s="7" t="s">
        <v>110</v>
      </c>
      <c r="E24" s="8" t="s">
        <v>111</v>
      </c>
      <c r="F24" s="9">
        <v>44452</v>
      </c>
      <c r="G24" s="9"/>
      <c r="H24" s="12">
        <v>59.5</v>
      </c>
      <c r="I24" s="11" t="s">
        <v>112</v>
      </c>
      <c r="V24" s="15" t="s">
        <v>113</v>
      </c>
    </row>
    <row r="25" spans="1:22" s="13" customFormat="1" ht="20.25" customHeight="1" x14ac:dyDescent="0.25">
      <c r="A25" s="4">
        <f>IFERROR(VLOOKUP(B25,'[1]DADOS (OCULTAR)'!$Q$3:$S$136,3,0),"")</f>
        <v>9039744001590</v>
      </c>
      <c r="B25" s="5" t="s">
        <v>9</v>
      </c>
      <c r="C25" s="6" t="s">
        <v>114</v>
      </c>
      <c r="D25" s="7" t="s">
        <v>115</v>
      </c>
      <c r="E25" s="8" t="s">
        <v>116</v>
      </c>
      <c r="F25" s="9">
        <v>45680</v>
      </c>
      <c r="G25" s="9"/>
      <c r="H25" s="12">
        <v>220</v>
      </c>
      <c r="I25" s="11" t="s">
        <v>117</v>
      </c>
      <c r="V25" s="15" t="s">
        <v>118</v>
      </c>
    </row>
    <row r="26" spans="1:22" s="13" customFormat="1" ht="20.25" customHeight="1" x14ac:dyDescent="0.25">
      <c r="A26" s="4">
        <f>IFERROR(VLOOKUP(B26,'[1]DADOS (OCULTAR)'!$Q$3:$S$136,3,0),"")</f>
        <v>9039744001590</v>
      </c>
      <c r="B26" s="5" t="s">
        <v>9</v>
      </c>
      <c r="C26" s="6" t="s">
        <v>119</v>
      </c>
      <c r="D26" s="7" t="s">
        <v>120</v>
      </c>
      <c r="E26" s="8" t="s">
        <v>121</v>
      </c>
      <c r="F26" s="9">
        <v>43010</v>
      </c>
      <c r="G26" s="9"/>
      <c r="H26" s="12">
        <v>800</v>
      </c>
      <c r="I26" s="11" t="s">
        <v>122</v>
      </c>
      <c r="V26" s="15" t="s">
        <v>123</v>
      </c>
    </row>
    <row r="27" spans="1:22" s="13" customFormat="1" ht="20.25" customHeight="1" x14ac:dyDescent="0.25">
      <c r="A27" s="4">
        <f>IFERROR(VLOOKUP(B27,'[1]DADOS (OCULTAR)'!$Q$3:$S$136,3,0),"")</f>
        <v>9039744001590</v>
      </c>
      <c r="B27" s="5" t="s">
        <v>9</v>
      </c>
      <c r="C27" s="6" t="s">
        <v>124</v>
      </c>
      <c r="D27" s="7" t="s">
        <v>125</v>
      </c>
      <c r="E27" s="8" t="s">
        <v>126</v>
      </c>
      <c r="F27" s="9">
        <v>45275</v>
      </c>
      <c r="G27" s="9"/>
      <c r="H27" s="12">
        <v>950</v>
      </c>
      <c r="I27" s="11" t="s">
        <v>127</v>
      </c>
      <c r="V27" s="15" t="s">
        <v>128</v>
      </c>
    </row>
    <row r="28" spans="1:22" s="13" customFormat="1" ht="20.25" customHeight="1" x14ac:dyDescent="0.25">
      <c r="A28" s="4">
        <f>IFERROR(VLOOKUP(B28,'[1]DADOS (OCULTAR)'!$Q$3:$S$136,3,0),"")</f>
        <v>9039744001590</v>
      </c>
      <c r="B28" s="5" t="s">
        <v>9</v>
      </c>
      <c r="C28" s="6" t="s">
        <v>129</v>
      </c>
      <c r="D28" s="7" t="s">
        <v>130</v>
      </c>
      <c r="E28" s="8" t="s">
        <v>131</v>
      </c>
      <c r="F28" s="9">
        <v>45175</v>
      </c>
      <c r="G28" s="9"/>
      <c r="H28" s="12">
        <v>60</v>
      </c>
      <c r="I28" s="11" t="s">
        <v>132</v>
      </c>
      <c r="V28" s="15" t="s">
        <v>133</v>
      </c>
    </row>
    <row r="29" spans="1:22" s="13" customFormat="1" ht="20.25" customHeight="1" x14ac:dyDescent="0.25">
      <c r="A29" s="4">
        <f>IFERROR(VLOOKUP(B29,'[1]DADOS (OCULTAR)'!$Q$3:$S$136,3,0),"")</f>
        <v>9039744001590</v>
      </c>
      <c r="B29" s="5" t="s">
        <v>9</v>
      </c>
      <c r="C29" s="6" t="s">
        <v>134</v>
      </c>
      <c r="D29" s="7" t="s">
        <v>135</v>
      </c>
      <c r="E29" s="8" t="s">
        <v>136</v>
      </c>
      <c r="F29" s="9">
        <v>44484</v>
      </c>
      <c r="G29" s="9"/>
      <c r="H29" s="12">
        <v>738</v>
      </c>
      <c r="I29" s="11" t="s">
        <v>137</v>
      </c>
      <c r="V29" s="15" t="s">
        <v>138</v>
      </c>
    </row>
    <row r="30" spans="1:22" s="13" customFormat="1" ht="20.25" customHeight="1" x14ac:dyDescent="0.25">
      <c r="A30" s="4">
        <f>IFERROR(VLOOKUP(B30,'[1]DADOS (OCULTAR)'!$Q$3:$S$136,3,0),"")</f>
        <v>9039744001590</v>
      </c>
      <c r="B30" s="5" t="s">
        <v>9</v>
      </c>
      <c r="C30" s="6" t="s">
        <v>134</v>
      </c>
      <c r="D30" s="7" t="s">
        <v>135</v>
      </c>
      <c r="E30" s="8" t="s">
        <v>139</v>
      </c>
      <c r="F30" s="9">
        <v>45502</v>
      </c>
      <c r="G30" s="9"/>
      <c r="H30" s="12">
        <v>600</v>
      </c>
      <c r="I30" s="11" t="s">
        <v>140</v>
      </c>
      <c r="V30" s="15" t="s">
        <v>141</v>
      </c>
    </row>
    <row r="31" spans="1:22" s="13" customFormat="1" ht="20.25" customHeight="1" x14ac:dyDescent="0.25">
      <c r="A31" s="4">
        <f>IFERROR(VLOOKUP(B31,'[1]DADOS (OCULTAR)'!$Q$3:$S$136,3,0),"")</f>
        <v>9039744001590</v>
      </c>
      <c r="B31" s="5" t="s">
        <v>9</v>
      </c>
      <c r="C31" s="6" t="s">
        <v>142</v>
      </c>
      <c r="D31" s="16" t="s">
        <v>143</v>
      </c>
      <c r="E31" s="8" t="s">
        <v>144</v>
      </c>
      <c r="F31" s="9">
        <v>45503</v>
      </c>
      <c r="G31" s="9"/>
      <c r="H31" s="12">
        <v>200.65</v>
      </c>
      <c r="I31" s="11" t="s">
        <v>145</v>
      </c>
      <c r="V31" s="15" t="s">
        <v>146</v>
      </c>
    </row>
    <row r="32" spans="1:22" s="13" customFormat="1" ht="20.25" customHeight="1" x14ac:dyDescent="0.25">
      <c r="A32" s="4">
        <f>IFERROR(VLOOKUP(B32,'[1]DADOS (OCULTAR)'!$Q$3:$S$136,3,0),"")</f>
        <v>9039744001590</v>
      </c>
      <c r="B32" s="5" t="s">
        <v>9</v>
      </c>
      <c r="C32" s="6" t="s">
        <v>147</v>
      </c>
      <c r="D32" s="7" t="s">
        <v>148</v>
      </c>
      <c r="E32" s="8" t="s">
        <v>149</v>
      </c>
      <c r="F32" s="9">
        <v>45609</v>
      </c>
      <c r="G32" s="9"/>
      <c r="H32" s="12">
        <v>59.5</v>
      </c>
      <c r="I32" s="11" t="s">
        <v>150</v>
      </c>
      <c r="V32" s="15" t="s">
        <v>151</v>
      </c>
    </row>
    <row r="33" spans="1:22" s="13" customFormat="1" ht="20.25" customHeight="1" x14ac:dyDescent="0.25">
      <c r="A33" s="4">
        <f>IFERROR(VLOOKUP(B33,'[1]DADOS (OCULTAR)'!$Q$3:$S$136,3,0),"")</f>
        <v>9039744001590</v>
      </c>
      <c r="B33" s="5" t="s">
        <v>9</v>
      </c>
      <c r="C33" s="6" t="s">
        <v>152</v>
      </c>
      <c r="D33" s="7" t="s">
        <v>153</v>
      </c>
      <c r="E33" s="8" t="s">
        <v>154</v>
      </c>
      <c r="F33" s="9">
        <v>45314</v>
      </c>
      <c r="G33" s="9"/>
      <c r="H33" s="12">
        <v>181.5</v>
      </c>
      <c r="I33" s="11" t="s">
        <v>155</v>
      </c>
      <c r="V33" s="15" t="s">
        <v>156</v>
      </c>
    </row>
    <row r="34" spans="1:22" s="13" customFormat="1" ht="20.25" customHeight="1" x14ac:dyDescent="0.25">
      <c r="A34" s="4">
        <f>IFERROR(VLOOKUP(B34,'[1]DADOS (OCULTAR)'!$Q$3:$S$136,3,0),"")</f>
        <v>9039744001590</v>
      </c>
      <c r="B34" s="5" t="s">
        <v>9</v>
      </c>
      <c r="C34" s="6" t="s">
        <v>157</v>
      </c>
      <c r="D34" s="7" t="s">
        <v>158</v>
      </c>
      <c r="E34" s="8" t="s">
        <v>159</v>
      </c>
      <c r="F34" s="9">
        <v>45457</v>
      </c>
      <c r="G34" s="9"/>
      <c r="H34" s="12">
        <v>59.5</v>
      </c>
      <c r="I34" s="11" t="s">
        <v>160</v>
      </c>
      <c r="V34" s="15" t="s">
        <v>161</v>
      </c>
    </row>
    <row r="35" spans="1:22" s="13" customFormat="1" ht="20.25" customHeight="1" x14ac:dyDescent="0.25">
      <c r="A35" s="4">
        <f>IFERROR(VLOOKUP(B35,'[1]DADOS (OCULTAR)'!$Q$3:$S$136,3,0),"")</f>
        <v>9039744001590</v>
      </c>
      <c r="B35" s="5" t="s">
        <v>9</v>
      </c>
      <c r="C35" s="6" t="s">
        <v>162</v>
      </c>
      <c r="D35" s="7" t="s">
        <v>163</v>
      </c>
      <c r="E35" s="8" t="s">
        <v>164</v>
      </c>
      <c r="F35" s="9">
        <v>44819</v>
      </c>
      <c r="G35" s="9"/>
      <c r="H35" s="12">
        <v>3416.14</v>
      </c>
      <c r="I35" s="11" t="s">
        <v>165</v>
      </c>
      <c r="V35" s="15" t="s">
        <v>166</v>
      </c>
    </row>
    <row r="36" spans="1:22" s="13" customFormat="1" ht="20.25" customHeight="1" x14ac:dyDescent="0.25">
      <c r="A36" s="4">
        <f>IFERROR(VLOOKUP(B36,'[1]DADOS (OCULTAR)'!$Q$3:$S$136,3,0),"")</f>
        <v>9039744001590</v>
      </c>
      <c r="B36" s="5" t="s">
        <v>9</v>
      </c>
      <c r="C36" s="6" t="s">
        <v>162</v>
      </c>
      <c r="D36" s="7" t="s">
        <v>163</v>
      </c>
      <c r="E36" s="8" t="s">
        <v>167</v>
      </c>
      <c r="F36" s="9">
        <v>45782</v>
      </c>
      <c r="G36" s="9"/>
      <c r="H36" s="12">
        <v>650</v>
      </c>
      <c r="I36" s="11" t="s">
        <v>168</v>
      </c>
      <c r="V36" s="15" t="s">
        <v>169</v>
      </c>
    </row>
    <row r="37" spans="1:22" s="13" customFormat="1" ht="20.25" customHeight="1" x14ac:dyDescent="0.25">
      <c r="A37" s="4">
        <f>IFERROR(VLOOKUP(B37,'[1]DADOS (OCULTAR)'!$Q$3:$S$136,3,0),"")</f>
        <v>9039744001590</v>
      </c>
      <c r="B37" s="5" t="s">
        <v>9</v>
      </c>
      <c r="C37" s="6" t="s">
        <v>170</v>
      </c>
      <c r="D37" s="7" t="s">
        <v>171</v>
      </c>
      <c r="E37" s="8" t="s">
        <v>172</v>
      </c>
      <c r="F37" s="9">
        <v>45117</v>
      </c>
      <c r="G37" s="9"/>
      <c r="H37" s="12">
        <v>15</v>
      </c>
      <c r="I37" s="11" t="s">
        <v>173</v>
      </c>
      <c r="V37" s="15" t="s">
        <v>174</v>
      </c>
    </row>
    <row r="38" spans="1:22" s="13" customFormat="1" ht="20.25" customHeight="1" x14ac:dyDescent="0.25">
      <c r="A38" s="4">
        <f>IFERROR(VLOOKUP(B38,'[1]DADOS (OCULTAR)'!$Q$3:$S$136,3,0),"")</f>
        <v>9039744001590</v>
      </c>
      <c r="B38" s="5" t="s">
        <v>9</v>
      </c>
      <c r="C38" s="6" t="s">
        <v>175</v>
      </c>
      <c r="D38" s="7" t="s">
        <v>176</v>
      </c>
      <c r="E38" s="8" t="s">
        <v>177</v>
      </c>
      <c r="F38" s="9">
        <v>43467</v>
      </c>
      <c r="G38" s="9"/>
      <c r="H38" s="12">
        <v>69.510000000000005</v>
      </c>
      <c r="I38" s="11" t="s">
        <v>178</v>
      </c>
      <c r="V38" s="15" t="s">
        <v>179</v>
      </c>
    </row>
    <row r="39" spans="1:22" s="13" customFormat="1" ht="20.25" customHeight="1" x14ac:dyDescent="0.25">
      <c r="A39" s="4">
        <f>IFERROR(VLOOKUP(B39,'[1]DADOS (OCULTAR)'!$Q$3:$S$136,3,0),"")</f>
        <v>9039744001590</v>
      </c>
      <c r="B39" s="5" t="s">
        <v>9</v>
      </c>
      <c r="C39" s="6" t="s">
        <v>180</v>
      </c>
      <c r="D39" s="7" t="s">
        <v>181</v>
      </c>
      <c r="E39" s="8" t="s">
        <v>182</v>
      </c>
      <c r="F39" s="9">
        <v>45705</v>
      </c>
      <c r="G39" s="9"/>
      <c r="H39" s="12">
        <v>60</v>
      </c>
      <c r="I39" s="11" t="s">
        <v>183</v>
      </c>
      <c r="V39" s="15" t="s">
        <v>184</v>
      </c>
    </row>
    <row r="40" spans="1:22" s="13" customFormat="1" ht="20.25" customHeight="1" x14ac:dyDescent="0.25">
      <c r="A40" s="4">
        <f>IFERROR(VLOOKUP(B40,'[1]DADOS (OCULTAR)'!$Q$3:$S$136,3,0),"")</f>
        <v>9039744001590</v>
      </c>
      <c r="B40" s="5" t="s">
        <v>9</v>
      </c>
      <c r="C40" s="6" t="s">
        <v>185</v>
      </c>
      <c r="D40" s="7" t="s">
        <v>186</v>
      </c>
      <c r="E40" s="8" t="s">
        <v>187</v>
      </c>
      <c r="F40" s="9">
        <v>44804</v>
      </c>
      <c r="G40" s="9"/>
      <c r="H40" s="12">
        <v>4999</v>
      </c>
      <c r="I40" s="11" t="s">
        <v>188</v>
      </c>
      <c r="V40" s="15" t="s">
        <v>189</v>
      </c>
    </row>
    <row r="41" spans="1:22" s="13" customFormat="1" ht="20.25" customHeight="1" x14ac:dyDescent="0.25">
      <c r="A41" s="4">
        <f>IFERROR(VLOOKUP(B41,'[1]DADOS (OCULTAR)'!$Q$3:$S$136,3,0),"")</f>
        <v>9039744001590</v>
      </c>
      <c r="B41" s="5" t="s">
        <v>9</v>
      </c>
      <c r="C41" s="6" t="s">
        <v>190</v>
      </c>
      <c r="D41" s="7" t="s">
        <v>191</v>
      </c>
      <c r="E41" s="8" t="s">
        <v>192</v>
      </c>
      <c r="F41" s="9">
        <v>45174</v>
      </c>
      <c r="G41" s="9"/>
      <c r="H41" s="12">
        <v>219.17</v>
      </c>
      <c r="I41" s="11" t="s">
        <v>193</v>
      </c>
      <c r="V41" s="15" t="s">
        <v>194</v>
      </c>
    </row>
    <row r="42" spans="1:22" s="13" customFormat="1" ht="20.25" customHeight="1" x14ac:dyDescent="0.25">
      <c r="A42" s="4">
        <f>IFERROR(VLOOKUP(B42,'[1]DADOS (OCULTAR)'!$Q$3:$S$136,3,0),"")</f>
        <v>9039744001590</v>
      </c>
      <c r="B42" s="5" t="s">
        <v>9</v>
      </c>
      <c r="C42" s="6" t="s">
        <v>195</v>
      </c>
      <c r="D42" s="7" t="s">
        <v>196</v>
      </c>
      <c r="E42" s="8" t="s">
        <v>197</v>
      </c>
      <c r="F42" s="9">
        <v>45253</v>
      </c>
      <c r="G42" s="9"/>
      <c r="H42" s="12">
        <v>2000</v>
      </c>
      <c r="I42" s="11" t="s">
        <v>198</v>
      </c>
      <c r="V42" s="15" t="s">
        <v>199</v>
      </c>
    </row>
    <row r="43" spans="1:22" s="13" customFormat="1" ht="20.25" customHeight="1" x14ac:dyDescent="0.25">
      <c r="A43" s="4">
        <f>IFERROR(VLOOKUP(B43,'[1]DADOS (OCULTAR)'!$Q$3:$S$136,3,0),"")</f>
        <v>9039744001590</v>
      </c>
      <c r="B43" s="5" t="s">
        <v>9</v>
      </c>
      <c r="C43" s="6" t="s">
        <v>200</v>
      </c>
      <c r="D43" s="7" t="s">
        <v>201</v>
      </c>
      <c r="E43" s="8" t="s">
        <v>202</v>
      </c>
      <c r="F43" s="9">
        <v>45799</v>
      </c>
      <c r="G43" s="9"/>
      <c r="H43" s="12">
        <v>4200</v>
      </c>
      <c r="I43" s="11" t="s">
        <v>203</v>
      </c>
      <c r="V43" s="15" t="s">
        <v>204</v>
      </c>
    </row>
    <row r="44" spans="1:22" s="13" customFormat="1" ht="20.25" customHeight="1" x14ac:dyDescent="0.25">
      <c r="A44" s="4">
        <f>IFERROR(VLOOKUP(B44,'[1]DADOS (OCULTAR)'!$Q$3:$S$136,3,0),"")</f>
        <v>9039744001590</v>
      </c>
      <c r="B44" s="5" t="s">
        <v>9</v>
      </c>
      <c r="C44" s="6" t="s">
        <v>205</v>
      </c>
      <c r="D44" s="7" t="s">
        <v>206</v>
      </c>
      <c r="E44" s="8" t="s">
        <v>207</v>
      </c>
      <c r="F44" s="9">
        <v>44921</v>
      </c>
      <c r="G44" s="9"/>
      <c r="H44" s="12">
        <v>33.770000000000003</v>
      </c>
      <c r="I44" s="11" t="s">
        <v>208</v>
      </c>
      <c r="V44" s="15" t="s">
        <v>209</v>
      </c>
    </row>
    <row r="45" spans="1:22" s="13" customFormat="1" ht="20.25" customHeight="1" x14ac:dyDescent="0.25">
      <c r="A45" s="4">
        <f>IFERROR(VLOOKUP(B45,'[1]DADOS (OCULTAR)'!$Q$3:$S$136,3,0),"")</f>
        <v>9039744001590</v>
      </c>
      <c r="B45" s="5" t="s">
        <v>9</v>
      </c>
      <c r="C45" s="6" t="s">
        <v>210</v>
      </c>
      <c r="D45" s="7" t="s">
        <v>211</v>
      </c>
      <c r="E45" s="8" t="s">
        <v>212</v>
      </c>
      <c r="F45" s="9">
        <v>45365</v>
      </c>
      <c r="G45" s="9"/>
      <c r="H45" s="12">
        <v>503.84</v>
      </c>
      <c r="I45" s="11" t="s">
        <v>213</v>
      </c>
      <c r="V45" s="15" t="s">
        <v>214</v>
      </c>
    </row>
    <row r="46" spans="1:22" s="13" customFormat="1" ht="20.25" customHeight="1" x14ac:dyDescent="0.25">
      <c r="A46" s="4">
        <f>IFERROR(VLOOKUP(B46,'[1]DADOS (OCULTAR)'!$Q$3:$S$136,3,0),"")</f>
        <v>9039744001590</v>
      </c>
      <c r="B46" s="5" t="s">
        <v>9</v>
      </c>
      <c r="C46" s="6" t="s">
        <v>215</v>
      </c>
      <c r="D46" s="7" t="s">
        <v>216</v>
      </c>
      <c r="E46" s="8" t="s">
        <v>217</v>
      </c>
      <c r="F46" s="9">
        <v>45524</v>
      </c>
      <c r="G46" s="9"/>
      <c r="H46" s="12">
        <v>1980</v>
      </c>
      <c r="I46" s="11" t="s">
        <v>218</v>
      </c>
      <c r="V46" s="15" t="s">
        <v>219</v>
      </c>
    </row>
    <row r="47" spans="1:22" ht="20.25" customHeight="1" x14ac:dyDescent="0.25">
      <c r="A47" s="4">
        <f>IFERROR(VLOOKUP(B47,'[1]DADOS (OCULTAR)'!$Q$3:$S$136,3,0),"")</f>
        <v>9039744001590</v>
      </c>
      <c r="B47" s="5" t="s">
        <v>9</v>
      </c>
      <c r="C47" s="6" t="s">
        <v>220</v>
      </c>
      <c r="D47" s="7" t="s">
        <v>221</v>
      </c>
      <c r="E47" s="8" t="s">
        <v>222</v>
      </c>
      <c r="F47" s="9">
        <v>44872</v>
      </c>
      <c r="G47" s="9"/>
      <c r="H47" s="12">
        <v>850</v>
      </c>
      <c r="I47" s="11" t="s">
        <v>223</v>
      </c>
    </row>
    <row r="48" spans="1:22" ht="20.25" customHeight="1" x14ac:dyDescent="0.25">
      <c r="A48" s="4">
        <f>IFERROR(VLOOKUP(B48,'[1]DADOS (OCULTAR)'!$Q$3:$S$136,3,0),"")</f>
        <v>9039744001590</v>
      </c>
      <c r="B48" s="5" t="s">
        <v>9</v>
      </c>
      <c r="C48" s="6" t="s">
        <v>224</v>
      </c>
      <c r="D48" s="7" t="s">
        <v>225</v>
      </c>
      <c r="E48" s="8" t="s">
        <v>226</v>
      </c>
      <c r="F48" s="9">
        <v>42885</v>
      </c>
      <c r="G48" s="9"/>
      <c r="H48" s="12">
        <v>0</v>
      </c>
      <c r="I48" s="11" t="s">
        <v>227</v>
      </c>
    </row>
    <row r="49" spans="1:9" ht="20.25" customHeight="1" x14ac:dyDescent="0.25">
      <c r="A49" s="4">
        <f>IFERROR(VLOOKUP(B49,'[1]DADOS (OCULTAR)'!$Q$3:$S$136,3,0),"")</f>
        <v>9039744001590</v>
      </c>
      <c r="B49" s="5" t="s">
        <v>9</v>
      </c>
      <c r="C49" s="6" t="s">
        <v>228</v>
      </c>
      <c r="D49" s="7" t="s">
        <v>229</v>
      </c>
      <c r="E49" s="8" t="s">
        <v>230</v>
      </c>
      <c r="F49" s="9">
        <v>42461</v>
      </c>
      <c r="G49" s="9"/>
      <c r="H49" s="12">
        <v>7</v>
      </c>
      <c r="I49" s="11" t="s">
        <v>231</v>
      </c>
    </row>
    <row r="50" spans="1:9" ht="20.25" customHeight="1" x14ac:dyDescent="0.25">
      <c r="A50" s="4">
        <f>IFERROR(VLOOKUP(B50,'[1]DADOS (OCULTAR)'!$Q$3:$S$136,3,0),"")</f>
        <v>9039744001590</v>
      </c>
      <c r="B50" s="5" t="s">
        <v>9</v>
      </c>
      <c r="C50" s="6" t="s">
        <v>232</v>
      </c>
      <c r="D50" s="7" t="s">
        <v>233</v>
      </c>
      <c r="E50" s="8" t="s">
        <v>234</v>
      </c>
      <c r="F50" s="9">
        <v>43525</v>
      </c>
      <c r="G50" s="9"/>
      <c r="H50" s="12">
        <v>6800</v>
      </c>
      <c r="I50" s="11" t="s">
        <v>235</v>
      </c>
    </row>
    <row r="51" spans="1:9" ht="20.25" customHeight="1" x14ac:dyDescent="0.25">
      <c r="A51" s="4">
        <f>IFERROR(VLOOKUP(B51,'[1]DADOS (OCULTAR)'!$Q$3:$S$136,3,0),"")</f>
        <v>9039744001590</v>
      </c>
      <c r="B51" s="5" t="s">
        <v>9</v>
      </c>
      <c r="C51" s="6" t="s">
        <v>236</v>
      </c>
      <c r="D51" s="7" t="s">
        <v>237</v>
      </c>
      <c r="E51" s="8" t="s">
        <v>238</v>
      </c>
      <c r="F51" s="9">
        <v>45239</v>
      </c>
      <c r="G51" s="9"/>
      <c r="H51" s="12">
        <v>2070.5</v>
      </c>
      <c r="I51" s="11" t="s">
        <v>239</v>
      </c>
    </row>
    <row r="52" spans="1:9" ht="20.25" customHeight="1" x14ac:dyDescent="0.25">
      <c r="A52" s="4">
        <f>IFERROR(VLOOKUP(B52,'[1]DADOS (OCULTAR)'!$Q$3:$S$136,3,0),"")</f>
        <v>9039744001590</v>
      </c>
      <c r="B52" s="5" t="s">
        <v>9</v>
      </c>
      <c r="C52" s="6" t="s">
        <v>240</v>
      </c>
      <c r="D52" s="7" t="s">
        <v>241</v>
      </c>
      <c r="E52" s="8" t="s">
        <v>242</v>
      </c>
      <c r="F52" s="9">
        <v>43587</v>
      </c>
      <c r="G52" s="9"/>
      <c r="H52" s="12">
        <v>25</v>
      </c>
      <c r="I52" s="11" t="s">
        <v>243</v>
      </c>
    </row>
    <row r="53" spans="1:9" ht="20.25" customHeight="1" x14ac:dyDescent="0.25">
      <c r="A53" s="4">
        <f>IFERROR(VLOOKUP(B53,'[1]DADOS (OCULTAR)'!$Q$3:$S$136,3,0),"")</f>
        <v>9039744001590</v>
      </c>
      <c r="B53" s="5" t="s">
        <v>9</v>
      </c>
      <c r="C53" s="6" t="s">
        <v>244</v>
      </c>
      <c r="D53" s="7" t="s">
        <v>245</v>
      </c>
      <c r="E53" s="8" t="s">
        <v>246</v>
      </c>
      <c r="F53" s="9">
        <v>45744</v>
      </c>
      <c r="G53" s="9"/>
      <c r="H53" s="12">
        <v>333.33</v>
      </c>
      <c r="I53" s="11" t="s">
        <v>247</v>
      </c>
    </row>
    <row r="54" spans="1:9" ht="20.25" customHeight="1" x14ac:dyDescent="0.25">
      <c r="A54" s="4">
        <f>IFERROR(VLOOKUP(B54,'[1]DADOS (OCULTAR)'!$Q$3:$S$136,3,0),"")</f>
        <v>9039744001590</v>
      </c>
      <c r="B54" s="5" t="s">
        <v>9</v>
      </c>
      <c r="C54" s="6" t="s">
        <v>248</v>
      </c>
      <c r="D54" s="7" t="s">
        <v>249</v>
      </c>
      <c r="E54" s="8" t="s">
        <v>250</v>
      </c>
      <c r="F54" s="9">
        <v>41871</v>
      </c>
      <c r="G54" s="9"/>
      <c r="H54" s="12">
        <v>8000</v>
      </c>
      <c r="I54" s="11" t="s">
        <v>251</v>
      </c>
    </row>
    <row r="55" spans="1:9" ht="20.25" customHeight="1" x14ac:dyDescent="0.25">
      <c r="A55" s="4">
        <f>IFERROR(VLOOKUP(B55,'[1]DADOS (OCULTAR)'!$Q$3:$S$136,3,0),"")</f>
        <v>9039744001590</v>
      </c>
      <c r="B55" s="5" t="s">
        <v>9</v>
      </c>
      <c r="C55" s="6" t="s">
        <v>252</v>
      </c>
      <c r="D55" s="7" t="s">
        <v>253</v>
      </c>
      <c r="E55" s="8" t="s">
        <v>254</v>
      </c>
      <c r="F55" s="9">
        <v>44804</v>
      </c>
      <c r="G55" s="9"/>
      <c r="H55" s="12">
        <v>1747.5</v>
      </c>
      <c r="I55" s="11" t="s">
        <v>255</v>
      </c>
    </row>
    <row r="56" spans="1:9" ht="20.25" customHeight="1" x14ac:dyDescent="0.25">
      <c r="A56" s="4">
        <f>IFERROR(VLOOKUP(B56,'[1]DADOS (OCULTAR)'!$Q$3:$S$136,3,0),"")</f>
        <v>9039744001590</v>
      </c>
      <c r="B56" s="5" t="s">
        <v>9</v>
      </c>
      <c r="C56" s="6" t="s">
        <v>256</v>
      </c>
      <c r="D56" s="7" t="s">
        <v>257</v>
      </c>
      <c r="E56" s="8" t="s">
        <v>258</v>
      </c>
      <c r="F56" s="9">
        <v>41730</v>
      </c>
      <c r="G56" s="9"/>
      <c r="H56" s="12">
        <v>4500</v>
      </c>
      <c r="I56" s="11" t="s">
        <v>259</v>
      </c>
    </row>
    <row r="57" spans="1:9" ht="20.25" customHeight="1" x14ac:dyDescent="0.25">
      <c r="A57" s="4">
        <f>IFERROR(VLOOKUP(B57,'[1]DADOS (OCULTAR)'!$Q$3:$S$136,3,0),"")</f>
        <v>9039744001590</v>
      </c>
      <c r="B57" s="5" t="s">
        <v>9</v>
      </c>
      <c r="C57" s="6" t="s">
        <v>260</v>
      </c>
      <c r="D57" s="7" t="s">
        <v>261</v>
      </c>
      <c r="E57" s="8" t="s">
        <v>262</v>
      </c>
      <c r="F57" s="9">
        <v>44424</v>
      </c>
      <c r="G57" s="9"/>
      <c r="H57" s="12">
        <v>59.5</v>
      </c>
      <c r="I57" s="11" t="s">
        <v>263</v>
      </c>
    </row>
    <row r="58" spans="1:9" ht="20.25" customHeight="1" x14ac:dyDescent="0.25">
      <c r="A58" s="4">
        <f>IFERROR(VLOOKUP(B58,'[1]DADOS (OCULTAR)'!$Q$3:$S$136,3,0),"")</f>
        <v>9039744001590</v>
      </c>
      <c r="B58" s="5" t="s">
        <v>9</v>
      </c>
      <c r="C58" s="6" t="s">
        <v>264</v>
      </c>
      <c r="D58" s="7" t="s">
        <v>265</v>
      </c>
      <c r="E58" s="8" t="s">
        <v>266</v>
      </c>
      <c r="F58" s="9">
        <v>44312</v>
      </c>
      <c r="G58" s="9"/>
      <c r="H58" s="12">
        <v>3980</v>
      </c>
      <c r="I58" s="11" t="s">
        <v>267</v>
      </c>
    </row>
    <row r="59" spans="1:9" ht="20.25" customHeight="1" x14ac:dyDescent="0.25">
      <c r="A59" s="4">
        <f>IFERROR(VLOOKUP(B59,'[1]DADOS (OCULTAR)'!$Q$3:$S$136,3,0),"")</f>
        <v>9039744001590</v>
      </c>
      <c r="B59" s="5" t="s">
        <v>9</v>
      </c>
      <c r="C59" s="6" t="s">
        <v>264</v>
      </c>
      <c r="D59" s="7" t="s">
        <v>265</v>
      </c>
      <c r="E59" s="8" t="s">
        <v>266</v>
      </c>
      <c r="F59" s="9">
        <v>45370</v>
      </c>
      <c r="G59" s="9"/>
      <c r="H59" s="12">
        <v>4069.76</v>
      </c>
      <c r="I59" s="11" t="s">
        <v>268</v>
      </c>
    </row>
    <row r="60" spans="1:9" ht="20.25" customHeight="1" x14ac:dyDescent="0.25">
      <c r="A60" s="4">
        <f>IFERROR(VLOOKUP(B60,'[1]DADOS (OCULTAR)'!$Q$3:$S$136,3,0),"")</f>
        <v>9039744001590</v>
      </c>
      <c r="B60" s="5" t="s">
        <v>9</v>
      </c>
      <c r="C60" s="6" t="s">
        <v>269</v>
      </c>
      <c r="D60" s="7" t="s">
        <v>270</v>
      </c>
      <c r="E60" s="8" t="s">
        <v>271</v>
      </c>
      <c r="F60" s="9">
        <v>45126</v>
      </c>
      <c r="G60" s="9"/>
      <c r="H60" s="12">
        <v>46</v>
      </c>
      <c r="I60" s="11" t="s">
        <v>272</v>
      </c>
    </row>
    <row r="61" spans="1:9" ht="20.25" customHeight="1" x14ac:dyDescent="0.25">
      <c r="A61" s="4">
        <f>IFERROR(VLOOKUP(B61,'[1]DADOS (OCULTAR)'!$Q$3:$S$136,3,0),"")</f>
        <v>9039744001590</v>
      </c>
      <c r="B61" s="5" t="s">
        <v>9</v>
      </c>
      <c r="C61" s="6" t="s">
        <v>273</v>
      </c>
      <c r="D61" s="7" t="s">
        <v>274</v>
      </c>
      <c r="E61" s="8" t="s">
        <v>275</v>
      </c>
      <c r="F61" s="9">
        <v>44837</v>
      </c>
      <c r="G61" s="9"/>
      <c r="H61" s="12">
        <v>110</v>
      </c>
      <c r="I61" s="11" t="s">
        <v>276</v>
      </c>
    </row>
    <row r="62" spans="1:9" ht="20.25" customHeight="1" x14ac:dyDescent="0.25">
      <c r="A62" s="4">
        <f>IFERROR(VLOOKUP(B62,'[1]DADOS (OCULTAR)'!$Q$3:$S$136,3,0),"")</f>
        <v>9039744001590</v>
      </c>
      <c r="B62" s="5" t="s">
        <v>9</v>
      </c>
      <c r="C62" s="6" t="s">
        <v>277</v>
      </c>
      <c r="D62" s="7" t="s">
        <v>278</v>
      </c>
      <c r="E62" s="8" t="s">
        <v>279</v>
      </c>
      <c r="F62" s="9">
        <v>42005</v>
      </c>
      <c r="G62" s="9"/>
      <c r="H62" s="12">
        <v>300</v>
      </c>
      <c r="I62" s="11" t="s">
        <v>280</v>
      </c>
    </row>
    <row r="63" spans="1:9" ht="20.25" customHeight="1" x14ac:dyDescent="0.25">
      <c r="A63" s="4">
        <f>IFERROR(VLOOKUP(B63,'[1]DADOS (OCULTAR)'!$Q$3:$S$136,3,0),"")</f>
        <v>9039744001590</v>
      </c>
      <c r="B63" s="5" t="s">
        <v>9</v>
      </c>
      <c r="C63" s="6" t="s">
        <v>281</v>
      </c>
      <c r="D63" s="7" t="s">
        <v>282</v>
      </c>
      <c r="E63" s="8" t="s">
        <v>283</v>
      </c>
      <c r="F63" s="9">
        <v>44734</v>
      </c>
      <c r="G63" s="9"/>
      <c r="H63" s="12">
        <v>76</v>
      </c>
      <c r="I63" s="11" t="s">
        <v>284</v>
      </c>
    </row>
    <row r="64" spans="1:9" ht="20.25" customHeight="1" x14ac:dyDescent="0.25">
      <c r="A64" s="4">
        <f>IFERROR(VLOOKUP(B64,'[1]DADOS (OCULTAR)'!$Q$3:$S$136,3,0),"")</f>
        <v>9039744001590</v>
      </c>
      <c r="B64" s="5" t="s">
        <v>9</v>
      </c>
      <c r="C64" s="6" t="s">
        <v>281</v>
      </c>
      <c r="D64" s="7" t="s">
        <v>282</v>
      </c>
      <c r="E64" s="8" t="s">
        <v>283</v>
      </c>
      <c r="F64" s="9">
        <v>45103</v>
      </c>
      <c r="G64" s="9"/>
      <c r="H64" s="12">
        <v>76</v>
      </c>
      <c r="I64" s="11" t="s">
        <v>285</v>
      </c>
    </row>
    <row r="65" spans="1:9" ht="20.25" customHeight="1" x14ac:dyDescent="0.25">
      <c r="A65" s="4">
        <f>IFERROR(VLOOKUP(B65,'[1]DADOS (OCULTAR)'!$Q$3:$S$136,3,0),"")</f>
        <v>9039744001590</v>
      </c>
      <c r="B65" s="5" t="s">
        <v>9</v>
      </c>
      <c r="C65" s="6" t="s">
        <v>286</v>
      </c>
      <c r="D65" s="7" t="s">
        <v>287</v>
      </c>
      <c r="E65" s="8" t="s">
        <v>288</v>
      </c>
      <c r="F65" s="9">
        <v>42436</v>
      </c>
      <c r="G65" s="9"/>
      <c r="H65" s="12">
        <v>2300</v>
      </c>
      <c r="I65" s="11" t="s">
        <v>289</v>
      </c>
    </row>
    <row r="66" spans="1:9" ht="20.25" customHeight="1" x14ac:dyDescent="0.25">
      <c r="A66" s="4">
        <f>IFERROR(VLOOKUP(B66,'[1]DADOS (OCULTAR)'!$Q$3:$S$136,3,0),"")</f>
        <v>9039744001590</v>
      </c>
      <c r="B66" s="5" t="s">
        <v>9</v>
      </c>
      <c r="C66" s="6" t="s">
        <v>290</v>
      </c>
      <c r="D66" s="7" t="s">
        <v>291</v>
      </c>
      <c r="E66" s="8" t="s">
        <v>292</v>
      </c>
      <c r="F66" s="9">
        <v>42156</v>
      </c>
      <c r="G66" s="9"/>
      <c r="H66" s="12">
        <v>2017.3</v>
      </c>
      <c r="I66" s="11" t="s">
        <v>293</v>
      </c>
    </row>
    <row r="67" spans="1:9" ht="20.25" customHeight="1" x14ac:dyDescent="0.25">
      <c r="A67" s="4">
        <f>IFERROR(VLOOKUP(B67,'[1]DADOS (OCULTAR)'!$Q$3:$S$136,3,0),"")</f>
        <v>9039744001590</v>
      </c>
      <c r="B67" s="5" t="s">
        <v>9</v>
      </c>
      <c r="C67" s="6" t="s">
        <v>294</v>
      </c>
      <c r="D67" s="7" t="s">
        <v>295</v>
      </c>
      <c r="E67" s="8" t="s">
        <v>296</v>
      </c>
      <c r="F67" s="9">
        <v>44778</v>
      </c>
      <c r="G67" s="9"/>
      <c r="H67" s="12">
        <v>59.5</v>
      </c>
      <c r="I67" s="11" t="s">
        <v>297</v>
      </c>
    </row>
    <row r="68" spans="1:9" ht="20.25" customHeight="1" x14ac:dyDescent="0.25">
      <c r="A68" s="4">
        <f>IFERROR(VLOOKUP(B68,'[1]DADOS (OCULTAR)'!$Q$3:$S$136,3,0),"")</f>
        <v>9039744001590</v>
      </c>
      <c r="B68" s="5" t="s">
        <v>9</v>
      </c>
      <c r="C68" s="6" t="s">
        <v>298</v>
      </c>
      <c r="D68" s="7" t="s">
        <v>299</v>
      </c>
      <c r="E68" s="8" t="s">
        <v>300</v>
      </c>
      <c r="F68" s="9">
        <v>41960</v>
      </c>
      <c r="G68" s="9"/>
      <c r="H68" s="12">
        <v>6072</v>
      </c>
      <c r="I68" s="11" t="s">
        <v>301</v>
      </c>
    </row>
    <row r="69" spans="1:9" ht="20.25" customHeight="1" x14ac:dyDescent="0.25">
      <c r="A69" s="4">
        <f>IFERROR(VLOOKUP(B69,'[1]DADOS (OCULTAR)'!$Q$3:$S$136,3,0),"")</f>
        <v>9039744001590</v>
      </c>
      <c r="B69" s="5" t="s">
        <v>9</v>
      </c>
      <c r="C69" s="6" t="s">
        <v>302</v>
      </c>
      <c r="D69" s="7" t="s">
        <v>303</v>
      </c>
      <c r="E69" s="8" t="s">
        <v>304</v>
      </c>
      <c r="F69" s="9">
        <v>45783</v>
      </c>
      <c r="G69" s="9"/>
      <c r="H69" s="12">
        <v>317.67</v>
      </c>
      <c r="I69" s="11" t="s">
        <v>305</v>
      </c>
    </row>
    <row r="70" spans="1:9" ht="20.25" customHeight="1" x14ac:dyDescent="0.25">
      <c r="A70" s="4">
        <f>IFERROR(VLOOKUP(B70,'[1]DADOS (OCULTAR)'!$Q$3:$S$136,3,0),"")</f>
        <v>9039744001590</v>
      </c>
      <c r="B70" s="5" t="s">
        <v>9</v>
      </c>
      <c r="C70" s="6" t="s">
        <v>306</v>
      </c>
      <c r="D70" s="7" t="s">
        <v>307</v>
      </c>
      <c r="E70" s="8" t="s">
        <v>308</v>
      </c>
      <c r="F70" s="9">
        <v>41835</v>
      </c>
      <c r="G70" s="9"/>
      <c r="H70" s="12">
        <v>7700</v>
      </c>
      <c r="I70" s="11" t="s">
        <v>309</v>
      </c>
    </row>
    <row r="71" spans="1:9" ht="20.25" customHeight="1" x14ac:dyDescent="0.25">
      <c r="A71" s="4">
        <f>IFERROR(VLOOKUP(B71,'[1]DADOS (OCULTAR)'!$Q$3:$S$136,3,0),"")</f>
        <v>9039744001590</v>
      </c>
      <c r="B71" s="5" t="s">
        <v>9</v>
      </c>
      <c r="C71" s="6" t="s">
        <v>310</v>
      </c>
      <c r="D71" s="7" t="s">
        <v>311</v>
      </c>
      <c r="E71" s="8" t="s">
        <v>312</v>
      </c>
      <c r="F71" s="9">
        <v>45419</v>
      </c>
      <c r="G71" s="9"/>
      <c r="H71" s="12">
        <v>297.5</v>
      </c>
      <c r="I71" s="11" t="s">
        <v>313</v>
      </c>
    </row>
    <row r="72" spans="1:9" ht="20.25" customHeight="1" x14ac:dyDescent="0.25">
      <c r="A72" s="4">
        <f>IFERROR(VLOOKUP(B72,'[1]DADOS (OCULTAR)'!$Q$3:$S$136,3,0),"")</f>
        <v>9039744001590</v>
      </c>
      <c r="B72" s="5" t="s">
        <v>9</v>
      </c>
      <c r="C72" s="6" t="s">
        <v>314</v>
      </c>
      <c r="D72" s="7" t="s">
        <v>315</v>
      </c>
      <c r="E72" s="8" t="s">
        <v>316</v>
      </c>
      <c r="F72" s="9">
        <v>45159</v>
      </c>
      <c r="G72" s="9"/>
      <c r="H72" s="12">
        <v>6.5</v>
      </c>
      <c r="I72" s="11" t="s">
        <v>317</v>
      </c>
    </row>
    <row r="73" spans="1:9" ht="20.25" customHeight="1" x14ac:dyDescent="0.25">
      <c r="A73" s="4">
        <f>IFERROR(VLOOKUP(B73,'[1]DADOS (OCULTAR)'!$Q$3:$S$136,3,0),"")</f>
        <v>9039744001590</v>
      </c>
      <c r="B73" s="5" t="s">
        <v>9</v>
      </c>
      <c r="C73" s="6" t="s">
        <v>318</v>
      </c>
      <c r="D73" s="7" t="s">
        <v>319</v>
      </c>
      <c r="E73" s="8" t="s">
        <v>320</v>
      </c>
      <c r="F73" s="9">
        <v>43647</v>
      </c>
      <c r="G73" s="9"/>
      <c r="H73" s="12">
        <v>3600</v>
      </c>
      <c r="I73" s="11" t="s">
        <v>321</v>
      </c>
    </row>
    <row r="74" spans="1:9" ht="20.25" customHeight="1" x14ac:dyDescent="0.25">
      <c r="A74" s="4">
        <f>IFERROR(VLOOKUP(B74,'[1]DADOS (OCULTAR)'!$Q$3:$S$136,3,0),"")</f>
        <v>9039744001590</v>
      </c>
      <c r="B74" s="5" t="s">
        <v>9</v>
      </c>
      <c r="C74" s="6" t="s">
        <v>322</v>
      </c>
      <c r="D74" s="7" t="s">
        <v>323</v>
      </c>
      <c r="E74" s="8" t="s">
        <v>324</v>
      </c>
      <c r="F74" s="9">
        <v>44409</v>
      </c>
      <c r="G74" s="9"/>
      <c r="H74" s="12">
        <v>244.1</v>
      </c>
      <c r="I74" s="11" t="s">
        <v>325</v>
      </c>
    </row>
    <row r="75" spans="1:9" ht="20.25" customHeight="1" x14ac:dyDescent="0.25">
      <c r="A75" s="4">
        <f>IFERROR(VLOOKUP(B75,'[1]DADOS (OCULTAR)'!$Q$3:$S$136,3,0),"")</f>
        <v>9039744001590</v>
      </c>
      <c r="B75" s="5" t="s">
        <v>9</v>
      </c>
      <c r="C75" s="6" t="s">
        <v>326</v>
      </c>
      <c r="D75" s="7" t="s">
        <v>327</v>
      </c>
      <c r="E75" s="8" t="s">
        <v>328</v>
      </c>
      <c r="F75" s="9">
        <v>45009</v>
      </c>
      <c r="G75" s="9"/>
      <c r="H75" s="12">
        <v>73.16</v>
      </c>
      <c r="I75" s="11" t="s">
        <v>329</v>
      </c>
    </row>
    <row r="76" spans="1:9" ht="20.25" customHeight="1" x14ac:dyDescent="0.25">
      <c r="A76" s="4">
        <f>IFERROR(VLOOKUP(B76,'[1]DADOS (OCULTAR)'!$Q$3:$S$136,3,0),"")</f>
        <v>9039744001590</v>
      </c>
      <c r="B76" s="5" t="s">
        <v>9</v>
      </c>
      <c r="C76" s="6" t="s">
        <v>326</v>
      </c>
      <c r="D76" s="7" t="s">
        <v>327</v>
      </c>
      <c r="E76" s="8" t="s">
        <v>328</v>
      </c>
      <c r="F76" s="9">
        <v>44999</v>
      </c>
      <c r="G76" s="9"/>
      <c r="H76" s="12">
        <v>106.76</v>
      </c>
      <c r="I76" s="11" t="s">
        <v>330</v>
      </c>
    </row>
    <row r="77" spans="1:9" ht="20.25" customHeight="1" x14ac:dyDescent="0.25">
      <c r="A77" s="4">
        <f>IFERROR(VLOOKUP(B77,'[1]DADOS (OCULTAR)'!$Q$3:$S$136,3,0),"")</f>
        <v>9039744001590</v>
      </c>
      <c r="B77" s="5" t="s">
        <v>9</v>
      </c>
      <c r="C77" s="6" t="s">
        <v>331</v>
      </c>
      <c r="D77" s="7" t="s">
        <v>332</v>
      </c>
      <c r="E77" s="8" t="s">
        <v>333</v>
      </c>
      <c r="F77" s="9">
        <v>45566</v>
      </c>
      <c r="G77" s="9"/>
      <c r="H77" s="12">
        <v>110</v>
      </c>
      <c r="I77" s="11" t="s">
        <v>334</v>
      </c>
    </row>
    <row r="78" spans="1:9" ht="20.25" customHeight="1" x14ac:dyDescent="0.25">
      <c r="A78" s="4">
        <f>IFERROR(VLOOKUP(B78,'[1]DADOS (OCULTAR)'!$Q$3:$S$136,3,0),"")</f>
        <v>9039744001590</v>
      </c>
      <c r="B78" s="5" t="s">
        <v>9</v>
      </c>
      <c r="C78" s="6" t="s">
        <v>335</v>
      </c>
      <c r="D78" s="7" t="s">
        <v>336</v>
      </c>
      <c r="E78" s="8" t="s">
        <v>337</v>
      </c>
      <c r="F78" s="9">
        <v>45139</v>
      </c>
      <c r="G78" s="9"/>
      <c r="H78" s="12">
        <v>1680</v>
      </c>
      <c r="I78" s="11" t="s">
        <v>338</v>
      </c>
    </row>
    <row r="79" spans="1:9" ht="20.25" customHeight="1" x14ac:dyDescent="0.25">
      <c r="A79" s="4">
        <f>IFERROR(VLOOKUP(B79,'[1]DADOS (OCULTAR)'!$Q$3:$S$136,3,0),"")</f>
        <v>9039744001590</v>
      </c>
      <c r="B79" s="5" t="s">
        <v>9</v>
      </c>
      <c r="C79" s="6" t="s">
        <v>339</v>
      </c>
      <c r="D79" s="7" t="s">
        <v>340</v>
      </c>
      <c r="E79" s="8" t="s">
        <v>341</v>
      </c>
      <c r="F79" s="9">
        <v>43427</v>
      </c>
      <c r="G79" s="9"/>
      <c r="H79" s="12">
        <v>13.68</v>
      </c>
      <c r="I79" s="11" t="s">
        <v>342</v>
      </c>
    </row>
    <row r="80" spans="1:9" ht="20.25" customHeight="1" x14ac:dyDescent="0.25">
      <c r="A80" s="4">
        <f>IFERROR(VLOOKUP(B80,'[1]DADOS (OCULTAR)'!$Q$3:$S$136,3,0),"")</f>
        <v>9039744001590</v>
      </c>
      <c r="B80" s="5" t="s">
        <v>9</v>
      </c>
      <c r="C80" s="6" t="s">
        <v>302</v>
      </c>
      <c r="D80" s="7" t="s">
        <v>303</v>
      </c>
      <c r="E80" s="8" t="s">
        <v>304</v>
      </c>
      <c r="F80" s="9">
        <v>45783</v>
      </c>
      <c r="G80" s="9"/>
      <c r="H80" s="12">
        <v>317.67</v>
      </c>
      <c r="I80" s="11" t="s">
        <v>305</v>
      </c>
    </row>
    <row r="81" spans="1:9" ht="20.25" customHeight="1" x14ac:dyDescent="0.25">
      <c r="A81" s="4">
        <f>IFERROR(VLOOKUP(B81,'[1]DADOS (OCULTAR)'!$Q$3:$S$136,3,0),"")</f>
        <v>9039744001590</v>
      </c>
      <c r="B81" s="5" t="s">
        <v>9</v>
      </c>
      <c r="C81" s="6" t="s">
        <v>162</v>
      </c>
      <c r="D81" s="7" t="s">
        <v>163</v>
      </c>
      <c r="E81" s="8" t="s">
        <v>167</v>
      </c>
      <c r="F81" s="9">
        <v>45782</v>
      </c>
      <c r="G81" s="9"/>
      <c r="H81" s="12">
        <v>650</v>
      </c>
      <c r="I81" s="11" t="s">
        <v>168</v>
      </c>
    </row>
    <row r="82" spans="1:9" ht="20.25" customHeight="1" x14ac:dyDescent="0.25">
      <c r="A82" s="4">
        <f>IFERROR(VLOOKUP(B82,'[1]DADOS (OCULTAR)'!$Q$3:$S$136,3,0),"")</f>
        <v>9039744001590</v>
      </c>
      <c r="B82" s="5" t="s">
        <v>9</v>
      </c>
      <c r="C82" s="6" t="s">
        <v>343</v>
      </c>
      <c r="D82" s="7" t="s">
        <v>344</v>
      </c>
      <c r="E82" s="8" t="s">
        <v>345</v>
      </c>
      <c r="F82" s="9">
        <v>45714</v>
      </c>
      <c r="G82" s="9"/>
      <c r="H82" s="12">
        <v>562.5</v>
      </c>
      <c r="I82" s="11" t="s">
        <v>346</v>
      </c>
    </row>
    <row r="83" spans="1:9" ht="20.25" customHeight="1" x14ac:dyDescent="0.25">
      <c r="A83" s="4">
        <f>IFERROR(VLOOKUP(B83,'[1]DADOS (OCULTAR)'!$Q$3:$S$136,3,0),"")</f>
        <v>9039744001590</v>
      </c>
      <c r="B83" s="5" t="s">
        <v>9</v>
      </c>
      <c r="C83" s="6" t="s">
        <v>347</v>
      </c>
      <c r="D83" s="7" t="s">
        <v>348</v>
      </c>
      <c r="E83" s="8" t="s">
        <v>349</v>
      </c>
      <c r="F83" s="9">
        <v>45908</v>
      </c>
      <c r="G83" s="9" t="s">
        <v>350</v>
      </c>
      <c r="H83" s="12">
        <v>59.5</v>
      </c>
      <c r="I83" s="11" t="s">
        <v>351</v>
      </c>
    </row>
    <row r="84" spans="1:9" ht="20.25" customHeight="1" x14ac:dyDescent="0.25">
      <c r="A84" s="4" t="str">
        <f>IFERROR(VLOOKUP(B84,'[1]DADOS (OCULTAR)'!$Q$3:$S$136,3,0),"")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5">
      <c r="A85" s="4" t="str">
        <f>IFERROR(VLOOKUP(B85,'[1]DADOS (OCULTAR)'!$Q$3:$S$136,3,0),"")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5">
      <c r="A86" s="4" t="str">
        <f>IFERROR(VLOOKUP(B86,'[1]DADOS (OCULTAR)'!$Q$3:$S$136,3,0),"")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5">
      <c r="A87" s="4" t="str">
        <f>IFERROR(VLOOKUP(B87,'[1]DADOS (OCULTAR)'!$Q$3:$S$136,3,0),"")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5">
      <c r="A88" s="4" t="str">
        <f>IFERROR(VLOOKUP(B88,'[1]DADOS (OCULTAR)'!$Q$3:$S$136,3,0),"")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5">
      <c r="A89" s="4" t="str">
        <f>IFERROR(VLOOKUP(B89,'[1]DADOS (OCULTAR)'!$Q$3:$S$136,3,0),"")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5">
      <c r="A90" s="4" t="str">
        <f>IFERROR(VLOOKUP(B90,'[1]DADOS (OCULTAR)'!$Q$3:$S$136,3,0),"")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5">
      <c r="A91" s="4" t="str">
        <f>IFERROR(VLOOKUP(B91,'[1]DADOS (OCULTAR)'!$Q$3:$S$136,3,0),"")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5">
      <c r="A92" s="4" t="str">
        <f>IFERROR(VLOOKUP(B92,'[1]DADOS (OCULTAR)'!$Q$3:$S$136,3,0),"")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5">
      <c r="A93" s="4" t="str">
        <f>IFERROR(VLOOKUP(B93,'[1]DADOS (OCULTAR)'!$Q$3:$S$136,3,0),"")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5">
      <c r="A94" s="4" t="str">
        <f>IFERROR(VLOOKUP(B94,'[1]DADOS (OCULTAR)'!$Q$3:$S$136,3,0),"")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5">
      <c r="A95" s="4" t="str">
        <f>IFERROR(VLOOKUP(B95,'[1]DADOS (OCULTAR)'!$Q$3:$S$136,3,0),"")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5">
      <c r="A96" s="4" t="str">
        <f>IFERROR(VLOOKUP(B96,'[1]DADOS (OCULTAR)'!$Q$3:$S$136,3,0),"")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5">
      <c r="A97" s="4" t="str">
        <f>IFERROR(VLOOKUP(B97,'[1]DADOS (OCULTAR)'!$Q$3:$S$136,3,0),"")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5">
      <c r="A98" s="4" t="str">
        <f>IFERROR(VLOOKUP(B98,'[1]DADOS (OCULTAR)'!$Q$3:$S$136,3,0),"")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5">
      <c r="A99" s="4" t="str">
        <f>IFERROR(VLOOKUP(B99,'[1]DADOS (OCULTAR)'!$Q$3:$S$136,3,0),"")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5">
      <c r="A100" s="4" t="str">
        <f>IFERROR(VLOOKUP(B100,'[1]DADOS (OCULTAR)'!$Q$3:$S$136,3,0),"")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5">
      <c r="A101" s="4" t="str">
        <f>IFERROR(VLOOKUP(B101,'[1]DADOS (OCULTAR)'!$Q$3:$S$136,3,0),"")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5">
      <c r="A102" s="4" t="str">
        <f>IFERROR(VLOOKUP(B102,'[1]DADOS (OCULTAR)'!$Q$3:$S$136,3,0),"")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5">
      <c r="A103" s="4" t="str">
        <f>IFERROR(VLOOKUP(B103,'[1]DADOS (OCULTAR)'!$Q$3:$S$136,3,0),"")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5">
      <c r="A104" s="4" t="str">
        <f>IFERROR(VLOOKUP(B104,'[1]DADOS (OCULTAR)'!$Q$3:$S$136,3,0),"")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5">
      <c r="A105" s="4" t="str">
        <f>IFERROR(VLOOKUP(B105,'[1]DADOS (OCULTAR)'!$Q$3:$S$136,3,0),"")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5">
      <c r="A106" s="4" t="str">
        <f>IFERROR(VLOOKUP(B106,'[1]DADOS (OCULTAR)'!$Q$3:$S$136,3,0),"")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5">
      <c r="A107" s="4" t="str">
        <f>IFERROR(VLOOKUP(B107,'[1]DADOS (OCULTAR)'!$Q$3:$S$136,3,0),"")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5">
      <c r="A108" s="4" t="str">
        <f>IFERROR(VLOOKUP(B108,'[1]DADOS (OCULTAR)'!$Q$3:$S$136,3,0),"")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5">
      <c r="A109" s="4" t="str">
        <f>IFERROR(VLOOKUP(B109,'[1]DADOS (OCULTAR)'!$Q$3:$S$136,3,0),"")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5">
      <c r="A110" s="4" t="str">
        <f>IFERROR(VLOOKUP(B110,'[1]DADOS (OCULTAR)'!$Q$3:$S$136,3,0),"")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5">
      <c r="A111" s="4" t="str">
        <f>IFERROR(VLOOKUP(B111,'[1]DADOS (OCULTAR)'!$Q$3:$S$136,3,0),"")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5">
      <c r="A112" s="4" t="str">
        <f>IFERROR(VLOOKUP(B112,'[1]DADOS (OCULTAR)'!$Q$3:$S$136,3,0),"")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5">
      <c r="A113" s="4" t="str">
        <f>IFERROR(VLOOKUP(B113,'[1]DADOS (OCULTAR)'!$Q$3:$S$136,3,0),"")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5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5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5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5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5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5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5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5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5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5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5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5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5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5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5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5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5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5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5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5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5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5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5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5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5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5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5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5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5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5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5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5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5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5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5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5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5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5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5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5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5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5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5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5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5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5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5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5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5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5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5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5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5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5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5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5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5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5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5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5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5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5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5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5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5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5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5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5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5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5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5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5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5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5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5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5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5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5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5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5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5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5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5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5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5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5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5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5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5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5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5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5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5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5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5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5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5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5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Alvaro Macedo da Silva</dc:creator>
  <cp:lastModifiedBy>Andre Alvaro Macedo da Silva</cp:lastModifiedBy>
  <dcterms:created xsi:type="dcterms:W3CDTF">2026-05-04T13:38:11Z</dcterms:created>
  <dcterms:modified xsi:type="dcterms:W3CDTF">2026-05-04T13:38:35Z</dcterms:modified>
</cp:coreProperties>
</file>