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olianamss\Desktop\VALIDACAO PCF 03 2026\"/>
    </mc:Choice>
  </mc:AlternateContent>
  <bookViews>
    <workbookView xWindow="0" yWindow="0" windowWidth="21600" windowHeight="8625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M4934" i="1" s="1"/>
  <c r="AB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S4932" i="1" s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S4929" i="1"/>
  <c r="R4929" i="1"/>
  <c r="Q4929" i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V4926" i="1"/>
  <c r="U4926" i="1"/>
  <c r="T4926" i="1"/>
  <c r="R4926" i="1"/>
  <c r="Q4926" i="1"/>
  <c r="S4926" i="1" s="1"/>
  <c r="AB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S4925" i="1"/>
  <c r="R4925" i="1"/>
  <c r="Q4925" i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R4921" i="1"/>
  <c r="Q4921" i="1"/>
  <c r="S4921" i="1" s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AB4918" i="1" s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V4910" i="1"/>
  <c r="U4910" i="1"/>
  <c r="T4910" i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S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V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T4879" i="1"/>
  <c r="V4879" i="1" s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T4875" i="1"/>
  <c r="V4875" i="1" s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AB4872" i="1" s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R4856" i="1"/>
  <c r="Q4856" i="1"/>
  <c r="S4856" i="1" s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R4848" i="1"/>
  <c r="Q4848" i="1"/>
  <c r="S4848" i="1" s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V4841" i="1" s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T4833" i="1"/>
  <c r="V4833" i="1" s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AB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T4825" i="1"/>
  <c r="V4825" i="1" s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V4822" i="1"/>
  <c r="U4822" i="1"/>
  <c r="T4822" i="1"/>
  <c r="R4822" i="1"/>
  <c r="Q4822" i="1"/>
  <c r="S4822" i="1" s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S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T4817" i="1"/>
  <c r="V4817" i="1" s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V4816" i="1" s="1"/>
  <c r="S4816" i="1"/>
  <c r="R4816" i="1"/>
  <c r="Q4816" i="1"/>
  <c r="P4816" i="1"/>
  <c r="O4816" i="1"/>
  <c r="N4816" i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V4815" i="1"/>
  <c r="U4815" i="1"/>
  <c r="T4815" i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B4812" i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V4809" i="1" s="1"/>
  <c r="T4809" i="1"/>
  <c r="R4809" i="1"/>
  <c r="Q4809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S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V4805" i="1" s="1"/>
  <c r="T4805" i="1"/>
  <c r="R4805" i="1"/>
  <c r="Q4805" i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V4804" i="1" s="1"/>
  <c r="T4804" i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V4803" i="1" s="1"/>
  <c r="T4803" i="1"/>
  <c r="S4803" i="1"/>
  <c r="R4803" i="1"/>
  <c r="Q4803" i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V4802" i="1"/>
  <c r="U4802" i="1"/>
  <c r="T4802" i="1"/>
  <c r="R4802" i="1"/>
  <c r="Q4802" i="1"/>
  <c r="S4802" i="1" s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R4801" i="1"/>
  <c r="S4801" i="1" s="1"/>
  <c r="Q4801" i="1"/>
  <c r="P4801" i="1"/>
  <c r="O4801" i="1"/>
  <c r="N4801" i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V4800" i="1" s="1"/>
  <c r="T4800" i="1"/>
  <c r="R4800" i="1"/>
  <c r="S4800" i="1" s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S4799" i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O4798" i="1"/>
  <c r="P4798" i="1" s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V4796" i="1" s="1"/>
  <c r="T4796" i="1"/>
  <c r="R4796" i="1"/>
  <c r="Q4796" i="1"/>
  <c r="S4796" i="1" s="1"/>
  <c r="P4796" i="1"/>
  <c r="O4796" i="1"/>
  <c r="N4796" i="1"/>
  <c r="L4796" i="1"/>
  <c r="K4796" i="1"/>
  <c r="M4796" i="1" s="1"/>
  <c r="AB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T4795" i="1"/>
  <c r="V4795" i="1" s="1"/>
  <c r="S4795" i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O4794" i="1"/>
  <c r="P4794" i="1" s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R4793" i="1"/>
  <c r="S4793" i="1" s="1"/>
  <c r="Q4793" i="1"/>
  <c r="O4793" i="1"/>
  <c r="N4793" i="1"/>
  <c r="P4793" i="1" s="1"/>
  <c r="AB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V4792" i="1" s="1"/>
  <c r="T4792" i="1"/>
  <c r="R4792" i="1"/>
  <c r="Q4792" i="1"/>
  <c r="S4792" i="1" s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W4790" i="1"/>
  <c r="V4790" i="1"/>
  <c r="U4790" i="1"/>
  <c r="T4790" i="1"/>
  <c r="R4790" i="1"/>
  <c r="Q4790" i="1"/>
  <c r="S4790" i="1" s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S4789" i="1" s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V4788" i="1" s="1"/>
  <c r="T4788" i="1"/>
  <c r="R4788" i="1"/>
  <c r="S4788" i="1" s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S4787" i="1"/>
  <c r="R4787" i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O4786" i="1"/>
  <c r="P4786" i="1" s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R4785" i="1"/>
  <c r="S4785" i="1" s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V4784" i="1" s="1"/>
  <c r="T4784" i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P4782" i="1" s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R4781" i="1"/>
  <c r="S4781" i="1" s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V4780" i="1" s="1"/>
  <c r="T4780" i="1"/>
  <c r="R4780" i="1"/>
  <c r="Q4780" i="1"/>
  <c r="S4780" i="1" s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V4779" i="1" s="1"/>
  <c r="T4779" i="1"/>
  <c r="R4779" i="1"/>
  <c r="Q4779" i="1"/>
  <c r="S4779" i="1" s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V4776" i="1" s="1"/>
  <c r="T4776" i="1"/>
  <c r="R4776" i="1"/>
  <c r="Q4776" i="1"/>
  <c r="S4776" i="1" s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V4775" i="1" s="1"/>
  <c r="T4775" i="1"/>
  <c r="R4775" i="1"/>
  <c r="Q4775" i="1"/>
  <c r="S4775" i="1" s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W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V4772" i="1" s="1"/>
  <c r="T4772" i="1"/>
  <c r="R4772" i="1"/>
  <c r="Q4772" i="1"/>
  <c r="S4772" i="1" s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V4771" i="1" s="1"/>
  <c r="T4771" i="1"/>
  <c r="R4771" i="1"/>
  <c r="Q4771" i="1"/>
  <c r="S4771" i="1" s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U4769" i="1"/>
  <c r="T4769" i="1"/>
  <c r="R4769" i="1"/>
  <c r="S4769" i="1" s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V4768" i="1" s="1"/>
  <c r="T4768" i="1"/>
  <c r="R4768" i="1"/>
  <c r="S4768" i="1" s="1"/>
  <c r="Q4768" i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V4766" i="1" s="1"/>
  <c r="T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V4763" i="1" s="1"/>
  <c r="T4763" i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T4761" i="1"/>
  <c r="V4761" i="1" s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O4760" i="1"/>
  <c r="P4760" i="1" s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V4759" i="1" s="1"/>
  <c r="T4759" i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AB4758" i="1" s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AB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V4754" i="1" s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P4752" i="1" s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M4751" i="1" s="1"/>
  <c r="AB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V4749" i="1" s="1"/>
  <c r="T4749" i="1"/>
  <c r="R4749" i="1"/>
  <c r="Q4749" i="1"/>
  <c r="S4749" i="1" s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O4747" i="1"/>
  <c r="P4747" i="1" s="1"/>
  <c r="N4747" i="1"/>
  <c r="L4747" i="1"/>
  <c r="K4747" i="1"/>
  <c r="M4747" i="1" s="1"/>
  <c r="AB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AB4746" i="1" s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AB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V4742" i="1" s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P4740" i="1" s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AB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O4735" i="1"/>
  <c r="P4735" i="1" s="1"/>
  <c r="N4735" i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AB4734" i="1" s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V4733" i="1" s="1"/>
  <c r="T4733" i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P4732" i="1" s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O4731" i="1"/>
  <c r="P4731" i="1" s="1"/>
  <c r="AB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P4728" i="1" s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V4726" i="1" s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V4722" i="1" s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AB4722" i="1" s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V4718" i="1" s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B4715" i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V4714" i="1" s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V4713" i="1" s="1"/>
  <c r="T4713" i="1"/>
  <c r="R4713" i="1"/>
  <c r="Q4713" i="1"/>
  <c r="S4713" i="1" s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V4710" i="1" s="1"/>
  <c r="T4710" i="1"/>
  <c r="R4710" i="1"/>
  <c r="S4710" i="1" s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V4709" i="1" s="1"/>
  <c r="T4709" i="1"/>
  <c r="R4709" i="1"/>
  <c r="Q4709" i="1"/>
  <c r="S4709" i="1" s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P4708" i="1" s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W4707" i="1"/>
  <c r="U4707" i="1"/>
  <c r="T4707" i="1"/>
  <c r="R4707" i="1"/>
  <c r="S4707" i="1" s="1"/>
  <c r="Q4707" i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S4703" i="1"/>
  <c r="R4703" i="1"/>
  <c r="Q4703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S4702" i="1"/>
  <c r="R4702" i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U4700" i="1"/>
  <c r="V4700" i="1" s="1"/>
  <c r="T4700" i="1"/>
  <c r="R4700" i="1"/>
  <c r="Q4700" i="1"/>
  <c r="S4700" i="1" s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R4699" i="1"/>
  <c r="S4699" i="1" s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B4685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AB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B4669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AB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AB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AB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AB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V4635" i="1"/>
  <c r="U4635" i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B4629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V4627" i="1"/>
  <c r="U4627" i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B4621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V4619" i="1"/>
  <c r="U4619" i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P4617" i="1" s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K4605" i="1"/>
  <c r="M4605" i="1" s="1"/>
  <c r="AB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V4603" i="1" s="1"/>
  <c r="T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V4599" i="1" s="1"/>
  <c r="T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K4597" i="1"/>
  <c r="M4597" i="1" s="1"/>
  <c r="AB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V4595" i="1" s="1"/>
  <c r="T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K4593" i="1"/>
  <c r="M4593" i="1" s="1"/>
  <c r="AB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R4588" i="1"/>
  <c r="S4588" i="1" s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P4585" i="1" s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B4575" i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AB4573" i="1" s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V4572" i="1" s="1"/>
  <c r="R4572" i="1"/>
  <c r="Q4572" i="1"/>
  <c r="S4572" i="1" s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K4571" i="1"/>
  <c r="M4571" i="1" s="1"/>
  <c r="AB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T4567" i="1"/>
  <c r="V4567" i="1" s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B4563" i="1"/>
  <c r="AA4563" i="1"/>
  <c r="Y4563" i="1"/>
  <c r="Z4563" i="1" s="1"/>
  <c r="X4563" i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AB4561" i="1" s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V4560" i="1" s="1"/>
  <c r="R4560" i="1"/>
  <c r="Q4560" i="1"/>
  <c r="S4560" i="1" s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K4559" i="1"/>
  <c r="M4559" i="1" s="1"/>
  <c r="AB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T4555" i="1"/>
  <c r="V4555" i="1" s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U4554" i="1"/>
  <c r="T4554" i="1"/>
  <c r="V4554" i="1" s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B4551" i="1"/>
  <c r="AA4551" i="1"/>
  <c r="Y4551" i="1"/>
  <c r="Z4551" i="1" s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AB4549" i="1" s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R4548" i="1"/>
  <c r="Q4548" i="1"/>
  <c r="S4548" i="1" s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V4546" i="1" s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T4543" i="1"/>
  <c r="V4543" i="1" s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B4539" i="1"/>
  <c r="AA4539" i="1"/>
  <c r="Y4539" i="1"/>
  <c r="Z4539" i="1" s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V4537" i="1"/>
  <c r="U4537" i="1"/>
  <c r="T4537" i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AB4537" i="1" s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V4533" i="1"/>
  <c r="U4533" i="1"/>
  <c r="T4533" i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B4531" i="1"/>
  <c r="AA4531" i="1"/>
  <c r="Y4531" i="1"/>
  <c r="Z4531" i="1" s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AB4529" i="1" s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T4528" i="1"/>
  <c r="V4528" i="1" s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R4527" i="1"/>
  <c r="Q4527" i="1"/>
  <c r="S4527" i="1" s="1"/>
  <c r="P4527" i="1"/>
  <c r="AB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V4525" i="1"/>
  <c r="U4525" i="1"/>
  <c r="T4525" i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B4523" i="1"/>
  <c r="AA4523" i="1"/>
  <c r="Y4523" i="1"/>
  <c r="Z4523" i="1" s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T4518" i="1"/>
  <c r="V4518" i="1" s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V4517" i="1"/>
  <c r="U4517" i="1"/>
  <c r="T4517" i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V4516" i="1" s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B4515" i="1"/>
  <c r="AA4515" i="1"/>
  <c r="Y4515" i="1"/>
  <c r="Z4515" i="1" s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R4511" i="1"/>
  <c r="Q4511" i="1"/>
  <c r="S4511" i="1" s="1"/>
  <c r="P4511" i="1"/>
  <c r="AB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B4507" i="1"/>
  <c r="AA4507" i="1"/>
  <c r="Y4507" i="1"/>
  <c r="Z4507" i="1" s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V4505" i="1" s="1"/>
  <c r="T4505" i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T4503" i="1"/>
  <c r="V4503" i="1" s="1"/>
  <c r="R4503" i="1"/>
  <c r="Q4503" i="1"/>
  <c r="S4503" i="1" s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T4502" i="1"/>
  <c r="V4502" i="1" s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T4499" i="1"/>
  <c r="V4499" i="1" s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R4495" i="1"/>
  <c r="Q4495" i="1"/>
  <c r="S4495" i="1" s="1"/>
  <c r="AB4495" i="1" s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T4491" i="1"/>
  <c r="V4491" i="1" s="1"/>
  <c r="R4491" i="1"/>
  <c r="Q4491" i="1"/>
  <c r="S4491" i="1" s="1"/>
  <c r="O4491" i="1"/>
  <c r="P4491" i="1" s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U4490" i="1"/>
  <c r="T4490" i="1"/>
  <c r="V4490" i="1" s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T4487" i="1"/>
  <c r="V4487" i="1" s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V4486" i="1" s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T4483" i="1"/>
  <c r="V4483" i="1" s="1"/>
  <c r="R4483" i="1"/>
  <c r="Q4483" i="1"/>
  <c r="S4483" i="1" s="1"/>
  <c r="P4483" i="1"/>
  <c r="AB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V4481" i="1" s="1"/>
  <c r="T4481" i="1"/>
  <c r="R4481" i="1"/>
  <c r="Q4481" i="1"/>
  <c r="S4481" i="1" s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R4479" i="1"/>
  <c r="Q4479" i="1"/>
  <c r="S4479" i="1" s="1"/>
  <c r="O4479" i="1"/>
  <c r="P4479" i="1" s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T4475" i="1"/>
  <c r="V4475" i="1" s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T4474" i="1"/>
  <c r="V4474" i="1" s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T4471" i="1"/>
  <c r="V4471" i="1" s="1"/>
  <c r="R4471" i="1"/>
  <c r="Q4471" i="1"/>
  <c r="S4471" i="1" s="1"/>
  <c r="P4471" i="1"/>
  <c r="AB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V4467" i="1" s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V4466" i="1" s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V4465" i="1"/>
  <c r="U4465" i="1"/>
  <c r="T4465" i="1"/>
  <c r="S4465" i="1"/>
  <c r="R4465" i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V4463" i="1"/>
  <c r="U4463" i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AB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N4459" i="1"/>
  <c r="P4459" i="1" s="1"/>
  <c r="M4459" i="1"/>
  <c r="L4459" i="1"/>
  <c r="K4459" i="1"/>
  <c r="J4459" i="1"/>
  <c r="I4459" i="1"/>
  <c r="AB4459" i="1" s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V4456" i="1" s="1"/>
  <c r="T4456" i="1"/>
  <c r="R4456" i="1"/>
  <c r="S4456" i="1" s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V4455" i="1" s="1"/>
  <c r="T4455" i="1"/>
  <c r="S4455" i="1"/>
  <c r="R4455" i="1"/>
  <c r="Q4455" i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R4454" i="1"/>
  <c r="Q4454" i="1"/>
  <c r="S4454" i="1" s="1"/>
  <c r="O4454" i="1"/>
  <c r="P4454" i="1" s="1"/>
  <c r="N4454" i="1"/>
  <c r="L4454" i="1"/>
  <c r="M4454" i="1" s="1"/>
  <c r="AB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V4452" i="1" s="1"/>
  <c r="T4452" i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V4451" i="1" s="1"/>
  <c r="T4451" i="1"/>
  <c r="S4451" i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O4450" i="1"/>
  <c r="P4450" i="1" s="1"/>
  <c r="N4450" i="1"/>
  <c r="L4450" i="1"/>
  <c r="M4450" i="1" s="1"/>
  <c r="AB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V4448" i="1" s="1"/>
  <c r="T4448" i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V4447" i="1" s="1"/>
  <c r="T4447" i="1"/>
  <c r="S4447" i="1"/>
  <c r="R4447" i="1"/>
  <c r="Q4447" i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R4446" i="1"/>
  <c r="Q4446" i="1"/>
  <c r="S4446" i="1" s="1"/>
  <c r="O4446" i="1"/>
  <c r="P4446" i="1" s="1"/>
  <c r="N4446" i="1"/>
  <c r="L4446" i="1"/>
  <c r="M4446" i="1" s="1"/>
  <c r="AB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V4444" i="1" s="1"/>
  <c r="T4444" i="1"/>
  <c r="R4444" i="1"/>
  <c r="S4444" i="1" s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V4443" i="1" s="1"/>
  <c r="T4443" i="1"/>
  <c r="S4443" i="1"/>
  <c r="R4443" i="1"/>
  <c r="Q4443" i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O4442" i="1"/>
  <c r="P4442" i="1" s="1"/>
  <c r="N4442" i="1"/>
  <c r="L4442" i="1"/>
  <c r="M4442" i="1" s="1"/>
  <c r="AB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V4440" i="1" s="1"/>
  <c r="T4440" i="1"/>
  <c r="R4440" i="1"/>
  <c r="S4440" i="1" s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V4439" i="1" s="1"/>
  <c r="T4439" i="1"/>
  <c r="S4439" i="1"/>
  <c r="R4439" i="1"/>
  <c r="Q4439" i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R4438" i="1"/>
  <c r="Q4438" i="1"/>
  <c r="S4438" i="1" s="1"/>
  <c r="O4438" i="1"/>
  <c r="P4438" i="1" s="1"/>
  <c r="N4438" i="1"/>
  <c r="L4438" i="1"/>
  <c r="M4438" i="1" s="1"/>
  <c r="AB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V4436" i="1" s="1"/>
  <c r="T4436" i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AB4436" i="1" s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V4435" i="1" s="1"/>
  <c r="T4435" i="1"/>
  <c r="S4435" i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O4434" i="1"/>
  <c r="P4434" i="1" s="1"/>
  <c r="N4434" i="1"/>
  <c r="L4434" i="1"/>
  <c r="M4434" i="1" s="1"/>
  <c r="AB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V4432" i="1" s="1"/>
  <c r="T4432" i="1"/>
  <c r="R4432" i="1"/>
  <c r="S4432" i="1" s="1"/>
  <c r="Q4432" i="1"/>
  <c r="P4432" i="1"/>
  <c r="O4432" i="1"/>
  <c r="N4432" i="1"/>
  <c r="L4432" i="1"/>
  <c r="K4432" i="1"/>
  <c r="M4432" i="1" s="1"/>
  <c r="J4432" i="1"/>
  <c r="I4432" i="1"/>
  <c r="AB4432" i="1" s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V4431" i="1" s="1"/>
  <c r="T4431" i="1"/>
  <c r="S4431" i="1"/>
  <c r="R4431" i="1"/>
  <c r="Q4431" i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R4430" i="1"/>
  <c r="Q4430" i="1"/>
  <c r="S4430" i="1" s="1"/>
  <c r="O4430" i="1"/>
  <c r="P4430" i="1" s="1"/>
  <c r="N4430" i="1"/>
  <c r="L4430" i="1"/>
  <c r="M4430" i="1" s="1"/>
  <c r="AB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V4428" i="1" s="1"/>
  <c r="T4428" i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AB4428" i="1" s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S4427" i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AB4425" i="1" s="1"/>
  <c r="R4425" i="1"/>
  <c r="S4425" i="1" s="1"/>
  <c r="Q4425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V4424" i="1" s="1"/>
  <c r="T4424" i="1"/>
  <c r="S4424" i="1"/>
  <c r="R4424" i="1"/>
  <c r="Q4424" i="1"/>
  <c r="P4424" i="1"/>
  <c r="O4424" i="1"/>
  <c r="N4424" i="1"/>
  <c r="L4424" i="1"/>
  <c r="K4424" i="1"/>
  <c r="M4424" i="1" s="1"/>
  <c r="J4424" i="1"/>
  <c r="I4424" i="1"/>
  <c r="AB4424" i="1" s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S4423" i="1"/>
  <c r="R4423" i="1"/>
  <c r="Q4423" i="1"/>
  <c r="O4423" i="1"/>
  <c r="N4423" i="1"/>
  <c r="P4423" i="1" s="1"/>
  <c r="L4423" i="1"/>
  <c r="M4423" i="1" s="1"/>
  <c r="K4423" i="1"/>
  <c r="J4423" i="1"/>
  <c r="I4423" i="1"/>
  <c r="AB4423" i="1" s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AB4421" i="1" s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V4420" i="1" s="1"/>
  <c r="T4420" i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S4419" i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AB4417" i="1" s="1"/>
  <c r="R4417" i="1"/>
  <c r="S4417" i="1" s="1"/>
  <c r="Q4417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V4416" i="1" s="1"/>
  <c r="T4416" i="1"/>
  <c r="S4416" i="1"/>
  <c r="R4416" i="1"/>
  <c r="Q4416" i="1"/>
  <c r="P4416" i="1"/>
  <c r="O4416" i="1"/>
  <c r="N4416" i="1"/>
  <c r="L4416" i="1"/>
  <c r="K4416" i="1"/>
  <c r="M4416" i="1" s="1"/>
  <c r="J4416" i="1"/>
  <c r="I4416" i="1"/>
  <c r="AB4416" i="1" s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S4415" i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W4414" i="1"/>
  <c r="V4414" i="1"/>
  <c r="U4414" i="1"/>
  <c r="T4414" i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AB4413" i="1" s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V4412" i="1" s="1"/>
  <c r="T4412" i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S4411" i="1"/>
  <c r="R4411" i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AB4409" i="1" s="1"/>
  <c r="R4409" i="1"/>
  <c r="S4409" i="1" s="1"/>
  <c r="Q4409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V4408" i="1" s="1"/>
  <c r="T4408" i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S4407" i="1"/>
  <c r="R4407" i="1"/>
  <c r="Q4407" i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W4406" i="1"/>
  <c r="V4406" i="1"/>
  <c r="U4406" i="1"/>
  <c r="T4406" i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AB4405" i="1" s="1"/>
  <c r="W4405" i="1"/>
  <c r="U4405" i="1"/>
  <c r="T4405" i="1"/>
  <c r="V4405" i="1" s="1"/>
  <c r="R4405" i="1"/>
  <c r="S4405" i="1" s="1"/>
  <c r="Q4405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V4404" i="1" s="1"/>
  <c r="T4404" i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S4403" i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W4402" i="1"/>
  <c r="V4402" i="1"/>
  <c r="U4402" i="1"/>
  <c r="T4402" i="1"/>
  <c r="R4402" i="1"/>
  <c r="Q4402" i="1"/>
  <c r="S4402" i="1" s="1"/>
  <c r="O4402" i="1"/>
  <c r="P4402" i="1" s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O4401" i="1"/>
  <c r="P4401" i="1" s="1"/>
  <c r="AB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V4400" i="1" s="1"/>
  <c r="T4400" i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V4399" i="1" s="1"/>
  <c r="T4399" i="1"/>
  <c r="S4399" i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W4398" i="1"/>
  <c r="V4398" i="1"/>
  <c r="U4398" i="1"/>
  <c r="T4398" i="1"/>
  <c r="R4398" i="1"/>
  <c r="Q4398" i="1"/>
  <c r="S4398" i="1" s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O4397" i="1"/>
  <c r="P4397" i="1" s="1"/>
  <c r="AB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V4396" i="1" s="1"/>
  <c r="T4396" i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S4395" i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V4394" i="1"/>
  <c r="U4394" i="1"/>
  <c r="T4394" i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P4393" i="1"/>
  <c r="AB4393" i="1" s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V4392" i="1" s="1"/>
  <c r="T4392" i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S4391" i="1"/>
  <c r="R4391" i="1"/>
  <c r="Q4391" i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V4390" i="1"/>
  <c r="U4390" i="1"/>
  <c r="T4390" i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O4389" i="1"/>
  <c r="P4389" i="1" s="1"/>
  <c r="AB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V4388" i="1" s="1"/>
  <c r="T4388" i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S4387" i="1"/>
  <c r="R4387" i="1"/>
  <c r="Q4387" i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V4386" i="1"/>
  <c r="U4386" i="1"/>
  <c r="T4386" i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AB4385" i="1" s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V4384" i="1" s="1"/>
  <c r="T4384" i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S4383" i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V4382" i="1"/>
  <c r="U4382" i="1"/>
  <c r="T4382" i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O4381" i="1"/>
  <c r="P4381" i="1" s="1"/>
  <c r="AB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V4380" i="1" s="1"/>
  <c r="T4380" i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V4378" i="1"/>
  <c r="U4378" i="1"/>
  <c r="T4378" i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AB4377" i="1" s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V4376" i="1" s="1"/>
  <c r="T4376" i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S4375" i="1"/>
  <c r="R4375" i="1"/>
  <c r="Q4375" i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V4374" i="1"/>
  <c r="U4374" i="1"/>
  <c r="T4374" i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O4373" i="1"/>
  <c r="P4373" i="1" s="1"/>
  <c r="AB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V4372" i="1" s="1"/>
  <c r="T4372" i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S4371" i="1"/>
  <c r="R4371" i="1"/>
  <c r="Q4371" i="1"/>
  <c r="O4371" i="1"/>
  <c r="N4371" i="1"/>
  <c r="P4371" i="1" s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AB4369" i="1" s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V4368" i="1" s="1"/>
  <c r="T4368" i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S4367" i="1"/>
  <c r="R4367" i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V4366" i="1"/>
  <c r="U4366" i="1"/>
  <c r="T4366" i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T4365" i="1"/>
  <c r="V4365" i="1" s="1"/>
  <c r="R4365" i="1"/>
  <c r="S4365" i="1" s="1"/>
  <c r="Q4365" i="1"/>
  <c r="O4365" i="1"/>
  <c r="P4365" i="1" s="1"/>
  <c r="AB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V4364" i="1" s="1"/>
  <c r="T4364" i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S4363" i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T4361" i="1"/>
  <c r="V4361" i="1" s="1"/>
  <c r="R4361" i="1"/>
  <c r="S4361" i="1" s="1"/>
  <c r="Q4361" i="1"/>
  <c r="P4361" i="1"/>
  <c r="O4361" i="1"/>
  <c r="N4361" i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V4360" i="1" s="1"/>
  <c r="T4360" i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V4358" i="1"/>
  <c r="U4358" i="1"/>
  <c r="T4358" i="1"/>
  <c r="R4358" i="1"/>
  <c r="Q4358" i="1"/>
  <c r="S4358" i="1" s="1"/>
  <c r="O4358" i="1"/>
  <c r="P4358" i="1" s="1"/>
  <c r="N4358" i="1"/>
  <c r="L4358" i="1"/>
  <c r="M4358" i="1" s="1"/>
  <c r="AB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AB4357" i="1" s="1"/>
  <c r="R4357" i="1"/>
  <c r="S4357" i="1" s="1"/>
  <c r="Q4357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V4356" i="1" s="1"/>
  <c r="T4356" i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V4354" i="1"/>
  <c r="U4354" i="1"/>
  <c r="T4354" i="1"/>
  <c r="R4354" i="1"/>
  <c r="Q4354" i="1"/>
  <c r="S4354" i="1" s="1"/>
  <c r="O4354" i="1"/>
  <c r="P4354" i="1" s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T4353" i="1"/>
  <c r="V4353" i="1" s="1"/>
  <c r="R4353" i="1"/>
  <c r="S4353" i="1" s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S4351" i="1"/>
  <c r="R4351" i="1"/>
  <c r="Q4351" i="1"/>
  <c r="O4351" i="1"/>
  <c r="N4351" i="1"/>
  <c r="P4351" i="1" s="1"/>
  <c r="M4351" i="1"/>
  <c r="L4351" i="1"/>
  <c r="K4351" i="1"/>
  <c r="J4351" i="1"/>
  <c r="I4351" i="1"/>
  <c r="AB4351" i="1" s="1"/>
  <c r="H4351" i="1"/>
  <c r="G4351" i="1"/>
  <c r="F4351" i="1"/>
  <c r="E4351" i="1"/>
  <c r="D4351" i="1"/>
  <c r="B4351" i="1"/>
  <c r="A4351" i="1"/>
  <c r="AA4350" i="1"/>
  <c r="Y4350" i="1"/>
  <c r="X4350" i="1"/>
  <c r="W4350" i="1"/>
  <c r="V4350" i="1"/>
  <c r="U4350" i="1"/>
  <c r="T4350" i="1"/>
  <c r="R4350" i="1"/>
  <c r="Q4350" i="1"/>
  <c r="S4350" i="1" s="1"/>
  <c r="O4350" i="1"/>
  <c r="P4350" i="1" s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T4349" i="1"/>
  <c r="V4349" i="1" s="1"/>
  <c r="R4349" i="1"/>
  <c r="S4349" i="1" s="1"/>
  <c r="Q4349" i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V4346" i="1"/>
  <c r="U4346" i="1"/>
  <c r="T4346" i="1"/>
  <c r="R4346" i="1"/>
  <c r="Q4346" i="1"/>
  <c r="S4346" i="1" s="1"/>
  <c r="O4346" i="1"/>
  <c r="P4346" i="1" s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T4345" i="1"/>
  <c r="V4345" i="1" s="1"/>
  <c r="R4345" i="1"/>
  <c r="S4345" i="1" s="1"/>
  <c r="Q4345" i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V4342" i="1"/>
  <c r="U4342" i="1"/>
  <c r="T4342" i="1"/>
  <c r="R4342" i="1"/>
  <c r="Q4342" i="1"/>
  <c r="S4342" i="1" s="1"/>
  <c r="O4342" i="1"/>
  <c r="P4342" i="1" s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T4341" i="1"/>
  <c r="V4341" i="1" s="1"/>
  <c r="R4341" i="1"/>
  <c r="S4341" i="1" s="1"/>
  <c r="Q4341" i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V4340" i="1" s="1"/>
  <c r="T4340" i="1"/>
  <c r="S4340" i="1"/>
  <c r="R4340" i="1"/>
  <c r="Q4340" i="1"/>
  <c r="P4340" i="1"/>
  <c r="O4340" i="1"/>
  <c r="N4340" i="1"/>
  <c r="L4340" i="1"/>
  <c r="K4340" i="1"/>
  <c r="M4340" i="1" s="1"/>
  <c r="J4340" i="1"/>
  <c r="AB4340" i="1" s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T4337" i="1"/>
  <c r="V4337" i="1" s="1"/>
  <c r="R4337" i="1"/>
  <c r="S4337" i="1" s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U4336" i="1"/>
  <c r="T4336" i="1"/>
  <c r="V4336" i="1" s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M4335" i="1" s="1"/>
  <c r="AB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V4333" i="1"/>
  <c r="U4333" i="1"/>
  <c r="T4333" i="1"/>
  <c r="R4333" i="1"/>
  <c r="Q4333" i="1"/>
  <c r="S4333" i="1" s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T4332" i="1"/>
  <c r="V4332" i="1" s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M4327" i="1" s="1"/>
  <c r="AB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V4326" i="1" s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M4319" i="1" s="1"/>
  <c r="AB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V4317" i="1"/>
  <c r="U4317" i="1"/>
  <c r="T4317" i="1"/>
  <c r="R4317" i="1"/>
  <c r="Q4317" i="1"/>
  <c r="S4317" i="1" s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T4316" i="1"/>
  <c r="V4316" i="1" s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M4315" i="1" s="1"/>
  <c r="AB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AB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R4304" i="1"/>
  <c r="Q4304" i="1"/>
  <c r="S4304" i="1" s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V4301" i="1"/>
  <c r="U4301" i="1"/>
  <c r="T4301" i="1"/>
  <c r="R4301" i="1"/>
  <c r="Q4301" i="1"/>
  <c r="S4301" i="1" s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V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T4291" i="1"/>
  <c r="V4291" i="1" s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S4285" i="1" s="1"/>
  <c r="P4285" i="1"/>
  <c r="O4285" i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T4284" i="1"/>
  <c r="V4284" i="1" s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P4281" i="1"/>
  <c r="O4281" i="1"/>
  <c r="N4281" i="1"/>
  <c r="L4281" i="1"/>
  <c r="K4281" i="1"/>
  <c r="M4281" i="1" s="1"/>
  <c r="J4281" i="1"/>
  <c r="AB4281" i="1" s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V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V4278" i="1"/>
  <c r="U4278" i="1"/>
  <c r="T4278" i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AB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T4276" i="1"/>
  <c r="V4276" i="1" s="1"/>
  <c r="R4276" i="1"/>
  <c r="Q4276" i="1"/>
  <c r="S4276" i="1" s="1"/>
  <c r="P4276" i="1"/>
  <c r="AB4276" i="1" s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AB4274" i="1" s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AB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AB4270" i="1" s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T4259" i="1"/>
  <c r="V4259" i="1" s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V4251" i="1" s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AB4242" i="1" s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T4239" i="1"/>
  <c r="V4239" i="1" s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S4231" i="1"/>
  <c r="R4231" i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AB4222" i="1" s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AB4221" i="1" s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T4207" i="1"/>
  <c r="V4207" i="1" s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S4149" i="1"/>
  <c r="R4149" i="1"/>
  <c r="Q4149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V4148" i="1"/>
  <c r="U4148" i="1"/>
  <c r="T4148" i="1"/>
  <c r="S4148" i="1"/>
  <c r="R4148" i="1"/>
  <c r="Q4148" i="1"/>
  <c r="P4148" i="1"/>
  <c r="O4148" i="1"/>
  <c r="N4148" i="1"/>
  <c r="L4148" i="1"/>
  <c r="K4148" i="1"/>
  <c r="M4148" i="1" s="1"/>
  <c r="J4148" i="1"/>
  <c r="AB4148" i="1" s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B4146" i="1"/>
  <c r="AA4146" i="1"/>
  <c r="Y4146" i="1"/>
  <c r="Z4146" i="1" s="1"/>
  <c r="X4146" i="1"/>
  <c r="W4146" i="1"/>
  <c r="V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S4145" i="1"/>
  <c r="R4145" i="1"/>
  <c r="Q4145" i="1"/>
  <c r="P4145" i="1"/>
  <c r="O4145" i="1"/>
  <c r="N4145" i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V4144" i="1"/>
  <c r="U4144" i="1"/>
  <c r="T4144" i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V4143" i="1"/>
  <c r="U4143" i="1"/>
  <c r="T4143" i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V4142" i="1"/>
  <c r="U4142" i="1"/>
  <c r="T4142" i="1"/>
  <c r="R4142" i="1"/>
  <c r="Q4142" i="1"/>
  <c r="S4142" i="1" s="1"/>
  <c r="P4142" i="1"/>
  <c r="AB4142" i="1" s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V4141" i="1" s="1"/>
  <c r="S4141" i="1"/>
  <c r="R4141" i="1"/>
  <c r="Q4141" i="1"/>
  <c r="P4141" i="1"/>
  <c r="O4141" i="1"/>
  <c r="N4141" i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V4140" i="1"/>
  <c r="U4140" i="1"/>
  <c r="T4140" i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V4139" i="1"/>
  <c r="U4139" i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V4138" i="1"/>
  <c r="U4138" i="1"/>
  <c r="T4138" i="1"/>
  <c r="R4138" i="1"/>
  <c r="Q4138" i="1"/>
  <c r="S4138" i="1" s="1"/>
  <c r="P4138" i="1"/>
  <c r="AB4138" i="1" s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S4137" i="1"/>
  <c r="R4137" i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V4136" i="1"/>
  <c r="U4136" i="1"/>
  <c r="T4136" i="1"/>
  <c r="S4136" i="1"/>
  <c r="R4136" i="1"/>
  <c r="Q4136" i="1"/>
  <c r="P4136" i="1"/>
  <c r="O4136" i="1"/>
  <c r="N4136" i="1"/>
  <c r="L4136" i="1"/>
  <c r="K4136" i="1"/>
  <c r="M4136" i="1" s="1"/>
  <c r="J4136" i="1"/>
  <c r="AB4136" i="1" s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M4135" i="1"/>
  <c r="L4135" i="1"/>
  <c r="K4135" i="1"/>
  <c r="J4135" i="1"/>
  <c r="AB4135" i="1" s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V4134" i="1"/>
  <c r="U4134" i="1"/>
  <c r="T4134" i="1"/>
  <c r="R4134" i="1"/>
  <c r="Q4134" i="1"/>
  <c r="S4134" i="1" s="1"/>
  <c r="P4134" i="1"/>
  <c r="AB4134" i="1" s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V4133" i="1" s="1"/>
  <c r="S4133" i="1"/>
  <c r="R4133" i="1"/>
  <c r="Q4133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V4132" i="1"/>
  <c r="U4132" i="1"/>
  <c r="T4132" i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M4131" i="1"/>
  <c r="L4131" i="1"/>
  <c r="K4131" i="1"/>
  <c r="J4131" i="1"/>
  <c r="AB4131" i="1" s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V4130" i="1"/>
  <c r="U4130" i="1"/>
  <c r="T4130" i="1"/>
  <c r="R4130" i="1"/>
  <c r="Q4130" i="1"/>
  <c r="S4130" i="1" s="1"/>
  <c r="P4130" i="1"/>
  <c r="AB4130" i="1" s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S4129" i="1"/>
  <c r="R4129" i="1"/>
  <c r="Q4129" i="1"/>
  <c r="P4129" i="1"/>
  <c r="O4129" i="1"/>
  <c r="N4129" i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V4128" i="1"/>
  <c r="U4128" i="1"/>
  <c r="T4128" i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B4126" i="1"/>
  <c r="AA4126" i="1"/>
  <c r="Y4126" i="1"/>
  <c r="Z4126" i="1" s="1"/>
  <c r="X4126" i="1"/>
  <c r="W4126" i="1"/>
  <c r="V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S4125" i="1"/>
  <c r="R4125" i="1"/>
  <c r="Q4125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V4124" i="1"/>
  <c r="U4124" i="1"/>
  <c r="T4124" i="1"/>
  <c r="S4124" i="1"/>
  <c r="R4124" i="1"/>
  <c r="Q4124" i="1"/>
  <c r="P4124" i="1"/>
  <c r="O4124" i="1"/>
  <c r="N4124" i="1"/>
  <c r="L4124" i="1"/>
  <c r="K4124" i="1"/>
  <c r="M4124" i="1" s="1"/>
  <c r="J4124" i="1"/>
  <c r="AB4124" i="1" s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V4123" i="1"/>
  <c r="U4123" i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V4122" i="1"/>
  <c r="U4122" i="1"/>
  <c r="T4122" i="1"/>
  <c r="R4122" i="1"/>
  <c r="Q4122" i="1"/>
  <c r="S4122" i="1" s="1"/>
  <c r="P4122" i="1"/>
  <c r="AB4122" i="1" s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S4121" i="1"/>
  <c r="R4121" i="1"/>
  <c r="Q4121" i="1"/>
  <c r="P4121" i="1"/>
  <c r="O4121" i="1"/>
  <c r="N4121" i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Z4120" i="1" s="1"/>
  <c r="X4120" i="1"/>
  <c r="W4120" i="1"/>
  <c r="V4120" i="1"/>
  <c r="U4120" i="1"/>
  <c r="T4120" i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V4119" i="1"/>
  <c r="U4119" i="1"/>
  <c r="T4119" i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AB4118" i="1" s="1"/>
  <c r="X4118" i="1"/>
  <c r="W4118" i="1"/>
  <c r="V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S4117" i="1"/>
  <c r="R4117" i="1"/>
  <c r="Q4117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V4116" i="1"/>
  <c r="U4116" i="1"/>
  <c r="T4116" i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B4114" i="1"/>
  <c r="AA4114" i="1"/>
  <c r="Y4114" i="1"/>
  <c r="Z4114" i="1" s="1"/>
  <c r="X4114" i="1"/>
  <c r="W4114" i="1"/>
  <c r="V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S4113" i="1"/>
  <c r="R4113" i="1"/>
  <c r="Q4113" i="1"/>
  <c r="P4113" i="1"/>
  <c r="O4113" i="1"/>
  <c r="N4113" i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Z4112" i="1" s="1"/>
  <c r="X4112" i="1"/>
  <c r="W4112" i="1"/>
  <c r="V4112" i="1"/>
  <c r="U4112" i="1"/>
  <c r="T4112" i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Z4110" i="1" s="1"/>
  <c r="X4110" i="1"/>
  <c r="W4110" i="1"/>
  <c r="V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S4109" i="1"/>
  <c r="R4109" i="1"/>
  <c r="Q4109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V4108" i="1"/>
  <c r="U4108" i="1"/>
  <c r="T4108" i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Z4106" i="1" s="1"/>
  <c r="X4106" i="1"/>
  <c r="W4106" i="1"/>
  <c r="V4106" i="1"/>
  <c r="U4106" i="1"/>
  <c r="T4106" i="1"/>
  <c r="R4106" i="1"/>
  <c r="Q4106" i="1"/>
  <c r="S4106" i="1" s="1"/>
  <c r="P4106" i="1"/>
  <c r="AB4106" i="1" s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S4105" i="1"/>
  <c r="R4105" i="1"/>
  <c r="Q4105" i="1"/>
  <c r="P4105" i="1"/>
  <c r="O4105" i="1"/>
  <c r="N4105" i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Z4104" i="1" s="1"/>
  <c r="X4104" i="1"/>
  <c r="W4104" i="1"/>
  <c r="V4104" i="1"/>
  <c r="U4104" i="1"/>
  <c r="T4104" i="1"/>
  <c r="S4104" i="1"/>
  <c r="R4104" i="1"/>
  <c r="Q4104" i="1"/>
  <c r="P4104" i="1"/>
  <c r="O4104" i="1"/>
  <c r="N4104" i="1"/>
  <c r="L4104" i="1"/>
  <c r="K4104" i="1"/>
  <c r="M4104" i="1" s="1"/>
  <c r="J4104" i="1"/>
  <c r="AB4104" i="1" s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B4102" i="1"/>
  <c r="AA4102" i="1"/>
  <c r="Y4102" i="1"/>
  <c r="Z4102" i="1" s="1"/>
  <c r="X4102" i="1"/>
  <c r="W4102" i="1"/>
  <c r="V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S4101" i="1"/>
  <c r="R4101" i="1"/>
  <c r="Q4101" i="1"/>
  <c r="P4101" i="1"/>
  <c r="O4101" i="1"/>
  <c r="N4101" i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Z4100" i="1" s="1"/>
  <c r="X4100" i="1"/>
  <c r="W4100" i="1"/>
  <c r="V4100" i="1"/>
  <c r="U4100" i="1"/>
  <c r="T4100" i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V4099" i="1"/>
  <c r="U4099" i="1"/>
  <c r="T4099" i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V4098" i="1"/>
  <c r="U4098" i="1"/>
  <c r="T4098" i="1"/>
  <c r="R4098" i="1"/>
  <c r="Q4098" i="1"/>
  <c r="S4098" i="1" s="1"/>
  <c r="P4098" i="1"/>
  <c r="O4098" i="1"/>
  <c r="N4098" i="1"/>
  <c r="L4098" i="1"/>
  <c r="K4098" i="1"/>
  <c r="M4098" i="1" s="1"/>
  <c r="AB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S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V4096" i="1"/>
  <c r="U4096" i="1"/>
  <c r="T4096" i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B4094" i="1"/>
  <c r="AA4094" i="1"/>
  <c r="Y4094" i="1"/>
  <c r="Z4094" i="1" s="1"/>
  <c r="X4094" i="1"/>
  <c r="W4094" i="1"/>
  <c r="V4094" i="1"/>
  <c r="U4094" i="1"/>
  <c r="T4094" i="1"/>
  <c r="R4094" i="1"/>
  <c r="Q4094" i="1"/>
  <c r="S4094" i="1" s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Z4092" i="1" s="1"/>
  <c r="X4092" i="1"/>
  <c r="W4092" i="1"/>
  <c r="V4092" i="1"/>
  <c r="U4092" i="1"/>
  <c r="T4092" i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V4090" i="1"/>
  <c r="U4090" i="1"/>
  <c r="T4090" i="1"/>
  <c r="R4090" i="1"/>
  <c r="Q4090" i="1"/>
  <c r="S4090" i="1" s="1"/>
  <c r="P4090" i="1"/>
  <c r="O4090" i="1"/>
  <c r="N4090" i="1"/>
  <c r="L4090" i="1"/>
  <c r="K4090" i="1"/>
  <c r="M4090" i="1" s="1"/>
  <c r="AB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V4088" i="1"/>
  <c r="U4088" i="1"/>
  <c r="T4088" i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V4086" i="1"/>
  <c r="U4086" i="1"/>
  <c r="T4086" i="1"/>
  <c r="R4086" i="1"/>
  <c r="Q4086" i="1"/>
  <c r="S4086" i="1" s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V4084" i="1"/>
  <c r="U4084" i="1"/>
  <c r="T4084" i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B4082" i="1"/>
  <c r="AA4082" i="1"/>
  <c r="Y4082" i="1"/>
  <c r="Z4082" i="1" s="1"/>
  <c r="X4082" i="1"/>
  <c r="W4082" i="1"/>
  <c r="V4082" i="1"/>
  <c r="U4082" i="1"/>
  <c r="T4082" i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V4080" i="1"/>
  <c r="U4080" i="1"/>
  <c r="T4080" i="1"/>
  <c r="R4080" i="1"/>
  <c r="Q4080" i="1"/>
  <c r="S4080" i="1" s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V4078" i="1"/>
  <c r="U4078" i="1"/>
  <c r="T4078" i="1"/>
  <c r="R4078" i="1"/>
  <c r="Q4078" i="1"/>
  <c r="S4078" i="1" s="1"/>
  <c r="P4078" i="1"/>
  <c r="O4078" i="1"/>
  <c r="N4078" i="1"/>
  <c r="L4078" i="1"/>
  <c r="K4078" i="1"/>
  <c r="M4078" i="1" s="1"/>
  <c r="AB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V4076" i="1"/>
  <c r="U4076" i="1"/>
  <c r="T4076" i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L4074" i="1"/>
  <c r="K4074" i="1"/>
  <c r="M4074" i="1" s="1"/>
  <c r="AB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V4072" i="1"/>
  <c r="U4072" i="1"/>
  <c r="T4072" i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S4070" i="1" s="1"/>
  <c r="P4070" i="1"/>
  <c r="AB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V4068" i="1"/>
  <c r="U4068" i="1"/>
  <c r="T4068" i="1"/>
  <c r="R4068" i="1"/>
  <c r="Q4068" i="1"/>
  <c r="S4068" i="1" s="1"/>
  <c r="P4068" i="1"/>
  <c r="O4068" i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V4067" i="1" s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B4066" i="1"/>
  <c r="AA4066" i="1"/>
  <c r="Z4066" i="1"/>
  <c r="Y4066" i="1"/>
  <c r="X4066" i="1"/>
  <c r="W4066" i="1"/>
  <c r="V4066" i="1"/>
  <c r="U4066" i="1"/>
  <c r="T4066" i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V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AB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V4060" i="1"/>
  <c r="U4060" i="1"/>
  <c r="T4060" i="1"/>
  <c r="R4060" i="1"/>
  <c r="Q4060" i="1"/>
  <c r="S4060" i="1" s="1"/>
  <c r="P4060" i="1"/>
  <c r="O4060" i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AB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V4056" i="1"/>
  <c r="U4056" i="1"/>
  <c r="T4056" i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AB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V4052" i="1"/>
  <c r="U4052" i="1"/>
  <c r="T4052" i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Q4050" i="1"/>
  <c r="S4050" i="1" s="1"/>
  <c r="P4050" i="1"/>
  <c r="O4050" i="1"/>
  <c r="N4050" i="1"/>
  <c r="L4050" i="1"/>
  <c r="K4050" i="1"/>
  <c r="M4050" i="1" s="1"/>
  <c r="AB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AB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V4046" i="1"/>
  <c r="U4046" i="1"/>
  <c r="T4046" i="1"/>
  <c r="R4046" i="1"/>
  <c r="Q4046" i="1"/>
  <c r="S4046" i="1" s="1"/>
  <c r="P4046" i="1"/>
  <c r="AB4046" i="1" s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V4042" i="1"/>
  <c r="U4042" i="1"/>
  <c r="T4042" i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AB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V4038" i="1"/>
  <c r="U4038" i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T4036" i="1"/>
  <c r="V4036" i="1" s="1"/>
  <c r="S4036" i="1"/>
  <c r="R4036" i="1"/>
  <c r="Q4036" i="1"/>
  <c r="P4036" i="1"/>
  <c r="O4036" i="1"/>
  <c r="N4036" i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Z4035" i="1" s="1"/>
  <c r="X4035" i="1"/>
  <c r="W4035" i="1"/>
  <c r="V4035" i="1"/>
  <c r="U4035" i="1"/>
  <c r="T4035" i="1"/>
  <c r="S4035" i="1"/>
  <c r="R4035" i="1"/>
  <c r="Q4035" i="1"/>
  <c r="P4035" i="1"/>
  <c r="O4035" i="1"/>
  <c r="N4035" i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M4034" i="1"/>
  <c r="AB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V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V4032" i="1" s="1"/>
  <c r="S4032" i="1"/>
  <c r="R4032" i="1"/>
  <c r="Q4032" i="1"/>
  <c r="P4032" i="1"/>
  <c r="O4032" i="1"/>
  <c r="N4032" i="1"/>
  <c r="M4032" i="1"/>
  <c r="AB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AB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B4029" i="1"/>
  <c r="AA4029" i="1"/>
  <c r="Z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V4028" i="1"/>
  <c r="U4028" i="1"/>
  <c r="T4028" i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S4024" i="1" s="1"/>
  <c r="P4024" i="1"/>
  <c r="O4024" i="1"/>
  <c r="N4024" i="1"/>
  <c r="L4024" i="1"/>
  <c r="K4024" i="1"/>
  <c r="M4024" i="1" s="1"/>
  <c r="AB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U3988" i="1"/>
  <c r="T3988" i="1"/>
  <c r="V3988" i="1" s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U3972" i="1"/>
  <c r="T3972" i="1"/>
  <c r="V3972" i="1" s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P3900" i="1"/>
  <c r="AB3900" i="1" s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B3896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AB3894" i="1" s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AB3892" i="1" s="1"/>
  <c r="X3892" i="1"/>
  <c r="W3892" i="1"/>
  <c r="U3892" i="1"/>
  <c r="V3892" i="1" s="1"/>
  <c r="T3892" i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B3888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AB3886" i="1" s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AB3884" i="1" s="1"/>
  <c r="X3884" i="1"/>
  <c r="W3884" i="1"/>
  <c r="U3884" i="1"/>
  <c r="V3884" i="1" s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B3880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AB3878" i="1" s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AB3876" i="1" s="1"/>
  <c r="X3876" i="1"/>
  <c r="W3876" i="1"/>
  <c r="U3876" i="1"/>
  <c r="V3876" i="1" s="1"/>
  <c r="T3876" i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B3872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AB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AB3866" i="1" s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P3864" i="1"/>
  <c r="AB3864" i="1" s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V3862" i="1"/>
  <c r="U3862" i="1"/>
  <c r="T3862" i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AB3860" i="1" s="1"/>
  <c r="X3860" i="1"/>
  <c r="W3860" i="1"/>
  <c r="U3860" i="1"/>
  <c r="V3860" i="1" s="1"/>
  <c r="T3860" i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V3858" i="1"/>
  <c r="U3858" i="1"/>
  <c r="T3858" i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AB3858" i="1" s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P3856" i="1"/>
  <c r="AB3856" i="1" s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V3854" i="1"/>
  <c r="U3854" i="1"/>
  <c r="T3854" i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B3852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V3850" i="1"/>
  <c r="U3850" i="1"/>
  <c r="T3850" i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M3849" i="1"/>
  <c r="L3849" i="1"/>
  <c r="K3849" i="1"/>
  <c r="J3849" i="1"/>
  <c r="AB3849" i="1" s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P3848" i="1"/>
  <c r="AB3848" i="1" s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V3846" i="1"/>
  <c r="U3846" i="1"/>
  <c r="T3846" i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P3844" i="1"/>
  <c r="AB3844" i="1" s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V3842" i="1"/>
  <c r="U3842" i="1"/>
  <c r="T3842" i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AB3840" i="1" s="1"/>
  <c r="X3840" i="1"/>
  <c r="W3840" i="1"/>
  <c r="U3840" i="1"/>
  <c r="V3840" i="1" s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V3838" i="1"/>
  <c r="U3838" i="1"/>
  <c r="T3838" i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AB3836" i="1" s="1"/>
  <c r="X3836" i="1"/>
  <c r="W3836" i="1"/>
  <c r="U3836" i="1"/>
  <c r="V3836" i="1" s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AB3834" i="1" s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P3832" i="1"/>
  <c r="AB3832" i="1" s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B3828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V3826" i="1"/>
  <c r="U3826" i="1"/>
  <c r="T3826" i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AB3826" i="1" s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AB3824" i="1" s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B3811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AB3808" i="1" s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S3807" i="1"/>
  <c r="R3807" i="1"/>
  <c r="Q3807" i="1"/>
  <c r="P3807" i="1"/>
  <c r="AB3807" i="1" s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AB3804" i="1" s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AB3800" i="1" s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K3792" i="1"/>
  <c r="M3792" i="1" s="1"/>
  <c r="AB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AB3784" i="1" s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S3783" i="1"/>
  <c r="R3783" i="1"/>
  <c r="Q3783" i="1"/>
  <c r="O3783" i="1"/>
  <c r="N3783" i="1"/>
  <c r="P3783" i="1" s="1"/>
  <c r="L3783" i="1"/>
  <c r="K3783" i="1"/>
  <c r="M3783" i="1" s="1"/>
  <c r="AB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T3777" i="1"/>
  <c r="V3777" i="1" s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P3775" i="1" s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V3773" i="1" s="1"/>
  <c r="T3773" i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V3759" i="1" s="1"/>
  <c r="R3759" i="1"/>
  <c r="Q3759" i="1"/>
  <c r="S3759" i="1" s="1"/>
  <c r="O3759" i="1"/>
  <c r="P3759" i="1" s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V3757" i="1" s="1"/>
  <c r="T3757" i="1"/>
  <c r="R3757" i="1"/>
  <c r="Q3757" i="1"/>
  <c r="S3757" i="1" s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R3755" i="1"/>
  <c r="Q3755" i="1"/>
  <c r="S3755" i="1" s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V3753" i="1" s="1"/>
  <c r="T3753" i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AB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R3638" i="1"/>
  <c r="Q3638" i="1"/>
  <c r="S3638" i="1" s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T3443" i="1"/>
  <c r="V3443" i="1" s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R3359" i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T3347" i="1"/>
  <c r="V3347" i="1" s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R3335" i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R3323" i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T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S3308" i="1"/>
  <c r="R3308" i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S3300" i="1"/>
  <c r="R3300" i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V3298" i="1" s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T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R3293" i="1"/>
  <c r="Q3293" i="1"/>
  <c r="S3293" i="1" s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P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AB3285" i="1" s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T3282" i="1"/>
  <c r="V3282" i="1" s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T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T3277" i="1"/>
  <c r="R3277" i="1"/>
  <c r="Q3277" i="1"/>
  <c r="P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V3276" i="1"/>
  <c r="U3276" i="1"/>
  <c r="T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U3271" i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T3268" i="1"/>
  <c r="V3268" i="1" s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V3264" i="1"/>
  <c r="U3264" i="1"/>
  <c r="T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V3256" i="1"/>
  <c r="U3256" i="1"/>
  <c r="T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T3255" i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S3254" i="1"/>
  <c r="R3254" i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T3252" i="1"/>
  <c r="V3252" i="1" s="1"/>
  <c r="R3252" i="1"/>
  <c r="Q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V3248" i="1"/>
  <c r="U3248" i="1"/>
  <c r="T3248" i="1"/>
  <c r="R3248" i="1"/>
  <c r="Q3248" i="1"/>
  <c r="S3248" i="1" s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R3246" i="1"/>
  <c r="Q3246" i="1"/>
  <c r="S3246" i="1" s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T3244" i="1"/>
  <c r="V3244" i="1" s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T3240" i="1"/>
  <c r="V3240" i="1" s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T3239" i="1"/>
  <c r="V3239" i="1" s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T3236" i="1"/>
  <c r="V3236" i="1" s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AB3235" i="1" s="1"/>
  <c r="W3235" i="1"/>
  <c r="U3235" i="1"/>
  <c r="T3235" i="1"/>
  <c r="V3235" i="1" s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V3232" i="1"/>
  <c r="U3232" i="1"/>
  <c r="T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S3230" i="1"/>
  <c r="R3230" i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T3228" i="1"/>
  <c r="V3228" i="1" s="1"/>
  <c r="R3228" i="1"/>
  <c r="Q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W3227" i="1"/>
  <c r="U3227" i="1"/>
  <c r="T3227" i="1"/>
  <c r="V3227" i="1" s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R3226" i="1"/>
  <c r="Q3226" i="1"/>
  <c r="S3226" i="1" s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Q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R3222" i="1"/>
  <c r="Q3222" i="1"/>
  <c r="S3222" i="1" s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AB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U3208" i="1"/>
  <c r="T3208" i="1"/>
  <c r="V3208" i="1" s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V3207" i="1" s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R3202" i="1"/>
  <c r="Q3202" i="1"/>
  <c r="S3202" i="1" s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T3187" i="1"/>
  <c r="V3187" i="1" s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R3183" i="1"/>
  <c r="Q3183" i="1"/>
  <c r="S3183" i="1" s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V3182" i="1" s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B3178" i="1"/>
  <c r="AA3178" i="1"/>
  <c r="Y3178" i="1"/>
  <c r="Z3178" i="1" s="1"/>
  <c r="X3178" i="1"/>
  <c r="W3178" i="1"/>
  <c r="V3178" i="1"/>
  <c r="U3178" i="1"/>
  <c r="T3178" i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V3175" i="1" s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V3172" i="1" s="1"/>
  <c r="T3172" i="1"/>
  <c r="R3172" i="1"/>
  <c r="Q3172" i="1"/>
  <c r="S3172" i="1" s="1"/>
  <c r="P3172" i="1"/>
  <c r="O3172" i="1"/>
  <c r="N3172" i="1"/>
  <c r="L3172" i="1"/>
  <c r="M3172" i="1" s="1"/>
  <c r="AB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V3170" i="1" s="1"/>
  <c r="T3170" i="1"/>
  <c r="R3170" i="1"/>
  <c r="S3170" i="1" s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V3169" i="1" s="1"/>
  <c r="T3169" i="1"/>
  <c r="R3169" i="1"/>
  <c r="S3169" i="1" s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AB3168" i="1" s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R3166" i="1"/>
  <c r="S3166" i="1" s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V3165" i="1" s="1"/>
  <c r="T3165" i="1"/>
  <c r="R3165" i="1"/>
  <c r="S3165" i="1" s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B3164" i="1"/>
  <c r="AA3164" i="1"/>
  <c r="Y3164" i="1"/>
  <c r="X3164" i="1"/>
  <c r="Z3164" i="1" s="1"/>
  <c r="W3164" i="1"/>
  <c r="U3164" i="1"/>
  <c r="V3164" i="1" s="1"/>
  <c r="T3164" i="1"/>
  <c r="R3164" i="1"/>
  <c r="Q3164" i="1"/>
  <c r="S3164" i="1" s="1"/>
  <c r="O3164" i="1"/>
  <c r="P3164" i="1" s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O3163" i="1"/>
  <c r="P3163" i="1" s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V3162" i="1" s="1"/>
  <c r="T3162" i="1"/>
  <c r="R3162" i="1"/>
  <c r="S3162" i="1" s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V3161" i="1" s="1"/>
  <c r="T3161" i="1"/>
  <c r="R3161" i="1"/>
  <c r="S3161" i="1" s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V3160" i="1" s="1"/>
  <c r="T3160" i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O3159" i="1"/>
  <c r="P3159" i="1" s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V3158" i="1" s="1"/>
  <c r="T3158" i="1"/>
  <c r="R3158" i="1"/>
  <c r="S3158" i="1" s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V3157" i="1" s="1"/>
  <c r="T3157" i="1"/>
  <c r="R3157" i="1"/>
  <c r="S3157" i="1" s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V3156" i="1" s="1"/>
  <c r="T3156" i="1"/>
  <c r="R3156" i="1"/>
  <c r="Q3156" i="1"/>
  <c r="S3156" i="1" s="1"/>
  <c r="P3156" i="1"/>
  <c r="O3156" i="1"/>
  <c r="N3156" i="1"/>
  <c r="L3156" i="1"/>
  <c r="M3156" i="1" s="1"/>
  <c r="AB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V3154" i="1" s="1"/>
  <c r="T3154" i="1"/>
  <c r="R3154" i="1"/>
  <c r="S3154" i="1" s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V3153" i="1" s="1"/>
  <c r="T3153" i="1"/>
  <c r="R3153" i="1"/>
  <c r="S3153" i="1" s="1"/>
  <c r="Q3153" i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AB3152" i="1" s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R3150" i="1"/>
  <c r="S3150" i="1" s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V3149" i="1" s="1"/>
  <c r="T3149" i="1"/>
  <c r="R3149" i="1"/>
  <c r="S3149" i="1" s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V3148" i="1" s="1"/>
  <c r="T3148" i="1"/>
  <c r="R3148" i="1"/>
  <c r="Q3148" i="1"/>
  <c r="S3148" i="1" s="1"/>
  <c r="O3148" i="1"/>
  <c r="P3148" i="1" s="1"/>
  <c r="AB3148" i="1" s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O3147" i="1"/>
  <c r="P3147" i="1" s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V3146" i="1" s="1"/>
  <c r="T3146" i="1"/>
  <c r="R3146" i="1"/>
  <c r="S3146" i="1" s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V3145" i="1" s="1"/>
  <c r="T3145" i="1"/>
  <c r="R3145" i="1"/>
  <c r="S3145" i="1" s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V3144" i="1" s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AB3144" i="1" s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O3143" i="1"/>
  <c r="P3143" i="1" s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V3142" i="1" s="1"/>
  <c r="T3142" i="1"/>
  <c r="R3142" i="1"/>
  <c r="S3142" i="1" s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V3141" i="1" s="1"/>
  <c r="T3141" i="1"/>
  <c r="R3141" i="1"/>
  <c r="S3141" i="1" s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V3140" i="1" s="1"/>
  <c r="T3140" i="1"/>
  <c r="R3140" i="1"/>
  <c r="Q3140" i="1"/>
  <c r="S3140" i="1" s="1"/>
  <c r="P3140" i="1"/>
  <c r="O3140" i="1"/>
  <c r="N3140" i="1"/>
  <c r="L3140" i="1"/>
  <c r="M3140" i="1" s="1"/>
  <c r="AB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V3138" i="1" s="1"/>
  <c r="T3138" i="1"/>
  <c r="R3138" i="1"/>
  <c r="S3138" i="1" s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V3137" i="1" s="1"/>
  <c r="T3137" i="1"/>
  <c r="R3137" i="1"/>
  <c r="S3137" i="1" s="1"/>
  <c r="Q3137" i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AB3136" i="1" s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V3134" i="1" s="1"/>
  <c r="T3134" i="1"/>
  <c r="R3134" i="1"/>
  <c r="S3134" i="1" s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V3133" i="1" s="1"/>
  <c r="T3133" i="1"/>
  <c r="R3133" i="1"/>
  <c r="S3133" i="1" s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V3132" i="1" s="1"/>
  <c r="T3132" i="1"/>
  <c r="R3132" i="1"/>
  <c r="Q3132" i="1"/>
  <c r="S3132" i="1" s="1"/>
  <c r="O3132" i="1"/>
  <c r="P3132" i="1" s="1"/>
  <c r="AB3132" i="1" s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O3131" i="1"/>
  <c r="P3131" i="1" s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V3130" i="1" s="1"/>
  <c r="T3130" i="1"/>
  <c r="R3130" i="1"/>
  <c r="S3130" i="1" s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V3129" i="1" s="1"/>
  <c r="T3129" i="1"/>
  <c r="R3129" i="1"/>
  <c r="S3129" i="1" s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V3128" i="1" s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AB3128" i="1" s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O3127" i="1"/>
  <c r="P3127" i="1" s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V3126" i="1" s="1"/>
  <c r="T3126" i="1"/>
  <c r="R3126" i="1"/>
  <c r="S3126" i="1" s="1"/>
  <c r="Q3126" i="1"/>
  <c r="O3126" i="1"/>
  <c r="P3126" i="1" s="1"/>
  <c r="N3126" i="1"/>
  <c r="L3126" i="1"/>
  <c r="K3126" i="1"/>
  <c r="M3126" i="1" s="1"/>
  <c r="J3126" i="1"/>
  <c r="I3126" i="1"/>
  <c r="AB3126" i="1" s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V3125" i="1" s="1"/>
  <c r="T3125" i="1"/>
  <c r="R3125" i="1"/>
  <c r="S3125" i="1" s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V3124" i="1" s="1"/>
  <c r="T3124" i="1"/>
  <c r="R3124" i="1"/>
  <c r="Q3124" i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V3122" i="1" s="1"/>
  <c r="T3122" i="1"/>
  <c r="R3122" i="1"/>
  <c r="S3122" i="1" s="1"/>
  <c r="Q3122" i="1"/>
  <c r="O3122" i="1"/>
  <c r="P3122" i="1" s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W3121" i="1"/>
  <c r="U3121" i="1"/>
  <c r="V3121" i="1" s="1"/>
  <c r="T3121" i="1"/>
  <c r="R3121" i="1"/>
  <c r="S3121" i="1" s="1"/>
  <c r="Q3121" i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AB3120" i="1" s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V3118" i="1" s="1"/>
  <c r="T3118" i="1"/>
  <c r="R3118" i="1"/>
  <c r="S3118" i="1" s="1"/>
  <c r="Q3118" i="1"/>
  <c r="O3118" i="1"/>
  <c r="P3118" i="1" s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R3117" i="1"/>
  <c r="S3117" i="1" s="1"/>
  <c r="Q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V3116" i="1" s="1"/>
  <c r="T3116" i="1"/>
  <c r="R3116" i="1"/>
  <c r="Q3116" i="1"/>
  <c r="S3116" i="1" s="1"/>
  <c r="O3116" i="1"/>
  <c r="P3116" i="1" s="1"/>
  <c r="N3116" i="1"/>
  <c r="L3116" i="1"/>
  <c r="M3116" i="1" s="1"/>
  <c r="AB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O3115" i="1"/>
  <c r="P3115" i="1" s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V3114" i="1" s="1"/>
  <c r="T3114" i="1"/>
  <c r="R3114" i="1"/>
  <c r="S3114" i="1" s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V3113" i="1" s="1"/>
  <c r="T3113" i="1"/>
  <c r="R3113" i="1"/>
  <c r="S3113" i="1" s="1"/>
  <c r="Q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V3112" i="1" s="1"/>
  <c r="T3112" i="1"/>
  <c r="R3112" i="1"/>
  <c r="Q3112" i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O3111" i="1"/>
  <c r="P3111" i="1" s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V3110" i="1" s="1"/>
  <c r="T3110" i="1"/>
  <c r="R3110" i="1"/>
  <c r="S3110" i="1" s="1"/>
  <c r="Q3110" i="1"/>
  <c r="O3110" i="1"/>
  <c r="P3110" i="1" s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R3109" i="1"/>
  <c r="S3109" i="1" s="1"/>
  <c r="Q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W3108" i="1"/>
  <c r="U3108" i="1"/>
  <c r="V3108" i="1" s="1"/>
  <c r="T3108" i="1"/>
  <c r="R3108" i="1"/>
  <c r="Q3108" i="1"/>
  <c r="O3108" i="1"/>
  <c r="P3108" i="1" s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R3107" i="1"/>
  <c r="S3107" i="1" s="1"/>
  <c r="Q3107" i="1"/>
  <c r="O3107" i="1"/>
  <c r="P3107" i="1" s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R3105" i="1"/>
  <c r="S3105" i="1" s="1"/>
  <c r="Q3105" i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V3104" i="1" s="1"/>
  <c r="T3104" i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AB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R3102" i="1"/>
  <c r="S3102" i="1" s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V3101" i="1"/>
  <c r="U3101" i="1"/>
  <c r="T3101" i="1"/>
  <c r="R3101" i="1"/>
  <c r="S3101" i="1" s="1"/>
  <c r="Q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V3099" i="1" s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V3098" i="1"/>
  <c r="U3098" i="1"/>
  <c r="T3098" i="1"/>
  <c r="S3098" i="1"/>
  <c r="R3098" i="1"/>
  <c r="Q3098" i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V3097" i="1"/>
  <c r="U3097" i="1"/>
  <c r="T3097" i="1"/>
  <c r="S3097" i="1"/>
  <c r="R3097" i="1"/>
  <c r="Q3097" i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V3096" i="1"/>
  <c r="U3096" i="1"/>
  <c r="T3096" i="1"/>
  <c r="R3096" i="1"/>
  <c r="S3096" i="1" s="1"/>
  <c r="Q3096" i="1"/>
  <c r="P3096" i="1"/>
  <c r="AB3096" i="1" s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V3094" i="1"/>
  <c r="U3094" i="1"/>
  <c r="T3094" i="1"/>
  <c r="S3094" i="1"/>
  <c r="R3094" i="1"/>
  <c r="Q3094" i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V3093" i="1"/>
  <c r="U3093" i="1"/>
  <c r="T3093" i="1"/>
  <c r="S3093" i="1"/>
  <c r="R3093" i="1"/>
  <c r="Q3093" i="1"/>
  <c r="O3093" i="1"/>
  <c r="P3093" i="1" s="1"/>
  <c r="N3093" i="1"/>
  <c r="M3093" i="1"/>
  <c r="L3093" i="1"/>
  <c r="K3093" i="1"/>
  <c r="J3093" i="1"/>
  <c r="AB3093" i="1" s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V3092" i="1"/>
  <c r="U3092" i="1"/>
  <c r="T3092" i="1"/>
  <c r="R3092" i="1"/>
  <c r="S3092" i="1" s="1"/>
  <c r="AB3092" i="1" s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AB3091" i="1" s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V3090" i="1"/>
  <c r="U3090" i="1"/>
  <c r="T3090" i="1"/>
  <c r="S3090" i="1"/>
  <c r="R3090" i="1"/>
  <c r="Q3090" i="1"/>
  <c r="P3090" i="1"/>
  <c r="O3090" i="1"/>
  <c r="N3090" i="1"/>
  <c r="L3090" i="1"/>
  <c r="M3090" i="1" s="1"/>
  <c r="K3090" i="1"/>
  <c r="J3090" i="1"/>
  <c r="I3090" i="1"/>
  <c r="AB3090" i="1" s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V3089" i="1"/>
  <c r="U3089" i="1"/>
  <c r="T3089" i="1"/>
  <c r="S3089" i="1"/>
  <c r="R3089" i="1"/>
  <c r="Q3089" i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B3088" i="1"/>
  <c r="AA3088" i="1"/>
  <c r="Y3088" i="1"/>
  <c r="Z3088" i="1" s="1"/>
  <c r="X3088" i="1"/>
  <c r="W3088" i="1"/>
  <c r="V3088" i="1"/>
  <c r="U3088" i="1"/>
  <c r="T3088" i="1"/>
  <c r="R3088" i="1"/>
  <c r="S3088" i="1" s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V3086" i="1"/>
  <c r="U3086" i="1"/>
  <c r="T3086" i="1"/>
  <c r="S3086" i="1"/>
  <c r="R3086" i="1"/>
  <c r="Q3086" i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V3085" i="1"/>
  <c r="U3085" i="1"/>
  <c r="T3085" i="1"/>
  <c r="S3085" i="1"/>
  <c r="R3085" i="1"/>
  <c r="Q3085" i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V3084" i="1"/>
  <c r="U3084" i="1"/>
  <c r="T3084" i="1"/>
  <c r="R3084" i="1"/>
  <c r="S3084" i="1" s="1"/>
  <c r="Q3084" i="1"/>
  <c r="P3084" i="1"/>
  <c r="AB3084" i="1" s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V3082" i="1"/>
  <c r="U3082" i="1"/>
  <c r="T3082" i="1"/>
  <c r="S3082" i="1"/>
  <c r="R3082" i="1"/>
  <c r="Q3082" i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V3081" i="1"/>
  <c r="U3081" i="1"/>
  <c r="T3081" i="1"/>
  <c r="S3081" i="1"/>
  <c r="R3081" i="1"/>
  <c r="Q3081" i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AB3080" i="1" s="1"/>
  <c r="X3080" i="1"/>
  <c r="W3080" i="1"/>
  <c r="V3080" i="1"/>
  <c r="U3080" i="1"/>
  <c r="T3080" i="1"/>
  <c r="R3080" i="1"/>
  <c r="S3080" i="1" s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V3079" i="1" s="1"/>
  <c r="T3079" i="1"/>
  <c r="S3079" i="1"/>
  <c r="R3079" i="1"/>
  <c r="Q3079" i="1"/>
  <c r="P3079" i="1"/>
  <c r="O3079" i="1"/>
  <c r="N3079" i="1"/>
  <c r="L3079" i="1"/>
  <c r="K3079" i="1"/>
  <c r="M3079" i="1" s="1"/>
  <c r="J3079" i="1"/>
  <c r="I3079" i="1"/>
  <c r="AB3079" i="1" s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V3078" i="1"/>
  <c r="U3078" i="1"/>
  <c r="T3078" i="1"/>
  <c r="S3078" i="1"/>
  <c r="R3078" i="1"/>
  <c r="Q3078" i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V3077" i="1"/>
  <c r="U3077" i="1"/>
  <c r="T3077" i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T3076" i="1"/>
  <c r="V3076" i="1" s="1"/>
  <c r="R3076" i="1"/>
  <c r="S3076" i="1" s="1"/>
  <c r="Q3076" i="1"/>
  <c r="P3076" i="1"/>
  <c r="AB3076" i="1" s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V3073" i="1"/>
  <c r="U3073" i="1"/>
  <c r="T3073" i="1"/>
  <c r="R3073" i="1"/>
  <c r="Q3073" i="1"/>
  <c r="S3073" i="1" s="1"/>
  <c r="O3073" i="1"/>
  <c r="P3073" i="1" s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T3072" i="1"/>
  <c r="V3072" i="1" s="1"/>
  <c r="R3072" i="1"/>
  <c r="S3072" i="1" s="1"/>
  <c r="Q3072" i="1"/>
  <c r="O3072" i="1"/>
  <c r="P3072" i="1" s="1"/>
  <c r="AB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V3071" i="1" s="1"/>
  <c r="T3071" i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T3068" i="1"/>
  <c r="V3068" i="1" s="1"/>
  <c r="R3068" i="1"/>
  <c r="S3068" i="1" s="1"/>
  <c r="Q3068" i="1"/>
  <c r="P3068" i="1"/>
  <c r="AB3068" i="1" s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R3066" i="1"/>
  <c r="Q3066" i="1"/>
  <c r="S3066" i="1" s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P3065" i="1" s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T3064" i="1"/>
  <c r="V3064" i="1" s="1"/>
  <c r="R3064" i="1"/>
  <c r="S3064" i="1" s="1"/>
  <c r="Q3064" i="1"/>
  <c r="O3064" i="1"/>
  <c r="P3064" i="1" s="1"/>
  <c r="AB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V3063" i="1" s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V3062" i="1" s="1"/>
  <c r="T3062" i="1"/>
  <c r="R3062" i="1"/>
  <c r="Q3062" i="1"/>
  <c r="S3062" i="1" s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P3061" i="1" s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T3060" i="1"/>
  <c r="V3060" i="1" s="1"/>
  <c r="R3060" i="1"/>
  <c r="S3060" i="1" s="1"/>
  <c r="Q3060" i="1"/>
  <c r="O3060" i="1"/>
  <c r="P3060" i="1" s="1"/>
  <c r="AB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V3059" i="1" s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V3058" i="1" s="1"/>
  <c r="T3058" i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P3057" i="1" s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T3056" i="1"/>
  <c r="V3056" i="1" s="1"/>
  <c r="R3056" i="1"/>
  <c r="S3056" i="1" s="1"/>
  <c r="Q3056" i="1"/>
  <c r="O3056" i="1"/>
  <c r="P3056" i="1" s="1"/>
  <c r="AB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V3055" i="1" s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V3054" i="1" s="1"/>
  <c r="T3054" i="1"/>
  <c r="R3054" i="1"/>
  <c r="Q3054" i="1"/>
  <c r="S3054" i="1" s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O3053" i="1"/>
  <c r="P3053" i="1" s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T3052" i="1"/>
  <c r="V3052" i="1" s="1"/>
  <c r="R3052" i="1"/>
  <c r="S3052" i="1" s="1"/>
  <c r="Q3052" i="1"/>
  <c r="O3052" i="1"/>
  <c r="P3052" i="1" s="1"/>
  <c r="AB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V3051" i="1" s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V3050" i="1" s="1"/>
  <c r="T3050" i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P3049" i="1" s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T3048" i="1"/>
  <c r="V3048" i="1" s="1"/>
  <c r="R3048" i="1"/>
  <c r="S3048" i="1" s="1"/>
  <c r="Q3048" i="1"/>
  <c r="O3048" i="1"/>
  <c r="P3048" i="1" s="1"/>
  <c r="AB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V3047" i="1" s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V3046" i="1" s="1"/>
  <c r="T3046" i="1"/>
  <c r="R3046" i="1"/>
  <c r="Q3046" i="1"/>
  <c r="S3046" i="1" s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O3045" i="1"/>
  <c r="P3045" i="1" s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B3044" i="1"/>
  <c r="AA3044" i="1"/>
  <c r="Y3044" i="1"/>
  <c r="Z3044" i="1" s="1"/>
  <c r="X3044" i="1"/>
  <c r="W3044" i="1"/>
  <c r="U3044" i="1"/>
  <c r="T3044" i="1"/>
  <c r="V3044" i="1" s="1"/>
  <c r="R3044" i="1"/>
  <c r="S3044" i="1" s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V3043" i="1" s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V3042" i="1" s="1"/>
  <c r="T3042" i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P3041" i="1" s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T3040" i="1"/>
  <c r="V3040" i="1" s="1"/>
  <c r="R3040" i="1"/>
  <c r="S3040" i="1" s="1"/>
  <c r="Q3040" i="1"/>
  <c r="O3040" i="1"/>
  <c r="P3040" i="1" s="1"/>
  <c r="AB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V3039" i="1" s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V3038" i="1" s="1"/>
  <c r="T3038" i="1"/>
  <c r="R3038" i="1"/>
  <c r="Q3038" i="1"/>
  <c r="S3038" i="1" s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P3037" i="1" s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T3036" i="1"/>
  <c r="V3036" i="1" s="1"/>
  <c r="R3036" i="1"/>
  <c r="S3036" i="1" s="1"/>
  <c r="Q3036" i="1"/>
  <c r="O3036" i="1"/>
  <c r="P3036" i="1" s="1"/>
  <c r="AB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V3035" i="1" s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V3034" i="1" s="1"/>
  <c r="T3034" i="1"/>
  <c r="R3034" i="1"/>
  <c r="Q3034" i="1"/>
  <c r="S3034" i="1" s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P3033" i="1" s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T3032" i="1"/>
  <c r="V3032" i="1" s="1"/>
  <c r="R3032" i="1"/>
  <c r="S3032" i="1" s="1"/>
  <c r="Q3032" i="1"/>
  <c r="O3032" i="1"/>
  <c r="P3032" i="1" s="1"/>
  <c r="AB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V3031" i="1" s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V3030" i="1" s="1"/>
  <c r="T3030" i="1"/>
  <c r="R3030" i="1"/>
  <c r="Q3030" i="1"/>
  <c r="S3030" i="1" s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O3029" i="1"/>
  <c r="P3029" i="1" s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T3028" i="1"/>
  <c r="V3028" i="1" s="1"/>
  <c r="R3028" i="1"/>
  <c r="S3028" i="1" s="1"/>
  <c r="Q3028" i="1"/>
  <c r="O3028" i="1"/>
  <c r="P3028" i="1" s="1"/>
  <c r="AB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V3027" i="1" s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V3026" i="1" s="1"/>
  <c r="T3026" i="1"/>
  <c r="R3026" i="1"/>
  <c r="Q3026" i="1"/>
  <c r="S3026" i="1" s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P3025" i="1" s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T3024" i="1"/>
  <c r="V3024" i="1" s="1"/>
  <c r="R3024" i="1"/>
  <c r="S3024" i="1" s="1"/>
  <c r="Q3024" i="1"/>
  <c r="O3024" i="1"/>
  <c r="P3024" i="1" s="1"/>
  <c r="AB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V3023" i="1" s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V3022" i="1" s="1"/>
  <c r="T3022" i="1"/>
  <c r="R3022" i="1"/>
  <c r="Q3022" i="1"/>
  <c r="S3022" i="1" s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P3021" i="1" s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T3020" i="1"/>
  <c r="V3020" i="1" s="1"/>
  <c r="R3020" i="1"/>
  <c r="S3020" i="1" s="1"/>
  <c r="Q3020" i="1"/>
  <c r="O3020" i="1"/>
  <c r="P3020" i="1" s="1"/>
  <c r="AB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V3019" i="1" s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R3018" i="1"/>
  <c r="Q3018" i="1"/>
  <c r="S3018" i="1" s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P3017" i="1" s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T3016" i="1"/>
  <c r="V3016" i="1" s="1"/>
  <c r="R3016" i="1"/>
  <c r="S3016" i="1" s="1"/>
  <c r="Q3016" i="1"/>
  <c r="O3016" i="1"/>
  <c r="P3016" i="1" s="1"/>
  <c r="AB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V3015" i="1" s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V3014" i="1" s="1"/>
  <c r="T3014" i="1"/>
  <c r="R3014" i="1"/>
  <c r="Q3014" i="1"/>
  <c r="S3014" i="1" s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P3013" i="1" s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T3012" i="1"/>
  <c r="V3012" i="1" s="1"/>
  <c r="R3012" i="1"/>
  <c r="S3012" i="1" s="1"/>
  <c r="Q3012" i="1"/>
  <c r="O3012" i="1"/>
  <c r="P3012" i="1" s="1"/>
  <c r="AB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U3011" i="1"/>
  <c r="V3011" i="1" s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P3009" i="1" s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AB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V3007" i="1" s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V3006" i="1" s="1"/>
  <c r="T3006" i="1"/>
  <c r="R3006" i="1"/>
  <c r="Q3006" i="1"/>
  <c r="S3006" i="1" s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P3005" i="1" s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T3004" i="1"/>
  <c r="V3004" i="1" s="1"/>
  <c r="R3004" i="1"/>
  <c r="S3004" i="1" s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V3003" i="1" s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V2999" i="1" s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AB2999" i="1" s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V2998" i="1" s="1"/>
  <c r="T2998" i="1"/>
  <c r="R2998" i="1"/>
  <c r="Q2998" i="1"/>
  <c r="S2998" i="1" s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T2996" i="1"/>
  <c r="V2996" i="1" s="1"/>
  <c r="R2996" i="1"/>
  <c r="S2996" i="1" s="1"/>
  <c r="Q2996" i="1"/>
  <c r="O2996" i="1"/>
  <c r="P2996" i="1" s="1"/>
  <c r="AB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V2995" i="1" s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V2994" i="1" s="1"/>
  <c r="T2994" i="1"/>
  <c r="R2994" i="1"/>
  <c r="Q2994" i="1"/>
  <c r="S2994" i="1" s="1"/>
  <c r="O2994" i="1"/>
  <c r="N2994" i="1"/>
  <c r="P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T2992" i="1"/>
  <c r="V2992" i="1" s="1"/>
  <c r="R2992" i="1"/>
  <c r="S2992" i="1" s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V2991" i="1" s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P2989" i="1" s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T2988" i="1"/>
  <c r="V2988" i="1" s="1"/>
  <c r="R2988" i="1"/>
  <c r="S2988" i="1" s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V2987" i="1" s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M2984" i="1" s="1"/>
  <c r="AB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V2983" i="1" s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V2982" i="1" s="1"/>
  <c r="T2982" i="1"/>
  <c r="R2982" i="1"/>
  <c r="Q2982" i="1"/>
  <c r="S2982" i="1" s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P2981" i="1" s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B2980" i="1"/>
  <c r="AA2980" i="1"/>
  <c r="Y2980" i="1"/>
  <c r="Z2980" i="1" s="1"/>
  <c r="X2980" i="1"/>
  <c r="W2980" i="1"/>
  <c r="U2980" i="1"/>
  <c r="T2980" i="1"/>
  <c r="V2980" i="1" s="1"/>
  <c r="R2980" i="1"/>
  <c r="S2980" i="1" s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V2979" i="1" s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R2978" i="1"/>
  <c r="Q2978" i="1"/>
  <c r="S2978" i="1" s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P2977" i="1" s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T2976" i="1"/>
  <c r="V2976" i="1" s="1"/>
  <c r="R2976" i="1"/>
  <c r="S2976" i="1" s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P2973" i="1" s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T2972" i="1"/>
  <c r="V2972" i="1" s="1"/>
  <c r="R2972" i="1"/>
  <c r="S2972" i="1" s="1"/>
  <c r="Q2972" i="1"/>
  <c r="O2972" i="1"/>
  <c r="P2972" i="1" s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V2971" i="1" s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M2968" i="1" s="1"/>
  <c r="AB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V2967" i="1" s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AB2967" i="1" s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V2966" i="1" s="1"/>
  <c r="T2966" i="1"/>
  <c r="R2966" i="1"/>
  <c r="Q2966" i="1"/>
  <c r="S2966" i="1" s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P2965" i="1" s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T2964" i="1"/>
  <c r="V2964" i="1" s="1"/>
  <c r="R2964" i="1"/>
  <c r="S2964" i="1" s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V2963" i="1" s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P2961" i="1" s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AB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V2959" i="1" s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V2958" i="1" s="1"/>
  <c r="T2958" i="1"/>
  <c r="R2958" i="1"/>
  <c r="Q2958" i="1"/>
  <c r="S2958" i="1" s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P2957" i="1" s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T2956" i="1"/>
  <c r="V2956" i="1" s="1"/>
  <c r="R2956" i="1"/>
  <c r="S2956" i="1" s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V2955" i="1" s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V2950" i="1" s="1"/>
  <c r="T2950" i="1"/>
  <c r="R2950" i="1"/>
  <c r="Q2950" i="1"/>
  <c r="S2950" i="1" s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P2949" i="1" s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T2948" i="1"/>
  <c r="V2948" i="1" s="1"/>
  <c r="R2948" i="1"/>
  <c r="S2948" i="1" s="1"/>
  <c r="Q2948" i="1"/>
  <c r="O2948" i="1"/>
  <c r="P2948" i="1" s="1"/>
  <c r="N2948" i="1"/>
  <c r="L2948" i="1"/>
  <c r="K2948" i="1"/>
  <c r="M2948" i="1" s="1"/>
  <c r="AB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S2947" i="1"/>
  <c r="AB2947" i="1" s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V2945" i="1"/>
  <c r="U2945" i="1"/>
  <c r="T2945" i="1"/>
  <c r="S2945" i="1"/>
  <c r="R2945" i="1"/>
  <c r="Q2945" i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V2944" i="1"/>
  <c r="U2944" i="1"/>
  <c r="T2944" i="1"/>
  <c r="R2944" i="1"/>
  <c r="S2944" i="1" s="1"/>
  <c r="Q2944" i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V2943" i="1" s="1"/>
  <c r="T2943" i="1"/>
  <c r="R2943" i="1"/>
  <c r="S2943" i="1" s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V2942" i="1" s="1"/>
  <c r="T2942" i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AB2942" i="1" s="1"/>
  <c r="H2942" i="1"/>
  <c r="G2942" i="1"/>
  <c r="F2942" i="1"/>
  <c r="E2942" i="1"/>
  <c r="D2942" i="1"/>
  <c r="B2942" i="1"/>
  <c r="A2942" i="1"/>
  <c r="AA2941" i="1"/>
  <c r="Y2941" i="1"/>
  <c r="X2941" i="1"/>
  <c r="W2941" i="1"/>
  <c r="V2941" i="1"/>
  <c r="U2941" i="1"/>
  <c r="T2941" i="1"/>
  <c r="R2941" i="1"/>
  <c r="Q2941" i="1"/>
  <c r="S2941" i="1" s="1"/>
  <c r="O2941" i="1"/>
  <c r="P2941" i="1" s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V2940" i="1"/>
  <c r="U2940" i="1"/>
  <c r="T2940" i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V2939" i="1" s="1"/>
  <c r="T2939" i="1"/>
  <c r="R2939" i="1"/>
  <c r="S2939" i="1" s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S2938" i="1"/>
  <c r="R2938" i="1"/>
  <c r="Q2938" i="1"/>
  <c r="P2938" i="1"/>
  <c r="O2938" i="1"/>
  <c r="N2938" i="1"/>
  <c r="L2938" i="1"/>
  <c r="M2938" i="1" s="1"/>
  <c r="AB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O2937" i="1"/>
  <c r="P2937" i="1" s="1"/>
  <c r="N2937" i="1"/>
  <c r="L2937" i="1"/>
  <c r="M2937" i="1" s="1"/>
  <c r="AB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V2936" i="1"/>
  <c r="U2936" i="1"/>
  <c r="T2936" i="1"/>
  <c r="S2936" i="1"/>
  <c r="R2936" i="1"/>
  <c r="Q2936" i="1"/>
  <c r="O2936" i="1"/>
  <c r="P2936" i="1" s="1"/>
  <c r="AB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V2935" i="1" s="1"/>
  <c r="T2935" i="1"/>
  <c r="R2935" i="1"/>
  <c r="S2935" i="1" s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V2911" i="1" s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U2887" i="1"/>
  <c r="T2887" i="1"/>
  <c r="V2887" i="1" s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V2859" i="1" s="1"/>
  <c r="T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V2847" i="1" s="1"/>
  <c r="T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R2834" i="1"/>
  <c r="Q2834" i="1"/>
  <c r="S2834" i="1" s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V2830" i="1" s="1"/>
  <c r="T2830" i="1"/>
  <c r="R2830" i="1"/>
  <c r="Q2830" i="1"/>
  <c r="S2830" i="1" s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V2826" i="1" s="1"/>
  <c r="T2826" i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AB2826" i="1" s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T2824" i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V2823" i="1"/>
  <c r="U2823" i="1"/>
  <c r="T2823" i="1"/>
  <c r="R2823" i="1"/>
  <c r="Q2823" i="1"/>
  <c r="S2823" i="1" s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R2821" i="1"/>
  <c r="Q2821" i="1"/>
  <c r="S2821" i="1" s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T2820" i="1"/>
  <c r="V2820" i="1" s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V2819" i="1"/>
  <c r="U2819" i="1"/>
  <c r="T2819" i="1"/>
  <c r="R2819" i="1"/>
  <c r="Q2819" i="1"/>
  <c r="S2819" i="1" s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R2817" i="1"/>
  <c r="Q2817" i="1"/>
  <c r="S2817" i="1" s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T2816" i="1"/>
  <c r="S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R2813" i="1"/>
  <c r="Q2813" i="1"/>
  <c r="S2813" i="1" s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T2812" i="1"/>
  <c r="V2812" i="1" s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V2811" i="1"/>
  <c r="U2811" i="1"/>
  <c r="T2811" i="1"/>
  <c r="R2811" i="1"/>
  <c r="Q2811" i="1"/>
  <c r="S2811" i="1" s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R2809" i="1"/>
  <c r="Q2809" i="1"/>
  <c r="S2809" i="1" s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T2808" i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V2807" i="1"/>
  <c r="U2807" i="1"/>
  <c r="T2807" i="1"/>
  <c r="R2807" i="1"/>
  <c r="Q2807" i="1"/>
  <c r="S2807" i="1" s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T2804" i="1"/>
  <c r="V2804" i="1" s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V2803" i="1"/>
  <c r="U2803" i="1"/>
  <c r="T2803" i="1"/>
  <c r="R2803" i="1"/>
  <c r="Q2803" i="1"/>
  <c r="S2803" i="1" s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R2801" i="1"/>
  <c r="Q2801" i="1"/>
  <c r="S2801" i="1" s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T2800" i="1"/>
  <c r="V2800" i="1" s="1"/>
  <c r="S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P2682" i="1" s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T2669" i="1"/>
  <c r="V2669" i="1" s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U2569" i="1"/>
  <c r="T2569" i="1"/>
  <c r="V2569" i="1" s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T2567" i="1"/>
  <c r="R2567" i="1"/>
  <c r="Q2567" i="1"/>
  <c r="S2567" i="1" s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Q2566" i="1"/>
  <c r="S2566" i="1" s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V2565" i="1" s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K2562" i="1"/>
  <c r="M2562" i="1" s="1"/>
  <c r="AB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S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S2557" i="1"/>
  <c r="R2557" i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K2554" i="1"/>
  <c r="M2554" i="1" s="1"/>
  <c r="AB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S2549" i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K2546" i="1"/>
  <c r="M2546" i="1" s="1"/>
  <c r="AB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K2538" i="1"/>
  <c r="M2538" i="1" s="1"/>
  <c r="AB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S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AB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S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S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AB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AB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R2482" i="1"/>
  <c r="Q2482" i="1"/>
  <c r="S2482" i="1" s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V2461" i="1" s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T2457" i="1"/>
  <c r="V2457" i="1" s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K2454" i="1"/>
  <c r="M2454" i="1" s="1"/>
  <c r="AB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T2449" i="1"/>
  <c r="V2449" i="1" s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K2442" i="1"/>
  <c r="M2442" i="1" s="1"/>
  <c r="AB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K2438" i="1"/>
  <c r="M2438" i="1" s="1"/>
  <c r="AB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K2434" i="1"/>
  <c r="M2434" i="1" s="1"/>
  <c r="AB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K2426" i="1"/>
  <c r="M2426" i="1" s="1"/>
  <c r="AB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K2422" i="1"/>
  <c r="M2422" i="1" s="1"/>
  <c r="AB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K2418" i="1"/>
  <c r="M2418" i="1" s="1"/>
  <c r="AB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P2356" i="1"/>
  <c r="O2356" i="1"/>
  <c r="N2356" i="1"/>
  <c r="L2356" i="1"/>
  <c r="K2356" i="1"/>
  <c r="M2356" i="1" s="1"/>
  <c r="J2356" i="1"/>
  <c r="AB2356" i="1" s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T2353" i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S2351" i="1" s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V2350" i="1" s="1"/>
  <c r="T2350" i="1"/>
  <c r="R2350" i="1"/>
  <c r="S2350" i="1" s="1"/>
  <c r="Q2350" i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V2349" i="1" s="1"/>
  <c r="T2349" i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M2348" i="1" s="1"/>
  <c r="AB2348" i="1" s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R2347" i="1"/>
  <c r="S2347" i="1" s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V2346" i="1" s="1"/>
  <c r="T2346" i="1"/>
  <c r="R2346" i="1"/>
  <c r="S2346" i="1" s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V2345" i="1" s="1"/>
  <c r="T2345" i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R2343" i="1"/>
  <c r="S2343" i="1" s="1"/>
  <c r="Q2343" i="1"/>
  <c r="O2343" i="1"/>
  <c r="P2343" i="1" s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V2342" i="1" s="1"/>
  <c r="T2342" i="1"/>
  <c r="R2342" i="1"/>
  <c r="S2342" i="1" s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V2341" i="1" s="1"/>
  <c r="T2341" i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R2339" i="1"/>
  <c r="S2339" i="1" s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V2338" i="1" s="1"/>
  <c r="T2338" i="1"/>
  <c r="R2338" i="1"/>
  <c r="S2338" i="1" s="1"/>
  <c r="Q2338" i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V2337" i="1" s="1"/>
  <c r="T2337" i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P2336" i="1" s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V2334" i="1" s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V2333" i="1" s="1"/>
  <c r="T2333" i="1"/>
  <c r="R2333" i="1"/>
  <c r="Q2333" i="1"/>
  <c r="S2333" i="1" s="1"/>
  <c r="O2333" i="1"/>
  <c r="N2333" i="1"/>
  <c r="P2333" i="1" s="1"/>
  <c r="L2333" i="1"/>
  <c r="M2333" i="1" s="1"/>
  <c r="K2333" i="1"/>
  <c r="J2333" i="1"/>
  <c r="I2333" i="1"/>
  <c r="AB2333" i="1" s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P2332" i="1" s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V2330" i="1" s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V2329" i="1" s="1"/>
  <c r="T2329" i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P2328" i="1" s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V2326" i="1" s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V2325" i="1" s="1"/>
  <c r="T2325" i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P2324" i="1" s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V2322" i="1" s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V2321" i="1" s="1"/>
  <c r="T2321" i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P2320" i="1" s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V2318" i="1" s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V2317" i="1" s="1"/>
  <c r="T2317" i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AB2317" i="1" s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P2316" i="1" s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V2314" i="1" s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V2313" i="1" s="1"/>
  <c r="T2313" i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P2312" i="1" s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V2310" i="1" s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V2309" i="1" s="1"/>
  <c r="T2309" i="1"/>
  <c r="R2309" i="1"/>
  <c r="Q2309" i="1"/>
  <c r="S2309" i="1" s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P2308" i="1" s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V2306" i="1" s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V2305" i="1" s="1"/>
  <c r="T2305" i="1"/>
  <c r="R2305" i="1"/>
  <c r="Q2305" i="1"/>
  <c r="S2305" i="1" s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P2304" i="1" s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V2302" i="1" s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V2301" i="1" s="1"/>
  <c r="T2301" i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AB2301" i="1" s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V2298" i="1" s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M2293" i="1" s="1"/>
  <c r="K2293" i="1"/>
  <c r="J2293" i="1"/>
  <c r="I2293" i="1"/>
  <c r="AB2293" i="1" s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M2273" i="1" s="1"/>
  <c r="K2273" i="1"/>
  <c r="J2273" i="1"/>
  <c r="I2273" i="1"/>
  <c r="AB2273" i="1" s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P2272" i="1" s="1"/>
  <c r="N2272" i="1"/>
  <c r="L2272" i="1"/>
  <c r="K2272" i="1"/>
  <c r="M2272" i="1" s="1"/>
  <c r="AB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P2264" i="1" s="1"/>
  <c r="N2264" i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P2256" i="1" s="1"/>
  <c r="N2256" i="1"/>
  <c r="L2256" i="1"/>
  <c r="K2256" i="1"/>
  <c r="M2256" i="1" s="1"/>
  <c r="AB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AB2253" i="1" s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AB2245" i="1" s="1"/>
  <c r="H2245" i="1"/>
  <c r="G2245" i="1"/>
  <c r="F2245" i="1"/>
  <c r="E2245" i="1"/>
  <c r="D2245" i="1"/>
  <c r="B2245" i="1"/>
  <c r="A2245" i="1"/>
  <c r="AB2244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K2240" i="1"/>
  <c r="M2240" i="1" s="1"/>
  <c r="AB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U2239" i="1"/>
  <c r="T2239" i="1"/>
  <c r="V2239" i="1" s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K2236" i="1"/>
  <c r="M2236" i="1" s="1"/>
  <c r="AB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V2234" i="1" s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V2233" i="1" s="1"/>
  <c r="T2233" i="1"/>
  <c r="R2233" i="1"/>
  <c r="Q2233" i="1"/>
  <c r="S2233" i="1" s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K2232" i="1"/>
  <c r="M2232" i="1" s="1"/>
  <c r="AB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U2231" i="1"/>
  <c r="T2231" i="1"/>
  <c r="V2231" i="1" s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V2229" i="1" s="1"/>
  <c r="T2229" i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P2224" i="1" s="1"/>
  <c r="N2224" i="1"/>
  <c r="L2224" i="1"/>
  <c r="K2224" i="1"/>
  <c r="M2224" i="1" s="1"/>
  <c r="AB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T2223" i="1"/>
  <c r="V2223" i="1" s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P2216" i="1" s="1"/>
  <c r="N2216" i="1"/>
  <c r="L2216" i="1"/>
  <c r="K2216" i="1"/>
  <c r="M2216" i="1" s="1"/>
  <c r="AB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U2215" i="1"/>
  <c r="T2215" i="1"/>
  <c r="V2215" i="1" s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P2212" i="1" s="1"/>
  <c r="AB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P2208" i="1" s="1"/>
  <c r="AB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T2207" i="1"/>
  <c r="V2207" i="1" s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P2204" i="1" s="1"/>
  <c r="AB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AB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B2196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V2189" i="1" s="1"/>
  <c r="T2189" i="1"/>
  <c r="R2189" i="1"/>
  <c r="Q2189" i="1"/>
  <c r="S2189" i="1" s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P2188" i="1" s="1"/>
  <c r="N2188" i="1"/>
  <c r="L2188" i="1"/>
  <c r="K2188" i="1"/>
  <c r="M2188" i="1" s="1"/>
  <c r="AB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T2179" i="1"/>
  <c r="V2179" i="1" s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V2177" i="1" s="1"/>
  <c r="T2177" i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P2168" i="1" s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P2164" i="1" s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P2156" i="1" s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O2152" i="1"/>
  <c r="P2152" i="1" s="1"/>
  <c r="N2152" i="1"/>
  <c r="L2152" i="1"/>
  <c r="K2152" i="1"/>
  <c r="M2152" i="1" s="1"/>
  <c r="AB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P2144" i="1" s="1"/>
  <c r="AB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T2143" i="1"/>
  <c r="V2143" i="1" s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P2136" i="1" s="1"/>
  <c r="N2136" i="1"/>
  <c r="L2136" i="1"/>
  <c r="K2136" i="1"/>
  <c r="M2136" i="1" s="1"/>
  <c r="AB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T2135" i="1"/>
  <c r="V2135" i="1" s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P2128" i="1" s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K2120" i="1"/>
  <c r="M2120" i="1" s="1"/>
  <c r="AB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T2119" i="1"/>
  <c r="V2119" i="1" s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K2108" i="1"/>
  <c r="M2108" i="1" s="1"/>
  <c r="AB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T2103" i="1"/>
  <c r="V2103" i="1" s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O2096" i="1"/>
  <c r="P2096" i="1" s="1"/>
  <c r="AB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AB2092" i="1" s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V2091" i="1" s="1"/>
  <c r="T2091" i="1"/>
  <c r="S2091" i="1"/>
  <c r="R2091" i="1"/>
  <c r="Q2091" i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V2090" i="1"/>
  <c r="U2090" i="1"/>
  <c r="T2090" i="1"/>
  <c r="R2090" i="1"/>
  <c r="Q2090" i="1"/>
  <c r="S2090" i="1" s="1"/>
  <c r="O2090" i="1"/>
  <c r="P2090" i="1" s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V2088" i="1" s="1"/>
  <c r="T2088" i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V2087" i="1" s="1"/>
  <c r="T2087" i="1"/>
  <c r="S2087" i="1"/>
  <c r="R2087" i="1"/>
  <c r="Q2087" i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O2086" i="1"/>
  <c r="P2086" i="1" s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V2084" i="1" s="1"/>
  <c r="T2084" i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AB2084" i="1" s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V2083" i="1" s="1"/>
  <c r="T2083" i="1"/>
  <c r="S2083" i="1"/>
  <c r="R2083" i="1"/>
  <c r="Q2083" i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V2082" i="1"/>
  <c r="U2082" i="1"/>
  <c r="T2082" i="1"/>
  <c r="R2082" i="1"/>
  <c r="Q2082" i="1"/>
  <c r="S2082" i="1" s="1"/>
  <c r="O2082" i="1"/>
  <c r="P2082" i="1" s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V2080" i="1" s="1"/>
  <c r="T2080" i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AB2080" i="1" s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V2078" i="1"/>
  <c r="U2078" i="1"/>
  <c r="T2078" i="1"/>
  <c r="R2078" i="1"/>
  <c r="Q2078" i="1"/>
  <c r="S2078" i="1" s="1"/>
  <c r="O2078" i="1"/>
  <c r="P2078" i="1" s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V2076" i="1" s="1"/>
  <c r="T2076" i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AB2076" i="1" s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V2075" i="1" s="1"/>
  <c r="T2075" i="1"/>
  <c r="R2075" i="1"/>
  <c r="Q2075" i="1"/>
  <c r="S2075" i="1" s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P2074" i="1" s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T2073" i="1"/>
  <c r="V2073" i="1" s="1"/>
  <c r="R2073" i="1"/>
  <c r="S2073" i="1" s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V2072" i="1" s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V2071" i="1" s="1"/>
  <c r="T2071" i="1"/>
  <c r="R2071" i="1"/>
  <c r="Q2071" i="1"/>
  <c r="S2071" i="1" s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P2070" i="1" s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T2069" i="1"/>
  <c r="V2069" i="1" s="1"/>
  <c r="R2069" i="1"/>
  <c r="S2069" i="1" s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V2068" i="1" s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V2067" i="1" s="1"/>
  <c r="T2067" i="1"/>
  <c r="R2067" i="1"/>
  <c r="Q2067" i="1"/>
  <c r="S2067" i="1" s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P2066" i="1" s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T2065" i="1"/>
  <c r="V2065" i="1" s="1"/>
  <c r="R2065" i="1"/>
  <c r="S2065" i="1" s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V2064" i="1" s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R2063" i="1"/>
  <c r="Q2063" i="1"/>
  <c r="S2063" i="1" s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P2062" i="1" s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T2061" i="1"/>
  <c r="V2061" i="1" s="1"/>
  <c r="R2061" i="1"/>
  <c r="S2061" i="1" s="1"/>
  <c r="Q2061" i="1"/>
  <c r="O2061" i="1"/>
  <c r="P2061" i="1" s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V2060" i="1" s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V2059" i="1" s="1"/>
  <c r="T2059" i="1"/>
  <c r="R2059" i="1"/>
  <c r="Q2059" i="1"/>
  <c r="S2059" i="1" s="1"/>
  <c r="O2059" i="1"/>
  <c r="N2059" i="1"/>
  <c r="P2059" i="1" s="1"/>
  <c r="L2059" i="1"/>
  <c r="M2059" i="1" s="1"/>
  <c r="K2059" i="1"/>
  <c r="J2059" i="1"/>
  <c r="I2059" i="1"/>
  <c r="AB2059" i="1" s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P2058" i="1" s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T2057" i="1"/>
  <c r="V2057" i="1" s="1"/>
  <c r="R2057" i="1"/>
  <c r="S2057" i="1" s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V2056" i="1" s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P2054" i="1" s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T2053" i="1"/>
  <c r="V2053" i="1" s="1"/>
  <c r="R2053" i="1"/>
  <c r="S2053" i="1" s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V2052" i="1" s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R2051" i="1"/>
  <c r="Q2051" i="1"/>
  <c r="S2051" i="1" s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P2050" i="1" s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T2049" i="1"/>
  <c r="V2049" i="1" s="1"/>
  <c r="R2049" i="1"/>
  <c r="S2049" i="1" s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V2048" i="1" s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AB2048" i="1" s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R2047" i="1"/>
  <c r="Q2047" i="1"/>
  <c r="S2047" i="1" s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T2045" i="1"/>
  <c r="V2045" i="1" s="1"/>
  <c r="R2045" i="1"/>
  <c r="S2045" i="1" s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V2044" i="1" s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V2043" i="1" s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T2041" i="1"/>
  <c r="V2041" i="1" s="1"/>
  <c r="R2041" i="1"/>
  <c r="Q2041" i="1"/>
  <c r="S2041" i="1" s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V2039" i="1" s="1"/>
  <c r="T2039" i="1"/>
  <c r="R2039" i="1"/>
  <c r="Q2039" i="1"/>
  <c r="S2039" i="1" s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T2037" i="1"/>
  <c r="V2037" i="1" s="1"/>
  <c r="R2037" i="1"/>
  <c r="Q2037" i="1"/>
  <c r="S2037" i="1" s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V2035" i="1" s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T2033" i="1"/>
  <c r="V2033" i="1" s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T2029" i="1"/>
  <c r="V2029" i="1" s="1"/>
  <c r="R2029" i="1"/>
  <c r="Q2029" i="1"/>
  <c r="S2029" i="1" s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V2027" i="1" s="1"/>
  <c r="T2027" i="1"/>
  <c r="R2027" i="1"/>
  <c r="Q2027" i="1"/>
  <c r="S2027" i="1" s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T2025" i="1"/>
  <c r="V2025" i="1" s="1"/>
  <c r="R2025" i="1"/>
  <c r="Q2025" i="1"/>
  <c r="S2025" i="1" s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R2023" i="1"/>
  <c r="Q2023" i="1"/>
  <c r="S2023" i="1" s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T2017" i="1"/>
  <c r="V2017" i="1" s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T2009" i="1"/>
  <c r="V2009" i="1" s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T2005" i="1"/>
  <c r="V2005" i="1" s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T1993" i="1"/>
  <c r="V1993" i="1" s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R1990" i="1"/>
  <c r="Q1990" i="1"/>
  <c r="S1990" i="1" s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T1989" i="1"/>
  <c r="V1989" i="1" s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T1985" i="1"/>
  <c r="V1985" i="1" s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T1977" i="1"/>
  <c r="V1977" i="1" s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R1974" i="1"/>
  <c r="Q1974" i="1"/>
  <c r="S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T1973" i="1"/>
  <c r="V1973" i="1" s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V1965" i="1" s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AB1960" i="1" s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T1957" i="1"/>
  <c r="V1957" i="1" s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P1938" i="1" s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T1933" i="1"/>
  <c r="V1933" i="1" s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T1929" i="1"/>
  <c r="V1929" i="1" s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T1925" i="1"/>
  <c r="V1925" i="1" s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P1922" i="1" s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V1917" i="1" s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U1909" i="1"/>
  <c r="T1909" i="1"/>
  <c r="V1909" i="1" s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U1905" i="1"/>
  <c r="T1905" i="1"/>
  <c r="V1905" i="1" s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T1881" i="1"/>
  <c r="V1881" i="1" s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U1865" i="1"/>
  <c r="T1865" i="1"/>
  <c r="V1865" i="1" s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V1853" i="1" s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U1841" i="1"/>
  <c r="T1841" i="1"/>
  <c r="V1841" i="1" s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AB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AB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AB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AB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AB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T1805" i="1"/>
  <c r="V1805" i="1" s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T1793" i="1"/>
  <c r="V1793" i="1" s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T1636" i="1"/>
  <c r="V1636" i="1" s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P1633" i="1" s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T1608" i="1"/>
  <c r="V1608" i="1" s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T1604" i="1"/>
  <c r="V1604" i="1" s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T1600" i="1"/>
  <c r="V1600" i="1" s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V1598" i="1"/>
  <c r="U1598" i="1"/>
  <c r="T1598" i="1"/>
  <c r="R1598" i="1"/>
  <c r="Q1598" i="1"/>
  <c r="S1598" i="1" s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R1595" i="1"/>
  <c r="Q1595" i="1"/>
  <c r="S1595" i="1" s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R1591" i="1"/>
  <c r="Q1591" i="1"/>
  <c r="S1591" i="1" s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R1587" i="1"/>
  <c r="Q1587" i="1"/>
  <c r="S1587" i="1" s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R1559" i="1"/>
  <c r="Q1559" i="1"/>
  <c r="S1559" i="1" s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R1555" i="1"/>
  <c r="Q1555" i="1"/>
  <c r="S1555" i="1" s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R1551" i="1"/>
  <c r="Q1551" i="1"/>
  <c r="S1551" i="1" s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R1547" i="1"/>
  <c r="Q1547" i="1"/>
  <c r="S1547" i="1" s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R1543" i="1"/>
  <c r="Q1543" i="1"/>
  <c r="S1543" i="1" s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R1539" i="1"/>
  <c r="Q1539" i="1"/>
  <c r="S1539" i="1" s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R1535" i="1"/>
  <c r="Q1535" i="1"/>
  <c r="S1535" i="1" s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R1531" i="1"/>
  <c r="Q1531" i="1"/>
  <c r="S1531" i="1" s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R1527" i="1"/>
  <c r="Q1527" i="1"/>
  <c r="S1527" i="1" s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R1523" i="1"/>
  <c r="Q1523" i="1"/>
  <c r="S1523" i="1" s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R1519" i="1"/>
  <c r="Q1519" i="1"/>
  <c r="S1519" i="1" s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R1515" i="1"/>
  <c r="Q1515" i="1"/>
  <c r="S1515" i="1" s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R1507" i="1"/>
  <c r="Q1507" i="1"/>
  <c r="S1507" i="1" s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R1503" i="1"/>
  <c r="Q1503" i="1"/>
  <c r="S1503" i="1" s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R1491" i="1"/>
  <c r="Q1491" i="1"/>
  <c r="S1491" i="1" s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R1488" i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T1484" i="1"/>
  <c r="V1484" i="1" s="1"/>
  <c r="R1484" i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R1483" i="1"/>
  <c r="Q1483" i="1"/>
  <c r="S1483" i="1" s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V1481" i="1" s="1"/>
  <c r="T1481" i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R1475" i="1"/>
  <c r="Q1475" i="1"/>
  <c r="S1475" i="1" s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V1473" i="1" s="1"/>
  <c r="T1473" i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R1471" i="1"/>
  <c r="Q1471" i="1"/>
  <c r="S1471" i="1" s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V1469" i="1" s="1"/>
  <c r="T1469" i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R1467" i="1"/>
  <c r="Q1467" i="1"/>
  <c r="S1467" i="1" s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U1464" i="1"/>
  <c r="T1464" i="1"/>
  <c r="V1464" i="1" s="1"/>
  <c r="R1464" i="1"/>
  <c r="Q1464" i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T1460" i="1"/>
  <c r="V1460" i="1" s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U1440" i="1"/>
  <c r="T1440" i="1"/>
  <c r="V1440" i="1" s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U1436" i="1"/>
  <c r="T1436" i="1"/>
  <c r="V1436" i="1" s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R1428" i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T1426" i="1"/>
  <c r="V1426" i="1" s="1"/>
  <c r="R1426" i="1"/>
  <c r="S1426" i="1" s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V1425" i="1" s="1"/>
  <c r="T1425" i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T1424" i="1"/>
  <c r="V1424" i="1" s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T1420" i="1"/>
  <c r="V1420" i="1" s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Q1413" i="1"/>
  <c r="S1413" i="1" s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T1408" i="1"/>
  <c r="V1408" i="1" s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V1400" i="1" s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T1396" i="1"/>
  <c r="V1396" i="1" s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V1393" i="1" s="1"/>
  <c r="T1393" i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R1391" i="1"/>
  <c r="Q1391" i="1"/>
  <c r="S1391" i="1" s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Q1389" i="1"/>
  <c r="S1389" i="1" s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R1388" i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R1387" i="1"/>
  <c r="Q1387" i="1"/>
  <c r="S1387" i="1" s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V1386" i="1" s="1"/>
  <c r="R1386" i="1"/>
  <c r="S1386" i="1" s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T1384" i="1"/>
  <c r="V1384" i="1" s="1"/>
  <c r="R1384" i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R1379" i="1"/>
  <c r="Q1379" i="1"/>
  <c r="S1379" i="1" s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R1378" i="1"/>
  <c r="S1378" i="1" s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V1377" i="1" s="1"/>
  <c r="T1377" i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T1376" i="1"/>
  <c r="V1376" i="1" s="1"/>
  <c r="R1376" i="1"/>
  <c r="Q1376" i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R1375" i="1"/>
  <c r="Q1375" i="1"/>
  <c r="S1375" i="1" s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R1372" i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V1369" i="1" s="1"/>
  <c r="T1369" i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R1364" i="1"/>
  <c r="Q1364" i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V1361" i="1" s="1"/>
  <c r="T1361" i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R1359" i="1"/>
  <c r="Q1359" i="1"/>
  <c r="S1359" i="1" s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R1355" i="1"/>
  <c r="Q1355" i="1"/>
  <c r="S1355" i="1" s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AB1135" i="1" s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V1133" i="1" s="1"/>
  <c r="R1133" i="1"/>
  <c r="Q1133" i="1"/>
  <c r="S1133" i="1" s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AB1131" i="1" s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AB1127" i="1" s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R1125" i="1"/>
  <c r="Q1125" i="1"/>
  <c r="S1125" i="1" s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AB1123" i="1" s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AB1119" i="1" s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R862" i="1"/>
  <c r="Q862" i="1"/>
  <c r="S862" i="1" s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R858" i="1"/>
  <c r="Q858" i="1"/>
  <c r="S858" i="1" s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U587" i="1"/>
  <c r="T587" i="1"/>
  <c r="V587" i="1" s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T583" i="1"/>
  <c r="V583" i="1" s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U559" i="1"/>
  <c r="T559" i="1"/>
  <c r="V559" i="1" s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T551" i="1"/>
  <c r="V551" i="1" s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V543" i="1" s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T539" i="1"/>
  <c r="V539" i="1" s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T535" i="1"/>
  <c r="V535" i="1" s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U527" i="1"/>
  <c r="T527" i="1"/>
  <c r="V527" i="1" s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T519" i="1"/>
  <c r="V519" i="1" s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U503" i="1"/>
  <c r="T503" i="1"/>
  <c r="V503" i="1" s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T495" i="1"/>
  <c r="V495" i="1" s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T487" i="1"/>
  <c r="V487" i="1" s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T479" i="1"/>
  <c r="V479" i="1" s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U471" i="1"/>
  <c r="T471" i="1"/>
  <c r="V471" i="1" s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T455" i="1"/>
  <c r="V455" i="1" s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U423" i="1"/>
  <c r="T423" i="1"/>
  <c r="V423" i="1" s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V407" i="1" s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T359" i="1"/>
  <c r="V359" i="1" s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V358" i="1" s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V354" i="1" s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P352" i="1" s="1"/>
  <c r="AB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P348" i="1"/>
  <c r="O348" i="1"/>
  <c r="N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T345" i="1"/>
  <c r="V345" i="1" s="1"/>
  <c r="S345" i="1"/>
  <c r="R345" i="1"/>
  <c r="Q345" i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V344" i="1"/>
  <c r="U344" i="1"/>
  <c r="T344" i="1"/>
  <c r="R344" i="1"/>
  <c r="Q344" i="1"/>
  <c r="S344" i="1" s="1"/>
  <c r="P344" i="1"/>
  <c r="O344" i="1"/>
  <c r="N344" i="1"/>
  <c r="L344" i="1"/>
  <c r="K344" i="1"/>
  <c r="M344" i="1" s="1"/>
  <c r="J344" i="1"/>
  <c r="AB344" i="1" s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U343" i="1"/>
  <c r="T343" i="1"/>
  <c r="V343" i="1" s="1"/>
  <c r="S343" i="1"/>
  <c r="R343" i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V342" i="1"/>
  <c r="U342" i="1"/>
  <c r="T342" i="1"/>
  <c r="R342" i="1"/>
  <c r="Q342" i="1"/>
  <c r="S342" i="1" s="1"/>
  <c r="P342" i="1"/>
  <c r="O342" i="1"/>
  <c r="N342" i="1"/>
  <c r="L342" i="1"/>
  <c r="K342" i="1"/>
  <c r="M342" i="1" s="1"/>
  <c r="AB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S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V340" i="1"/>
  <c r="U340" i="1"/>
  <c r="T340" i="1"/>
  <c r="R340" i="1"/>
  <c r="Q340" i="1"/>
  <c r="S340" i="1" s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T339" i="1"/>
  <c r="V339" i="1" s="1"/>
  <c r="S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V338" i="1"/>
  <c r="U338" i="1"/>
  <c r="T338" i="1"/>
  <c r="R338" i="1"/>
  <c r="Q338" i="1"/>
  <c r="S338" i="1" s="1"/>
  <c r="AB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S337" i="1"/>
  <c r="R337" i="1"/>
  <c r="Q337" i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V336" i="1"/>
  <c r="U336" i="1"/>
  <c r="T336" i="1"/>
  <c r="R336" i="1"/>
  <c r="Q336" i="1"/>
  <c r="S336" i="1" s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T335" i="1"/>
  <c r="V335" i="1" s="1"/>
  <c r="S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V334" i="1"/>
  <c r="U334" i="1"/>
  <c r="T334" i="1"/>
  <c r="R334" i="1"/>
  <c r="Q334" i="1"/>
  <c r="S334" i="1" s="1"/>
  <c r="P334" i="1"/>
  <c r="O334" i="1"/>
  <c r="N334" i="1"/>
  <c r="L334" i="1"/>
  <c r="K334" i="1"/>
  <c r="M334" i="1" s="1"/>
  <c r="AB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T333" i="1"/>
  <c r="V333" i="1" s="1"/>
  <c r="S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V332" i="1"/>
  <c r="U332" i="1"/>
  <c r="T332" i="1"/>
  <c r="R332" i="1"/>
  <c r="Q332" i="1"/>
  <c r="S332" i="1" s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T331" i="1"/>
  <c r="V331" i="1" s="1"/>
  <c r="S331" i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V330" i="1"/>
  <c r="U330" i="1"/>
  <c r="T330" i="1"/>
  <c r="R330" i="1"/>
  <c r="Q330" i="1"/>
  <c r="S330" i="1" s="1"/>
  <c r="P330" i="1"/>
  <c r="O330" i="1"/>
  <c r="N330" i="1"/>
  <c r="L330" i="1"/>
  <c r="K330" i="1"/>
  <c r="M330" i="1" s="1"/>
  <c r="AB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V329" i="1" s="1"/>
  <c r="S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V328" i="1"/>
  <c r="U328" i="1"/>
  <c r="T328" i="1"/>
  <c r="R328" i="1"/>
  <c r="Q328" i="1"/>
  <c r="S328" i="1" s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T327" i="1"/>
  <c r="V327" i="1" s="1"/>
  <c r="S327" i="1"/>
  <c r="R327" i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B326" i="1"/>
  <c r="AA326" i="1"/>
  <c r="Z326" i="1"/>
  <c r="Y326" i="1"/>
  <c r="X326" i="1"/>
  <c r="W326" i="1"/>
  <c r="V326" i="1"/>
  <c r="U326" i="1"/>
  <c r="T326" i="1"/>
  <c r="R326" i="1"/>
  <c r="Q326" i="1"/>
  <c r="S326" i="1" s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S325" i="1"/>
  <c r="R325" i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V324" i="1"/>
  <c r="U324" i="1"/>
  <c r="T324" i="1"/>
  <c r="R324" i="1"/>
  <c r="Q324" i="1"/>
  <c r="S324" i="1" s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U323" i="1"/>
  <c r="T323" i="1"/>
  <c r="V323" i="1" s="1"/>
  <c r="S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V322" i="1"/>
  <c r="U322" i="1"/>
  <c r="T322" i="1"/>
  <c r="R322" i="1"/>
  <c r="Q322" i="1"/>
  <c r="S322" i="1" s="1"/>
  <c r="AB322" i="1" s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S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V320" i="1"/>
  <c r="U320" i="1"/>
  <c r="T320" i="1"/>
  <c r="R320" i="1"/>
  <c r="Q320" i="1"/>
  <c r="S320" i="1" s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T319" i="1"/>
  <c r="V319" i="1" s="1"/>
  <c r="S319" i="1"/>
  <c r="R319" i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V318" i="1"/>
  <c r="U318" i="1"/>
  <c r="T318" i="1"/>
  <c r="R318" i="1"/>
  <c r="Q318" i="1"/>
  <c r="S318" i="1" s="1"/>
  <c r="P318" i="1"/>
  <c r="O318" i="1"/>
  <c r="N318" i="1"/>
  <c r="L318" i="1"/>
  <c r="K318" i="1"/>
  <c r="M318" i="1" s="1"/>
  <c r="AB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S317" i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V316" i="1"/>
  <c r="U316" i="1"/>
  <c r="T316" i="1"/>
  <c r="R316" i="1"/>
  <c r="Q316" i="1"/>
  <c r="S316" i="1" s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U315" i="1"/>
  <c r="T315" i="1"/>
  <c r="V315" i="1" s="1"/>
  <c r="S315" i="1"/>
  <c r="R315" i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V314" i="1"/>
  <c r="U314" i="1"/>
  <c r="T314" i="1"/>
  <c r="R314" i="1"/>
  <c r="Q314" i="1"/>
  <c r="S314" i="1" s="1"/>
  <c r="P314" i="1"/>
  <c r="O314" i="1"/>
  <c r="N314" i="1"/>
  <c r="L314" i="1"/>
  <c r="K314" i="1"/>
  <c r="M314" i="1" s="1"/>
  <c r="AB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S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V312" i="1"/>
  <c r="U312" i="1"/>
  <c r="T312" i="1"/>
  <c r="R312" i="1"/>
  <c r="Q312" i="1"/>
  <c r="S312" i="1" s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Z311" i="1" s="1"/>
  <c r="X311" i="1"/>
  <c r="W311" i="1"/>
  <c r="U311" i="1"/>
  <c r="T311" i="1"/>
  <c r="V311" i="1" s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B310" i="1"/>
  <c r="AA310" i="1"/>
  <c r="Z310" i="1"/>
  <c r="Y310" i="1"/>
  <c r="X310" i="1"/>
  <c r="W310" i="1"/>
  <c r="V310" i="1"/>
  <c r="U310" i="1"/>
  <c r="T310" i="1"/>
  <c r="R310" i="1"/>
  <c r="Q310" i="1"/>
  <c r="S310" i="1" s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S309" i="1"/>
  <c r="R309" i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V308" i="1"/>
  <c r="U308" i="1"/>
  <c r="T308" i="1"/>
  <c r="R308" i="1"/>
  <c r="Q308" i="1"/>
  <c r="S308" i="1" s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U307" i="1"/>
  <c r="T307" i="1"/>
  <c r="V307" i="1" s="1"/>
  <c r="S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V306" i="1"/>
  <c r="U306" i="1"/>
  <c r="T306" i="1"/>
  <c r="R306" i="1"/>
  <c r="Q306" i="1"/>
  <c r="S306" i="1" s="1"/>
  <c r="P306" i="1"/>
  <c r="O306" i="1"/>
  <c r="N306" i="1"/>
  <c r="L306" i="1"/>
  <c r="K306" i="1"/>
  <c r="M306" i="1" s="1"/>
  <c r="AB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S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V304" i="1"/>
  <c r="U304" i="1"/>
  <c r="T304" i="1"/>
  <c r="R304" i="1"/>
  <c r="Q304" i="1"/>
  <c r="S304" i="1" s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T303" i="1"/>
  <c r="V303" i="1" s="1"/>
  <c r="S303" i="1"/>
  <c r="R303" i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V302" i="1"/>
  <c r="U302" i="1"/>
  <c r="T302" i="1"/>
  <c r="R302" i="1"/>
  <c r="Q302" i="1"/>
  <c r="S302" i="1" s="1"/>
  <c r="P302" i="1"/>
  <c r="AB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S301" i="1"/>
  <c r="R301" i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V300" i="1"/>
  <c r="U300" i="1"/>
  <c r="T300" i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T299" i="1"/>
  <c r="V299" i="1" s="1"/>
  <c r="S299" i="1"/>
  <c r="R299" i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V298" i="1"/>
  <c r="U298" i="1"/>
  <c r="T298" i="1"/>
  <c r="R298" i="1"/>
  <c r="Q298" i="1"/>
  <c r="S298" i="1" s="1"/>
  <c r="P298" i="1"/>
  <c r="O298" i="1"/>
  <c r="N298" i="1"/>
  <c r="L298" i="1"/>
  <c r="K298" i="1"/>
  <c r="M298" i="1" s="1"/>
  <c r="AB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S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V296" i="1"/>
  <c r="U296" i="1"/>
  <c r="T296" i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U295" i="1"/>
  <c r="T295" i="1"/>
  <c r="V295" i="1" s="1"/>
  <c r="S295" i="1"/>
  <c r="R295" i="1"/>
  <c r="Q295" i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Z294" i="1"/>
  <c r="Y294" i="1"/>
  <c r="X294" i="1"/>
  <c r="W294" i="1"/>
  <c r="V294" i="1"/>
  <c r="U294" i="1"/>
  <c r="T294" i="1"/>
  <c r="R294" i="1"/>
  <c r="Q294" i="1"/>
  <c r="S294" i="1" s="1"/>
  <c r="P294" i="1"/>
  <c r="O294" i="1"/>
  <c r="N294" i="1"/>
  <c r="L294" i="1"/>
  <c r="K294" i="1"/>
  <c r="M294" i="1" s="1"/>
  <c r="AB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S293" i="1"/>
  <c r="R293" i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V292" i="1"/>
  <c r="U292" i="1"/>
  <c r="T292" i="1"/>
  <c r="R292" i="1"/>
  <c r="Q292" i="1"/>
  <c r="S292" i="1" s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T291" i="1"/>
  <c r="V291" i="1" s="1"/>
  <c r="S291" i="1"/>
  <c r="R291" i="1"/>
  <c r="Q291" i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Z290" i="1"/>
  <c r="Y290" i="1"/>
  <c r="X290" i="1"/>
  <c r="W290" i="1"/>
  <c r="V290" i="1"/>
  <c r="U290" i="1"/>
  <c r="T290" i="1"/>
  <c r="R290" i="1"/>
  <c r="Q290" i="1"/>
  <c r="S290" i="1" s="1"/>
  <c r="P290" i="1"/>
  <c r="AB290" i="1" s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S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V288" i="1"/>
  <c r="U288" i="1"/>
  <c r="T288" i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T287" i="1"/>
  <c r="V287" i="1" s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B286" i="1"/>
  <c r="AA286" i="1"/>
  <c r="Z286" i="1"/>
  <c r="Y286" i="1"/>
  <c r="X286" i="1"/>
  <c r="W286" i="1"/>
  <c r="V286" i="1"/>
  <c r="U286" i="1"/>
  <c r="T286" i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S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V284" i="1"/>
  <c r="U284" i="1"/>
  <c r="T284" i="1"/>
  <c r="R284" i="1"/>
  <c r="Q284" i="1"/>
  <c r="S284" i="1" s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T283" i="1"/>
  <c r="V283" i="1" s="1"/>
  <c r="S283" i="1"/>
  <c r="R283" i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V282" i="1"/>
  <c r="U282" i="1"/>
  <c r="T282" i="1"/>
  <c r="R282" i="1"/>
  <c r="Q282" i="1"/>
  <c r="S282" i="1" s="1"/>
  <c r="P282" i="1"/>
  <c r="O282" i="1"/>
  <c r="N282" i="1"/>
  <c r="L282" i="1"/>
  <c r="K282" i="1"/>
  <c r="M282" i="1" s="1"/>
  <c r="AB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S281" i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V280" i="1"/>
  <c r="U280" i="1"/>
  <c r="T280" i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U279" i="1"/>
  <c r="T279" i="1"/>
  <c r="V279" i="1" s="1"/>
  <c r="S279" i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V278" i="1"/>
  <c r="U278" i="1"/>
  <c r="T278" i="1"/>
  <c r="R278" i="1"/>
  <c r="Q278" i="1"/>
  <c r="S278" i="1" s="1"/>
  <c r="P278" i="1"/>
  <c r="AB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S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V276" i="1"/>
  <c r="U276" i="1"/>
  <c r="T276" i="1"/>
  <c r="R276" i="1"/>
  <c r="Q276" i="1"/>
  <c r="S276" i="1" s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T275" i="1"/>
  <c r="V275" i="1" s="1"/>
  <c r="S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Q274" i="1"/>
  <c r="S274" i="1" s="1"/>
  <c r="P274" i="1"/>
  <c r="O274" i="1"/>
  <c r="N274" i="1"/>
  <c r="L274" i="1"/>
  <c r="K274" i="1"/>
  <c r="M274" i="1" s="1"/>
  <c r="AB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S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V272" i="1"/>
  <c r="U272" i="1"/>
  <c r="T272" i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T271" i="1"/>
  <c r="V271" i="1" s="1"/>
  <c r="S271" i="1"/>
  <c r="R271" i="1"/>
  <c r="Q271" i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Z270" i="1"/>
  <c r="Y270" i="1"/>
  <c r="X270" i="1"/>
  <c r="W270" i="1"/>
  <c r="V270" i="1"/>
  <c r="U270" i="1"/>
  <c r="T270" i="1"/>
  <c r="R270" i="1"/>
  <c r="Q270" i="1"/>
  <c r="S270" i="1" s="1"/>
  <c r="P270" i="1"/>
  <c r="O270" i="1"/>
  <c r="N270" i="1"/>
  <c r="L270" i="1"/>
  <c r="K270" i="1"/>
  <c r="M270" i="1" s="1"/>
  <c r="AB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S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V268" i="1"/>
  <c r="U268" i="1"/>
  <c r="T268" i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T267" i="1"/>
  <c r="V267" i="1" s="1"/>
  <c r="S267" i="1"/>
  <c r="R267" i="1"/>
  <c r="Q267" i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R266" i="1"/>
  <c r="Q266" i="1"/>
  <c r="S266" i="1" s="1"/>
  <c r="P266" i="1"/>
  <c r="AB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S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V264" i="1"/>
  <c r="U264" i="1"/>
  <c r="T264" i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T263" i="1"/>
  <c r="V263" i="1" s="1"/>
  <c r="S263" i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B262" i="1"/>
  <c r="AA262" i="1"/>
  <c r="Z262" i="1"/>
  <c r="Y262" i="1"/>
  <c r="X262" i="1"/>
  <c r="W262" i="1"/>
  <c r="V262" i="1"/>
  <c r="U262" i="1"/>
  <c r="T262" i="1"/>
  <c r="R262" i="1"/>
  <c r="Q262" i="1"/>
  <c r="S262" i="1" s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S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V260" i="1"/>
  <c r="U260" i="1"/>
  <c r="T260" i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T259" i="1"/>
  <c r="V259" i="1" s="1"/>
  <c r="S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R258" i="1"/>
  <c r="Q258" i="1"/>
  <c r="S258" i="1" s="1"/>
  <c r="P258" i="1"/>
  <c r="O258" i="1"/>
  <c r="N258" i="1"/>
  <c r="L258" i="1"/>
  <c r="K258" i="1"/>
  <c r="M258" i="1" s="1"/>
  <c r="AB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V256" i="1"/>
  <c r="U256" i="1"/>
  <c r="T256" i="1"/>
  <c r="R256" i="1"/>
  <c r="Q256" i="1"/>
  <c r="S256" i="1" s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T255" i="1"/>
  <c r="V255" i="1" s="1"/>
  <c r="S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V254" i="1"/>
  <c r="U254" i="1"/>
  <c r="T254" i="1"/>
  <c r="R254" i="1"/>
  <c r="Q254" i="1"/>
  <c r="S254" i="1" s="1"/>
  <c r="P254" i="1"/>
  <c r="AB254" i="1" s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S253" i="1"/>
  <c r="R253" i="1"/>
  <c r="Q253" i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V252" i="1"/>
  <c r="U252" i="1"/>
  <c r="T252" i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T251" i="1"/>
  <c r="V251" i="1" s="1"/>
  <c r="S251" i="1"/>
  <c r="R251" i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B250" i="1"/>
  <c r="AA250" i="1"/>
  <c r="Z250" i="1"/>
  <c r="Y250" i="1"/>
  <c r="X250" i="1"/>
  <c r="W250" i="1"/>
  <c r="V250" i="1"/>
  <c r="U250" i="1"/>
  <c r="T250" i="1"/>
  <c r="R250" i="1"/>
  <c r="Q250" i="1"/>
  <c r="S250" i="1" s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S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V248" i="1"/>
  <c r="U248" i="1"/>
  <c r="T248" i="1"/>
  <c r="R248" i="1"/>
  <c r="Q248" i="1"/>
  <c r="S248" i="1" s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U247" i="1"/>
  <c r="T247" i="1"/>
  <c r="V247" i="1" s="1"/>
  <c r="S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V246" i="1"/>
  <c r="U246" i="1"/>
  <c r="T246" i="1"/>
  <c r="R246" i="1"/>
  <c r="Q246" i="1"/>
  <c r="S246" i="1" s="1"/>
  <c r="P246" i="1"/>
  <c r="O246" i="1"/>
  <c r="N246" i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S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V244" i="1"/>
  <c r="U244" i="1"/>
  <c r="T244" i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T243" i="1"/>
  <c r="V243" i="1" s="1"/>
  <c r="S243" i="1"/>
  <c r="R243" i="1"/>
  <c r="Q243" i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R242" i="1"/>
  <c r="Q242" i="1"/>
  <c r="S242" i="1" s="1"/>
  <c r="P242" i="1"/>
  <c r="AB242" i="1" s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S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V240" i="1"/>
  <c r="U240" i="1"/>
  <c r="T240" i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Z239" i="1" s="1"/>
  <c r="X239" i="1"/>
  <c r="W239" i="1"/>
  <c r="U239" i="1"/>
  <c r="T239" i="1"/>
  <c r="V239" i="1" s="1"/>
  <c r="S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AB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R234" i="1"/>
  <c r="Q234" i="1"/>
  <c r="S234" i="1" s="1"/>
  <c r="P234" i="1"/>
  <c r="O234" i="1"/>
  <c r="N234" i="1"/>
  <c r="L234" i="1"/>
  <c r="K234" i="1"/>
  <c r="M234" i="1" s="1"/>
  <c r="AB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S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V232" i="1"/>
  <c r="U232" i="1"/>
  <c r="T232" i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U231" i="1"/>
  <c r="T231" i="1"/>
  <c r="V231" i="1" s="1"/>
  <c r="S231" i="1"/>
  <c r="R231" i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AB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V228" i="1"/>
  <c r="U228" i="1"/>
  <c r="T228" i="1"/>
  <c r="R228" i="1"/>
  <c r="Q228" i="1"/>
  <c r="S228" i="1" s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V226" i="1"/>
  <c r="U226" i="1"/>
  <c r="T226" i="1"/>
  <c r="R226" i="1"/>
  <c r="Q226" i="1"/>
  <c r="S226" i="1" s="1"/>
  <c r="P226" i="1"/>
  <c r="AB226" i="1" s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V224" i="1"/>
  <c r="U224" i="1"/>
  <c r="T224" i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Z223" i="1" s="1"/>
  <c r="X223" i="1"/>
  <c r="W223" i="1"/>
  <c r="U223" i="1"/>
  <c r="T223" i="1"/>
  <c r="V223" i="1" s="1"/>
  <c r="S223" i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B222" i="1"/>
  <c r="AA222" i="1"/>
  <c r="Z222" i="1"/>
  <c r="Y222" i="1"/>
  <c r="X222" i="1"/>
  <c r="W222" i="1"/>
  <c r="V222" i="1"/>
  <c r="U222" i="1"/>
  <c r="T222" i="1"/>
  <c r="R222" i="1"/>
  <c r="Q222" i="1"/>
  <c r="S222" i="1" s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S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V220" i="1"/>
  <c r="U220" i="1"/>
  <c r="T220" i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T219" i="1"/>
  <c r="V219" i="1" s="1"/>
  <c r="S219" i="1"/>
  <c r="R219" i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S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S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V210" i="1"/>
  <c r="U210" i="1"/>
  <c r="T210" i="1"/>
  <c r="R210" i="1"/>
  <c r="Q210" i="1"/>
  <c r="S210" i="1" s="1"/>
  <c r="P210" i="1"/>
  <c r="O210" i="1"/>
  <c r="N210" i="1"/>
  <c r="L210" i="1"/>
  <c r="K210" i="1"/>
  <c r="M210" i="1" s="1"/>
  <c r="AB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S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V208" i="1"/>
  <c r="U208" i="1"/>
  <c r="T208" i="1"/>
  <c r="R208" i="1"/>
  <c r="Q208" i="1"/>
  <c r="S208" i="1" s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S207" i="1"/>
  <c r="R207" i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R206" i="1"/>
  <c r="Q206" i="1"/>
  <c r="S206" i="1" s="1"/>
  <c r="P206" i="1"/>
  <c r="O206" i="1"/>
  <c r="N206" i="1"/>
  <c r="L206" i="1"/>
  <c r="K206" i="1"/>
  <c r="M206" i="1" s="1"/>
  <c r="AB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V204" i="1"/>
  <c r="U204" i="1"/>
  <c r="T204" i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S203" i="1"/>
  <c r="R203" i="1"/>
  <c r="Q203" i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R202" i="1"/>
  <c r="Q202" i="1"/>
  <c r="S202" i="1" s="1"/>
  <c r="P202" i="1"/>
  <c r="AB202" i="1" s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V200" i="1"/>
  <c r="U200" i="1"/>
  <c r="T200" i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T199" i="1"/>
  <c r="V199" i="1" s="1"/>
  <c r="S199" i="1"/>
  <c r="R199" i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AB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S197" i="1"/>
  <c r="R197" i="1"/>
  <c r="Q197" i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V196" i="1"/>
  <c r="U196" i="1"/>
  <c r="T196" i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AB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S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S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R186" i="1"/>
  <c r="Q186" i="1"/>
  <c r="S186" i="1" s="1"/>
  <c r="P186" i="1"/>
  <c r="O186" i="1"/>
  <c r="N186" i="1"/>
  <c r="L186" i="1"/>
  <c r="K186" i="1"/>
  <c r="M186" i="1" s="1"/>
  <c r="AB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S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V184" i="1"/>
  <c r="U184" i="1"/>
  <c r="T184" i="1"/>
  <c r="R184" i="1"/>
  <c r="Q184" i="1"/>
  <c r="S184" i="1" s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S183" i="1"/>
  <c r="R183" i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V180" i="1"/>
  <c r="U180" i="1"/>
  <c r="T180" i="1"/>
  <c r="R180" i="1"/>
  <c r="Q180" i="1"/>
  <c r="S180" i="1" s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R178" i="1"/>
  <c r="Q178" i="1"/>
  <c r="S178" i="1" s="1"/>
  <c r="P178" i="1"/>
  <c r="AB178" i="1" s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V176" i="1"/>
  <c r="U176" i="1"/>
  <c r="T176" i="1"/>
  <c r="R176" i="1"/>
  <c r="Q176" i="1"/>
  <c r="S176" i="1" s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T175" i="1"/>
  <c r="V175" i="1" s="1"/>
  <c r="S175" i="1"/>
  <c r="R175" i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B174" i="1"/>
  <c r="AA174" i="1"/>
  <c r="Z174" i="1"/>
  <c r="Y174" i="1"/>
  <c r="X174" i="1"/>
  <c r="W174" i="1"/>
  <c r="V174" i="1"/>
  <c r="U174" i="1"/>
  <c r="T174" i="1"/>
  <c r="R174" i="1"/>
  <c r="Q174" i="1"/>
  <c r="S174" i="1" s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V172" i="1"/>
  <c r="U172" i="1"/>
  <c r="T172" i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S171" i="1"/>
  <c r="R171" i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AB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S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AB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S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U163" i="1"/>
  <c r="T163" i="1"/>
  <c r="V163" i="1" s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V162" i="1"/>
  <c r="U162" i="1"/>
  <c r="T162" i="1"/>
  <c r="R162" i="1"/>
  <c r="Q162" i="1"/>
  <c r="S162" i="1" s="1"/>
  <c r="P162" i="1"/>
  <c r="O162" i="1"/>
  <c r="N162" i="1"/>
  <c r="L162" i="1"/>
  <c r="K162" i="1"/>
  <c r="M162" i="1" s="1"/>
  <c r="J162" i="1"/>
  <c r="AB162" i="1" s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S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V158" i="1"/>
  <c r="U158" i="1"/>
  <c r="T158" i="1"/>
  <c r="R158" i="1"/>
  <c r="Q158" i="1"/>
  <c r="S158" i="1" s="1"/>
  <c r="P158" i="1"/>
  <c r="O158" i="1"/>
  <c r="N158" i="1"/>
  <c r="L158" i="1"/>
  <c r="K158" i="1"/>
  <c r="M158" i="1" s="1"/>
  <c r="AB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R156" i="1"/>
  <c r="Q156" i="1"/>
  <c r="S156" i="1" s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Z155" i="1" s="1"/>
  <c r="X155" i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V154" i="1"/>
  <c r="U154" i="1"/>
  <c r="T154" i="1"/>
  <c r="R154" i="1"/>
  <c r="Q154" i="1"/>
  <c r="S154" i="1" s="1"/>
  <c r="P154" i="1"/>
  <c r="O154" i="1"/>
  <c r="N154" i="1"/>
  <c r="L154" i="1"/>
  <c r="K154" i="1"/>
  <c r="M154" i="1" s="1"/>
  <c r="AB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V152" i="1"/>
  <c r="U152" i="1"/>
  <c r="T152" i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U151" i="1"/>
  <c r="T151" i="1"/>
  <c r="V151" i="1" s="1"/>
  <c r="R151" i="1"/>
  <c r="S151" i="1" s="1"/>
  <c r="Q151" i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V150" i="1"/>
  <c r="U150" i="1"/>
  <c r="T150" i="1"/>
  <c r="R150" i="1"/>
  <c r="Q150" i="1"/>
  <c r="S150" i="1" s="1"/>
  <c r="P150" i="1"/>
  <c r="O150" i="1"/>
  <c r="N150" i="1"/>
  <c r="L150" i="1"/>
  <c r="K150" i="1"/>
  <c r="M150" i="1" s="1"/>
  <c r="AB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Q148" i="1"/>
  <c r="S148" i="1" s="1"/>
  <c r="P148" i="1"/>
  <c r="O148" i="1"/>
  <c r="N148" i="1"/>
  <c r="M148" i="1"/>
  <c r="AB148" i="1" s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U147" i="1"/>
  <c r="T147" i="1"/>
  <c r="V147" i="1" s="1"/>
  <c r="R147" i="1"/>
  <c r="S147" i="1" s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P146" i="1"/>
  <c r="O146" i="1"/>
  <c r="N146" i="1"/>
  <c r="L146" i="1"/>
  <c r="K146" i="1"/>
  <c r="M146" i="1" s="1"/>
  <c r="J146" i="1"/>
  <c r="I146" i="1"/>
  <c r="AB146" i="1" s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V145" i="1"/>
  <c r="U145" i="1"/>
  <c r="T145" i="1"/>
  <c r="S145" i="1"/>
  <c r="R145" i="1"/>
  <c r="Q145" i="1"/>
  <c r="O145" i="1"/>
  <c r="N145" i="1"/>
  <c r="P145" i="1" s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V144" i="1"/>
  <c r="U144" i="1"/>
  <c r="T144" i="1"/>
  <c r="R144" i="1"/>
  <c r="Q144" i="1"/>
  <c r="S144" i="1" s="1"/>
  <c r="O144" i="1"/>
  <c r="P144" i="1" s="1"/>
  <c r="AB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U143" i="1"/>
  <c r="T143" i="1"/>
  <c r="V143" i="1" s="1"/>
  <c r="R143" i="1"/>
  <c r="S143" i="1" s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P142" i="1"/>
  <c r="O142" i="1"/>
  <c r="N142" i="1"/>
  <c r="L142" i="1"/>
  <c r="K142" i="1"/>
  <c r="M142" i="1" s="1"/>
  <c r="J142" i="1"/>
  <c r="I142" i="1"/>
  <c r="AB142" i="1" s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V141" i="1"/>
  <c r="U141" i="1"/>
  <c r="T141" i="1"/>
  <c r="S141" i="1"/>
  <c r="R141" i="1"/>
  <c r="Q141" i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V140" i="1"/>
  <c r="U140" i="1"/>
  <c r="T140" i="1"/>
  <c r="R140" i="1"/>
  <c r="Q140" i="1"/>
  <c r="S140" i="1" s="1"/>
  <c r="O140" i="1"/>
  <c r="P140" i="1" s="1"/>
  <c r="AB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U139" i="1"/>
  <c r="T139" i="1"/>
  <c r="V139" i="1" s="1"/>
  <c r="R139" i="1"/>
  <c r="S139" i="1" s="1"/>
  <c r="Q139" i="1"/>
  <c r="P139" i="1"/>
  <c r="O139" i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V136" i="1"/>
  <c r="U136" i="1"/>
  <c r="T136" i="1"/>
  <c r="R136" i="1"/>
  <c r="Q136" i="1"/>
  <c r="S136" i="1" s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R135" i="1"/>
  <c r="S135" i="1" s="1"/>
  <c r="Q135" i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N133" i="1"/>
  <c r="P133" i="1" s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V132" i="1"/>
  <c r="U132" i="1"/>
  <c r="T132" i="1"/>
  <c r="R132" i="1"/>
  <c r="Q132" i="1"/>
  <c r="S132" i="1" s="1"/>
  <c r="O132" i="1"/>
  <c r="P132" i="1" s="1"/>
  <c r="N132" i="1"/>
  <c r="L132" i="1"/>
  <c r="K132" i="1"/>
  <c r="M132" i="1" s="1"/>
  <c r="AB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S131" i="1" s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V130" i="1" s="1"/>
  <c r="T130" i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V128" i="1"/>
  <c r="U128" i="1"/>
  <c r="T128" i="1"/>
  <c r="R128" i="1"/>
  <c r="Q128" i="1"/>
  <c r="S128" i="1" s="1"/>
  <c r="O128" i="1"/>
  <c r="P128" i="1" s="1"/>
  <c r="N128" i="1"/>
  <c r="L128" i="1"/>
  <c r="K128" i="1"/>
  <c r="M128" i="1" s="1"/>
  <c r="AB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T127" i="1"/>
  <c r="V127" i="1" s="1"/>
  <c r="R127" i="1"/>
  <c r="S127" i="1" s="1"/>
  <c r="Q127" i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V126" i="1" s="1"/>
  <c r="T126" i="1"/>
  <c r="R126" i="1"/>
  <c r="Q126" i="1"/>
  <c r="S126" i="1" s="1"/>
  <c r="P126" i="1"/>
  <c r="O126" i="1"/>
  <c r="N126" i="1"/>
  <c r="L126" i="1"/>
  <c r="K126" i="1"/>
  <c r="M126" i="1" s="1"/>
  <c r="J126" i="1"/>
  <c r="I126" i="1"/>
  <c r="AB126" i="1" s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P124" i="1" s="1"/>
  <c r="N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S123" i="1" s="1"/>
  <c r="Q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V122" i="1" s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AB122" i="1" s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R121" i="1"/>
  <c r="Q121" i="1"/>
  <c r="S121" i="1" s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P120" i="1" s="1"/>
  <c r="N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V118" i="1" s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R115" i="1"/>
  <c r="S115" i="1" s="1"/>
  <c r="Q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R113" i="1"/>
  <c r="Q113" i="1"/>
  <c r="S113" i="1" s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P108" i="1" s="1"/>
  <c r="N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S107" i="1" s="1"/>
  <c r="Q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V106" i="1" s="1"/>
  <c r="T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V102" i="1" s="1"/>
  <c r="T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R99" i="1"/>
  <c r="S99" i="1" s="1"/>
  <c r="Q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V98" i="1" s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V94" i="1" s="1"/>
  <c r="T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V90" i="1" s="1"/>
  <c r="T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R87" i="1"/>
  <c r="S87" i="1" s="1"/>
  <c r="Q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V86" i="1" s="1"/>
  <c r="T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N84" i="1"/>
  <c r="L84" i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V82" i="1" s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R79" i="1"/>
  <c r="S79" i="1" s="1"/>
  <c r="Q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V78" i="1" s="1"/>
  <c r="T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R75" i="1"/>
  <c r="S75" i="1" s="1"/>
  <c r="Q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V74" i="1" s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V70" i="1" s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L68" i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T67" i="1"/>
  <c r="V67" i="1" s="1"/>
  <c r="R67" i="1"/>
  <c r="S67" i="1" s="1"/>
  <c r="Q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V66" i="1" s="1"/>
  <c r="T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R63" i="1"/>
  <c r="S63" i="1" s="1"/>
  <c r="Q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V62" i="1" s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N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S59" i="1" s="1"/>
  <c r="Q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V58" i="1" s="1"/>
  <c r="T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U54" i="1"/>
  <c r="V54" i="1" s="1"/>
  <c r="T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L52" i="1"/>
  <c r="K52" i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R51" i="1"/>
  <c r="S51" i="1" s="1"/>
  <c r="Q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V50" i="1" s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V46" i="1" s="1"/>
  <c r="T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V42" i="1" s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S39" i="1" s="1"/>
  <c r="Q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V38" i="1" s="1"/>
  <c r="T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V34" i="1" s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S31" i="1" s="1"/>
  <c r="Q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V30" i="1" s="1"/>
  <c r="T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S27" i="1" s="1"/>
  <c r="Q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V26" i="1" s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V22" i="1" s="1"/>
  <c r="T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R19" i="1"/>
  <c r="S19" i="1" s="1"/>
  <c r="Q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V18" i="1" s="1"/>
  <c r="T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Z14" i="1"/>
  <c r="Y14" i="1"/>
  <c r="X14" i="1"/>
  <c r="W14" i="1"/>
  <c r="V14" i="1"/>
  <c r="U14" i="1"/>
  <c r="T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S11" i="1"/>
  <c r="R11" i="1"/>
  <c r="Q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R6" i="1"/>
  <c r="Q6" i="1"/>
  <c r="S6" i="1" s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AB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V3" i="1"/>
  <c r="U3" i="1"/>
  <c r="T3" i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3" i="1" l="1"/>
  <c r="AB12" i="1"/>
  <c r="AB13" i="1"/>
  <c r="AB32" i="1"/>
  <c r="AB45" i="1"/>
  <c r="AB54" i="1"/>
  <c r="V57" i="1"/>
  <c r="AB57" i="1" s="1"/>
  <c r="M68" i="1"/>
  <c r="AB80" i="1"/>
  <c r="AB93" i="1"/>
  <c r="AB98" i="1"/>
  <c r="V105" i="1"/>
  <c r="AB105" i="1" s="1"/>
  <c r="AB138" i="1"/>
  <c r="AB143" i="1"/>
  <c r="AB50" i="1"/>
  <c r="AB23" i="1"/>
  <c r="M24" i="1"/>
  <c r="AB24" i="1" s="1"/>
  <c r="S30" i="1"/>
  <c r="AB36" i="1"/>
  <c r="AB49" i="1"/>
  <c r="P51" i="1"/>
  <c r="V61" i="1"/>
  <c r="AB71" i="1"/>
  <c r="M72" i="1"/>
  <c r="S78" i="1"/>
  <c r="AB78" i="1" s="1"/>
  <c r="AB97" i="1"/>
  <c r="P99" i="1"/>
  <c r="AB99" i="1" s="1"/>
  <c r="AB111" i="1"/>
  <c r="M112" i="1"/>
  <c r="AB112" i="1" s="1"/>
  <c r="AB131" i="1"/>
  <c r="AB137" i="1"/>
  <c r="AB53" i="1"/>
  <c r="AB62" i="1"/>
  <c r="AB75" i="1"/>
  <c r="AB88" i="1"/>
  <c r="AB101" i="1"/>
  <c r="AB106" i="1"/>
  <c r="AB68" i="1"/>
  <c r="AB17" i="1"/>
  <c r="M32" i="1"/>
  <c r="S38" i="1"/>
  <c r="AB44" i="1"/>
  <c r="P59" i="1"/>
  <c r="V69" i="1"/>
  <c r="AB69" i="1" s="1"/>
  <c r="AB79" i="1"/>
  <c r="M80" i="1"/>
  <c r="S86" i="1"/>
  <c r="AB86" i="1" s="1"/>
  <c r="AB92" i="1"/>
  <c r="P107" i="1"/>
  <c r="AB116" i="1"/>
  <c r="AB130" i="1"/>
  <c r="AB152" i="1"/>
  <c r="AB9" i="1"/>
  <c r="P19" i="1"/>
  <c r="AB19" i="1" s="1"/>
  <c r="V25" i="1"/>
  <c r="AB25" i="1" s="1"/>
  <c r="AB35" i="1"/>
  <c r="AB61" i="1"/>
  <c r="P63" i="1"/>
  <c r="AB63" i="1" s="1"/>
  <c r="AB70" i="1"/>
  <c r="V73" i="1"/>
  <c r="AB83" i="1"/>
  <c r="M84" i="1"/>
  <c r="AB84" i="1" s="1"/>
  <c r="S90" i="1"/>
  <c r="AB96" i="1"/>
  <c r="AB109" i="1"/>
  <c r="V113" i="1"/>
  <c r="AB119" i="1"/>
  <c r="M120" i="1"/>
  <c r="AB120" i="1" s="1"/>
  <c r="AB129" i="1"/>
  <c r="AB218" i="1"/>
  <c r="S14" i="1"/>
  <c r="AB21" i="1"/>
  <c r="AB26" i="1"/>
  <c r="V29" i="1"/>
  <c r="AB29" i="1" s="1"/>
  <c r="AB39" i="1"/>
  <c r="M40" i="1"/>
  <c r="AB40" i="1" s="1"/>
  <c r="S46" i="1"/>
  <c r="AB52" i="1"/>
  <c r="AB65" i="1"/>
  <c r="P67" i="1"/>
  <c r="AB67" i="1" s="1"/>
  <c r="V77" i="1"/>
  <c r="M88" i="1"/>
  <c r="S94" i="1"/>
  <c r="AB94" i="1" s="1"/>
  <c r="AB100" i="1"/>
  <c r="M124" i="1"/>
  <c r="AB124" i="1" s="1"/>
  <c r="AB135" i="1"/>
  <c r="AB11" i="1"/>
  <c r="AB27" i="1"/>
  <c r="AB5" i="1"/>
  <c r="AB16" i="1"/>
  <c r="AB30" i="1"/>
  <c r="AB43" i="1"/>
  <c r="AB56" i="1"/>
  <c r="AB74" i="1"/>
  <c r="AB91" i="1"/>
  <c r="AB104" i="1"/>
  <c r="AB114" i="1"/>
  <c r="AB136" i="1"/>
  <c r="AB141" i="1"/>
  <c r="AB6" i="1"/>
  <c r="AB7" i="1"/>
  <c r="P11" i="1"/>
  <c r="P27" i="1"/>
  <c r="AB34" i="1"/>
  <c r="V37" i="1"/>
  <c r="AB37" i="1" s="1"/>
  <c r="AB47" i="1"/>
  <c r="M48" i="1"/>
  <c r="AB48" i="1" s="1"/>
  <c r="S54" i="1"/>
  <c r="AB73" i="1"/>
  <c r="P75" i="1"/>
  <c r="V85" i="1"/>
  <c r="AB95" i="1"/>
  <c r="M96" i="1"/>
  <c r="S102" i="1"/>
  <c r="AB102" i="1" s="1"/>
  <c r="AB108" i="1"/>
  <c r="AB113" i="1"/>
  <c r="V121" i="1"/>
  <c r="AB121" i="1" s="1"/>
  <c r="AB147" i="1"/>
  <c r="M8" i="1"/>
  <c r="AB8" i="1" s="1"/>
  <c r="S18" i="1"/>
  <c r="AB18" i="1" s="1"/>
  <c r="AB20" i="1"/>
  <c r="P31" i="1"/>
  <c r="AB31" i="1" s="1"/>
  <c r="AB38" i="1"/>
  <c r="V41" i="1"/>
  <c r="AB41" i="1" s="1"/>
  <c r="AB51" i="1"/>
  <c r="M52" i="1"/>
  <c r="S58" i="1"/>
  <c r="AB58" i="1" s="1"/>
  <c r="AB64" i="1"/>
  <c r="AB77" i="1"/>
  <c r="P79" i="1"/>
  <c r="AB82" i="1"/>
  <c r="V89" i="1"/>
  <c r="AB89" i="1" s="1"/>
  <c r="M100" i="1"/>
  <c r="S106" i="1"/>
  <c r="P115" i="1"/>
  <c r="AB115" i="1" s="1"/>
  <c r="AB118" i="1"/>
  <c r="AB127" i="1"/>
  <c r="AB134" i="1"/>
  <c r="S10" i="1"/>
  <c r="AB10" i="1" s="1"/>
  <c r="AB14" i="1"/>
  <c r="S22" i="1"/>
  <c r="AB22" i="1" s="1"/>
  <c r="P39" i="1"/>
  <c r="AB46" i="1"/>
  <c r="V49" i="1"/>
  <c r="AB59" i="1"/>
  <c r="M60" i="1"/>
  <c r="AB60" i="1" s="1"/>
  <c r="S66" i="1"/>
  <c r="AB66" i="1" s="1"/>
  <c r="AB72" i="1"/>
  <c r="AB85" i="1"/>
  <c r="P87" i="1"/>
  <c r="AB87" i="1" s="1"/>
  <c r="AB90" i="1"/>
  <c r="V97" i="1"/>
  <c r="AB107" i="1"/>
  <c r="M108" i="1"/>
  <c r="S110" i="1"/>
  <c r="AB110" i="1" s="1"/>
  <c r="P123" i="1"/>
  <c r="AB123" i="1" s="1"/>
  <c r="AB214" i="1"/>
  <c r="AB181" i="1"/>
  <c r="AB184" i="1"/>
  <c r="AB187" i="1"/>
  <c r="AB229" i="1"/>
  <c r="AB232" i="1"/>
  <c r="AB235" i="1"/>
  <c r="AB256" i="1"/>
  <c r="AB259" i="1"/>
  <c r="AB280" i="1"/>
  <c r="AB283" i="1"/>
  <c r="AB304" i="1"/>
  <c r="AB307" i="1"/>
  <c r="AB177" i="1"/>
  <c r="AB180" i="1"/>
  <c r="AB183" i="1"/>
  <c r="AB225" i="1"/>
  <c r="AB228" i="1"/>
  <c r="AB231" i="1"/>
  <c r="AB277" i="1"/>
  <c r="AB301" i="1"/>
  <c r="AB321" i="1"/>
  <c r="AB323" i="1"/>
  <c r="AB324" i="1"/>
  <c r="AB339" i="1"/>
  <c r="AB340" i="1"/>
  <c r="AB173" i="1"/>
  <c r="AB179" i="1"/>
  <c r="AB221" i="1"/>
  <c r="AB227" i="1"/>
  <c r="AB255" i="1"/>
  <c r="AB279" i="1"/>
  <c r="AB303" i="1"/>
  <c r="AB169" i="1"/>
  <c r="AB172" i="1"/>
  <c r="AB175" i="1"/>
  <c r="AB217" i="1"/>
  <c r="AB220" i="1"/>
  <c r="AB223" i="1"/>
  <c r="AB249" i="1"/>
  <c r="AB273" i="1"/>
  <c r="AB297" i="1"/>
  <c r="AB149" i="1"/>
  <c r="AB165" i="1"/>
  <c r="AB168" i="1"/>
  <c r="AB171" i="1"/>
  <c r="AB213" i="1"/>
  <c r="AB216" i="1"/>
  <c r="AB219" i="1"/>
  <c r="AB248" i="1"/>
  <c r="AB251" i="1"/>
  <c r="AB272" i="1"/>
  <c r="AB275" i="1"/>
  <c r="AB296" i="1"/>
  <c r="AB299" i="1"/>
  <c r="AB317" i="1"/>
  <c r="AB319" i="1"/>
  <c r="AB320" i="1"/>
  <c r="AB333" i="1"/>
  <c r="AB335" i="1"/>
  <c r="AB336" i="1"/>
  <c r="AB153" i="1"/>
  <c r="AB157" i="1"/>
  <c r="AB161" i="1"/>
  <c r="AB164" i="1"/>
  <c r="AB167" i="1"/>
  <c r="AB209" i="1"/>
  <c r="AB212" i="1"/>
  <c r="AB215" i="1"/>
  <c r="AB245" i="1"/>
  <c r="AB269" i="1"/>
  <c r="AB293" i="1"/>
  <c r="AB151" i="1"/>
  <c r="AB155" i="1"/>
  <c r="AB159" i="1"/>
  <c r="AB163" i="1"/>
  <c r="AB205" i="1"/>
  <c r="AB208" i="1"/>
  <c r="AB211" i="1"/>
  <c r="AB244" i="1"/>
  <c r="AB247" i="1"/>
  <c r="AB268" i="1"/>
  <c r="AB292" i="1"/>
  <c r="AB201" i="1"/>
  <c r="AB204" i="1"/>
  <c r="AB207" i="1"/>
  <c r="AB241" i="1"/>
  <c r="AB265" i="1"/>
  <c r="AB289" i="1"/>
  <c r="AB313" i="1"/>
  <c r="AB315" i="1"/>
  <c r="AB316" i="1"/>
  <c r="AB329" i="1"/>
  <c r="AB331" i="1"/>
  <c r="AB332" i="1"/>
  <c r="AB356" i="1"/>
  <c r="AB193" i="1"/>
  <c r="AB199" i="1"/>
  <c r="AB237" i="1"/>
  <c r="AB261" i="1"/>
  <c r="AB285" i="1"/>
  <c r="AB309" i="1"/>
  <c r="AB343" i="1"/>
  <c r="AB189" i="1"/>
  <c r="AB192" i="1"/>
  <c r="AB195" i="1"/>
  <c r="AB236" i="1"/>
  <c r="AB239" i="1"/>
  <c r="AB260" i="1"/>
  <c r="AB263" i="1"/>
  <c r="AB284" i="1"/>
  <c r="AB287" i="1"/>
  <c r="AB308" i="1"/>
  <c r="AB311" i="1"/>
  <c r="AB325" i="1"/>
  <c r="AB327" i="1"/>
  <c r="AB328" i="1"/>
  <c r="AB341" i="1"/>
  <c r="AB185" i="1"/>
  <c r="AB188" i="1"/>
  <c r="AB191" i="1"/>
  <c r="AB233" i="1"/>
  <c r="AB257" i="1"/>
  <c r="AB281" i="1"/>
  <c r="AB305" i="1"/>
  <c r="AB346" i="1"/>
  <c r="AB350" i="1"/>
  <c r="AB361" i="1"/>
  <c r="M373" i="1"/>
  <c r="S375" i="1"/>
  <c r="AB377" i="1"/>
  <c r="M389" i="1"/>
  <c r="S391" i="1"/>
  <c r="AB393" i="1"/>
  <c r="M405" i="1"/>
  <c r="AB405" i="1" s="1"/>
  <c r="S407" i="1"/>
  <c r="AB409" i="1"/>
  <c r="M421" i="1"/>
  <c r="S423" i="1"/>
  <c r="AB425" i="1"/>
  <c r="M437" i="1"/>
  <c r="S439" i="1"/>
  <c r="AB441" i="1"/>
  <c r="M453" i="1"/>
  <c r="AB453" i="1" s="1"/>
  <c r="S455" i="1"/>
  <c r="AB457" i="1"/>
  <c r="M469" i="1"/>
  <c r="AB469" i="1" s="1"/>
  <c r="S471" i="1"/>
  <c r="AB473" i="1"/>
  <c r="M485" i="1"/>
  <c r="S487" i="1"/>
  <c r="AB489" i="1"/>
  <c r="M501" i="1"/>
  <c r="S503" i="1"/>
  <c r="AB505" i="1"/>
  <c r="M517" i="1"/>
  <c r="AB517" i="1" s="1"/>
  <c r="S519" i="1"/>
  <c r="AB521" i="1"/>
  <c r="V530" i="1"/>
  <c r="AB536" i="1"/>
  <c r="S539" i="1"/>
  <c r="AB541" i="1"/>
  <c r="V554" i="1"/>
  <c r="AB560" i="1"/>
  <c r="S563" i="1"/>
  <c r="AB565" i="1"/>
  <c r="V578" i="1"/>
  <c r="AB584" i="1"/>
  <c r="S587" i="1"/>
  <c r="AB589" i="1"/>
  <c r="AB608" i="1"/>
  <c r="AB613" i="1"/>
  <c r="AB632" i="1"/>
  <c r="AB637" i="1"/>
  <c r="AB656" i="1"/>
  <c r="AB661" i="1"/>
  <c r="AB680" i="1"/>
  <c r="AB685" i="1"/>
  <c r="AB704" i="1"/>
  <c r="AB709" i="1"/>
  <c r="AB728" i="1"/>
  <c r="AB733" i="1"/>
  <c r="AB752" i="1"/>
  <c r="AB757" i="1"/>
  <c r="AB776" i="1"/>
  <c r="AB781" i="1"/>
  <c r="AB800" i="1"/>
  <c r="AB805" i="1"/>
  <c r="AB824" i="1"/>
  <c r="AB829" i="1"/>
  <c r="AB848" i="1"/>
  <c r="AB857" i="1"/>
  <c r="AB349" i="1"/>
  <c r="AB360" i="1"/>
  <c r="P368" i="1"/>
  <c r="V370" i="1"/>
  <c r="AB370" i="1" s="1"/>
  <c r="P384" i="1"/>
  <c r="V386" i="1"/>
  <c r="P400" i="1"/>
  <c r="V402" i="1"/>
  <c r="P416" i="1"/>
  <c r="AB416" i="1" s="1"/>
  <c r="V418" i="1"/>
  <c r="AB418" i="1" s="1"/>
  <c r="P432" i="1"/>
  <c r="V434" i="1"/>
  <c r="AB434" i="1" s="1"/>
  <c r="P448" i="1"/>
  <c r="V450" i="1"/>
  <c r="P464" i="1"/>
  <c r="V466" i="1"/>
  <c r="P480" i="1"/>
  <c r="AB480" i="1" s="1"/>
  <c r="V482" i="1"/>
  <c r="AB482" i="1" s="1"/>
  <c r="P496" i="1"/>
  <c r="V498" i="1"/>
  <c r="AB498" i="1" s="1"/>
  <c r="AB531" i="1"/>
  <c r="AB555" i="1"/>
  <c r="AB574" i="1"/>
  <c r="AB579" i="1"/>
  <c r="AB598" i="1"/>
  <c r="AB603" i="1"/>
  <c r="AB622" i="1"/>
  <c r="AB627" i="1"/>
  <c r="AB646" i="1"/>
  <c r="AB651" i="1"/>
  <c r="AB670" i="1"/>
  <c r="AB675" i="1"/>
  <c r="AB694" i="1"/>
  <c r="AB699" i="1"/>
  <c r="AB718" i="1"/>
  <c r="AB723" i="1"/>
  <c r="AB742" i="1"/>
  <c r="AB747" i="1"/>
  <c r="AB766" i="1"/>
  <c r="AB771" i="1"/>
  <c r="AB790" i="1"/>
  <c r="AB795" i="1"/>
  <c r="AB814" i="1"/>
  <c r="AB819" i="1"/>
  <c r="AB838" i="1"/>
  <c r="AB843" i="1"/>
  <c r="AB852" i="1"/>
  <c r="AB392" i="1"/>
  <c r="AB408" i="1"/>
  <c r="AB440" i="1"/>
  <c r="AB456" i="1"/>
  <c r="AB515" i="1"/>
  <c r="AB520" i="1"/>
  <c r="V534" i="1"/>
  <c r="AB534" i="1" s="1"/>
  <c r="S543" i="1"/>
  <c r="AB543" i="1" s="1"/>
  <c r="AB545" i="1"/>
  <c r="V558" i="1"/>
  <c r="AB569" i="1"/>
  <c r="AB660" i="1"/>
  <c r="AB665" i="1"/>
  <c r="AB684" i="1"/>
  <c r="AB689" i="1"/>
  <c r="AB708" i="1"/>
  <c r="AB713" i="1"/>
  <c r="AB732" i="1"/>
  <c r="AB737" i="1"/>
  <c r="AB756" i="1"/>
  <c r="AB761" i="1"/>
  <c r="AB780" i="1"/>
  <c r="AB785" i="1"/>
  <c r="AB804" i="1"/>
  <c r="AB809" i="1"/>
  <c r="AB828" i="1"/>
  <c r="AB833" i="1"/>
  <c r="AB856" i="1"/>
  <c r="AB862" i="1"/>
  <c r="AB359" i="1"/>
  <c r="AB365" i="1"/>
  <c r="AB381" i="1"/>
  <c r="AB397" i="1"/>
  <c r="AB413" i="1"/>
  <c r="AB429" i="1"/>
  <c r="AB445" i="1"/>
  <c r="AB509" i="1"/>
  <c r="AB530" i="1"/>
  <c r="AB535" i="1"/>
  <c r="AB554" i="1"/>
  <c r="AB578" i="1"/>
  <c r="AB602" i="1"/>
  <c r="AB607" i="1"/>
  <c r="AB626" i="1"/>
  <c r="AB631" i="1"/>
  <c r="AB650" i="1"/>
  <c r="AB655" i="1"/>
  <c r="AB674" i="1"/>
  <c r="AB679" i="1"/>
  <c r="AB698" i="1"/>
  <c r="AB703" i="1"/>
  <c r="AB722" i="1"/>
  <c r="AB727" i="1"/>
  <c r="AB746" i="1"/>
  <c r="AB751" i="1"/>
  <c r="AB770" i="1"/>
  <c r="AB775" i="1"/>
  <c r="AB794" i="1"/>
  <c r="AB799" i="1"/>
  <c r="AB818" i="1"/>
  <c r="AB823" i="1"/>
  <c r="AB842" i="1"/>
  <c r="AB847" i="1"/>
  <c r="M347" i="1"/>
  <c r="AB347" i="1" s="1"/>
  <c r="M348" i="1"/>
  <c r="AB348" i="1" s="1"/>
  <c r="AB358" i="1"/>
  <c r="P372" i="1"/>
  <c r="V374" i="1"/>
  <c r="AB374" i="1" s="1"/>
  <c r="AB386" i="1"/>
  <c r="P388" i="1"/>
  <c r="V390" i="1"/>
  <c r="AB390" i="1" s="1"/>
  <c r="AB402" i="1"/>
  <c r="P404" i="1"/>
  <c r="V406" i="1"/>
  <c r="P420" i="1"/>
  <c r="V422" i="1"/>
  <c r="P436" i="1"/>
  <c r="V438" i="1"/>
  <c r="AB438" i="1" s="1"/>
  <c r="AB450" i="1"/>
  <c r="P452" i="1"/>
  <c r="V454" i="1"/>
  <c r="AB454" i="1" s="1"/>
  <c r="AB466" i="1"/>
  <c r="P468" i="1"/>
  <c r="V470" i="1"/>
  <c r="P484" i="1"/>
  <c r="V486" i="1"/>
  <c r="P500" i="1"/>
  <c r="V502" i="1"/>
  <c r="AB502" i="1" s="1"/>
  <c r="AB514" i="1"/>
  <c r="P516" i="1"/>
  <c r="V518" i="1"/>
  <c r="AB518" i="1" s="1"/>
  <c r="V538" i="1"/>
  <c r="AB544" i="1"/>
  <c r="S547" i="1"/>
  <c r="AB547" i="1" s="1"/>
  <c r="V562" i="1"/>
  <c r="AB568" i="1"/>
  <c r="S571" i="1"/>
  <c r="V586" i="1"/>
  <c r="AB592" i="1"/>
  <c r="AB597" i="1"/>
  <c r="AB616" i="1"/>
  <c r="AB621" i="1"/>
  <c r="AB640" i="1"/>
  <c r="AB645" i="1"/>
  <c r="AB664" i="1"/>
  <c r="AB669" i="1"/>
  <c r="AB688" i="1"/>
  <c r="AB693" i="1"/>
  <c r="AB712" i="1"/>
  <c r="AB717" i="1"/>
  <c r="AB736" i="1"/>
  <c r="AB741" i="1"/>
  <c r="AB760" i="1"/>
  <c r="AB765" i="1"/>
  <c r="AB784" i="1"/>
  <c r="AB789" i="1"/>
  <c r="AB808" i="1"/>
  <c r="AB813" i="1"/>
  <c r="AB832" i="1"/>
  <c r="AB837" i="1"/>
  <c r="AB851" i="1"/>
  <c r="AB861" i="1"/>
  <c r="AB357" i="1"/>
  <c r="AB375" i="1"/>
  <c r="AB380" i="1"/>
  <c r="AB391" i="1"/>
  <c r="AB396" i="1"/>
  <c r="AB407" i="1"/>
  <c r="AB423" i="1"/>
  <c r="AB439" i="1"/>
  <c r="AB444" i="1"/>
  <c r="AB455" i="1"/>
  <c r="AB471" i="1"/>
  <c r="AB476" i="1"/>
  <c r="AB487" i="1"/>
  <c r="AB492" i="1"/>
  <c r="AB503" i="1"/>
  <c r="AB519" i="1"/>
  <c r="AB539" i="1"/>
  <c r="AB558" i="1"/>
  <c r="AB563" i="1"/>
  <c r="AB582" i="1"/>
  <c r="AB587" i="1"/>
  <c r="AB606" i="1"/>
  <c r="AB611" i="1"/>
  <c r="AB630" i="1"/>
  <c r="AB635" i="1"/>
  <c r="AB654" i="1"/>
  <c r="AB659" i="1"/>
  <c r="AB678" i="1"/>
  <c r="AB683" i="1"/>
  <c r="AB702" i="1"/>
  <c r="AB707" i="1"/>
  <c r="AB726" i="1"/>
  <c r="AB731" i="1"/>
  <c r="AB750" i="1"/>
  <c r="AB755" i="1"/>
  <c r="AB774" i="1"/>
  <c r="AB779" i="1"/>
  <c r="AB798" i="1"/>
  <c r="AB803" i="1"/>
  <c r="AB822" i="1"/>
  <c r="AB827" i="1"/>
  <c r="AB846" i="1"/>
  <c r="AB855" i="1"/>
  <c r="AB860" i="1"/>
  <c r="AB369" i="1"/>
  <c r="AB385" i="1"/>
  <c r="AB401" i="1"/>
  <c r="AB417" i="1"/>
  <c r="AB433" i="1"/>
  <c r="AB449" i="1"/>
  <c r="M461" i="1"/>
  <c r="AB461" i="1" s="1"/>
  <c r="AB465" i="1"/>
  <c r="M477" i="1"/>
  <c r="AB477" i="1" s="1"/>
  <c r="S479" i="1"/>
  <c r="AB479" i="1" s="1"/>
  <c r="AB481" i="1"/>
  <c r="M493" i="1"/>
  <c r="AB493" i="1" s="1"/>
  <c r="S495" i="1"/>
  <c r="AB495" i="1" s="1"/>
  <c r="AB497" i="1"/>
  <c r="M509" i="1"/>
  <c r="S511" i="1"/>
  <c r="AB511" i="1" s="1"/>
  <c r="AB513" i="1"/>
  <c r="M525" i="1"/>
  <c r="AB525" i="1" s="1"/>
  <c r="S527" i="1"/>
  <c r="AB529" i="1"/>
  <c r="V542" i="1"/>
  <c r="AB542" i="1" s="1"/>
  <c r="AB548" i="1"/>
  <c r="S551" i="1"/>
  <c r="AB553" i="1"/>
  <c r="V566" i="1"/>
  <c r="AB566" i="1" s="1"/>
  <c r="AB572" i="1"/>
  <c r="S575" i="1"/>
  <c r="AB577" i="1"/>
  <c r="V590" i="1"/>
  <c r="AB596" i="1"/>
  <c r="AB601" i="1"/>
  <c r="AB620" i="1"/>
  <c r="AB625" i="1"/>
  <c r="AB644" i="1"/>
  <c r="AB649" i="1"/>
  <c r="AB668" i="1"/>
  <c r="AB673" i="1"/>
  <c r="AB692" i="1"/>
  <c r="AB697" i="1"/>
  <c r="AB716" i="1"/>
  <c r="AB721" i="1"/>
  <c r="AB740" i="1"/>
  <c r="AB745" i="1"/>
  <c r="AB764" i="1"/>
  <c r="AB769" i="1"/>
  <c r="AB788" i="1"/>
  <c r="AB793" i="1"/>
  <c r="AB812" i="1"/>
  <c r="AB817" i="1"/>
  <c r="AB836" i="1"/>
  <c r="AB841" i="1"/>
  <c r="AB863" i="1"/>
  <c r="AB355" i="1"/>
  <c r="V362" i="1"/>
  <c r="P376" i="1"/>
  <c r="AB376" i="1" s="1"/>
  <c r="V378" i="1"/>
  <c r="P392" i="1"/>
  <c r="V394" i="1"/>
  <c r="AB394" i="1" s="1"/>
  <c r="AB406" i="1"/>
  <c r="P408" i="1"/>
  <c r="V410" i="1"/>
  <c r="AB422" i="1"/>
  <c r="P424" i="1"/>
  <c r="AB424" i="1" s="1"/>
  <c r="V426" i="1"/>
  <c r="P440" i="1"/>
  <c r="V442" i="1"/>
  <c r="P456" i="1"/>
  <c r="V458" i="1"/>
  <c r="AB458" i="1" s="1"/>
  <c r="AB470" i="1"/>
  <c r="P472" i="1"/>
  <c r="AB472" i="1" s="1"/>
  <c r="V474" i="1"/>
  <c r="AB486" i="1"/>
  <c r="P488" i="1"/>
  <c r="AB488" i="1" s="1"/>
  <c r="V490" i="1"/>
  <c r="P504" i="1"/>
  <c r="AB504" i="1" s="1"/>
  <c r="V506" i="1"/>
  <c r="P520" i="1"/>
  <c r="V522" i="1"/>
  <c r="AB522" i="1" s="1"/>
  <c r="AB538" i="1"/>
  <c r="P540" i="1"/>
  <c r="AB540" i="1" s="1"/>
  <c r="M549" i="1"/>
  <c r="AB549" i="1" s="1"/>
  <c r="AB562" i="1"/>
  <c r="P564" i="1"/>
  <c r="AB564" i="1" s="1"/>
  <c r="AB567" i="1"/>
  <c r="M573" i="1"/>
  <c r="AB573" i="1" s="1"/>
  <c r="AB586" i="1"/>
  <c r="P588" i="1"/>
  <c r="AB588" i="1" s="1"/>
  <c r="AB591" i="1"/>
  <c r="AB610" i="1"/>
  <c r="AB615" i="1"/>
  <c r="AB634" i="1"/>
  <c r="AB639" i="1"/>
  <c r="AB802" i="1"/>
  <c r="AB826" i="1"/>
  <c r="AB831" i="1"/>
  <c r="AB850" i="1"/>
  <c r="AB859" i="1"/>
  <c r="AB866" i="1"/>
  <c r="AB354" i="1"/>
  <c r="AB368" i="1"/>
  <c r="AB384" i="1"/>
  <c r="AB400" i="1"/>
  <c r="AB432" i="1"/>
  <c r="AB448" i="1"/>
  <c r="AB464" i="1"/>
  <c r="AB496" i="1"/>
  <c r="AB353" i="1"/>
  <c r="AB373" i="1"/>
  <c r="AB389" i="1"/>
  <c r="AB421" i="1"/>
  <c r="AB437" i="1"/>
  <c r="AB485" i="1"/>
  <c r="AB501" i="1"/>
  <c r="AB571" i="1"/>
  <c r="AB590" i="1"/>
  <c r="AB595" i="1"/>
  <c r="AB614" i="1"/>
  <c r="AB619" i="1"/>
  <c r="AB638" i="1"/>
  <c r="AB643" i="1"/>
  <c r="AB858" i="1"/>
  <c r="AB865" i="1"/>
  <c r="AB362" i="1"/>
  <c r="P364" i="1"/>
  <c r="AB364" i="1" s="1"/>
  <c r="V366" i="1"/>
  <c r="AB366" i="1" s="1"/>
  <c r="AB378" i="1"/>
  <c r="P380" i="1"/>
  <c r="V382" i="1"/>
  <c r="AB382" i="1" s="1"/>
  <c r="P396" i="1"/>
  <c r="V398" i="1"/>
  <c r="AB398" i="1" s="1"/>
  <c r="AB410" i="1"/>
  <c r="P412" i="1"/>
  <c r="AB412" i="1" s="1"/>
  <c r="V414" i="1"/>
  <c r="AB414" i="1" s="1"/>
  <c r="AB426" i="1"/>
  <c r="P428" i="1"/>
  <c r="AB428" i="1" s="1"/>
  <c r="V430" i="1"/>
  <c r="AB430" i="1" s="1"/>
  <c r="AB442" i="1"/>
  <c r="P444" i="1"/>
  <c r="V446" i="1"/>
  <c r="AB446" i="1" s="1"/>
  <c r="P460" i="1"/>
  <c r="AB460" i="1" s="1"/>
  <c r="V462" i="1"/>
  <c r="AB462" i="1" s="1"/>
  <c r="AB474" i="1"/>
  <c r="P476" i="1"/>
  <c r="V478" i="1"/>
  <c r="AB478" i="1" s="1"/>
  <c r="AB490" i="1"/>
  <c r="P492" i="1"/>
  <c r="V494" i="1"/>
  <c r="AB494" i="1" s="1"/>
  <c r="AB506" i="1"/>
  <c r="P508" i="1"/>
  <c r="AB508" i="1" s="1"/>
  <c r="V510" i="1"/>
  <c r="AB510" i="1" s="1"/>
  <c r="P524" i="1"/>
  <c r="AB524" i="1" s="1"/>
  <c r="V526" i="1"/>
  <c r="AB526" i="1" s="1"/>
  <c r="AB532" i="1"/>
  <c r="S535" i="1"/>
  <c r="AB537" i="1"/>
  <c r="V550" i="1"/>
  <c r="AB550" i="1" s="1"/>
  <c r="AB556" i="1"/>
  <c r="S559" i="1"/>
  <c r="AB559" i="1" s="1"/>
  <c r="AB561" i="1"/>
  <c r="V574" i="1"/>
  <c r="AB580" i="1"/>
  <c r="S583" i="1"/>
  <c r="AB583" i="1" s="1"/>
  <c r="AB585" i="1"/>
  <c r="AB604" i="1"/>
  <c r="AB609" i="1"/>
  <c r="AB628" i="1"/>
  <c r="AB633" i="1"/>
  <c r="AB652" i="1"/>
  <c r="AB657" i="1"/>
  <c r="AB676" i="1"/>
  <c r="AB681" i="1"/>
  <c r="AB700" i="1"/>
  <c r="AB705" i="1"/>
  <c r="AB724" i="1"/>
  <c r="AB729" i="1"/>
  <c r="AB748" i="1"/>
  <c r="AB753" i="1"/>
  <c r="AB772" i="1"/>
  <c r="AB777" i="1"/>
  <c r="AB796" i="1"/>
  <c r="AB801" i="1"/>
  <c r="AB820" i="1"/>
  <c r="AB825" i="1"/>
  <c r="AB844" i="1"/>
  <c r="AB849" i="1"/>
  <c r="AB864" i="1"/>
  <c r="AB351" i="1"/>
  <c r="AB367" i="1"/>
  <c r="AB372" i="1"/>
  <c r="AB383" i="1"/>
  <c r="AB388" i="1"/>
  <c r="AB399" i="1"/>
  <c r="AB404" i="1"/>
  <c r="AB415" i="1"/>
  <c r="AB420" i="1"/>
  <c r="AB431" i="1"/>
  <c r="AB436" i="1"/>
  <c r="AB447" i="1"/>
  <c r="AB452" i="1"/>
  <c r="AB463" i="1"/>
  <c r="AB468" i="1"/>
  <c r="AB484" i="1"/>
  <c r="AB500" i="1"/>
  <c r="AB516" i="1"/>
  <c r="AB527" i="1"/>
  <c r="AB546" i="1"/>
  <c r="AB551" i="1"/>
  <c r="AB570" i="1"/>
  <c r="AB575" i="1"/>
  <c r="AB594" i="1"/>
  <c r="AB599" i="1"/>
  <c r="AB618" i="1"/>
  <c r="AB623" i="1"/>
  <c r="AB642" i="1"/>
  <c r="AB647" i="1"/>
  <c r="AB666" i="1"/>
  <c r="AB671" i="1"/>
  <c r="AB690" i="1"/>
  <c r="AB695" i="1"/>
  <c r="AB714" i="1"/>
  <c r="AB719" i="1"/>
  <c r="AB738" i="1"/>
  <c r="AB743" i="1"/>
  <c r="AB762" i="1"/>
  <c r="AB767" i="1"/>
  <c r="AB786" i="1"/>
  <c r="AB791" i="1"/>
  <c r="AB810" i="1"/>
  <c r="AB815" i="1"/>
  <c r="AB834" i="1"/>
  <c r="AB839" i="1"/>
  <c r="AB853" i="1"/>
  <c r="P869" i="1"/>
  <c r="V871" i="1"/>
  <c r="AB883" i="1"/>
  <c r="P885" i="1"/>
  <c r="V887" i="1"/>
  <c r="AB899" i="1"/>
  <c r="P901" i="1"/>
  <c r="V903" i="1"/>
  <c r="AB903" i="1" s="1"/>
  <c r="AB915" i="1"/>
  <c r="P917" i="1"/>
  <c r="AB917" i="1" s="1"/>
  <c r="V919" i="1"/>
  <c r="AB919" i="1" s="1"/>
  <c r="AB931" i="1"/>
  <c r="P933" i="1"/>
  <c r="V935" i="1"/>
  <c r="AB947" i="1"/>
  <c r="P949" i="1"/>
  <c r="V951" i="1"/>
  <c r="AB963" i="1"/>
  <c r="P965" i="1"/>
  <c r="V967" i="1"/>
  <c r="AB967" i="1" s="1"/>
  <c r="AB979" i="1"/>
  <c r="P981" i="1"/>
  <c r="V983" i="1"/>
  <c r="AB983" i="1" s="1"/>
  <c r="AB995" i="1"/>
  <c r="P997" i="1"/>
  <c r="AB1005" i="1"/>
  <c r="AB1021" i="1"/>
  <c r="AB1032" i="1"/>
  <c r="AB1037" i="1"/>
  <c r="AB1042" i="1"/>
  <c r="AB1047" i="1"/>
  <c r="AB1061" i="1"/>
  <c r="AB1070" i="1"/>
  <c r="AB1079" i="1"/>
  <c r="AB1092" i="1"/>
  <c r="AB1105" i="1"/>
  <c r="AB909" i="1"/>
  <c r="AB925" i="1"/>
  <c r="AB936" i="1"/>
  <c r="AB952" i="1"/>
  <c r="AB957" i="1"/>
  <c r="AB1010" i="1"/>
  <c r="AB1026" i="1"/>
  <c r="AB1056" i="1"/>
  <c r="AB1074" i="1"/>
  <c r="AB1083" i="1"/>
  <c r="AB1096" i="1"/>
  <c r="AB1109" i="1"/>
  <c r="M878" i="1"/>
  <c r="AB878" i="1" s="1"/>
  <c r="AB882" i="1"/>
  <c r="M894" i="1"/>
  <c r="S896" i="1"/>
  <c r="AB898" i="1"/>
  <c r="M910" i="1"/>
  <c r="S912" i="1"/>
  <c r="AB912" i="1" s="1"/>
  <c r="AB914" i="1"/>
  <c r="M926" i="1"/>
  <c r="AB926" i="1" s="1"/>
  <c r="S928" i="1"/>
  <c r="AB928" i="1" s="1"/>
  <c r="AB930" i="1"/>
  <c r="M942" i="1"/>
  <c r="S944" i="1"/>
  <c r="AB944" i="1" s="1"/>
  <c r="AB946" i="1"/>
  <c r="M958" i="1"/>
  <c r="S960" i="1"/>
  <c r="AB962" i="1"/>
  <c r="M974" i="1"/>
  <c r="S976" i="1"/>
  <c r="AB976" i="1" s="1"/>
  <c r="AB978" i="1"/>
  <c r="M990" i="1"/>
  <c r="AB990" i="1" s="1"/>
  <c r="S992" i="1"/>
  <c r="AB994" i="1"/>
  <c r="AB999" i="1"/>
  <c r="P1001" i="1"/>
  <c r="AB1001" i="1" s="1"/>
  <c r="V1003" i="1"/>
  <c r="AB1015" i="1"/>
  <c r="P1017" i="1"/>
  <c r="V1019" i="1"/>
  <c r="AB1031" i="1"/>
  <c r="AB1041" i="1"/>
  <c r="AB1046" i="1"/>
  <c r="AB1051" i="1"/>
  <c r="AB1065" i="1"/>
  <c r="AB1078" i="1"/>
  <c r="AB1087" i="1"/>
  <c r="AB1100" i="1"/>
  <c r="AB1113" i="1"/>
  <c r="AB1117" i="1"/>
  <c r="AB1121" i="1"/>
  <c r="AB1125" i="1"/>
  <c r="AB1129" i="1"/>
  <c r="AB1133" i="1"/>
  <c r="AB1137" i="1"/>
  <c r="AB871" i="1"/>
  <c r="P873" i="1"/>
  <c r="V875" i="1"/>
  <c r="AB887" i="1"/>
  <c r="P889" i="1"/>
  <c r="AB889" i="1" s="1"/>
  <c r="V891" i="1"/>
  <c r="P905" i="1"/>
  <c r="V907" i="1"/>
  <c r="P921" i="1"/>
  <c r="AB921" i="1" s="1"/>
  <c r="V923" i="1"/>
  <c r="AB935" i="1"/>
  <c r="P937" i="1"/>
  <c r="AB937" i="1" s="1"/>
  <c r="V939" i="1"/>
  <c r="AB951" i="1"/>
  <c r="P953" i="1"/>
  <c r="AB953" i="1" s="1"/>
  <c r="V955" i="1"/>
  <c r="AB1009" i="1"/>
  <c r="AB1020" i="1"/>
  <c r="AB1036" i="1"/>
  <c r="AB1060" i="1"/>
  <c r="AB1069" i="1"/>
  <c r="AB1082" i="1"/>
  <c r="AB1091" i="1"/>
  <c r="AB1104" i="1"/>
  <c r="AB876" i="1"/>
  <c r="AB881" i="1"/>
  <c r="AB892" i="1"/>
  <c r="AB897" i="1"/>
  <c r="AB908" i="1"/>
  <c r="AB913" i="1"/>
  <c r="AB924" i="1"/>
  <c r="AB929" i="1"/>
  <c r="AB940" i="1"/>
  <c r="AB945" i="1"/>
  <c r="AB956" i="1"/>
  <c r="AB961" i="1"/>
  <c r="AB972" i="1"/>
  <c r="AB977" i="1"/>
  <c r="AB988" i="1"/>
  <c r="AB993" i="1"/>
  <c r="AB998" i="1"/>
  <c r="M1010" i="1"/>
  <c r="S1012" i="1"/>
  <c r="AB1012" i="1" s="1"/>
  <c r="AB1014" i="1"/>
  <c r="M1026" i="1"/>
  <c r="S1028" i="1"/>
  <c r="AB1028" i="1" s="1"/>
  <c r="AB1030" i="1"/>
  <c r="AB1045" i="1"/>
  <c r="AB1050" i="1"/>
  <c r="AB1055" i="1"/>
  <c r="AB1073" i="1"/>
  <c r="AB1086" i="1"/>
  <c r="AB1095" i="1"/>
  <c r="AB1108" i="1"/>
  <c r="AB870" i="1"/>
  <c r="AB886" i="1"/>
  <c r="AB1003" i="1"/>
  <c r="AB1019" i="1"/>
  <c r="AB1035" i="1"/>
  <c r="AB1040" i="1"/>
  <c r="AB1064" i="1"/>
  <c r="AB1077" i="1"/>
  <c r="AB1090" i="1"/>
  <c r="AB1099" i="1"/>
  <c r="AB1112" i="1"/>
  <c r="AB1116" i="1"/>
  <c r="AB1120" i="1"/>
  <c r="AB1124" i="1"/>
  <c r="AB1128" i="1"/>
  <c r="AB1132" i="1"/>
  <c r="AB1136" i="1"/>
  <c r="AB875" i="1"/>
  <c r="P877" i="1"/>
  <c r="AB877" i="1" s="1"/>
  <c r="V879" i="1"/>
  <c r="AB891" i="1"/>
  <c r="P893" i="1"/>
  <c r="AB893" i="1" s="1"/>
  <c r="V895" i="1"/>
  <c r="AB907" i="1"/>
  <c r="P909" i="1"/>
  <c r="V911" i="1"/>
  <c r="AB923" i="1"/>
  <c r="P925" i="1"/>
  <c r="V927" i="1"/>
  <c r="AB927" i="1" s="1"/>
  <c r="AB939" i="1"/>
  <c r="P941" i="1"/>
  <c r="AB941" i="1" s="1"/>
  <c r="V943" i="1"/>
  <c r="AB943" i="1" s="1"/>
  <c r="AB955" i="1"/>
  <c r="P957" i="1"/>
  <c r="V959" i="1"/>
  <c r="AB959" i="1" s="1"/>
  <c r="AB971" i="1"/>
  <c r="P973" i="1"/>
  <c r="AB973" i="1" s="1"/>
  <c r="V975" i="1"/>
  <c r="AB987" i="1"/>
  <c r="P989" i="1"/>
  <c r="AB989" i="1" s="1"/>
  <c r="V991" i="1"/>
  <c r="AB991" i="1" s="1"/>
  <c r="AB1008" i="1"/>
  <c r="AB1013" i="1"/>
  <c r="AB1024" i="1"/>
  <c r="AB1029" i="1"/>
  <c r="AB1049" i="1"/>
  <c r="AB1054" i="1"/>
  <c r="AB1059" i="1"/>
  <c r="AB1068" i="1"/>
  <c r="AB1081" i="1"/>
  <c r="AB1094" i="1"/>
  <c r="AB1103" i="1"/>
  <c r="AB869" i="1"/>
  <c r="AB880" i="1"/>
  <c r="AB885" i="1"/>
  <c r="AB896" i="1"/>
  <c r="AB901" i="1"/>
  <c r="AB933" i="1"/>
  <c r="AB949" i="1"/>
  <c r="AB960" i="1"/>
  <c r="AB965" i="1"/>
  <c r="AB981" i="1"/>
  <c r="AB992" i="1"/>
  <c r="AB997" i="1"/>
  <c r="M998" i="1"/>
  <c r="S1000" i="1"/>
  <c r="AB1000" i="1" s="1"/>
  <c r="M1014" i="1"/>
  <c r="S1016" i="1"/>
  <c r="AB1016" i="1" s="1"/>
  <c r="AB1034" i="1"/>
  <c r="AB1085" i="1"/>
  <c r="AB1098" i="1"/>
  <c r="AB1107" i="1"/>
  <c r="M870" i="1"/>
  <c r="S872" i="1"/>
  <c r="AB872" i="1" s="1"/>
  <c r="AB874" i="1"/>
  <c r="M886" i="1"/>
  <c r="S888" i="1"/>
  <c r="AB888" i="1" s="1"/>
  <c r="AB890" i="1"/>
  <c r="M902" i="1"/>
  <c r="AB902" i="1" s="1"/>
  <c r="S904" i="1"/>
  <c r="AB904" i="1" s="1"/>
  <c r="AB906" i="1"/>
  <c r="M918" i="1"/>
  <c r="AB918" i="1" s="1"/>
  <c r="S920" i="1"/>
  <c r="AB920" i="1" s="1"/>
  <c r="AB922" i="1"/>
  <c r="M934" i="1"/>
  <c r="AB934" i="1" s="1"/>
  <c r="S936" i="1"/>
  <c r="AB938" i="1"/>
  <c r="M950" i="1"/>
  <c r="AB950" i="1" s="1"/>
  <c r="S952" i="1"/>
  <c r="AB954" i="1"/>
  <c r="M966" i="1"/>
  <c r="AB966" i="1" s="1"/>
  <c r="S968" i="1"/>
  <c r="AB968" i="1" s="1"/>
  <c r="AB970" i="1"/>
  <c r="M982" i="1"/>
  <c r="AB982" i="1" s="1"/>
  <c r="S984" i="1"/>
  <c r="AB984" i="1" s="1"/>
  <c r="AB986" i="1"/>
  <c r="AB1007" i="1"/>
  <c r="P1009" i="1"/>
  <c r="V1011" i="1"/>
  <c r="AB1023" i="1"/>
  <c r="P1025" i="1"/>
  <c r="AB1025" i="1" s="1"/>
  <c r="V1027" i="1"/>
  <c r="AB1027" i="1" s="1"/>
  <c r="AB1039" i="1"/>
  <c r="AB1063" i="1"/>
  <c r="AB1089" i="1"/>
  <c r="AB1111" i="1"/>
  <c r="AB1115" i="1"/>
  <c r="AB879" i="1"/>
  <c r="AB895" i="1"/>
  <c r="AB911" i="1"/>
  <c r="AB975" i="1"/>
  <c r="AB1017" i="1"/>
  <c r="AB868" i="1"/>
  <c r="AB873" i="1"/>
  <c r="AB884" i="1"/>
  <c r="AB900" i="1"/>
  <c r="AB905" i="1"/>
  <c r="AB916" i="1"/>
  <c r="AB932" i="1"/>
  <c r="AB948" i="1"/>
  <c r="AB964" i="1"/>
  <c r="AB969" i="1"/>
  <c r="AB980" i="1"/>
  <c r="AB985" i="1"/>
  <c r="AB996" i="1"/>
  <c r="M1002" i="1"/>
  <c r="AB1002" i="1" s="1"/>
  <c r="S1004" i="1"/>
  <c r="AB1004" i="1" s="1"/>
  <c r="AB1006" i="1"/>
  <c r="M1018" i="1"/>
  <c r="AB1018" i="1" s="1"/>
  <c r="S1020" i="1"/>
  <c r="AB1022" i="1"/>
  <c r="AB1038" i="1"/>
  <c r="AB1043" i="1"/>
  <c r="AB1057" i="1"/>
  <c r="AB1062" i="1"/>
  <c r="AB1071" i="1"/>
  <c r="AB1084" i="1"/>
  <c r="AB1097" i="1"/>
  <c r="AB1110" i="1"/>
  <c r="AB867" i="1"/>
  <c r="AB894" i="1"/>
  <c r="AB910" i="1"/>
  <c r="AB942" i="1"/>
  <c r="AB958" i="1"/>
  <c r="AB974" i="1"/>
  <c r="AB1011" i="1"/>
  <c r="AB1052" i="1"/>
  <c r="AB1066" i="1"/>
  <c r="AB1075" i="1"/>
  <c r="AB1088" i="1"/>
  <c r="AB1101" i="1"/>
  <c r="AB1114" i="1"/>
  <c r="AB1118" i="1"/>
  <c r="AB1122" i="1"/>
  <c r="AB1126" i="1"/>
  <c r="AB1130" i="1"/>
  <c r="AB1134" i="1"/>
  <c r="AB1138" i="1"/>
  <c r="AB1143" i="1"/>
  <c r="AB1149" i="1"/>
  <c r="AB1155" i="1"/>
  <c r="AB1161" i="1"/>
  <c r="AB1167" i="1"/>
  <c r="AB1173" i="1"/>
  <c r="AB1179" i="1"/>
  <c r="AB1185" i="1"/>
  <c r="AB1191" i="1"/>
  <c r="AB1197" i="1"/>
  <c r="AB1203" i="1"/>
  <c r="AB1209" i="1"/>
  <c r="AB1215" i="1"/>
  <c r="AB1221" i="1"/>
  <c r="AB1227" i="1"/>
  <c r="AB1233" i="1"/>
  <c r="AB1239" i="1"/>
  <c r="AB1245" i="1"/>
  <c r="AB1251" i="1"/>
  <c r="AB1257" i="1"/>
  <c r="AB1263" i="1"/>
  <c r="AB1269" i="1"/>
  <c r="AB1275" i="1"/>
  <c r="AB1141" i="1"/>
  <c r="AB1147" i="1"/>
  <c r="AB1153" i="1"/>
  <c r="AB1159" i="1"/>
  <c r="AB1165" i="1"/>
  <c r="AB1171" i="1"/>
  <c r="AB1177" i="1"/>
  <c r="AB1183" i="1"/>
  <c r="AB1189" i="1"/>
  <c r="AB1195" i="1"/>
  <c r="AB1201" i="1"/>
  <c r="AB1207" i="1"/>
  <c r="AB1213" i="1"/>
  <c r="AB1219" i="1"/>
  <c r="AB1225" i="1"/>
  <c r="AB1231" i="1"/>
  <c r="AB1237" i="1"/>
  <c r="AB1243" i="1"/>
  <c r="AB1249" i="1"/>
  <c r="AB1255" i="1"/>
  <c r="AB1261" i="1"/>
  <c r="AB1267" i="1"/>
  <c r="AB1273" i="1"/>
  <c r="AB1140" i="1"/>
  <c r="AB1146" i="1"/>
  <c r="AB1152" i="1"/>
  <c r="AB1158" i="1"/>
  <c r="AB1164" i="1"/>
  <c r="AB1170" i="1"/>
  <c r="AB1176" i="1"/>
  <c r="AB1182" i="1"/>
  <c r="AB1188" i="1"/>
  <c r="AB1194" i="1"/>
  <c r="AB1200" i="1"/>
  <c r="AB1206" i="1"/>
  <c r="AB1212" i="1"/>
  <c r="AB1218" i="1"/>
  <c r="AB1224" i="1"/>
  <c r="AB1230" i="1"/>
  <c r="AB1236" i="1"/>
  <c r="AB1242" i="1"/>
  <c r="AB1248" i="1"/>
  <c r="AB1260" i="1"/>
  <c r="AB1272" i="1"/>
  <c r="AB1284" i="1"/>
  <c r="AB1290" i="1"/>
  <c r="AB1296" i="1"/>
  <c r="AB1302" i="1"/>
  <c r="AB1308" i="1"/>
  <c r="AB1314" i="1"/>
  <c r="AB1320" i="1"/>
  <c r="AB1326" i="1"/>
  <c r="AB1332" i="1"/>
  <c r="AB1338" i="1"/>
  <c r="AB1344" i="1"/>
  <c r="AB1350" i="1"/>
  <c r="P1139" i="1"/>
  <c r="AB1139" i="1" s="1"/>
  <c r="P1361" i="1"/>
  <c r="AB1361" i="1" s="1"/>
  <c r="AB1373" i="1"/>
  <c r="S1376" i="1"/>
  <c r="AB1378" i="1"/>
  <c r="V1391" i="1"/>
  <c r="AB1397" i="1"/>
  <c r="S1400" i="1"/>
  <c r="AB1400" i="1" s="1"/>
  <c r="V1415" i="1"/>
  <c r="AB1415" i="1" s="1"/>
  <c r="AB1421" i="1"/>
  <c r="S1424" i="1"/>
  <c r="V1443" i="1"/>
  <c r="AB1449" i="1"/>
  <c r="S1452" i="1"/>
  <c r="P1469" i="1"/>
  <c r="P1473" i="1"/>
  <c r="P1477" i="1"/>
  <c r="P1481" i="1"/>
  <c r="V1491" i="1"/>
  <c r="V1367" i="1"/>
  <c r="AB1368" i="1"/>
  <c r="M1374" i="1"/>
  <c r="P1389" i="1"/>
  <c r="AB1392" i="1"/>
  <c r="M1398" i="1"/>
  <c r="AB1398" i="1" s="1"/>
  <c r="P1413" i="1"/>
  <c r="AB1416" i="1"/>
  <c r="M1422" i="1"/>
  <c r="S1428" i="1"/>
  <c r="P1441" i="1"/>
  <c r="AB1444" i="1"/>
  <c r="M1450" i="1"/>
  <c r="AB1471" i="1"/>
  <c r="AB1475" i="1"/>
  <c r="P1485" i="1"/>
  <c r="AB1492" i="1"/>
  <c r="V1495" i="1"/>
  <c r="AB1496" i="1"/>
  <c r="V1499" i="1"/>
  <c r="AB1500" i="1"/>
  <c r="V1503" i="1"/>
  <c r="AB1504" i="1"/>
  <c r="V1507" i="1"/>
  <c r="AB1507" i="1" s="1"/>
  <c r="AB1508" i="1"/>
  <c r="V1511" i="1"/>
  <c r="AB1512" i="1"/>
  <c r="V1515" i="1"/>
  <c r="AB1516" i="1"/>
  <c r="V1519" i="1"/>
  <c r="AB1520" i="1"/>
  <c r="V1523" i="1"/>
  <c r="AB1524" i="1"/>
  <c r="V1527" i="1"/>
  <c r="AB1528" i="1"/>
  <c r="V1531" i="1"/>
  <c r="AB1531" i="1" s="1"/>
  <c r="AB1532" i="1"/>
  <c r="V1535" i="1"/>
  <c r="AB1536" i="1"/>
  <c r="V1539" i="1"/>
  <c r="AB1539" i="1" s="1"/>
  <c r="AB1540" i="1"/>
  <c r="V1543" i="1"/>
  <c r="AB1544" i="1"/>
  <c r="V1547" i="1"/>
  <c r="AB1548" i="1"/>
  <c r="V1551" i="1"/>
  <c r="AB1552" i="1"/>
  <c r="V1555" i="1"/>
  <c r="AB1555" i="1" s="1"/>
  <c r="AB1556" i="1"/>
  <c r="V1559" i="1"/>
  <c r="AB1560" i="1"/>
  <c r="V1563" i="1"/>
  <c r="AB1564" i="1"/>
  <c r="V1567" i="1"/>
  <c r="AB1568" i="1"/>
  <c r="V1571" i="1"/>
  <c r="AB1572" i="1"/>
  <c r="V1575" i="1"/>
  <c r="AB1576" i="1"/>
  <c r="V1579" i="1"/>
  <c r="AB1579" i="1" s="1"/>
  <c r="AB1580" i="1"/>
  <c r="V1583" i="1"/>
  <c r="AB1584" i="1"/>
  <c r="V1587" i="1"/>
  <c r="AB1587" i="1" s="1"/>
  <c r="AB1588" i="1"/>
  <c r="V1591" i="1"/>
  <c r="AB1591" i="1" s="1"/>
  <c r="AB1592" i="1"/>
  <c r="V1595" i="1"/>
  <c r="AB1596" i="1"/>
  <c r="AB1352" i="1"/>
  <c r="AB1363" i="1"/>
  <c r="AB1382" i="1"/>
  <c r="AB1406" i="1"/>
  <c r="AB1434" i="1"/>
  <c r="AB1458" i="1"/>
  <c r="AB1487" i="1"/>
  <c r="AB1353" i="1"/>
  <c r="S1356" i="1"/>
  <c r="AB1356" i="1" s="1"/>
  <c r="P1369" i="1"/>
  <c r="AB1369" i="1" s="1"/>
  <c r="AB1372" i="1"/>
  <c r="M1378" i="1"/>
  <c r="AB1391" i="1"/>
  <c r="P1393" i="1"/>
  <c r="M1402" i="1"/>
  <c r="AB1402" i="1" s="1"/>
  <c r="P1417" i="1"/>
  <c r="AB1417" i="1" s="1"/>
  <c r="AB1420" i="1"/>
  <c r="M1426" i="1"/>
  <c r="AB1426" i="1" s="1"/>
  <c r="AB1429" i="1"/>
  <c r="AB1443" i="1"/>
  <c r="P1445" i="1"/>
  <c r="AB1448" i="1"/>
  <c r="M1454" i="1"/>
  <c r="AB1454" i="1" s="1"/>
  <c r="S1460" i="1"/>
  <c r="AB1462" i="1"/>
  <c r="AB1491" i="1"/>
  <c r="M1354" i="1"/>
  <c r="AB1354" i="1" s="1"/>
  <c r="AB1367" i="1"/>
  <c r="V1375" i="1"/>
  <c r="AB1375" i="1" s="1"/>
  <c r="S1384" i="1"/>
  <c r="AB1386" i="1"/>
  <c r="V1399" i="1"/>
  <c r="AB1399" i="1" s="1"/>
  <c r="S1408" i="1"/>
  <c r="AB1410" i="1"/>
  <c r="V1423" i="1"/>
  <c r="M1430" i="1"/>
  <c r="AB1430" i="1" s="1"/>
  <c r="S1436" i="1"/>
  <c r="AB1438" i="1"/>
  <c r="V1451" i="1"/>
  <c r="AB1451" i="1" s="1"/>
  <c r="S1464" i="1"/>
  <c r="AB1464" i="1" s="1"/>
  <c r="AB1495" i="1"/>
  <c r="AB1499" i="1"/>
  <c r="AB1503" i="1"/>
  <c r="AB1511" i="1"/>
  <c r="AB1595" i="1"/>
  <c r="AB1362" i="1"/>
  <c r="AB1371" i="1"/>
  <c r="AB1376" i="1"/>
  <c r="AB1381" i="1"/>
  <c r="AB1395" i="1"/>
  <c r="AB1419" i="1"/>
  <c r="AB1424" i="1"/>
  <c r="AB1447" i="1"/>
  <c r="AB1452" i="1"/>
  <c r="AB1470" i="1"/>
  <c r="AB1474" i="1"/>
  <c r="AB1478" i="1"/>
  <c r="AB1482" i="1"/>
  <c r="AB1515" i="1"/>
  <c r="AB1519" i="1"/>
  <c r="AB1523" i="1"/>
  <c r="AB1527" i="1"/>
  <c r="AB1535" i="1"/>
  <c r="AB1543" i="1"/>
  <c r="AB1547" i="1"/>
  <c r="AB1551" i="1"/>
  <c r="AB1559" i="1"/>
  <c r="AB1563" i="1"/>
  <c r="AB1567" i="1"/>
  <c r="AB1571" i="1"/>
  <c r="AB1575" i="1"/>
  <c r="AB1583" i="1"/>
  <c r="M1353" i="1"/>
  <c r="M1358" i="1"/>
  <c r="AB1358" i="1" s="1"/>
  <c r="V1379" i="1"/>
  <c r="AB1379" i="1" s="1"/>
  <c r="S1388" i="1"/>
  <c r="AB1390" i="1"/>
  <c r="V1403" i="1"/>
  <c r="AB1403" i="1" s="1"/>
  <c r="AB1409" i="1"/>
  <c r="S1412" i="1"/>
  <c r="AB1412" i="1" s="1"/>
  <c r="AB1414" i="1"/>
  <c r="V1427" i="1"/>
  <c r="AB1428" i="1"/>
  <c r="AB1437" i="1"/>
  <c r="S1440" i="1"/>
  <c r="V1455" i="1"/>
  <c r="M1462" i="1"/>
  <c r="AB1465" i="1"/>
  <c r="S1484" i="1"/>
  <c r="AB1484" i="1" s="1"/>
  <c r="AB1486" i="1"/>
  <c r="V1355" i="1"/>
  <c r="S1364" i="1"/>
  <c r="AB1364" i="1" s="1"/>
  <c r="P1377" i="1"/>
  <c r="AB1377" i="1" s="1"/>
  <c r="AB1380" i="1"/>
  <c r="AB1385" i="1"/>
  <c r="M1386" i="1"/>
  <c r="P1401" i="1"/>
  <c r="AB1401" i="1" s="1"/>
  <c r="AB1404" i="1"/>
  <c r="M1410" i="1"/>
  <c r="AB1423" i="1"/>
  <c r="P1425" i="1"/>
  <c r="AB1425" i="1" s="1"/>
  <c r="V1431" i="1"/>
  <c r="AB1432" i="1"/>
  <c r="M1438" i="1"/>
  <c r="P1453" i="1"/>
  <c r="AB1453" i="1" s="1"/>
  <c r="AB1456" i="1"/>
  <c r="V1459" i="1"/>
  <c r="M1466" i="1"/>
  <c r="AB1466" i="1" s="1"/>
  <c r="AB1473" i="1"/>
  <c r="AB1477" i="1"/>
  <c r="AB1481" i="1"/>
  <c r="S1488" i="1"/>
  <c r="AB1488" i="1" s="1"/>
  <c r="AB1394" i="1"/>
  <c r="AB1413" i="1"/>
  <c r="AB1418" i="1"/>
  <c r="AB1441" i="1"/>
  <c r="AB1446" i="1"/>
  <c r="AB1460" i="1"/>
  <c r="AB1469" i="1"/>
  <c r="AB1485" i="1"/>
  <c r="V1359" i="1"/>
  <c r="AB1359" i="1" s="1"/>
  <c r="P1381" i="1"/>
  <c r="AB1384" i="1"/>
  <c r="AB1389" i="1"/>
  <c r="M1390" i="1"/>
  <c r="P1405" i="1"/>
  <c r="AB1405" i="1" s="1"/>
  <c r="AB1408" i="1"/>
  <c r="M1414" i="1"/>
  <c r="AB1427" i="1"/>
  <c r="P1433" i="1"/>
  <c r="AB1433" i="1" s="1"/>
  <c r="AB1436" i="1"/>
  <c r="M1442" i="1"/>
  <c r="AB1442" i="1" s="1"/>
  <c r="AB1455" i="1"/>
  <c r="P1457" i="1"/>
  <c r="AB1457" i="1" s="1"/>
  <c r="V1467" i="1"/>
  <c r="AB1467" i="1" s="1"/>
  <c r="AB1489" i="1"/>
  <c r="AB1355" i="1"/>
  <c r="P1357" i="1"/>
  <c r="AB1357" i="1" s="1"/>
  <c r="AB1360" i="1"/>
  <c r="AB1365" i="1"/>
  <c r="M1366" i="1"/>
  <c r="AB1366" i="1" s="1"/>
  <c r="S1372" i="1"/>
  <c r="AB1374" i="1"/>
  <c r="V1387" i="1"/>
  <c r="AB1387" i="1" s="1"/>
  <c r="S1396" i="1"/>
  <c r="AB1396" i="1" s="1"/>
  <c r="V1411" i="1"/>
  <c r="AB1411" i="1" s="1"/>
  <c r="S1420" i="1"/>
  <c r="AB1422" i="1"/>
  <c r="AB1431" i="1"/>
  <c r="V1439" i="1"/>
  <c r="AB1439" i="1" s="1"/>
  <c r="AB1445" i="1"/>
  <c r="S1448" i="1"/>
  <c r="AB1450" i="1"/>
  <c r="AB1459" i="1"/>
  <c r="P1461" i="1"/>
  <c r="AB1461" i="1" s="1"/>
  <c r="AB1468" i="1"/>
  <c r="V1471" i="1"/>
  <c r="AB1472" i="1"/>
  <c r="V1475" i="1"/>
  <c r="AB1476" i="1"/>
  <c r="V1479" i="1"/>
  <c r="AB1479" i="1" s="1"/>
  <c r="AB1480" i="1"/>
  <c r="V1483" i="1"/>
  <c r="AB1483" i="1" s="1"/>
  <c r="M1490" i="1"/>
  <c r="AB1490" i="1" s="1"/>
  <c r="AB1493" i="1"/>
  <c r="AB1497" i="1"/>
  <c r="AB1501" i="1"/>
  <c r="AB1505" i="1"/>
  <c r="AB1509" i="1"/>
  <c r="AB1513" i="1"/>
  <c r="AB1383" i="1"/>
  <c r="AB1388" i="1"/>
  <c r="AB1393" i="1"/>
  <c r="AB1407" i="1"/>
  <c r="AB1435" i="1"/>
  <c r="AB1440" i="1"/>
  <c r="AB146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606" i="1"/>
  <c r="AB1611" i="1"/>
  <c r="AB1736" i="1"/>
  <c r="M1602" i="1"/>
  <c r="S1604" i="1"/>
  <c r="AB1631" i="1"/>
  <c r="AB1636" i="1"/>
  <c r="AB1641" i="1"/>
  <c r="AB1695" i="1"/>
  <c r="AB1704" i="1"/>
  <c r="AB1717" i="1"/>
  <c r="AB1730" i="1"/>
  <c r="AB1740" i="1"/>
  <c r="AB1743" i="1"/>
  <c r="AB1744" i="1"/>
  <c r="AB1605" i="1"/>
  <c r="M1606" i="1"/>
  <c r="S1608" i="1"/>
  <c r="AB1630" i="1"/>
  <c r="AB1635" i="1"/>
  <c r="AB1651" i="1"/>
  <c r="AB1690" i="1"/>
  <c r="AB1703" i="1"/>
  <c r="AB1712" i="1"/>
  <c r="AB1725" i="1"/>
  <c r="AB1738" i="1"/>
  <c r="AB1748" i="1"/>
  <c r="AB1751" i="1"/>
  <c r="AB1619" i="1"/>
  <c r="AB1640" i="1"/>
  <c r="AB1645" i="1"/>
  <c r="AB1650" i="1"/>
  <c r="AB1670" i="1"/>
  <c r="AB1675" i="1"/>
  <c r="AB1694" i="1"/>
  <c r="AB1707" i="1"/>
  <c r="AB1716" i="1"/>
  <c r="AB1729" i="1"/>
  <c r="AB1742" i="1"/>
  <c r="AB1752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597" i="1"/>
  <c r="AB1599" i="1"/>
  <c r="P1601" i="1"/>
  <c r="AB1601" i="1" s="1"/>
  <c r="AB1609" i="1"/>
  <c r="M1610" i="1"/>
  <c r="AB1610" i="1" s="1"/>
  <c r="S1612" i="1"/>
  <c r="AB1624" i="1"/>
  <c r="AB1629" i="1"/>
  <c r="AB1634" i="1"/>
  <c r="AB1655" i="1"/>
  <c r="AB1660" i="1"/>
  <c r="AB1665" i="1"/>
  <c r="AB1680" i="1"/>
  <c r="AB1685" i="1"/>
  <c r="AB1698" i="1"/>
  <c r="AB1711" i="1"/>
  <c r="AB1720" i="1"/>
  <c r="AB1733" i="1"/>
  <c r="AB1746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604" i="1"/>
  <c r="AB1618" i="1"/>
  <c r="AB1639" i="1"/>
  <c r="AB1715" i="1"/>
  <c r="AB1724" i="1"/>
  <c r="V1607" i="1"/>
  <c r="AB1613" i="1"/>
  <c r="M1614" i="1"/>
  <c r="AB1614" i="1" s="1"/>
  <c r="AB1623" i="1"/>
  <c r="AB1644" i="1"/>
  <c r="AB1649" i="1"/>
  <c r="AB1669" i="1"/>
  <c r="AB1679" i="1"/>
  <c r="AB1693" i="1"/>
  <c r="AB1706" i="1"/>
  <c r="AB1719" i="1"/>
  <c r="AB1728" i="1"/>
  <c r="AB1741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608" i="1"/>
  <c r="AB1659" i="1"/>
  <c r="M1598" i="1"/>
  <c r="AB1598" i="1" s="1"/>
  <c r="V1611" i="1"/>
  <c r="AB1617" i="1"/>
  <c r="AB1622" i="1"/>
  <c r="AB1643" i="1"/>
  <c r="AB1653" i="1"/>
  <c r="AB1658" i="1"/>
  <c r="AB1673" i="1"/>
  <c r="AB1678" i="1"/>
  <c r="AB1688" i="1"/>
  <c r="AB1701" i="1"/>
  <c r="AB1714" i="1"/>
  <c r="AB1727" i="1"/>
  <c r="AB1749" i="1"/>
  <c r="S1600" i="1"/>
  <c r="AB1600" i="1" s="1"/>
  <c r="AB1602" i="1"/>
  <c r="AB1607" i="1"/>
  <c r="P1609" i="1"/>
  <c r="AB1612" i="1"/>
  <c r="AB1627" i="1"/>
  <c r="AB1637" i="1"/>
  <c r="AB1648" i="1"/>
  <c r="AB1663" i="1"/>
  <c r="AB1668" i="1"/>
  <c r="AB1683" i="1"/>
  <c r="AB1692" i="1"/>
  <c r="AB1705" i="1"/>
  <c r="AB1718" i="1"/>
  <c r="AB1731" i="1"/>
  <c r="AB1753" i="1"/>
  <c r="P1598" i="1"/>
  <c r="AB1621" i="1"/>
  <c r="AB1632" i="1"/>
  <c r="AB1642" i="1"/>
  <c r="AB1657" i="1"/>
  <c r="AB1677" i="1"/>
  <c r="AB1687" i="1"/>
  <c r="AB1696" i="1"/>
  <c r="AB1709" i="1"/>
  <c r="AB1722" i="1"/>
  <c r="AB1732" i="1"/>
  <c r="AB1735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994" i="1"/>
  <c r="AB2000" i="1"/>
  <c r="AB2034" i="1"/>
  <c r="AB2049" i="1"/>
  <c r="AB2064" i="1"/>
  <c r="AB2075" i="1"/>
  <c r="AB2085" i="1"/>
  <c r="AB2090" i="1"/>
  <c r="AB1841" i="1"/>
  <c r="AB1847" i="1"/>
  <c r="AB1859" i="1"/>
  <c r="AB1871" i="1"/>
  <c r="M1883" i="1"/>
  <c r="S1885" i="1"/>
  <c r="AB1887" i="1"/>
  <c r="AB1908" i="1"/>
  <c r="P1910" i="1"/>
  <c r="V1912" i="1"/>
  <c r="AB1929" i="1"/>
  <c r="AB1934" i="1"/>
  <c r="S1961" i="1"/>
  <c r="AB1963" i="1"/>
  <c r="AB1968" i="1"/>
  <c r="P1974" i="1"/>
  <c r="P1982" i="1"/>
  <c r="AB1982" i="1" s="1"/>
  <c r="M1995" i="1"/>
  <c r="AB1995" i="1" s="1"/>
  <c r="M2011" i="1"/>
  <c r="AB2030" i="1"/>
  <c r="AB2045" i="1"/>
  <c r="AB2060" i="1"/>
  <c r="AB2071" i="1"/>
  <c r="AB2228" i="1"/>
  <c r="AB1876" i="1"/>
  <c r="AB1892" i="1"/>
  <c r="AB1902" i="1"/>
  <c r="AB1913" i="1"/>
  <c r="AB1923" i="1"/>
  <c r="AB1939" i="1"/>
  <c r="AB1944" i="1"/>
  <c r="AB1972" i="1"/>
  <c r="AB1999" i="1"/>
  <c r="AB2015" i="1"/>
  <c r="AB2019" i="1"/>
  <c r="S2021" i="1"/>
  <c r="AB2026" i="1"/>
  <c r="M2027" i="1"/>
  <c r="AB2027" i="1" s="1"/>
  <c r="AB2041" i="1"/>
  <c r="AB2056" i="1"/>
  <c r="AB2067" i="1"/>
  <c r="AB2074" i="1"/>
  <c r="AB2079" i="1"/>
  <c r="AB1840" i="1"/>
  <c r="AB1852" i="1"/>
  <c r="AB1864" i="1"/>
  <c r="AB1870" i="1"/>
  <c r="AB1881" i="1"/>
  <c r="AB1897" i="1"/>
  <c r="M1903" i="1"/>
  <c r="AB1903" i="1" s="1"/>
  <c r="S1905" i="1"/>
  <c r="AB1907" i="1"/>
  <c r="V1916" i="1"/>
  <c r="AB1916" i="1" s="1"/>
  <c r="AB1928" i="1"/>
  <c r="AB1948" i="1"/>
  <c r="AB1967" i="1"/>
  <c r="AB1976" i="1"/>
  <c r="AB1988" i="1"/>
  <c r="P1990" i="1"/>
  <c r="AB1990" i="1" s="1"/>
  <c r="V1992" i="1"/>
  <c r="AB1998" i="1"/>
  <c r="AB2004" i="1"/>
  <c r="P2006" i="1"/>
  <c r="V2008" i="1"/>
  <c r="AB2014" i="1"/>
  <c r="S2017" i="1"/>
  <c r="AB2017" i="1" s="1"/>
  <c r="M2023" i="1"/>
  <c r="AB2023" i="1" s="1"/>
  <c r="V2036" i="1"/>
  <c r="AB2036" i="1" s="1"/>
  <c r="AB2037" i="1"/>
  <c r="P2042" i="1"/>
  <c r="AB2052" i="1"/>
  <c r="AB2063" i="1"/>
  <c r="AB2070" i="1"/>
  <c r="AB2078" i="1"/>
  <c r="AB2089" i="1"/>
  <c r="AB2148" i="1"/>
  <c r="AB1875" i="1"/>
  <c r="AB1891" i="1"/>
  <c r="AB1912" i="1"/>
  <c r="AB1933" i="1"/>
  <c r="AB2033" i="1"/>
  <c r="AB1845" i="1"/>
  <c r="AB1857" i="1"/>
  <c r="AB1869" i="1"/>
  <c r="AB1880" i="1"/>
  <c r="AB1896" i="1"/>
  <c r="AB1901" i="1"/>
  <c r="AB1906" i="1"/>
  <c r="AB1927" i="1"/>
  <c r="AB1947" i="1"/>
  <c r="AB1952" i="1"/>
  <c r="AB1966" i="1"/>
  <c r="AB1987" i="1"/>
  <c r="AB2003" i="1"/>
  <c r="AB2029" i="1"/>
  <c r="AB2044" i="1"/>
  <c r="AB2055" i="1"/>
  <c r="AB2062" i="1"/>
  <c r="AB2083" i="1"/>
  <c r="AB1885" i="1"/>
  <c r="M1907" i="1"/>
  <c r="S1909" i="1"/>
  <c r="AB1911" i="1"/>
  <c r="P1918" i="1"/>
  <c r="AB1918" i="1" s="1"/>
  <c r="AB1932" i="1"/>
  <c r="AB1942" i="1"/>
  <c r="P1958" i="1"/>
  <c r="AB1958" i="1" s="1"/>
  <c r="AB1961" i="1"/>
  <c r="S1973" i="1"/>
  <c r="AB1992" i="1"/>
  <c r="P1994" i="1"/>
  <c r="V1996" i="1"/>
  <c r="AB1997" i="1"/>
  <c r="AB2002" i="1"/>
  <c r="AB2008" i="1"/>
  <c r="P2010" i="1"/>
  <c r="AB2010" i="1" s="1"/>
  <c r="V2012" i="1"/>
  <c r="AB2012" i="1" s="1"/>
  <c r="AB2013" i="1"/>
  <c r="V2024" i="1"/>
  <c r="AB2024" i="1" s="1"/>
  <c r="AB2025" i="1"/>
  <c r="P2030" i="1"/>
  <c r="AB2040" i="1"/>
  <c r="AB2051" i="1"/>
  <c r="AB2058" i="1"/>
  <c r="AB2073" i="1"/>
  <c r="AB2077" i="1"/>
  <c r="AB2082" i="1"/>
  <c r="AB2088" i="1"/>
  <c r="AB1838" i="1"/>
  <c r="AB1844" i="1"/>
  <c r="AB1850" i="1"/>
  <c r="AB1856" i="1"/>
  <c r="AB1862" i="1"/>
  <c r="AB1868" i="1"/>
  <c r="AB1879" i="1"/>
  <c r="AB1895" i="1"/>
  <c r="AB1900" i="1"/>
  <c r="AB1921" i="1"/>
  <c r="AB1926" i="1"/>
  <c r="AB1937" i="1"/>
  <c r="AB1951" i="1"/>
  <c r="AB1956" i="1"/>
  <c r="AB1970" i="1"/>
  <c r="AB1991" i="1"/>
  <c r="AB2021" i="1"/>
  <c r="AB2047" i="1"/>
  <c r="AB2054" i="1"/>
  <c r="AB2069" i="1"/>
  <c r="M1839" i="1"/>
  <c r="AB1839" i="1" s="1"/>
  <c r="S1841" i="1"/>
  <c r="P1846" i="1"/>
  <c r="AB1846" i="1" s="1"/>
  <c r="V1848" i="1"/>
  <c r="M1851" i="1"/>
  <c r="AB1851" i="1" s="1"/>
  <c r="S1853" i="1"/>
  <c r="AB1853" i="1" s="1"/>
  <c r="P1858" i="1"/>
  <c r="AB1858" i="1" s="1"/>
  <c r="V1860" i="1"/>
  <c r="M1863" i="1"/>
  <c r="AB1863" i="1" s="1"/>
  <c r="S1865" i="1"/>
  <c r="AB1865" i="1" s="1"/>
  <c r="P1870" i="1"/>
  <c r="V1872" i="1"/>
  <c r="AB1884" i="1"/>
  <c r="P1886" i="1"/>
  <c r="AB1886" i="1" s="1"/>
  <c r="AB1905" i="1"/>
  <c r="AB1910" i="1"/>
  <c r="AB1931" i="1"/>
  <c r="AB1946" i="1"/>
  <c r="P1962" i="1"/>
  <c r="AB1962" i="1" s="1"/>
  <c r="AB1965" i="1"/>
  <c r="AB1974" i="1"/>
  <c r="M1975" i="1"/>
  <c r="AB1975" i="1" s="1"/>
  <c r="AB1978" i="1"/>
  <c r="M1979" i="1"/>
  <c r="AB1979" i="1" s="1"/>
  <c r="M1983" i="1"/>
  <c r="AB1983" i="1" s="1"/>
  <c r="AB1986" i="1"/>
  <c r="S1989" i="1"/>
  <c r="AB1989" i="1" s="1"/>
  <c r="S2005" i="1"/>
  <c r="AB2005" i="1" s="1"/>
  <c r="AB2007" i="1"/>
  <c r="V2016" i="1"/>
  <c r="AB2016" i="1" s="1"/>
  <c r="P2022" i="1"/>
  <c r="AB2022" i="1" s="1"/>
  <c r="AB2032" i="1"/>
  <c r="AB2043" i="1"/>
  <c r="AB2050" i="1"/>
  <c r="AB2065" i="1"/>
  <c r="AB2087" i="1"/>
  <c r="AB1837" i="1"/>
  <c r="AB1843" i="1"/>
  <c r="AB1849" i="1"/>
  <c r="AB1855" i="1"/>
  <c r="AB1861" i="1"/>
  <c r="AB1867" i="1"/>
  <c r="AB1873" i="1"/>
  <c r="AB1878" i="1"/>
  <c r="AB1889" i="1"/>
  <c r="AB1894" i="1"/>
  <c r="AB1899" i="1"/>
  <c r="AB1920" i="1"/>
  <c r="AB1936" i="1"/>
  <c r="AB1941" i="1"/>
  <c r="AB1950" i="1"/>
  <c r="AB1955" i="1"/>
  <c r="AB1996" i="1"/>
  <c r="AB2006" i="1"/>
  <c r="AB2028" i="1"/>
  <c r="AB2039" i="1"/>
  <c r="AB2046" i="1"/>
  <c r="AB2081" i="1"/>
  <c r="AB1883" i="1"/>
  <c r="AB1904" i="1"/>
  <c r="AB1930" i="1"/>
  <c r="AB2035" i="1"/>
  <c r="AB2042" i="1"/>
  <c r="AB2057" i="1"/>
  <c r="AB2072" i="1"/>
  <c r="AB2104" i="1"/>
  <c r="AB1842" i="1"/>
  <c r="AB1848" i="1"/>
  <c r="AB1854" i="1"/>
  <c r="AB1860" i="1"/>
  <c r="AB1866" i="1"/>
  <c r="AB1872" i="1"/>
  <c r="P1874" i="1"/>
  <c r="AB1874" i="1" s="1"/>
  <c r="AB1888" i="1"/>
  <c r="P1890" i="1"/>
  <c r="AB1890" i="1" s="1"/>
  <c r="V1892" i="1"/>
  <c r="AB1909" i="1"/>
  <c r="AB1914" i="1"/>
  <c r="M1915" i="1"/>
  <c r="AB1915" i="1" s="1"/>
  <c r="S1917" i="1"/>
  <c r="AB1917" i="1" s="1"/>
  <c r="AB1919" i="1"/>
  <c r="AB1935" i="1"/>
  <c r="AB1940" i="1"/>
  <c r="AB1945" i="1"/>
  <c r="AB1954" i="1"/>
  <c r="S1957" i="1"/>
  <c r="AB1957" i="1" s="1"/>
  <c r="AB1959" i="1"/>
  <c r="AB1964" i="1"/>
  <c r="AB1973" i="1"/>
  <c r="V1980" i="1"/>
  <c r="AB1980" i="1" s="1"/>
  <c r="V1984" i="1"/>
  <c r="AB1984" i="1" s="1"/>
  <c r="S1993" i="1"/>
  <c r="AB1993" i="1" s="1"/>
  <c r="S2009" i="1"/>
  <c r="AB2009" i="1" s="1"/>
  <c r="AB2011" i="1"/>
  <c r="AB2020" i="1"/>
  <c r="AB2031" i="1"/>
  <c r="S2033" i="1"/>
  <c r="AB2038" i="1"/>
  <c r="M2039" i="1"/>
  <c r="AB2053" i="1"/>
  <c r="AB2068" i="1"/>
  <c r="AB2091" i="1"/>
  <c r="AB2116" i="1"/>
  <c r="AB2220" i="1"/>
  <c r="AB2107" i="1"/>
  <c r="AB2119" i="1"/>
  <c r="AB2131" i="1"/>
  <c r="AB2142" i="1"/>
  <c r="AB2175" i="1"/>
  <c r="AB2190" i="1"/>
  <c r="AB2197" i="1"/>
  <c r="Z2225" i="1"/>
  <c r="AB2225" i="1" s="1"/>
  <c r="AB2231" i="1"/>
  <c r="AB2238" i="1"/>
  <c r="AB2257" i="1"/>
  <c r="AB2276" i="1"/>
  <c r="AB2279" i="1"/>
  <c r="AB2290" i="1"/>
  <c r="AB2305" i="1"/>
  <c r="AB2318" i="1"/>
  <c r="AB2334" i="1"/>
  <c r="AB2346" i="1"/>
  <c r="AB2106" i="1"/>
  <c r="AB2118" i="1"/>
  <c r="AB2130" i="1"/>
  <c r="AB2141" i="1"/>
  <c r="AB2182" i="1"/>
  <c r="AB2189" i="1"/>
  <c r="AB2210" i="1"/>
  <c r="AB2094" i="1"/>
  <c r="AB2105" i="1"/>
  <c r="AB2117" i="1"/>
  <c r="AB2129" i="1"/>
  <c r="AB2151" i="1"/>
  <c r="AB2162" i="1"/>
  <c r="AB2173" i="1"/>
  <c r="AB2174" i="1"/>
  <c r="AB2181" i="1"/>
  <c r="AB2217" i="1"/>
  <c r="Z2217" i="1"/>
  <c r="AB2223" i="1"/>
  <c r="AB2230" i="1"/>
  <c r="AB2249" i="1"/>
  <c r="AB2268" i="1"/>
  <c r="AB2271" i="1"/>
  <c r="AB2282" i="1"/>
  <c r="AB2297" i="1"/>
  <c r="AB2311" i="1"/>
  <c r="AB2312" i="1"/>
  <c r="AB2321" i="1"/>
  <c r="AB2327" i="1"/>
  <c r="AB2328" i="1"/>
  <c r="AB2337" i="1"/>
  <c r="AB2362" i="1"/>
  <c r="AB2378" i="1"/>
  <c r="AB2093" i="1"/>
  <c r="AB2139" i="1"/>
  <c r="AB2150" i="1"/>
  <c r="AB2161" i="1"/>
  <c r="AB2195" i="1"/>
  <c r="AB2202" i="1"/>
  <c r="AB2237" i="1"/>
  <c r="AB2243" i="1"/>
  <c r="AB2278" i="1"/>
  <c r="AB2314" i="1"/>
  <c r="AB2330" i="1"/>
  <c r="AB2341" i="1"/>
  <c r="AB2103" i="1"/>
  <c r="AB2115" i="1"/>
  <c r="AB2127" i="1"/>
  <c r="AB2138" i="1"/>
  <c r="AB2149" i="1"/>
  <c r="AB2187" i="1"/>
  <c r="Z2209" i="1"/>
  <c r="AB2209" i="1" s="1"/>
  <c r="AB2215" i="1"/>
  <c r="AB2222" i="1"/>
  <c r="AB2260" i="1"/>
  <c r="AB2263" i="1"/>
  <c r="AB2274" i="1"/>
  <c r="AB2289" i="1"/>
  <c r="AB2307" i="1"/>
  <c r="AB2308" i="1"/>
  <c r="AB2345" i="1"/>
  <c r="AB2102" i="1"/>
  <c r="AB2114" i="1"/>
  <c r="AB2126" i="1"/>
  <c r="AB2137" i="1"/>
  <c r="AB2159" i="1"/>
  <c r="AB2171" i="1"/>
  <c r="AB2194" i="1"/>
  <c r="AB2201" i="1"/>
  <c r="AB2229" i="1"/>
  <c r="AB2235" i="1"/>
  <c r="AB2242" i="1"/>
  <c r="AB2259" i="1"/>
  <c r="AB2270" i="1"/>
  <c r="AB2285" i="1"/>
  <c r="AB2323" i="1"/>
  <c r="AB2324" i="1"/>
  <c r="AB2349" i="1"/>
  <c r="AB2101" i="1"/>
  <c r="AB2113" i="1"/>
  <c r="AB2125" i="1"/>
  <c r="AB2158" i="1"/>
  <c r="AB2170" i="1"/>
  <c r="AB2179" i="1"/>
  <c r="AB2186" i="1"/>
  <c r="AB2207" i="1"/>
  <c r="AB2214" i="1"/>
  <c r="AB2252" i="1"/>
  <c r="AB2255" i="1"/>
  <c r="AB2266" i="1"/>
  <c r="AB2281" i="1"/>
  <c r="AB2300" i="1"/>
  <c r="AB2303" i="1"/>
  <c r="AB2304" i="1"/>
  <c r="AB2135" i="1"/>
  <c r="AB2147" i="1"/>
  <c r="AB2157" i="1"/>
  <c r="AB2169" i="1"/>
  <c r="AB2185" i="1"/>
  <c r="AB2193" i="1"/>
  <c r="AB2221" i="1"/>
  <c r="Z2221" i="1"/>
  <c r="AB2227" i="1"/>
  <c r="AB2234" i="1"/>
  <c r="AB2248" i="1"/>
  <c r="AB2251" i="1"/>
  <c r="AB2262" i="1"/>
  <c r="AB2277" i="1"/>
  <c r="AB2296" i="1"/>
  <c r="AB2299" i="1"/>
  <c r="AB2339" i="1"/>
  <c r="AB2099" i="1"/>
  <c r="AB2111" i="1"/>
  <c r="AB2123" i="1"/>
  <c r="AB2134" i="1"/>
  <c r="AB2146" i="1"/>
  <c r="AB2178" i="1"/>
  <c r="AB2199" i="1"/>
  <c r="AB2206" i="1"/>
  <c r="AB2241" i="1"/>
  <c r="AB2247" i="1"/>
  <c r="AB2258" i="1"/>
  <c r="AB2292" i="1"/>
  <c r="AB2295" i="1"/>
  <c r="AB2306" i="1"/>
  <c r="AB2313" i="1"/>
  <c r="AB2319" i="1"/>
  <c r="AB2320" i="1"/>
  <c r="AB2329" i="1"/>
  <c r="AB2335" i="1"/>
  <c r="AB2336" i="1"/>
  <c r="AB2340" i="1"/>
  <c r="AB2098" i="1"/>
  <c r="AB2110" i="1"/>
  <c r="AB2122" i="1"/>
  <c r="AB2133" i="1"/>
  <c r="AB2145" i="1"/>
  <c r="AB2155" i="1"/>
  <c r="AB2167" i="1"/>
  <c r="AB2177" i="1"/>
  <c r="Z2213" i="1"/>
  <c r="AB2213" i="1" s="1"/>
  <c r="AB2219" i="1"/>
  <c r="AB2226" i="1"/>
  <c r="AB2254" i="1"/>
  <c r="AB2269" i="1"/>
  <c r="AB2288" i="1"/>
  <c r="AB2291" i="1"/>
  <c r="AB2302" i="1"/>
  <c r="AB2322" i="1"/>
  <c r="AB2344" i="1"/>
  <c r="AB2347" i="1"/>
  <c r="AB2097" i="1"/>
  <c r="AB2109" i="1"/>
  <c r="AB2121" i="1"/>
  <c r="AB2154" i="1"/>
  <c r="AB2166" i="1"/>
  <c r="AB2191" i="1"/>
  <c r="AB2198" i="1"/>
  <c r="AB2205" i="1"/>
  <c r="AB2233" i="1"/>
  <c r="AB2239" i="1"/>
  <c r="AB2246" i="1"/>
  <c r="AB2250" i="1"/>
  <c r="AB2265" i="1"/>
  <c r="AB2284" i="1"/>
  <c r="AB2287" i="1"/>
  <c r="AB2298" i="1"/>
  <c r="AB2309" i="1"/>
  <c r="AB2351" i="1"/>
  <c r="AB2374" i="1"/>
  <c r="AB2390" i="1"/>
  <c r="AB2143" i="1"/>
  <c r="AB2153" i="1"/>
  <c r="AB2165" i="1"/>
  <c r="AB2183" i="1"/>
  <c r="AB2211" i="1"/>
  <c r="AB2218" i="1"/>
  <c r="AB2261" i="1"/>
  <c r="AB2280" i="1"/>
  <c r="AB2283" i="1"/>
  <c r="AB2294" i="1"/>
  <c r="AB2315" i="1"/>
  <c r="AB2316" i="1"/>
  <c r="AB2325" i="1"/>
  <c r="AB2331" i="1"/>
  <c r="AB2332" i="1"/>
  <c r="AB2342" i="1"/>
  <c r="AB2352" i="1"/>
  <c r="AB2358" i="1"/>
  <c r="AB2357" i="1"/>
  <c r="AB2360" i="1"/>
  <c r="AB2376" i="1"/>
  <c r="AB2392" i="1"/>
  <c r="AB2408" i="1"/>
  <c r="AB2424" i="1"/>
  <c r="AB2440" i="1"/>
  <c r="AB2452" i="1"/>
  <c r="AB2460" i="1"/>
  <c r="AB2391" i="1"/>
  <c r="AB2407" i="1"/>
  <c r="AB2423" i="1"/>
  <c r="AB2439" i="1"/>
  <c r="AB2372" i="1"/>
  <c r="AB2388" i="1"/>
  <c r="AB2404" i="1"/>
  <c r="AB2420" i="1"/>
  <c r="AB2436" i="1"/>
  <c r="AB2449" i="1"/>
  <c r="AB2457" i="1"/>
  <c r="AB2465" i="1"/>
  <c r="AB2466" i="1"/>
  <c r="AB2371" i="1"/>
  <c r="AB2387" i="1"/>
  <c r="AB2403" i="1"/>
  <c r="AB2419" i="1"/>
  <c r="AB2435" i="1"/>
  <c r="AB2450" i="1"/>
  <c r="AB2458" i="1"/>
  <c r="AB2369" i="1"/>
  <c r="AB2385" i="1"/>
  <c r="AB2401" i="1"/>
  <c r="AB2417" i="1"/>
  <c r="AB2433" i="1"/>
  <c r="AB2447" i="1"/>
  <c r="AB2455" i="1"/>
  <c r="AB2463" i="1"/>
  <c r="AB2478" i="1"/>
  <c r="AB2484" i="1"/>
  <c r="AB2368" i="1"/>
  <c r="AB2384" i="1"/>
  <c r="AB2400" i="1"/>
  <c r="AB2416" i="1"/>
  <c r="AB2432" i="1"/>
  <c r="AB2448" i="1"/>
  <c r="AB2456" i="1"/>
  <c r="AB2464" i="1"/>
  <c r="AB2367" i="1"/>
  <c r="AB2383" i="1"/>
  <c r="AB2399" i="1"/>
  <c r="AB2415" i="1"/>
  <c r="AB2431" i="1"/>
  <c r="AB2522" i="1"/>
  <c r="AB2365" i="1"/>
  <c r="AB2381" i="1"/>
  <c r="AB2397" i="1"/>
  <c r="AB2413" i="1"/>
  <c r="AB2429" i="1"/>
  <c r="AB2445" i="1"/>
  <c r="AB2469" i="1"/>
  <c r="AB2470" i="1"/>
  <c r="V2353" i="1"/>
  <c r="AB2353" i="1" s="1"/>
  <c r="AB2364" i="1"/>
  <c r="AB2380" i="1"/>
  <c r="AB2396" i="1"/>
  <c r="AB2412" i="1"/>
  <c r="AB2428" i="1"/>
  <c r="AB2444" i="1"/>
  <c r="AB2453" i="1"/>
  <c r="AB2461" i="1"/>
  <c r="AB2363" i="1"/>
  <c r="AB2379" i="1"/>
  <c r="AB2395" i="1"/>
  <c r="AB2411" i="1"/>
  <c r="AB2427" i="1"/>
  <c r="AB2443" i="1"/>
  <c r="AB2467" i="1"/>
  <c r="AB2355" i="1"/>
  <c r="AB2361" i="1"/>
  <c r="AB2377" i="1"/>
  <c r="AB2393" i="1"/>
  <c r="AB2409" i="1"/>
  <c r="AB2425" i="1"/>
  <c r="AB2441" i="1"/>
  <c r="AB2451" i="1"/>
  <c r="AB2459" i="1"/>
  <c r="AB2468" i="1"/>
  <c r="AB2481" i="1"/>
  <c r="M2474" i="1"/>
  <c r="AB2474" i="1" s="1"/>
  <c r="V2483" i="1"/>
  <c r="AB2483" i="1" s="1"/>
  <c r="AB2485" i="1"/>
  <c r="AB2497" i="1"/>
  <c r="AB2509" i="1"/>
  <c r="AB2531" i="1"/>
  <c r="S2536" i="1"/>
  <c r="S2544" i="1"/>
  <c r="S2552" i="1"/>
  <c r="S2560" i="1"/>
  <c r="AB2666" i="1"/>
  <c r="AB2714" i="1"/>
  <c r="AB2727" i="1"/>
  <c r="AB2766" i="1"/>
  <c r="M2478" i="1"/>
  <c r="M2486" i="1"/>
  <c r="AB2486" i="1" s="1"/>
  <c r="AB2496" i="1"/>
  <c r="M2498" i="1"/>
  <c r="AB2498" i="1" s="1"/>
  <c r="M2510" i="1"/>
  <c r="AB2510" i="1" s="1"/>
  <c r="P2541" i="1"/>
  <c r="AB2541" i="1" s="1"/>
  <c r="P2549" i="1"/>
  <c r="P2557" i="1"/>
  <c r="AB2566" i="1"/>
  <c r="P2473" i="1"/>
  <c r="AB2495" i="1"/>
  <c r="AB2507" i="1"/>
  <c r="AB2519" i="1"/>
  <c r="S2524" i="1"/>
  <c r="V2527" i="1"/>
  <c r="AB2528" i="1"/>
  <c r="M2530" i="1"/>
  <c r="AB2530" i="1" s="1"/>
  <c r="AB2553" i="1"/>
  <c r="AB2561" i="1"/>
  <c r="AB2493" i="1"/>
  <c r="S2512" i="1"/>
  <c r="V2515" i="1"/>
  <c r="AB2515" i="1" s="1"/>
  <c r="AB2527" i="1"/>
  <c r="AB2536" i="1"/>
  <c r="AB2544" i="1"/>
  <c r="AB2552" i="1"/>
  <c r="AB2560" i="1"/>
  <c r="S2476" i="1"/>
  <c r="AB2476" i="1" s="1"/>
  <c r="AB2492" i="1"/>
  <c r="M2494" i="1"/>
  <c r="AB2494" i="1" s="1"/>
  <c r="AB2504" i="1"/>
  <c r="M2506" i="1"/>
  <c r="AB2506" i="1" s="1"/>
  <c r="AB2516" i="1"/>
  <c r="M2518" i="1"/>
  <c r="AB2518" i="1" s="1"/>
  <c r="AB2525" i="1"/>
  <c r="P2529" i="1"/>
  <c r="AB2529" i="1" s="1"/>
  <c r="S2540" i="1"/>
  <c r="S2548" i="1"/>
  <c r="AB2548" i="1" s="1"/>
  <c r="S2556" i="1"/>
  <c r="AB2471" i="1"/>
  <c r="AB2491" i="1"/>
  <c r="AB2503" i="1"/>
  <c r="AB2535" i="1"/>
  <c r="AB2543" i="1"/>
  <c r="AB2551" i="1"/>
  <c r="AB2559" i="1"/>
  <c r="S2480" i="1"/>
  <c r="AB2480" i="1" s="1"/>
  <c r="S2484" i="1"/>
  <c r="AB2489" i="1"/>
  <c r="AB2501" i="1"/>
  <c r="AB2513" i="1"/>
  <c r="V2523" i="1"/>
  <c r="AB2524" i="1"/>
  <c r="M2526" i="1"/>
  <c r="AB2526" i="1" s="1"/>
  <c r="AB2533" i="1"/>
  <c r="P2537" i="1"/>
  <c r="AB2537" i="1" s="1"/>
  <c r="P2545" i="1"/>
  <c r="AB2545" i="1" s="1"/>
  <c r="P2553" i="1"/>
  <c r="P2561" i="1"/>
  <c r="AB2473" i="1"/>
  <c r="S2496" i="1"/>
  <c r="V2499" i="1"/>
  <c r="AB2499" i="1" s="1"/>
  <c r="P2505" i="1"/>
  <c r="AB2505" i="1" s="1"/>
  <c r="S2508" i="1"/>
  <c r="AB2508" i="1" s="1"/>
  <c r="V2511" i="1"/>
  <c r="P2517" i="1"/>
  <c r="AB2517" i="1" s="1"/>
  <c r="AB2549" i="1"/>
  <c r="AB2557" i="1"/>
  <c r="AB2475" i="1"/>
  <c r="AB2488" i="1"/>
  <c r="M2490" i="1"/>
  <c r="AB2490" i="1" s="1"/>
  <c r="AB2500" i="1"/>
  <c r="AB2512" i="1"/>
  <c r="AB2523" i="1"/>
  <c r="AB2532" i="1"/>
  <c r="AB2565" i="1"/>
  <c r="AB2477" i="1"/>
  <c r="V2479" i="1"/>
  <c r="AB2479" i="1" s="1"/>
  <c r="AB2487" i="1"/>
  <c r="AB2511" i="1"/>
  <c r="AB2521" i="1"/>
  <c r="P2525" i="1"/>
  <c r="V2539" i="1"/>
  <c r="AB2539" i="1" s="1"/>
  <c r="AB2540" i="1"/>
  <c r="M2542" i="1"/>
  <c r="AB2542" i="1" s="1"/>
  <c r="V2547" i="1"/>
  <c r="AB2547" i="1" s="1"/>
  <c r="M2550" i="1"/>
  <c r="AB2550" i="1" s="1"/>
  <c r="V2555" i="1"/>
  <c r="AB2555" i="1" s="1"/>
  <c r="AB2556" i="1"/>
  <c r="M2558" i="1"/>
  <c r="AB2558" i="1" s="1"/>
  <c r="AB2564" i="1"/>
  <c r="AB2569" i="1"/>
  <c r="AB2583" i="1"/>
  <c r="AB2599" i="1"/>
  <c r="AB2639" i="1"/>
  <c r="AB2648" i="1"/>
  <c r="AB2670" i="1"/>
  <c r="AB2683" i="1"/>
  <c r="AB2696" i="1"/>
  <c r="AB2705" i="1"/>
  <c r="AB2718" i="1"/>
  <c r="AB2731" i="1"/>
  <c r="AB2753" i="1"/>
  <c r="AB2773" i="1"/>
  <c r="AB2778" i="1"/>
  <c r="AB2785" i="1"/>
  <c r="AB2790" i="1"/>
  <c r="AB2796" i="1"/>
  <c r="AB2804" i="1"/>
  <c r="AB2812" i="1"/>
  <c r="AB2820" i="1"/>
  <c r="V2567" i="1"/>
  <c r="V2572" i="1"/>
  <c r="AB2572" i="1" s="1"/>
  <c r="AB2578" i="1"/>
  <c r="M2579" i="1"/>
  <c r="S2581" i="1"/>
  <c r="P2590" i="1"/>
  <c r="V2592" i="1"/>
  <c r="AB2592" i="1" s="1"/>
  <c r="P2606" i="1"/>
  <c r="AB2606" i="1" s="1"/>
  <c r="V2608" i="1"/>
  <c r="AB2608" i="1" s="1"/>
  <c r="P2626" i="1"/>
  <c r="V2628" i="1"/>
  <c r="AB2634" i="1"/>
  <c r="M2635" i="1"/>
  <c r="S2637" i="1"/>
  <c r="P2654" i="1"/>
  <c r="AB2654" i="1" s="1"/>
  <c r="V2664" i="1"/>
  <c r="AB2664" i="1" s="1"/>
  <c r="AB2674" i="1"/>
  <c r="M2675" i="1"/>
  <c r="AB2687" i="1"/>
  <c r="AB2700" i="1"/>
  <c r="P2702" i="1"/>
  <c r="V2712" i="1"/>
  <c r="AB2722" i="1"/>
  <c r="S2729" i="1"/>
  <c r="AB2735" i="1"/>
  <c r="AB2744" i="1"/>
  <c r="AB2751" i="1"/>
  <c r="P2754" i="1"/>
  <c r="AB2754" i="1" s="1"/>
  <c r="AB2758" i="1"/>
  <c r="S2769" i="1"/>
  <c r="P2774" i="1"/>
  <c r="AB2774" i="1" s="1"/>
  <c r="M2779" i="1"/>
  <c r="S2781" i="1"/>
  <c r="P2786" i="1"/>
  <c r="M2791" i="1"/>
  <c r="S2793" i="1"/>
  <c r="AB2797" i="1"/>
  <c r="AB2805" i="1"/>
  <c r="AB2813" i="1"/>
  <c r="AB2821" i="1"/>
  <c r="P2570" i="1"/>
  <c r="AB2570" i="1" s="1"/>
  <c r="AB2573" i="1"/>
  <c r="AB2593" i="1"/>
  <c r="AB2609" i="1"/>
  <c r="M2615" i="1"/>
  <c r="AB2615" i="1" s="1"/>
  <c r="S2617" i="1"/>
  <c r="AB2629" i="1"/>
  <c r="AB2643" i="1"/>
  <c r="AB2656" i="1"/>
  <c r="P2658" i="1"/>
  <c r="AB2665" i="1"/>
  <c r="V2668" i="1"/>
  <c r="M2679" i="1"/>
  <c r="AB2679" i="1" s="1"/>
  <c r="AB2691" i="1"/>
  <c r="AB2704" i="1"/>
  <c r="P2706" i="1"/>
  <c r="AB2713" i="1"/>
  <c r="V2716" i="1"/>
  <c r="AB2716" i="1" s="1"/>
  <c r="AB2726" i="1"/>
  <c r="M2727" i="1"/>
  <c r="S2733" i="1"/>
  <c r="AB2739" i="1"/>
  <c r="V2756" i="1"/>
  <c r="M2759" i="1"/>
  <c r="AB2759" i="1" s="1"/>
  <c r="AB2764" i="1"/>
  <c r="AB2771" i="1"/>
  <c r="V2776" i="1"/>
  <c r="AB2783" i="1"/>
  <c r="V2788" i="1"/>
  <c r="AB2788" i="1" s="1"/>
  <c r="AB2795" i="1"/>
  <c r="P2798" i="1"/>
  <c r="P2806" i="1"/>
  <c r="AB2806" i="1" s="1"/>
  <c r="P2814" i="1"/>
  <c r="P2822" i="1"/>
  <c r="AB2587" i="1"/>
  <c r="AB2603" i="1"/>
  <c r="AB2623" i="1"/>
  <c r="AB2638" i="1"/>
  <c r="AB2730" i="1"/>
  <c r="AB2743" i="1"/>
  <c r="AB2819" i="1"/>
  <c r="AB2906" i="1"/>
  <c r="P2574" i="1"/>
  <c r="AB2574" i="1" s="1"/>
  <c r="AB2577" i="1"/>
  <c r="P2594" i="1"/>
  <c r="AB2594" i="1" s="1"/>
  <c r="V2596" i="1"/>
  <c r="P2610" i="1"/>
  <c r="AB2610" i="1" s="1"/>
  <c r="V2612" i="1"/>
  <c r="AB2618" i="1"/>
  <c r="M2619" i="1"/>
  <c r="AB2619" i="1" s="1"/>
  <c r="S2621" i="1"/>
  <c r="AB2628" i="1"/>
  <c r="P2630" i="1"/>
  <c r="AB2630" i="1" s="1"/>
  <c r="AB2633" i="1"/>
  <c r="S2645" i="1"/>
  <c r="P2666" i="1"/>
  <c r="AB2673" i="1"/>
  <c r="V2676" i="1"/>
  <c r="AB2686" i="1"/>
  <c r="AB2699" i="1"/>
  <c r="AB2712" i="1"/>
  <c r="P2714" i="1"/>
  <c r="AB2721" i="1"/>
  <c r="AB2734" i="1"/>
  <c r="M2735" i="1"/>
  <c r="S2741" i="1"/>
  <c r="M2751" i="1"/>
  <c r="AB2756" i="1"/>
  <c r="AB2763" i="1"/>
  <c r="P2766" i="1"/>
  <c r="AB2770" i="1"/>
  <c r="AB2776" i="1"/>
  <c r="AB2777" i="1"/>
  <c r="AB2782" i="1"/>
  <c r="AB2794" i="1"/>
  <c r="M2803" i="1"/>
  <c r="AB2803" i="1" s="1"/>
  <c r="M2811" i="1"/>
  <c r="AB2811" i="1" s="1"/>
  <c r="M2819" i="1"/>
  <c r="AB2828" i="1"/>
  <c r="AB2642" i="1"/>
  <c r="AB2655" i="1"/>
  <c r="AB2668" i="1"/>
  <c r="P2670" i="1"/>
  <c r="AB2677" i="1"/>
  <c r="AB2725" i="1"/>
  <c r="S2753" i="1"/>
  <c r="AB2789" i="1"/>
  <c r="V2808" i="1"/>
  <c r="AB2808" i="1" s="1"/>
  <c r="V2816" i="1"/>
  <c r="V2824" i="1"/>
  <c r="AB2871" i="1"/>
  <c r="AB2571" i="1"/>
  <c r="AB2576" i="1"/>
  <c r="AB2581" i="1"/>
  <c r="AB2591" i="1"/>
  <c r="AB2607" i="1"/>
  <c r="AB2622" i="1"/>
  <c r="AB2627" i="1"/>
  <c r="AB2632" i="1"/>
  <c r="AB2637" i="1"/>
  <c r="AB2646" i="1"/>
  <c r="AB2659" i="1"/>
  <c r="AB2672" i="1"/>
  <c r="AB2681" i="1"/>
  <c r="AB2694" i="1"/>
  <c r="AB2707" i="1"/>
  <c r="AB2720" i="1"/>
  <c r="AB2729" i="1"/>
  <c r="AB2742" i="1"/>
  <c r="AB2755" i="1"/>
  <c r="AB2762" i="1"/>
  <c r="AB2775" i="1"/>
  <c r="AB2787" i="1"/>
  <c r="AB2800" i="1"/>
  <c r="AB2816" i="1"/>
  <c r="AB2824" i="1"/>
  <c r="M2567" i="1"/>
  <c r="AB2567" i="1" s="1"/>
  <c r="P2568" i="1"/>
  <c r="AB2568" i="1" s="1"/>
  <c r="S2569" i="1"/>
  <c r="V2584" i="1"/>
  <c r="AB2596" i="1"/>
  <c r="P2598" i="1"/>
  <c r="AB2598" i="1" s="1"/>
  <c r="V2600" i="1"/>
  <c r="AB2600" i="1" s="1"/>
  <c r="AB2612" i="1"/>
  <c r="P2614" i="1"/>
  <c r="AB2614" i="1" s="1"/>
  <c r="AB2617" i="1"/>
  <c r="V2640" i="1"/>
  <c r="AB2650" i="1"/>
  <c r="M2651" i="1"/>
  <c r="AB2651" i="1" s="1"/>
  <c r="S2657" i="1"/>
  <c r="AB2657" i="1" s="1"/>
  <c r="AB2676" i="1"/>
  <c r="P2678" i="1"/>
  <c r="AB2678" i="1" s="1"/>
  <c r="AB2685" i="1"/>
  <c r="AB2698" i="1"/>
  <c r="S2705" i="1"/>
  <c r="AB2724" i="1"/>
  <c r="P2726" i="1"/>
  <c r="AB2733" i="1"/>
  <c r="V2736" i="1"/>
  <c r="S2745" i="1"/>
  <c r="AB2745" i="1" s="1"/>
  <c r="AB2749" i="1"/>
  <c r="V2760" i="1"/>
  <c r="AB2760" i="1" s="1"/>
  <c r="M2763" i="1"/>
  <c r="AB2768" i="1"/>
  <c r="AB2801" i="1"/>
  <c r="AB2809" i="1"/>
  <c r="AB2817" i="1"/>
  <c r="AB2830" i="1"/>
  <c r="AB2575" i="1"/>
  <c r="AB2580" i="1"/>
  <c r="P2582" i="1"/>
  <c r="AB2582" i="1" s="1"/>
  <c r="AB2585" i="1"/>
  <c r="AB2590" i="1"/>
  <c r="AB2601" i="1"/>
  <c r="V2620" i="1"/>
  <c r="AB2620" i="1" s="1"/>
  <c r="AB2626" i="1"/>
  <c r="AB2631" i="1"/>
  <c r="AB2636" i="1"/>
  <c r="P2638" i="1"/>
  <c r="AB2641" i="1"/>
  <c r="V2644" i="1"/>
  <c r="AB2644" i="1" s="1"/>
  <c r="M2655" i="1"/>
  <c r="S2661" i="1"/>
  <c r="AB2661" i="1" s="1"/>
  <c r="AB2667" i="1"/>
  <c r="AB2680" i="1"/>
  <c r="AB2689" i="1"/>
  <c r="AB2702" i="1"/>
  <c r="M2703" i="1"/>
  <c r="AB2703" i="1" s="1"/>
  <c r="S2709" i="1"/>
  <c r="AB2709" i="1" s="1"/>
  <c r="AB2715" i="1"/>
  <c r="AB2728" i="1"/>
  <c r="P2730" i="1"/>
  <c r="AB2737" i="1"/>
  <c r="V2740" i="1"/>
  <c r="AB2740" i="1" s="1"/>
  <c r="AB2747" i="1"/>
  <c r="P2750" i="1"/>
  <c r="AB2750" i="1" s="1"/>
  <c r="S2765" i="1"/>
  <c r="AB2765" i="1" s="1"/>
  <c r="AB2769" i="1"/>
  <c r="AB2780" i="1"/>
  <c r="AB2781" i="1"/>
  <c r="AB2786" i="1"/>
  <c r="AB2792" i="1"/>
  <c r="AB2798" i="1"/>
  <c r="P2802" i="1"/>
  <c r="AB2802" i="1" s="1"/>
  <c r="P2810" i="1"/>
  <c r="AB2810" i="1" s="1"/>
  <c r="AB2814" i="1"/>
  <c r="P2818" i="1"/>
  <c r="AB2818" i="1" s="1"/>
  <c r="AB2822" i="1"/>
  <c r="AB2595" i="1"/>
  <c r="AB2611" i="1"/>
  <c r="AB2616" i="1"/>
  <c r="AB2621" i="1"/>
  <c r="AB2645" i="1"/>
  <c r="AB2658" i="1"/>
  <c r="AB2671" i="1"/>
  <c r="AB2684" i="1"/>
  <c r="AB2693" i="1"/>
  <c r="AB2706" i="1"/>
  <c r="AB2719" i="1"/>
  <c r="AB2732" i="1"/>
  <c r="AB2741" i="1"/>
  <c r="AB2793" i="1"/>
  <c r="AB2823" i="1"/>
  <c r="AB2579" i="1"/>
  <c r="AB2584" i="1"/>
  <c r="P2586" i="1"/>
  <c r="AB2586" i="1" s="1"/>
  <c r="V2588" i="1"/>
  <c r="AB2588" i="1" s="1"/>
  <c r="P2602" i="1"/>
  <c r="AB2602" i="1" s="1"/>
  <c r="V2604" i="1"/>
  <c r="AB2604" i="1" s="1"/>
  <c r="V2624" i="1"/>
  <c r="AB2624" i="1" s="1"/>
  <c r="AB2635" i="1"/>
  <c r="AB2640" i="1"/>
  <c r="P2642" i="1"/>
  <c r="AB2649" i="1"/>
  <c r="V2652" i="1"/>
  <c r="AB2652" i="1" s="1"/>
  <c r="AB2662" i="1"/>
  <c r="M2663" i="1"/>
  <c r="AB2663" i="1" s="1"/>
  <c r="S2669" i="1"/>
  <c r="AB2669" i="1" s="1"/>
  <c r="AB2675" i="1"/>
  <c r="AB2688" i="1"/>
  <c r="P2690" i="1"/>
  <c r="AB2690" i="1" s="1"/>
  <c r="AB2697" i="1"/>
  <c r="AB2710" i="1"/>
  <c r="M2711" i="1"/>
  <c r="AB2711" i="1" s="1"/>
  <c r="S2717" i="1"/>
  <c r="AB2717" i="1" s="1"/>
  <c r="AB2723" i="1"/>
  <c r="AB2736" i="1"/>
  <c r="P2738" i="1"/>
  <c r="AB2738" i="1" s="1"/>
  <c r="AB2746" i="1"/>
  <c r="S2757" i="1"/>
  <c r="AB2757" i="1" s="1"/>
  <c r="AB2761" i="1"/>
  <c r="V2772" i="1"/>
  <c r="AB2772" i="1" s="1"/>
  <c r="AB2779" i="1"/>
  <c r="V2784" i="1"/>
  <c r="AB2784" i="1" s="1"/>
  <c r="AB2791" i="1"/>
  <c r="M2799" i="1"/>
  <c r="AB2799" i="1" s="1"/>
  <c r="M2807" i="1"/>
  <c r="AB2807" i="1" s="1"/>
  <c r="M2815" i="1"/>
  <c r="AB2815" i="1" s="1"/>
  <c r="M2823" i="1"/>
  <c r="AB2833" i="1"/>
  <c r="M2834" i="1"/>
  <c r="AB2834" i="1" s="1"/>
  <c r="S2836" i="1"/>
  <c r="P2840" i="1"/>
  <c r="V2851" i="1"/>
  <c r="AB2857" i="1"/>
  <c r="AB2900" i="1"/>
  <c r="V2918" i="1"/>
  <c r="M2921" i="1"/>
  <c r="AB2926" i="1"/>
  <c r="AB2941" i="1"/>
  <c r="AB2944" i="1"/>
  <c r="AB2976" i="1"/>
  <c r="AB2825" i="1"/>
  <c r="P2849" i="1"/>
  <c r="M2853" i="1"/>
  <c r="P2868" i="1"/>
  <c r="V2878" i="1"/>
  <c r="AB2878" i="1" s="1"/>
  <c r="P2881" i="1"/>
  <c r="M2889" i="1"/>
  <c r="AB2889" i="1" s="1"/>
  <c r="V2891" i="1"/>
  <c r="AB2898" i="1"/>
  <c r="P2901" i="1"/>
  <c r="AB2905" i="1"/>
  <c r="P2908" i="1"/>
  <c r="S2916" i="1"/>
  <c r="AB2916" i="1" s="1"/>
  <c r="AB2920" i="1"/>
  <c r="S2923" i="1"/>
  <c r="AB2923" i="1" s="1"/>
  <c r="P2928" i="1"/>
  <c r="AB2928" i="1" s="1"/>
  <c r="M2933" i="1"/>
  <c r="V2827" i="1"/>
  <c r="V2831" i="1"/>
  <c r="S2835" i="1"/>
  <c r="AB2837" i="1"/>
  <c r="M2838" i="1"/>
  <c r="AB2838" i="1" s="1"/>
  <c r="S2840" i="1"/>
  <c r="P2844" i="1"/>
  <c r="AB2844" i="1" s="1"/>
  <c r="V2850" i="1"/>
  <c r="V2855" i="1"/>
  <c r="AB2855" i="1" s="1"/>
  <c r="S2859" i="1"/>
  <c r="M2862" i="1"/>
  <c r="AB2862" i="1" s="1"/>
  <c r="S2864" i="1"/>
  <c r="AB2864" i="1" s="1"/>
  <c r="AB2870" i="1"/>
  <c r="P2872" i="1"/>
  <c r="V2882" i="1"/>
  <c r="AB2883" i="1"/>
  <c r="P2885" i="1"/>
  <c r="AB2892" i="1"/>
  <c r="M2893" i="1"/>
  <c r="AB2893" i="1" s="1"/>
  <c r="S2895" i="1"/>
  <c r="AB2895" i="1" s="1"/>
  <c r="V2903" i="1"/>
  <c r="AB2903" i="1" s="1"/>
  <c r="M2906" i="1"/>
  <c r="V2910" i="1"/>
  <c r="AB2911" i="1"/>
  <c r="M2913" i="1"/>
  <c r="AB2913" i="1" s="1"/>
  <c r="AB2918" i="1"/>
  <c r="P2921" i="1"/>
  <c r="V2930" i="1"/>
  <c r="AB2940" i="1"/>
  <c r="AB2827" i="1"/>
  <c r="AB2829" i="1"/>
  <c r="AB2831" i="1"/>
  <c r="AB2846" i="1"/>
  <c r="AB2912" i="1"/>
  <c r="AB2943" i="1"/>
  <c r="AB2992" i="1"/>
  <c r="AB3005" i="1"/>
  <c r="AB2841" i="1"/>
  <c r="AB2891" i="1"/>
  <c r="AB2939" i="1"/>
  <c r="AB2836" i="1"/>
  <c r="AB2850" i="1"/>
  <c r="V2834" i="1"/>
  <c r="V2839" i="1"/>
  <c r="AB2839" i="1" s="1"/>
  <c r="AB2845" i="1"/>
  <c r="AB2873" i="1"/>
  <c r="AB2886" i="1"/>
  <c r="AB2902" i="1"/>
  <c r="AB2909" i="1"/>
  <c r="AB2924" i="1"/>
  <c r="AB2929" i="1"/>
  <c r="AB2946" i="1"/>
  <c r="AB2978" i="1"/>
  <c r="AB2988" i="1"/>
  <c r="AB2835" i="1"/>
  <c r="AB2840" i="1"/>
  <c r="AB2854" i="1"/>
  <c r="AB2859" i="1"/>
  <c r="P2861" i="1"/>
  <c r="AB2861" i="1" s="1"/>
  <c r="M2865" i="1"/>
  <c r="AB2865" i="1" s="1"/>
  <c r="V2867" i="1"/>
  <c r="S2875" i="1"/>
  <c r="AB2875" i="1" s="1"/>
  <c r="M2878" i="1"/>
  <c r="S2884" i="1"/>
  <c r="AB2884" i="1" s="1"/>
  <c r="AB2890" i="1"/>
  <c r="P2892" i="1"/>
  <c r="S2899" i="1"/>
  <c r="AB2899" i="1" s="1"/>
  <c r="V2907" i="1"/>
  <c r="AB2907" i="1" s="1"/>
  <c r="M2910" i="1"/>
  <c r="AB2910" i="1" s="1"/>
  <c r="V2914" i="1"/>
  <c r="AB2915" i="1"/>
  <c r="M2917" i="1"/>
  <c r="AB2917" i="1" s="1"/>
  <c r="P2925" i="1"/>
  <c r="AB2925" i="1" s="1"/>
  <c r="M2930" i="1"/>
  <c r="AB2930" i="1" s="1"/>
  <c r="S2932" i="1"/>
  <c r="AB2932" i="1" s="1"/>
  <c r="AB2935" i="1"/>
  <c r="AB2973" i="1"/>
  <c r="AB3004" i="1"/>
  <c r="P2832" i="1"/>
  <c r="AB2832" i="1" s="1"/>
  <c r="V2838" i="1"/>
  <c r="S2847" i="1"/>
  <c r="AB2847" i="1" s="1"/>
  <c r="AB2849" i="1"/>
  <c r="M2850" i="1"/>
  <c r="S2852" i="1"/>
  <c r="AB2852" i="1" s="1"/>
  <c r="P2856" i="1"/>
  <c r="AB2856" i="1" s="1"/>
  <c r="V2862" i="1"/>
  <c r="AB2868" i="1"/>
  <c r="M2869" i="1"/>
  <c r="V2871" i="1"/>
  <c r="S2879" i="1"/>
  <c r="AB2879" i="1" s="1"/>
  <c r="AB2881" i="1"/>
  <c r="M2882" i="1"/>
  <c r="AB2882" i="1" s="1"/>
  <c r="S2888" i="1"/>
  <c r="AB2888" i="1" s="1"/>
  <c r="AB2894" i="1"/>
  <c r="P2897" i="1"/>
  <c r="AB2897" i="1" s="1"/>
  <c r="AB2901" i="1"/>
  <c r="P2904" i="1"/>
  <c r="AB2904" i="1" s="1"/>
  <c r="S2912" i="1"/>
  <c r="S2919" i="1"/>
  <c r="AB2919" i="1" s="1"/>
  <c r="V2927" i="1"/>
  <c r="AB2934" i="1"/>
  <c r="AB2951" i="1"/>
  <c r="AB2956" i="1"/>
  <c r="AB2964" i="1"/>
  <c r="AB2858" i="1"/>
  <c r="AB2863" i="1"/>
  <c r="AB2872" i="1"/>
  <c r="AB2885" i="1"/>
  <c r="AB2914" i="1"/>
  <c r="AB2921" i="1"/>
  <c r="S2832" i="1"/>
  <c r="P2836" i="1"/>
  <c r="V2842" i="1"/>
  <c r="AB2842" i="1" s="1"/>
  <c r="S2851" i="1"/>
  <c r="AB2851" i="1" s="1"/>
  <c r="AB2853" i="1"/>
  <c r="M2854" i="1"/>
  <c r="S2856" i="1"/>
  <c r="P2860" i="1"/>
  <c r="AB2860" i="1" s="1"/>
  <c r="V2866" i="1"/>
  <c r="AB2866" i="1" s="1"/>
  <c r="AB2867" i="1"/>
  <c r="P2869" i="1"/>
  <c r="AB2869" i="1" s="1"/>
  <c r="AB2876" i="1"/>
  <c r="M2877" i="1"/>
  <c r="AB2877" i="1" s="1"/>
  <c r="V2879" i="1"/>
  <c r="S2887" i="1"/>
  <c r="AB2887" i="1" s="1"/>
  <c r="M2890" i="1"/>
  <c r="P2896" i="1"/>
  <c r="AB2896" i="1" s="1"/>
  <c r="S2904" i="1"/>
  <c r="AB2908" i="1"/>
  <c r="S2911" i="1"/>
  <c r="V2919" i="1"/>
  <c r="M2922" i="1"/>
  <c r="AB2922" i="1" s="1"/>
  <c r="V2926" i="1"/>
  <c r="AB2927" i="1"/>
  <c r="S2931" i="1"/>
  <c r="AB2931" i="1" s="1"/>
  <c r="AB2933" i="1"/>
  <c r="AB2950" i="1"/>
  <c r="Z2957" i="1"/>
  <c r="AB2957" i="1" s="1"/>
  <c r="AB2971" i="1"/>
  <c r="AB2977" i="1"/>
  <c r="AB2998" i="1"/>
  <c r="Z3005" i="1"/>
  <c r="AB3018" i="1"/>
  <c r="AB3030" i="1"/>
  <c r="AB3042" i="1"/>
  <c r="AB3054" i="1"/>
  <c r="AB3066" i="1"/>
  <c r="AB3075" i="1"/>
  <c r="AB3100" i="1"/>
  <c r="AB3142" i="1"/>
  <c r="AB2970" i="1"/>
  <c r="AB2991" i="1"/>
  <c r="AB2997" i="1"/>
  <c r="AB3041" i="1"/>
  <c r="AB3074" i="1"/>
  <c r="AB3098" i="1"/>
  <c r="Z2949" i="1"/>
  <c r="AB2949" i="1" s="1"/>
  <c r="AB2963" i="1"/>
  <c r="AB2969" i="1"/>
  <c r="AB2990" i="1"/>
  <c r="Z2997" i="1"/>
  <c r="AB3011" i="1"/>
  <c r="Z3017" i="1"/>
  <c r="AB3017" i="1" s="1"/>
  <c r="AB3023" i="1"/>
  <c r="Z3029" i="1"/>
  <c r="AB3029" i="1" s="1"/>
  <c r="AB3035" i="1"/>
  <c r="Z3041" i="1"/>
  <c r="AB3047" i="1"/>
  <c r="Z3053" i="1"/>
  <c r="AB3053" i="1" s="1"/>
  <c r="AB3059" i="1"/>
  <c r="Z3065" i="1"/>
  <c r="AB3065" i="1" s="1"/>
  <c r="AB3094" i="1"/>
  <c r="AB3095" i="1"/>
  <c r="AB3097" i="1"/>
  <c r="AB3160" i="1"/>
  <c r="V3183" i="1"/>
  <c r="AB2962" i="1"/>
  <c r="AB2983" i="1"/>
  <c r="AB2989" i="1"/>
  <c r="AB3010" i="1"/>
  <c r="AB3073" i="1"/>
  <c r="AB3104" i="1"/>
  <c r="AB3108" i="1"/>
  <c r="AB2955" i="1"/>
  <c r="AB2961" i="1"/>
  <c r="AB2982" i="1"/>
  <c r="AB3003" i="1"/>
  <c r="AB3022" i="1"/>
  <c r="AB3034" i="1"/>
  <c r="AB3046" i="1"/>
  <c r="AB3058" i="1"/>
  <c r="AB3086" i="1"/>
  <c r="AB3087" i="1"/>
  <c r="AB3089" i="1"/>
  <c r="AB2954" i="1"/>
  <c r="AB2975" i="1"/>
  <c r="AB2981" i="1"/>
  <c r="AB3002" i="1"/>
  <c r="Z3009" i="1"/>
  <c r="AB3009" i="1" s="1"/>
  <c r="AB3057" i="1"/>
  <c r="AB3071" i="1"/>
  <c r="AB3082" i="1"/>
  <c r="AB3083" i="1"/>
  <c r="AB2953" i="1"/>
  <c r="AB2974" i="1"/>
  <c r="Z2981" i="1"/>
  <c r="AB2995" i="1"/>
  <c r="AB3001" i="1"/>
  <c r="AB3015" i="1"/>
  <c r="Z3021" i="1"/>
  <c r="AB3021" i="1" s="1"/>
  <c r="AB3027" i="1"/>
  <c r="Z3033" i="1"/>
  <c r="AB3033" i="1" s="1"/>
  <c r="AB3039" i="1"/>
  <c r="Z3045" i="1"/>
  <c r="AB3045" i="1" s="1"/>
  <c r="AB3051" i="1"/>
  <c r="Z3057" i="1"/>
  <c r="AB3063" i="1"/>
  <c r="AB3069" i="1"/>
  <c r="AB3070" i="1"/>
  <c r="AB3081" i="1"/>
  <c r="Z3085" i="1"/>
  <c r="AB3085" i="1" s="1"/>
  <c r="Z3121" i="1"/>
  <c r="AB2994" i="1"/>
  <c r="AB2966" i="1"/>
  <c r="AB2987" i="1"/>
  <c r="AB3014" i="1"/>
  <c r="AB3026" i="1"/>
  <c r="AB3038" i="1"/>
  <c r="AB3050" i="1"/>
  <c r="AB3062" i="1"/>
  <c r="AB3078" i="1"/>
  <c r="AB2959" i="1"/>
  <c r="AB2986" i="1"/>
  <c r="AB3007" i="1"/>
  <c r="AB3013" i="1"/>
  <c r="AB3025" i="1"/>
  <c r="AB3061" i="1"/>
  <c r="Z2941" i="1"/>
  <c r="AB2945" i="1"/>
  <c r="AB2958" i="1"/>
  <c r="Z2965" i="1"/>
  <c r="AB2965" i="1" s="1"/>
  <c r="AB2979" i="1"/>
  <c r="AB2985" i="1"/>
  <c r="AB3006" i="1"/>
  <c r="Z3013" i="1"/>
  <c r="AB3019" i="1"/>
  <c r="Z3025" i="1"/>
  <c r="AB3031" i="1"/>
  <c r="Z3037" i="1"/>
  <c r="AB3037" i="1" s="1"/>
  <c r="AB3043" i="1"/>
  <c r="Z3049" i="1"/>
  <c r="AB3049" i="1" s="1"/>
  <c r="AB3055" i="1"/>
  <c r="Z3061" i="1"/>
  <c r="AB3067" i="1"/>
  <c r="AB3077" i="1"/>
  <c r="Z3077" i="1"/>
  <c r="AB3158" i="1"/>
  <c r="P3101" i="1"/>
  <c r="AB3101" i="1" s="1"/>
  <c r="P3102" i="1"/>
  <c r="V3107" i="1"/>
  <c r="AB3107" i="1" s="1"/>
  <c r="AB3109" i="1"/>
  <c r="AB3115" i="1"/>
  <c r="M3122" i="1"/>
  <c r="AB3131" i="1"/>
  <c r="AB3147" i="1"/>
  <c r="AB3163" i="1"/>
  <c r="AB3169" i="1"/>
  <c r="AB3175" i="1"/>
  <c r="P3180" i="1"/>
  <c r="Z3108" i="1"/>
  <c r="M3110" i="1"/>
  <c r="AB3110" i="1" s="1"/>
  <c r="S3112" i="1"/>
  <c r="AB3112" i="1" s="1"/>
  <c r="P3117" i="1"/>
  <c r="AB3125" i="1"/>
  <c r="AB3141" i="1"/>
  <c r="AB3174" i="1"/>
  <c r="P3179" i="1"/>
  <c r="AB3179" i="1" s="1"/>
  <c r="AB3186" i="1"/>
  <c r="AB3210" i="1"/>
  <c r="AB3119" i="1"/>
  <c r="AB3135" i="1"/>
  <c r="AB3151" i="1"/>
  <c r="AB3157" i="1"/>
  <c r="AB3167" i="1"/>
  <c r="AB3517" i="1"/>
  <c r="AB3560" i="1"/>
  <c r="AB3105" i="1"/>
  <c r="AB3114" i="1"/>
  <c r="AB3130" i="1"/>
  <c r="AB3146" i="1"/>
  <c r="AB3162" i="1"/>
  <c r="S3187" i="1"/>
  <c r="AB3269" i="1"/>
  <c r="AB3129" i="1"/>
  <c r="AB3145" i="1"/>
  <c r="AB3182" i="1"/>
  <c r="Z3099" i="1"/>
  <c r="AB3099" i="1" s="1"/>
  <c r="Z3104" i="1"/>
  <c r="M3106" i="1"/>
  <c r="AB3106" i="1" s="1"/>
  <c r="P3109" i="1"/>
  <c r="M3114" i="1"/>
  <c r="AB3123" i="1"/>
  <c r="AB3139" i="1"/>
  <c r="AB3155" i="1"/>
  <c r="AB3161" i="1"/>
  <c r="AB3171" i="1"/>
  <c r="S3186" i="1"/>
  <c r="AB3134" i="1"/>
  <c r="AB3150" i="1"/>
  <c r="AB3166" i="1"/>
  <c r="AB3239" i="1"/>
  <c r="AB3102" i="1"/>
  <c r="AB3117" i="1"/>
  <c r="AB3133" i="1"/>
  <c r="AB3149" i="1"/>
  <c r="AB3196" i="1"/>
  <c r="S3108" i="1"/>
  <c r="AB3111" i="1"/>
  <c r="M3118" i="1"/>
  <c r="AB3118" i="1" s="1"/>
  <c r="AB3127" i="1"/>
  <c r="AB3143" i="1"/>
  <c r="AB3159" i="1"/>
  <c r="AB3165" i="1"/>
  <c r="M3181" i="1"/>
  <c r="AB3181" i="1" s="1"/>
  <c r="P3193" i="1"/>
  <c r="S3198" i="1"/>
  <c r="AB3122" i="1"/>
  <c r="AB3138" i="1"/>
  <c r="AB3154" i="1"/>
  <c r="AB3170" i="1"/>
  <c r="AB3177" i="1"/>
  <c r="P3113" i="1"/>
  <c r="AB3113" i="1" s="1"/>
  <c r="AB3121" i="1"/>
  <c r="S3124" i="1"/>
  <c r="AB3124" i="1" s="1"/>
  <c r="AB3137" i="1"/>
  <c r="AB3153" i="1"/>
  <c r="M3180" i="1"/>
  <c r="V3190" i="1"/>
  <c r="S3194" i="1"/>
  <c r="AB3194" i="1" s="1"/>
  <c r="V3195" i="1"/>
  <c r="AB3195" i="1" s="1"/>
  <c r="S3199" i="1"/>
  <c r="M3202" i="1"/>
  <c r="AB3202" i="1" s="1"/>
  <c r="P3203" i="1"/>
  <c r="S3204" i="1"/>
  <c r="V3216" i="1"/>
  <c r="AB3267" i="1"/>
  <c r="AB3211" i="1"/>
  <c r="AB3250" i="1"/>
  <c r="M3255" i="1"/>
  <c r="AB3255" i="1" s="1"/>
  <c r="AB3262" i="1"/>
  <c r="AB3274" i="1"/>
  <c r="M3176" i="1"/>
  <c r="AB3176" i="1" s="1"/>
  <c r="AB3187" i="1"/>
  <c r="M3190" i="1"/>
  <c r="AB3190" i="1" s="1"/>
  <c r="V3193" i="1"/>
  <c r="AB3199" i="1"/>
  <c r="P3201" i="1"/>
  <c r="AB3201" i="1" s="1"/>
  <c r="AB3204" i="1"/>
  <c r="M3205" i="1"/>
  <c r="AB3205" i="1" s="1"/>
  <c r="P3217" i="1"/>
  <c r="S3225" i="1"/>
  <c r="S3260" i="1"/>
  <c r="AB3260" i="1" s="1"/>
  <c r="V3272" i="1"/>
  <c r="M3184" i="1"/>
  <c r="AB3184" i="1" s="1"/>
  <c r="M3185" i="1"/>
  <c r="AB3185" i="1" s="1"/>
  <c r="M3189" i="1"/>
  <c r="AB3189" i="1" s="1"/>
  <c r="P3191" i="1"/>
  <c r="AB3191" i="1" s="1"/>
  <c r="S3192" i="1"/>
  <c r="AB3192" i="1" s="1"/>
  <c r="P3196" i="1"/>
  <c r="M3200" i="1"/>
  <c r="AB3200" i="1" s="1"/>
  <c r="V3202" i="1"/>
  <c r="S3206" i="1"/>
  <c r="AB3206" i="1" s="1"/>
  <c r="Z3208" i="1"/>
  <c r="Z3227" i="1"/>
  <c r="AB3247" i="1"/>
  <c r="AB3198" i="1"/>
  <c r="AB3203" i="1"/>
  <c r="AB3193" i="1"/>
  <c r="AB3245" i="1"/>
  <c r="AB3251" i="1"/>
  <c r="V3173" i="1"/>
  <c r="AB3173" i="1" s="1"/>
  <c r="P3183" i="1"/>
  <c r="AB3183" i="1" s="1"/>
  <c r="P3188" i="1"/>
  <c r="AB3188" i="1" s="1"/>
  <c r="V3201" i="1"/>
  <c r="M3226" i="1"/>
  <c r="AB3226" i="1" s="1"/>
  <c r="P3257" i="1"/>
  <c r="AB3293" i="1"/>
  <c r="AB3197" i="1"/>
  <c r="AB3230" i="1"/>
  <c r="AB3297" i="1"/>
  <c r="S3207" i="1"/>
  <c r="AB3207" i="1" s="1"/>
  <c r="S3208" i="1"/>
  <c r="P3212" i="1"/>
  <c r="AB3228" i="1"/>
  <c r="M3230" i="1"/>
  <c r="P3240" i="1"/>
  <c r="S3244" i="1"/>
  <c r="V3246" i="1"/>
  <c r="M3254" i="1"/>
  <c r="AB3254" i="1" s="1"/>
  <c r="M3284" i="1"/>
  <c r="AB3305" i="1"/>
  <c r="V3310" i="1"/>
  <c r="AB3361" i="1"/>
  <c r="AB3367" i="1"/>
  <c r="AB3409" i="1"/>
  <c r="V3210" i="1"/>
  <c r="P3221" i="1"/>
  <c r="P3229" i="1"/>
  <c r="S3239" i="1"/>
  <c r="V3243" i="1"/>
  <c r="AB3243" i="1" s="1"/>
  <c r="M3249" i="1"/>
  <c r="AB3249" i="1" s="1"/>
  <c r="P3253" i="1"/>
  <c r="AB3261" i="1"/>
  <c r="AB3289" i="1"/>
  <c r="V3294" i="1"/>
  <c r="AB3320" i="1"/>
  <c r="AB3403" i="1"/>
  <c r="AB3208" i="1"/>
  <c r="V3211" i="1"/>
  <c r="S3215" i="1"/>
  <c r="S3216" i="1"/>
  <c r="P3220" i="1"/>
  <c r="AB3220" i="1" s="1"/>
  <c r="P3225" i="1"/>
  <c r="AB3225" i="1" s="1"/>
  <c r="P3232" i="1"/>
  <c r="S3236" i="1"/>
  <c r="V3238" i="1"/>
  <c r="AB3244" i="1"/>
  <c r="M3246" i="1"/>
  <c r="AB3246" i="1" s="1"/>
  <c r="P3256" i="1"/>
  <c r="M3262" i="1"/>
  <c r="AB3268" i="1"/>
  <c r="AB3309" i="1"/>
  <c r="AB3330" i="1"/>
  <c r="AB3397" i="1"/>
  <c r="AB3275" i="1"/>
  <c r="S3291" i="1"/>
  <c r="V3293" i="1"/>
  <c r="AB3212" i="1"/>
  <c r="V3215" i="1"/>
  <c r="AB3215" i="1" s="1"/>
  <c r="S3219" i="1"/>
  <c r="AB3219" i="1" s="1"/>
  <c r="S3220" i="1"/>
  <c r="P3224" i="1"/>
  <c r="AB3224" i="1" s="1"/>
  <c r="P3228" i="1"/>
  <c r="S3232" i="1"/>
  <c r="V3234" i="1"/>
  <c r="AB3234" i="1" s="1"/>
  <c r="AB3240" i="1"/>
  <c r="M3242" i="1"/>
  <c r="AB3242" i="1" s="1"/>
  <c r="P3252" i="1"/>
  <c r="AB3252" i="1" s="1"/>
  <c r="S3256" i="1"/>
  <c r="V3258" i="1"/>
  <c r="AB3258" i="1" s="1"/>
  <c r="V3259" i="1"/>
  <c r="AB3259" i="1" s="1"/>
  <c r="M3261" i="1"/>
  <c r="S3264" i="1"/>
  <c r="AB3264" i="1" s="1"/>
  <c r="P3269" i="1"/>
  <c r="V3278" i="1"/>
  <c r="M3320" i="1"/>
  <c r="S3322" i="1"/>
  <c r="AB3385" i="1"/>
  <c r="AB3216" i="1"/>
  <c r="AB3217" i="1"/>
  <c r="V3219" i="1"/>
  <c r="S3223" i="1"/>
  <c r="AB3223" i="1" s="1"/>
  <c r="S3224" i="1"/>
  <c r="S3227" i="1"/>
  <c r="AB3227" i="1" s="1"/>
  <c r="S3228" i="1"/>
  <c r="V3230" i="1"/>
  <c r="AB3233" i="1"/>
  <c r="AB3236" i="1"/>
  <c r="M3238" i="1"/>
  <c r="AB3238" i="1" s="1"/>
  <c r="P3248" i="1"/>
  <c r="AB3248" i="1" s="1"/>
  <c r="S3252" i="1"/>
  <c r="V3254" i="1"/>
  <c r="AB3257" i="1"/>
  <c r="P3261" i="1"/>
  <c r="AB3265" i="1"/>
  <c r="S3290" i="1"/>
  <c r="M3301" i="1"/>
  <c r="AB3301" i="1" s="1"/>
  <c r="P3303" i="1"/>
  <c r="V3317" i="1"/>
  <c r="AB3438" i="1"/>
  <c r="P3209" i="1"/>
  <c r="AB3209" i="1" s="1"/>
  <c r="M3213" i="1"/>
  <c r="AB3213" i="1" s="1"/>
  <c r="M3214" i="1"/>
  <c r="AB3214" i="1" s="1"/>
  <c r="V3222" i="1"/>
  <c r="AB3222" i="1" s="1"/>
  <c r="V3226" i="1"/>
  <c r="V3231" i="1"/>
  <c r="AB3231" i="1" s="1"/>
  <c r="M3237" i="1"/>
  <c r="AB3237" i="1" s="1"/>
  <c r="P3241" i="1"/>
  <c r="AB3241" i="1" s="1"/>
  <c r="S3251" i="1"/>
  <c r="V3255" i="1"/>
  <c r="S3263" i="1"/>
  <c r="AB3263" i="1" s="1"/>
  <c r="M3266" i="1"/>
  <c r="AB3266" i="1" s="1"/>
  <c r="P3268" i="1"/>
  <c r="V3270" i="1"/>
  <c r="AB3270" i="1" s="1"/>
  <c r="V3271" i="1"/>
  <c r="AB3271" i="1" s="1"/>
  <c r="AB3272" i="1"/>
  <c r="M3273" i="1"/>
  <c r="AB3273" i="1" s="1"/>
  <c r="S3276" i="1"/>
  <c r="AB3276" i="1" s="1"/>
  <c r="V3277" i="1"/>
  <c r="AB3284" i="1"/>
  <c r="M3300" i="1"/>
  <c r="AB3300" i="1" s="1"/>
  <c r="P3315" i="1"/>
  <c r="AB3315" i="1" s="1"/>
  <c r="AB3318" i="1"/>
  <c r="AB3379" i="1"/>
  <c r="AB3221" i="1"/>
  <c r="AB3229" i="1"/>
  <c r="AB3232" i="1"/>
  <c r="AB3253" i="1"/>
  <c r="AB3256" i="1"/>
  <c r="AB3342" i="1"/>
  <c r="AB3373" i="1"/>
  <c r="AB3415" i="1"/>
  <c r="AB3421" i="1"/>
  <c r="AB3427" i="1"/>
  <c r="AB3433" i="1"/>
  <c r="AB3439" i="1"/>
  <c r="AB3445" i="1"/>
  <c r="AB3451" i="1"/>
  <c r="AB3457" i="1"/>
  <c r="AB3463" i="1"/>
  <c r="AB3468" i="1"/>
  <c r="AB3473" i="1"/>
  <c r="AB3496" i="1"/>
  <c r="AB3505" i="1"/>
  <c r="P3327" i="1"/>
  <c r="V3329" i="1"/>
  <c r="M3332" i="1"/>
  <c r="S3334" i="1"/>
  <c r="P3339" i="1"/>
  <c r="V3341" i="1"/>
  <c r="M3344" i="1"/>
  <c r="S3346" i="1"/>
  <c r="AB3346" i="1" s="1"/>
  <c r="P3351" i="1"/>
  <c r="AB3351" i="1" s="1"/>
  <c r="V3353" i="1"/>
  <c r="M3356" i="1"/>
  <c r="S3358" i="1"/>
  <c r="M3469" i="1"/>
  <c r="AB3482" i="1"/>
  <c r="P3484" i="1"/>
  <c r="M3497" i="1"/>
  <c r="AB3500" i="1"/>
  <c r="S3507" i="1"/>
  <c r="AB3509" i="1"/>
  <c r="AB3572" i="1"/>
  <c r="AB3462" i="1"/>
  <c r="P3464" i="1"/>
  <c r="V3466" i="1"/>
  <c r="S3475" i="1"/>
  <c r="V3490" i="1"/>
  <c r="M3501" i="1"/>
  <c r="AB3501" i="1" s="1"/>
  <c r="S3511" i="1"/>
  <c r="AB3716" i="1"/>
  <c r="M3280" i="1"/>
  <c r="AB3280" i="1" s="1"/>
  <c r="P3283" i="1"/>
  <c r="V3289" i="1"/>
  <c r="V3290" i="1"/>
  <c r="AB3290" i="1" s="1"/>
  <c r="M3296" i="1"/>
  <c r="AB3296" i="1" s="1"/>
  <c r="P3299" i="1"/>
  <c r="V3305" i="1"/>
  <c r="V3306" i="1"/>
  <c r="AB3308" i="1"/>
  <c r="M3312" i="1"/>
  <c r="AB3317" i="1"/>
  <c r="AB3329" i="1"/>
  <c r="AB3341" i="1"/>
  <c r="AB3353" i="1"/>
  <c r="AB3365" i="1"/>
  <c r="AB3377" i="1"/>
  <c r="AB3389" i="1"/>
  <c r="AB3395" i="1"/>
  <c r="AB3401" i="1"/>
  <c r="AB3413" i="1"/>
  <c r="AB3425" i="1"/>
  <c r="AB3437" i="1"/>
  <c r="AB3449" i="1"/>
  <c r="AB3461" i="1"/>
  <c r="V3470" i="1"/>
  <c r="AB3470" i="1" s="1"/>
  <c r="S3479" i="1"/>
  <c r="AB3481" i="1"/>
  <c r="P3492" i="1"/>
  <c r="V3498" i="1"/>
  <c r="M3509" i="1"/>
  <c r="S3519" i="1"/>
  <c r="AB3519" i="1" s="1"/>
  <c r="AB3291" i="1"/>
  <c r="AB3307" i="1"/>
  <c r="AB3466" i="1"/>
  <c r="AB3471" i="1"/>
  <c r="AB3490" i="1"/>
  <c r="AB3503" i="1"/>
  <c r="AB3516" i="1"/>
  <c r="M3277" i="1"/>
  <c r="AB3277" i="1" s="1"/>
  <c r="P3280" i="1"/>
  <c r="S3283" i="1"/>
  <c r="M3293" i="1"/>
  <c r="P3296" i="1"/>
  <c r="S3299" i="1"/>
  <c r="AB3299" i="1" s="1"/>
  <c r="AB3306" i="1"/>
  <c r="M3309" i="1"/>
  <c r="P3312" i="1"/>
  <c r="AB3312" i="1" s="1"/>
  <c r="AB3322" i="1"/>
  <c r="AB3334" i="1"/>
  <c r="AB3358" i="1"/>
  <c r="AB3364" i="1"/>
  <c r="AB3370" i="1"/>
  <c r="AB3382" i="1"/>
  <c r="AB3394" i="1"/>
  <c r="AB3406" i="1"/>
  <c r="AB3418" i="1"/>
  <c r="AB3430" i="1"/>
  <c r="AB3436" i="1"/>
  <c r="AB3442" i="1"/>
  <c r="AB3454" i="1"/>
  <c r="V3474" i="1"/>
  <c r="S3483" i="1"/>
  <c r="AB3494" i="1"/>
  <c r="P3500" i="1"/>
  <c r="V3506" i="1"/>
  <c r="AB3506" i="1" s="1"/>
  <c r="AB3507" i="1"/>
  <c r="M3517" i="1"/>
  <c r="AB3288" i="1"/>
  <c r="AB3304" i="1"/>
  <c r="AB3465" i="1"/>
  <c r="AB3475" i="1"/>
  <c r="AB3498" i="1"/>
  <c r="AB3511" i="1"/>
  <c r="AB3536" i="1"/>
  <c r="S3282" i="1"/>
  <c r="AB3282" i="1" s="1"/>
  <c r="AB3287" i="1"/>
  <c r="S3298" i="1"/>
  <c r="AB3298" i="1" s="1"/>
  <c r="AB3303" i="1"/>
  <c r="AB3321" i="1"/>
  <c r="AB3327" i="1"/>
  <c r="AB3339" i="1"/>
  <c r="AB3357" i="1"/>
  <c r="AB3363" i="1"/>
  <c r="AB3369" i="1"/>
  <c r="AB3375" i="1"/>
  <c r="AB3387" i="1"/>
  <c r="AB3393" i="1"/>
  <c r="AB3399" i="1"/>
  <c r="AB3411" i="1"/>
  <c r="AB3423" i="1"/>
  <c r="AB3429" i="1"/>
  <c r="AB3435" i="1"/>
  <c r="AB3441" i="1"/>
  <c r="AB3447" i="1"/>
  <c r="AB3459" i="1"/>
  <c r="V3478" i="1"/>
  <c r="AB3478" i="1" s="1"/>
  <c r="AB3484" i="1"/>
  <c r="S3487" i="1"/>
  <c r="AB3487" i="1" s="1"/>
  <c r="AB3502" i="1"/>
  <c r="P3508" i="1"/>
  <c r="AB3508" i="1" s="1"/>
  <c r="V3514" i="1"/>
  <c r="AB3515" i="1"/>
  <c r="S3279" i="1"/>
  <c r="AB3279" i="1" s="1"/>
  <c r="AB3286" i="1"/>
  <c r="M3289" i="1"/>
  <c r="P3292" i="1"/>
  <c r="AB3292" i="1" s="1"/>
  <c r="S3295" i="1"/>
  <c r="AB3295" i="1" s="1"/>
  <c r="AB3302" i="1"/>
  <c r="M3305" i="1"/>
  <c r="P3308" i="1"/>
  <c r="S3311" i="1"/>
  <c r="AB3311" i="1" s="1"/>
  <c r="V3313" i="1"/>
  <c r="AB3313" i="1" s="1"/>
  <c r="M3316" i="1"/>
  <c r="AB3316" i="1" s="1"/>
  <c r="S3318" i="1"/>
  <c r="P3323" i="1"/>
  <c r="AB3323" i="1" s="1"/>
  <c r="V3325" i="1"/>
  <c r="AB3325" i="1" s="1"/>
  <c r="M3328" i="1"/>
  <c r="AB3328" i="1" s="1"/>
  <c r="S3330" i="1"/>
  <c r="P3335" i="1"/>
  <c r="AB3335" i="1" s="1"/>
  <c r="V3337" i="1"/>
  <c r="AB3337" i="1" s="1"/>
  <c r="M3340" i="1"/>
  <c r="AB3340" i="1" s="1"/>
  <c r="S3342" i="1"/>
  <c r="P3347" i="1"/>
  <c r="AB3347" i="1" s="1"/>
  <c r="V3349" i="1"/>
  <c r="AB3349" i="1" s="1"/>
  <c r="M3352" i="1"/>
  <c r="AB3352" i="1" s="1"/>
  <c r="S3354" i="1"/>
  <c r="AB3354" i="1" s="1"/>
  <c r="P3359" i="1"/>
  <c r="AB3359" i="1" s="1"/>
  <c r="AB3464" i="1"/>
  <c r="AB3474" i="1"/>
  <c r="P3476" i="1"/>
  <c r="AB3476" i="1" s="1"/>
  <c r="AB3479" i="1"/>
  <c r="M3485" i="1"/>
  <c r="AB3485" i="1" s="1"/>
  <c r="S3491" i="1"/>
  <c r="AB3491" i="1" s="1"/>
  <c r="AB3493" i="1"/>
  <c r="P3512" i="1"/>
  <c r="AB3512" i="1" s="1"/>
  <c r="V3518" i="1"/>
  <c r="AB3518" i="1" s="1"/>
  <c r="AB3326" i="1"/>
  <c r="AB3332" i="1"/>
  <c r="AB3338" i="1"/>
  <c r="AB3344" i="1"/>
  <c r="AB3350" i="1"/>
  <c r="AB3356" i="1"/>
  <c r="AB3362" i="1"/>
  <c r="AB3368" i="1"/>
  <c r="AB3374" i="1"/>
  <c r="AB3380" i="1"/>
  <c r="AB3386" i="1"/>
  <c r="AB3392" i="1"/>
  <c r="AB3398" i="1"/>
  <c r="AB3404" i="1"/>
  <c r="AB3410" i="1"/>
  <c r="AB3416" i="1"/>
  <c r="AB3422" i="1"/>
  <c r="AB3428" i="1"/>
  <c r="AB3434" i="1"/>
  <c r="AB3440" i="1"/>
  <c r="AB3446" i="1"/>
  <c r="AB3452" i="1"/>
  <c r="AB3458" i="1"/>
  <c r="AB3469" i="1"/>
  <c r="AB3488" i="1"/>
  <c r="AB3497" i="1"/>
  <c r="AB3510" i="1"/>
  <c r="AB3636" i="1"/>
  <c r="S3277" i="1"/>
  <c r="S3278" i="1"/>
  <c r="AB3278" i="1" s="1"/>
  <c r="AB3283" i="1"/>
  <c r="S3294" i="1"/>
  <c r="AB3294" i="1" s="1"/>
  <c r="S3310" i="1"/>
  <c r="AB3310" i="1" s="1"/>
  <c r="P3316" i="1"/>
  <c r="V3318" i="1"/>
  <c r="M3321" i="1"/>
  <c r="S3323" i="1"/>
  <c r="P3328" i="1"/>
  <c r="V3330" i="1"/>
  <c r="M3333" i="1"/>
  <c r="AB3333" i="1" s="1"/>
  <c r="S3335" i="1"/>
  <c r="P3340" i="1"/>
  <c r="V3342" i="1"/>
  <c r="M3345" i="1"/>
  <c r="AB3345" i="1" s="1"/>
  <c r="S3347" i="1"/>
  <c r="P3352" i="1"/>
  <c r="V3354" i="1"/>
  <c r="M3357" i="1"/>
  <c r="S3359" i="1"/>
  <c r="P3364" i="1"/>
  <c r="V3366" i="1"/>
  <c r="AB3366" i="1" s="1"/>
  <c r="M3369" i="1"/>
  <c r="S3371" i="1"/>
  <c r="AB3371" i="1" s="1"/>
  <c r="P3376" i="1"/>
  <c r="AB3376" i="1" s="1"/>
  <c r="V3378" i="1"/>
  <c r="AB3378" i="1" s="1"/>
  <c r="M3381" i="1"/>
  <c r="AB3381" i="1" s="1"/>
  <c r="S3383" i="1"/>
  <c r="AB3383" i="1" s="1"/>
  <c r="P3388" i="1"/>
  <c r="AB3388" i="1" s="1"/>
  <c r="V3390" i="1"/>
  <c r="AB3390" i="1" s="1"/>
  <c r="M3393" i="1"/>
  <c r="S3395" i="1"/>
  <c r="P3400" i="1"/>
  <c r="AB3400" i="1" s="1"/>
  <c r="V3402" i="1"/>
  <c r="AB3402" i="1" s="1"/>
  <c r="M3405" i="1"/>
  <c r="AB3405" i="1" s="1"/>
  <c r="S3407" i="1"/>
  <c r="AB3407" i="1" s="1"/>
  <c r="P3412" i="1"/>
  <c r="AB3412" i="1" s="1"/>
  <c r="V3414" i="1"/>
  <c r="AB3414" i="1" s="1"/>
  <c r="M3417" i="1"/>
  <c r="AB3417" i="1" s="1"/>
  <c r="S3419" i="1"/>
  <c r="AB3419" i="1" s="1"/>
  <c r="P3424" i="1"/>
  <c r="AB3424" i="1" s="1"/>
  <c r="V3426" i="1"/>
  <c r="AB3426" i="1" s="1"/>
  <c r="M3429" i="1"/>
  <c r="S3431" i="1"/>
  <c r="AB3431" i="1" s="1"/>
  <c r="P3436" i="1"/>
  <c r="V3438" i="1"/>
  <c r="M3441" i="1"/>
  <c r="S3443" i="1"/>
  <c r="AB3443" i="1" s="1"/>
  <c r="P3448" i="1"/>
  <c r="AB3448" i="1" s="1"/>
  <c r="V3450" i="1"/>
  <c r="AB3450" i="1" s="1"/>
  <c r="M3453" i="1"/>
  <c r="AB3453" i="1" s="1"/>
  <c r="S3455" i="1"/>
  <c r="AB3455" i="1" s="1"/>
  <c r="P3460" i="1"/>
  <c r="AB3460" i="1" s="1"/>
  <c r="V3462" i="1"/>
  <c r="P3480" i="1"/>
  <c r="AB3480" i="1" s="1"/>
  <c r="AB3483" i="1"/>
  <c r="M3489" i="1"/>
  <c r="AB3489" i="1" s="1"/>
  <c r="AB3492" i="1"/>
  <c r="S3499" i="1"/>
  <c r="AB3499" i="1" s="1"/>
  <c r="AB3514" i="1"/>
  <c r="P3584" i="1"/>
  <c r="AB3584" i="1" s="1"/>
  <c r="AB3587" i="1"/>
  <c r="P3600" i="1"/>
  <c r="AB3603" i="1"/>
  <c r="P3616" i="1"/>
  <c r="AB3616" i="1" s="1"/>
  <c r="AB3619" i="1"/>
  <c r="P3632" i="1"/>
  <c r="AB3641" i="1"/>
  <c r="P3644" i="1"/>
  <c r="V3715" i="1"/>
  <c r="M3718" i="1"/>
  <c r="AB3718" i="1" s="1"/>
  <c r="AB4192" i="1"/>
  <c r="AB4200" i="1"/>
  <c r="P3524" i="1"/>
  <c r="AB3524" i="1" s="1"/>
  <c r="V3526" i="1"/>
  <c r="M3529" i="1"/>
  <c r="S3531" i="1"/>
  <c r="P3536" i="1"/>
  <c r="V3538" i="1"/>
  <c r="AB3538" i="1" s="1"/>
  <c r="M3541" i="1"/>
  <c r="S3543" i="1"/>
  <c r="AB3543" i="1" s="1"/>
  <c r="P3548" i="1"/>
  <c r="AB3548" i="1" s="1"/>
  <c r="V3550" i="1"/>
  <c r="M3553" i="1"/>
  <c r="S3555" i="1"/>
  <c r="P3560" i="1"/>
  <c r="V3562" i="1"/>
  <c r="M3565" i="1"/>
  <c r="S3567" i="1"/>
  <c r="P3572" i="1"/>
  <c r="V3574" i="1"/>
  <c r="AB3574" i="1" s="1"/>
  <c r="M3577" i="1"/>
  <c r="AB3581" i="1"/>
  <c r="AB3586" i="1"/>
  <c r="V3590" i="1"/>
  <c r="M3593" i="1"/>
  <c r="AB3597" i="1"/>
  <c r="V3606" i="1"/>
  <c r="M3609" i="1"/>
  <c r="AB3613" i="1"/>
  <c r="V3622" i="1"/>
  <c r="M3625" i="1"/>
  <c r="AB3629" i="1"/>
  <c r="AB3634" i="1"/>
  <c r="P3636" i="1"/>
  <c r="V3638" i="1"/>
  <c r="AB3639" i="1"/>
  <c r="V3646" i="1"/>
  <c r="AB3647" i="1"/>
  <c r="AB3521" i="1"/>
  <c r="AB3533" i="1"/>
  <c r="AB3545" i="1"/>
  <c r="AB3557" i="1"/>
  <c r="AB3569" i="1"/>
  <c r="AB3580" i="1"/>
  <c r="S3583" i="1"/>
  <c r="AB3583" i="1" s="1"/>
  <c r="AB3596" i="1"/>
  <c r="S3599" i="1"/>
  <c r="AB3599" i="1" s="1"/>
  <c r="AB3612" i="1"/>
  <c r="S3615" i="1"/>
  <c r="AB3615" i="1" s="1"/>
  <c r="AB3628" i="1"/>
  <c r="S3631" i="1"/>
  <c r="AB3631" i="1" s="1"/>
  <c r="AB3638" i="1"/>
  <c r="S3643" i="1"/>
  <c r="AB3643" i="1" s="1"/>
  <c r="AB3646" i="1"/>
  <c r="AB3687" i="1"/>
  <c r="AB3526" i="1"/>
  <c r="AB3550" i="1"/>
  <c r="AB3562" i="1"/>
  <c r="AB3568" i="1"/>
  <c r="AB3590" i="1"/>
  <c r="AB3606" i="1"/>
  <c r="AB3622" i="1"/>
  <c r="AB3579" i="1"/>
  <c r="AB3595" i="1"/>
  <c r="AB3611" i="1"/>
  <c r="AB3627" i="1"/>
  <c r="AB3645" i="1"/>
  <c r="AB3525" i="1"/>
  <c r="AB3531" i="1"/>
  <c r="AB3537" i="1"/>
  <c r="AB3549" i="1"/>
  <c r="AB3555" i="1"/>
  <c r="AB3561" i="1"/>
  <c r="AB3567" i="1"/>
  <c r="AB3573" i="1"/>
  <c r="AB3600" i="1"/>
  <c r="AB3632" i="1"/>
  <c r="AB3637" i="1"/>
  <c r="AB3644" i="1"/>
  <c r="AB3578" i="1"/>
  <c r="V3582" i="1"/>
  <c r="AB3582" i="1" s="1"/>
  <c r="M3585" i="1"/>
  <c r="AB3585" i="1" s="1"/>
  <c r="AB3594" i="1"/>
  <c r="V3598" i="1"/>
  <c r="AB3598" i="1" s="1"/>
  <c r="M3601" i="1"/>
  <c r="AB3601" i="1" s="1"/>
  <c r="AB3610" i="1"/>
  <c r="V3614" i="1"/>
  <c r="M3617" i="1"/>
  <c r="AB3617" i="1" s="1"/>
  <c r="AB3626" i="1"/>
  <c r="V3630" i="1"/>
  <c r="AB3630" i="1" s="1"/>
  <c r="M3633" i="1"/>
  <c r="AB3633" i="1" s="1"/>
  <c r="V3642" i="1"/>
  <c r="AB3588" i="1"/>
  <c r="AB3604" i="1"/>
  <c r="AB3620" i="1"/>
  <c r="AB3642" i="1"/>
  <c r="AB3523" i="1"/>
  <c r="AB3529" i="1"/>
  <c r="AB3535" i="1"/>
  <c r="AB3541" i="1"/>
  <c r="AB3547" i="1"/>
  <c r="AB3553" i="1"/>
  <c r="AB3559" i="1"/>
  <c r="AB3565" i="1"/>
  <c r="AB3571" i="1"/>
  <c r="AB3577" i="1"/>
  <c r="V3586" i="1"/>
  <c r="M3589" i="1"/>
  <c r="AB3589" i="1" s="1"/>
  <c r="AB3593" i="1"/>
  <c r="V3602" i="1"/>
  <c r="AB3602" i="1" s="1"/>
  <c r="M3605" i="1"/>
  <c r="AB3605" i="1" s="1"/>
  <c r="AB3609" i="1"/>
  <c r="AB3614" i="1"/>
  <c r="V3618" i="1"/>
  <c r="AB3618" i="1" s="1"/>
  <c r="M3621" i="1"/>
  <c r="AB3621" i="1" s="1"/>
  <c r="AB3625" i="1"/>
  <c r="V3634" i="1"/>
  <c r="AB3635" i="1"/>
  <c r="M3742" i="1"/>
  <c r="AB3742" i="1" s="1"/>
  <c r="AB3754" i="1"/>
  <c r="S3756" i="1"/>
  <c r="AB3756" i="1" s="1"/>
  <c r="AB3771" i="1"/>
  <c r="P3773" i="1"/>
  <c r="AB3797" i="1"/>
  <c r="AB3650" i="1"/>
  <c r="AB3656" i="1"/>
  <c r="AB3662" i="1"/>
  <c r="AB3668" i="1"/>
  <c r="AB3674" i="1"/>
  <c r="AB3680" i="1"/>
  <c r="AB3686" i="1"/>
  <c r="AB3692" i="1"/>
  <c r="AB3698" i="1"/>
  <c r="AB3704" i="1"/>
  <c r="AB3710" i="1"/>
  <c r="S3724" i="1"/>
  <c r="AB3724" i="1" s="1"/>
  <c r="P3733" i="1"/>
  <c r="AB3733" i="1" s="1"/>
  <c r="V3743" i="1"/>
  <c r="AB3744" i="1"/>
  <c r="M3750" i="1"/>
  <c r="AB3750" i="1" s="1"/>
  <c r="AB3762" i="1"/>
  <c r="S3764" i="1"/>
  <c r="AB3764" i="1" s="1"/>
  <c r="AB3715" i="1"/>
  <c r="AB3726" i="1"/>
  <c r="AB3735" i="1"/>
  <c r="AB3745" i="1"/>
  <c r="AB3819" i="1"/>
  <c r="AB3649" i="1"/>
  <c r="AB3655" i="1"/>
  <c r="AB3661" i="1"/>
  <c r="AB3667" i="1"/>
  <c r="AB3673" i="1"/>
  <c r="AB3679" i="1"/>
  <c r="AB3685" i="1"/>
  <c r="AB3691" i="1"/>
  <c r="AB3697" i="1"/>
  <c r="AB3703" i="1"/>
  <c r="AB3709" i="1"/>
  <c r="P3717" i="1"/>
  <c r="AB3739" i="1"/>
  <c r="P3741" i="1"/>
  <c r="AB3741" i="1" s="1"/>
  <c r="AB3749" i="1"/>
  <c r="V3751" i="1"/>
  <c r="AB3752" i="1"/>
  <c r="M3758" i="1"/>
  <c r="AB3758" i="1" s="1"/>
  <c r="S3772" i="1"/>
  <c r="AB3812" i="1"/>
  <c r="AB3725" i="1"/>
  <c r="AB3743" i="1"/>
  <c r="AB3648" i="1"/>
  <c r="AB3654" i="1"/>
  <c r="AB3660" i="1"/>
  <c r="AB3666" i="1"/>
  <c r="AB3672" i="1"/>
  <c r="AB3678" i="1"/>
  <c r="AB3684" i="1"/>
  <c r="AB3690" i="1"/>
  <c r="AB3696" i="1"/>
  <c r="AB3702" i="1"/>
  <c r="AB3708" i="1"/>
  <c r="AB3714" i="1"/>
  <c r="AB3719" i="1"/>
  <c r="AB3730" i="1"/>
  <c r="AB3747" i="1"/>
  <c r="AB3757" i="1"/>
  <c r="AB3760" i="1"/>
  <c r="AB3820" i="1"/>
  <c r="P3721" i="1"/>
  <c r="AB3721" i="1" s="1"/>
  <c r="AB3734" i="1"/>
  <c r="S3736" i="1"/>
  <c r="AB3736" i="1" s="1"/>
  <c r="AB3751" i="1"/>
  <c r="P3753" i="1"/>
  <c r="AB3753" i="1" s="1"/>
  <c r="AB3761" i="1"/>
  <c r="V3763" i="1"/>
  <c r="AB3763" i="1" s="1"/>
  <c r="M3770" i="1"/>
  <c r="AB3770" i="1" s="1"/>
  <c r="AB3788" i="1"/>
  <c r="AB3825" i="1"/>
  <c r="AB3653" i="1"/>
  <c r="AB3659" i="1"/>
  <c r="AB3665" i="1"/>
  <c r="AB3671" i="1"/>
  <c r="AB3677" i="1"/>
  <c r="AB3683" i="1"/>
  <c r="AB3689" i="1"/>
  <c r="AB3695" i="1"/>
  <c r="AB3701" i="1"/>
  <c r="AB3707" i="1"/>
  <c r="AB3713" i="1"/>
  <c r="S3716" i="1"/>
  <c r="AB3738" i="1"/>
  <c r="S3740" i="1"/>
  <c r="AB3740" i="1" s="1"/>
  <c r="AB3755" i="1"/>
  <c r="P3757" i="1"/>
  <c r="AB3765" i="1"/>
  <c r="V3767" i="1"/>
  <c r="AB3768" i="1"/>
  <c r="M3774" i="1"/>
  <c r="AB3774" i="1" s="1"/>
  <c r="AB3815" i="1"/>
  <c r="AB3723" i="1"/>
  <c r="AB3769" i="1"/>
  <c r="AB3772" i="1"/>
  <c r="AB3787" i="1"/>
  <c r="AB3652" i="1"/>
  <c r="AB3658" i="1"/>
  <c r="AB3664" i="1"/>
  <c r="AB3670" i="1"/>
  <c r="AB3676" i="1"/>
  <c r="AB3682" i="1"/>
  <c r="AB3688" i="1"/>
  <c r="AB3694" i="1"/>
  <c r="AB3700" i="1"/>
  <c r="AB3706" i="1"/>
  <c r="AB3712" i="1"/>
  <c r="AB3728" i="1"/>
  <c r="AB3746" i="1"/>
  <c r="AB3773" i="1"/>
  <c r="AB3776" i="1"/>
  <c r="AB3791" i="1"/>
  <c r="AB3823" i="1"/>
  <c r="AB3717" i="1"/>
  <c r="S3720" i="1"/>
  <c r="AB3720" i="1" s="1"/>
  <c r="AB3729" i="1"/>
  <c r="V3731" i="1"/>
  <c r="AB3731" i="1" s="1"/>
  <c r="AB3732" i="1"/>
  <c r="AB3767" i="1"/>
  <c r="AB3861" i="1"/>
  <c r="AB3870" i="1"/>
  <c r="S3777" i="1"/>
  <c r="AB3777" i="1" s="1"/>
  <c r="AB3790" i="1"/>
  <c r="AB3793" i="1"/>
  <c r="Z3796" i="1"/>
  <c r="AB3796" i="1" s="1"/>
  <c r="AB3821" i="1"/>
  <c r="AB3837" i="1"/>
  <c r="AB3838" i="1"/>
  <c r="AB3867" i="1"/>
  <c r="AB3869" i="1"/>
  <c r="AB3786" i="1"/>
  <c r="AB3789" i="1"/>
  <c r="AB3818" i="1"/>
  <c r="AB3847" i="1"/>
  <c r="V3780" i="1"/>
  <c r="AB3780" i="1" s="1"/>
  <c r="AB3782" i="1"/>
  <c r="AB3785" i="1"/>
  <c r="AB3817" i="1"/>
  <c r="Z3820" i="1"/>
  <c r="AB3835" i="1"/>
  <c r="AB3875" i="1"/>
  <c r="AB3877" i="1"/>
  <c r="AB3883" i="1"/>
  <c r="AB3885" i="1"/>
  <c r="AB3891" i="1"/>
  <c r="AB3893" i="1"/>
  <c r="AB3899" i="1"/>
  <c r="AB3781" i="1"/>
  <c r="AB3833" i="1"/>
  <c r="AB3855" i="1"/>
  <c r="AB3857" i="1"/>
  <c r="AB3813" i="1"/>
  <c r="Z3816" i="1"/>
  <c r="AB3816" i="1" s="1"/>
  <c r="AB3846" i="1"/>
  <c r="AB3810" i="1"/>
  <c r="AB3831" i="1"/>
  <c r="AB3863" i="1"/>
  <c r="AB3865" i="1"/>
  <c r="AB3874" i="1"/>
  <c r="AB3882" i="1"/>
  <c r="AB3890" i="1"/>
  <c r="AB3898" i="1"/>
  <c r="M3779" i="1"/>
  <c r="AB3779" i="1" s="1"/>
  <c r="AB3806" i="1"/>
  <c r="AB3809" i="1"/>
  <c r="Z3812" i="1"/>
  <c r="AB3829" i="1"/>
  <c r="AB3830" i="1"/>
  <c r="AB3843" i="1"/>
  <c r="AB3845" i="1"/>
  <c r="AB3854" i="1"/>
  <c r="AB3802" i="1"/>
  <c r="AB3805" i="1"/>
  <c r="AB3871" i="1"/>
  <c r="AB3873" i="1"/>
  <c r="P3778" i="1"/>
  <c r="AB3778" i="1" s="1"/>
  <c r="AB3801" i="1"/>
  <c r="AB3827" i="1"/>
  <c r="AB3841" i="1"/>
  <c r="AB3842" i="1"/>
  <c r="AB3851" i="1"/>
  <c r="AB3853" i="1"/>
  <c r="AB3862" i="1"/>
  <c r="AB3879" i="1"/>
  <c r="AB3881" i="1"/>
  <c r="AB3887" i="1"/>
  <c r="AB3889" i="1"/>
  <c r="AB3895" i="1"/>
  <c r="AB3897" i="1"/>
  <c r="AB3798" i="1"/>
  <c r="AB3907" i="1"/>
  <c r="AB3913" i="1"/>
  <c r="AB3931" i="1"/>
  <c r="AB3960" i="1"/>
  <c r="AB3975" i="1"/>
  <c r="P3977" i="1"/>
  <c r="AB3980" i="1"/>
  <c r="M3986" i="1"/>
  <c r="AB3986" i="1" s="1"/>
  <c r="P4001" i="1"/>
  <c r="AB3906" i="1"/>
  <c r="AB3942" i="1"/>
  <c r="AB3959" i="1"/>
  <c r="AB3979" i="1"/>
  <c r="AB3953" i="1"/>
  <c r="AB3964" i="1"/>
  <c r="S3972" i="1"/>
  <c r="AB3974" i="1"/>
  <c r="AB3998" i="1"/>
  <c r="AB4008" i="1"/>
  <c r="AB4014" i="1"/>
  <c r="AB4020" i="1"/>
  <c r="AB3911" i="1"/>
  <c r="AB3917" i="1"/>
  <c r="AB3923" i="1"/>
  <c r="AB3935" i="1"/>
  <c r="AB3947" i="1"/>
  <c r="AB3958" i="1"/>
  <c r="AB3983" i="1"/>
  <c r="AB3988" i="1"/>
  <c r="V3903" i="1"/>
  <c r="AB3903" i="1" s="1"/>
  <c r="M3906" i="1"/>
  <c r="S3908" i="1"/>
  <c r="P3913" i="1"/>
  <c r="V3915" i="1"/>
  <c r="M3918" i="1"/>
  <c r="AB3918" i="1" s="1"/>
  <c r="S3920" i="1"/>
  <c r="P3925" i="1"/>
  <c r="AB3925" i="1" s="1"/>
  <c r="V3927" i="1"/>
  <c r="M3930" i="1"/>
  <c r="AB3930" i="1" s="1"/>
  <c r="S3932" i="1"/>
  <c r="P3937" i="1"/>
  <c r="AB3937" i="1" s="1"/>
  <c r="V3939" i="1"/>
  <c r="AB3939" i="1" s="1"/>
  <c r="M3942" i="1"/>
  <c r="S3944" i="1"/>
  <c r="P3949" i="1"/>
  <c r="AB3949" i="1" s="1"/>
  <c r="V3951" i="1"/>
  <c r="AB3963" i="1"/>
  <c r="P3965" i="1"/>
  <c r="AB3965" i="1" s="1"/>
  <c r="V3967" i="1"/>
  <c r="AB3973" i="1"/>
  <c r="S3976" i="1"/>
  <c r="AB3976" i="1" s="1"/>
  <c r="V3991" i="1"/>
  <c r="AB3991" i="1" s="1"/>
  <c r="AB3997" i="1"/>
  <c r="S4000" i="1"/>
  <c r="AB4007" i="1"/>
  <c r="AB4013" i="1"/>
  <c r="AB4019" i="1"/>
  <c r="AB4038" i="1"/>
  <c r="AB4045" i="1"/>
  <c r="AB4086" i="1"/>
  <c r="AB3904" i="1"/>
  <c r="AB3916" i="1"/>
  <c r="AB3922" i="1"/>
  <c r="AB3928" i="1"/>
  <c r="AB3940" i="1"/>
  <c r="AB3952" i="1"/>
  <c r="AB3968" i="1"/>
  <c r="AB3987" i="1"/>
  <c r="AB3992" i="1"/>
  <c r="AB3962" i="1"/>
  <c r="AB3977" i="1"/>
  <c r="AB3982" i="1"/>
  <c r="AB4001" i="1"/>
  <c r="AB4006" i="1"/>
  <c r="AB4012" i="1"/>
  <c r="AB4018" i="1"/>
  <c r="AB3901" i="1"/>
  <c r="AB3909" i="1"/>
  <c r="AB3915" i="1"/>
  <c r="AB3921" i="1"/>
  <c r="AB3927" i="1"/>
  <c r="AB3933" i="1"/>
  <c r="AB3945" i="1"/>
  <c r="AB3951" i="1"/>
  <c r="P3953" i="1"/>
  <c r="V3955" i="1"/>
  <c r="AB3967" i="1"/>
  <c r="P3969" i="1"/>
  <c r="AB3969" i="1" s="1"/>
  <c r="AB3972" i="1"/>
  <c r="M3978" i="1"/>
  <c r="AB3978" i="1" s="1"/>
  <c r="P3993" i="1"/>
  <c r="AB3993" i="1" s="1"/>
  <c r="AB3996" i="1"/>
  <c r="M4002" i="1"/>
  <c r="AB4002" i="1" s="1"/>
  <c r="AB4031" i="1"/>
  <c r="AB4041" i="1"/>
  <c r="P3905" i="1"/>
  <c r="AB3905" i="1" s="1"/>
  <c r="V3907" i="1"/>
  <c r="M3910" i="1"/>
  <c r="AB3910" i="1" s="1"/>
  <c r="S3912" i="1"/>
  <c r="AB3912" i="1" s="1"/>
  <c r="P3917" i="1"/>
  <c r="V3919" i="1"/>
  <c r="AB3919" i="1" s="1"/>
  <c r="M3922" i="1"/>
  <c r="S3924" i="1"/>
  <c r="AB3924" i="1" s="1"/>
  <c r="P3929" i="1"/>
  <c r="AB3929" i="1" s="1"/>
  <c r="V3931" i="1"/>
  <c r="M3934" i="1"/>
  <c r="AB3934" i="1" s="1"/>
  <c r="S3936" i="1"/>
  <c r="AB3936" i="1" s="1"/>
  <c r="P3941" i="1"/>
  <c r="AB3941" i="1" s="1"/>
  <c r="V3943" i="1"/>
  <c r="AB3943" i="1" s="1"/>
  <c r="M3946" i="1"/>
  <c r="AB3946" i="1" s="1"/>
  <c r="S3948" i="1"/>
  <c r="AB3948" i="1" s="1"/>
  <c r="AB3956" i="1"/>
  <c r="AB3961" i="1"/>
  <c r="V3975" i="1"/>
  <c r="AB3981" i="1"/>
  <c r="S3984" i="1"/>
  <c r="AB3984" i="1" s="1"/>
  <c r="V3999" i="1"/>
  <c r="AB3999" i="1" s="1"/>
  <c r="AB4005" i="1"/>
  <c r="AB4011" i="1"/>
  <c r="AB4017" i="1"/>
  <c r="AB4025" i="1"/>
  <c r="AB4027" i="1"/>
  <c r="AB4028" i="1"/>
  <c r="AB4042" i="1"/>
  <c r="AB3908" i="1"/>
  <c r="AB3914" i="1"/>
  <c r="AB3920" i="1"/>
  <c r="AB3926" i="1"/>
  <c r="AB3932" i="1"/>
  <c r="AB3938" i="1"/>
  <c r="AB3944" i="1"/>
  <c r="AB3950" i="1"/>
  <c r="AB3966" i="1"/>
  <c r="AB3971" i="1"/>
  <c r="AB3995" i="1"/>
  <c r="AB4000" i="1"/>
  <c r="AB4037" i="1"/>
  <c r="M3902" i="1"/>
  <c r="AB3902" i="1" s="1"/>
  <c r="AB3955" i="1"/>
  <c r="P3957" i="1"/>
  <c r="AB3957" i="1" s="1"/>
  <c r="V3959" i="1"/>
  <c r="V3979" i="1"/>
  <c r="AB3985" i="1"/>
  <c r="S3988" i="1"/>
  <c r="AB3990" i="1"/>
  <c r="V4003" i="1"/>
  <c r="AB4003" i="1" s="1"/>
  <c r="AB4010" i="1"/>
  <c r="AB4016" i="1"/>
  <c r="AB4022" i="1"/>
  <c r="AB4026" i="1"/>
  <c r="AB4033" i="1"/>
  <c r="AB4110" i="1"/>
  <c r="AB4051" i="1"/>
  <c r="AB4053" i="1"/>
  <c r="AB4057" i="1"/>
  <c r="AB4061" i="1"/>
  <c r="AB4065" i="1"/>
  <c r="AB4071" i="1"/>
  <c r="S4166" i="1"/>
  <c r="AB4166" i="1" s="1"/>
  <c r="V4181" i="1"/>
  <c r="S4190" i="1"/>
  <c r="V4213" i="1"/>
  <c r="M4216" i="1"/>
  <c r="AB4228" i="1"/>
  <c r="P4231" i="1"/>
  <c r="AB4092" i="1"/>
  <c r="AB4089" i="1"/>
  <c r="AB4091" i="1"/>
  <c r="AB4109" i="1"/>
  <c r="AB4128" i="1"/>
  <c r="AB4133" i="1"/>
  <c r="AB4088" i="1"/>
  <c r="AB4137" i="1"/>
  <c r="AB4085" i="1"/>
  <c r="AB4108" i="1"/>
  <c r="AB4132" i="1"/>
  <c r="AB4039" i="1"/>
  <c r="AB4047" i="1"/>
  <c r="AB4081" i="1"/>
  <c r="AB4083" i="1"/>
  <c r="AB4112" i="1"/>
  <c r="AB4115" i="1"/>
  <c r="AB4117" i="1"/>
  <c r="AB4139" i="1"/>
  <c r="AB4140" i="1"/>
  <c r="AB4149" i="1"/>
  <c r="AB4048" i="1"/>
  <c r="AB4080" i="1"/>
  <c r="AB4143" i="1"/>
  <c r="AB4144" i="1"/>
  <c r="AB4077" i="1"/>
  <c r="AB4079" i="1"/>
  <c r="AB4116" i="1"/>
  <c r="AB4119" i="1"/>
  <c r="AB4147" i="1"/>
  <c r="AB4073" i="1"/>
  <c r="AB4076" i="1"/>
  <c r="AB4069" i="1"/>
  <c r="AB4072" i="1"/>
  <c r="AB4075" i="1"/>
  <c r="AB4097" i="1"/>
  <c r="AB4099" i="1"/>
  <c r="AB4100" i="1"/>
  <c r="AB4120" i="1"/>
  <c r="AB4123" i="1"/>
  <c r="AB4125" i="1"/>
  <c r="S4246" i="1"/>
  <c r="AB4246" i="1" s="1"/>
  <c r="M4152" i="1"/>
  <c r="AB4152" i="1" s="1"/>
  <c r="S4154" i="1"/>
  <c r="AB4162" i="1"/>
  <c r="AB4167" i="1"/>
  <c r="S4170" i="1"/>
  <c r="V4185" i="1"/>
  <c r="AB4185" i="1" s="1"/>
  <c r="AB4199" i="1"/>
  <c r="V4205" i="1"/>
  <c r="AB4205" i="1" s="1"/>
  <c r="M4208" i="1"/>
  <c r="AB4208" i="1" s="1"/>
  <c r="AB4213" i="1"/>
  <c r="P4223" i="1"/>
  <c r="AB4227" i="1"/>
  <c r="S4238" i="1"/>
  <c r="V4253" i="1"/>
  <c r="M4256" i="1"/>
  <c r="AB4262" i="1"/>
  <c r="AB4265" i="1"/>
  <c r="AB4156" i="1"/>
  <c r="AB4181" i="1"/>
  <c r="AB4186" i="1"/>
  <c r="AB4191" i="1"/>
  <c r="AB4240" i="1"/>
  <c r="AB4247" i="1"/>
  <c r="AB4161" i="1"/>
  <c r="P4163" i="1"/>
  <c r="AB4163" i="1" s="1"/>
  <c r="V4165" i="1"/>
  <c r="AB4171" i="1"/>
  <c r="S4174" i="1"/>
  <c r="AB4174" i="1" s="1"/>
  <c r="AB4176" i="1"/>
  <c r="V4189" i="1"/>
  <c r="M4192" i="1"/>
  <c r="M4200" i="1"/>
  <c r="AB4212" i="1"/>
  <c r="P4215" i="1"/>
  <c r="AB4219" i="1"/>
  <c r="S4230" i="1"/>
  <c r="AB4233" i="1"/>
  <c r="AB4234" i="1"/>
  <c r="V4245" i="1"/>
  <c r="M4248" i="1"/>
  <c r="AB4248" i="1" s="1"/>
  <c r="AB4254" i="1"/>
  <c r="AB4260" i="1"/>
  <c r="AB4299" i="1"/>
  <c r="AB4303" i="1"/>
  <c r="AB4155" i="1"/>
  <c r="M4172" i="1"/>
  <c r="AB4172" i="1" s="1"/>
  <c r="P4187" i="1"/>
  <c r="AB4187" i="1" s="1"/>
  <c r="AB4190" i="1"/>
  <c r="S4194" i="1"/>
  <c r="AB4197" i="1"/>
  <c r="S4202" i="1"/>
  <c r="AB4202" i="1" s="1"/>
  <c r="AB4206" i="1"/>
  <c r="V4217" i="1"/>
  <c r="M4220" i="1"/>
  <c r="AB4220" i="1" s="1"/>
  <c r="P4235" i="1"/>
  <c r="AB4235" i="1" s="1"/>
  <c r="AB4239" i="1"/>
  <c r="S4250" i="1"/>
  <c r="AB4250" i="1" s="1"/>
  <c r="AB4253" i="1"/>
  <c r="AB4160" i="1"/>
  <c r="AB4180" i="1"/>
  <c r="AB4225" i="1"/>
  <c r="AB4252" i="1"/>
  <c r="AB4336" i="1"/>
  <c r="AB4154" i="1"/>
  <c r="AB4165" i="1"/>
  <c r="AB4170" i="1"/>
  <c r="AB4189" i="1"/>
  <c r="AB4196" i="1"/>
  <c r="AB4224" i="1"/>
  <c r="AB4231" i="1"/>
  <c r="AB4245" i="1"/>
  <c r="AB4261" i="1"/>
  <c r="AB4268" i="1"/>
  <c r="AB4307" i="1"/>
  <c r="P4150" i="1"/>
  <c r="AB4150" i="1" s="1"/>
  <c r="AB4159" i="1"/>
  <c r="V4173" i="1"/>
  <c r="AB4179" i="1"/>
  <c r="S4182" i="1"/>
  <c r="AB4182" i="1" s="1"/>
  <c r="P4191" i="1"/>
  <c r="AB4195" i="1"/>
  <c r="AB4203" i="1"/>
  <c r="S4214" i="1"/>
  <c r="AB4214" i="1" s="1"/>
  <c r="AB4217" i="1"/>
  <c r="AB4218" i="1"/>
  <c r="V4229" i="1"/>
  <c r="AB4229" i="1" s="1"/>
  <c r="M4232" i="1"/>
  <c r="AB4232" i="1" s="1"/>
  <c r="AB4238" i="1"/>
  <c r="AB4251" i="1"/>
  <c r="AB4283" i="1"/>
  <c r="AB4153" i="1"/>
  <c r="AB4164" i="1"/>
  <c r="AB4169" i="1"/>
  <c r="M4204" i="1"/>
  <c r="AB4204" i="1" s="1"/>
  <c r="AB4209" i="1"/>
  <c r="AB4216" i="1"/>
  <c r="AB4223" i="1"/>
  <c r="S4234" i="1"/>
  <c r="AB4237" i="1"/>
  <c r="V4249" i="1"/>
  <c r="AB4249" i="1" s="1"/>
  <c r="M4252" i="1"/>
  <c r="AB4258" i="1"/>
  <c r="AB4267" i="1"/>
  <c r="AB4183" i="1"/>
  <c r="AB4188" i="1"/>
  <c r="AB4194" i="1"/>
  <c r="AB4210" i="1"/>
  <c r="AB4236" i="1"/>
  <c r="AB4243" i="1"/>
  <c r="AB4257" i="1"/>
  <c r="AB4264" i="1"/>
  <c r="AB4266" i="1"/>
  <c r="AB4279" i="1"/>
  <c r="AB4158" i="1"/>
  <c r="AB4173" i="1"/>
  <c r="P4175" i="1"/>
  <c r="AB4175" i="1" s="1"/>
  <c r="AB4178" i="1"/>
  <c r="M4184" i="1"/>
  <c r="AB4184" i="1" s="1"/>
  <c r="AB4193" i="1"/>
  <c r="S4198" i="1"/>
  <c r="AB4198" i="1" s="1"/>
  <c r="AB4201" i="1"/>
  <c r="P4211" i="1"/>
  <c r="AB4211" i="1" s="1"/>
  <c r="AB4215" i="1"/>
  <c r="S4226" i="1"/>
  <c r="AB4226" i="1" s="1"/>
  <c r="AB4230" i="1"/>
  <c r="V4241" i="1"/>
  <c r="AB4241" i="1" s="1"/>
  <c r="M4244" i="1"/>
  <c r="AB4244" i="1" s="1"/>
  <c r="AB4256" i="1"/>
  <c r="P4259" i="1"/>
  <c r="AB4259" i="1" s="1"/>
  <c r="AB4269" i="1"/>
  <c r="AB4272" i="1"/>
  <c r="AB4278" i="1"/>
  <c r="AB4282" i="1"/>
  <c r="V4290" i="1"/>
  <c r="AB4292" i="1"/>
  <c r="M4313" i="1"/>
  <c r="AB4313" i="1" s="1"/>
  <c r="AB4320" i="1"/>
  <c r="AB4328" i="1"/>
  <c r="AB4341" i="1"/>
  <c r="AB4353" i="1"/>
  <c r="AB4286" i="1"/>
  <c r="AB4288" i="1"/>
  <c r="AB4290" i="1"/>
  <c r="AB4300" i="1"/>
  <c r="AB4309" i="1"/>
  <c r="AB4318" i="1"/>
  <c r="M4301" i="1"/>
  <c r="AB4301" i="1" s="1"/>
  <c r="P4304" i="1"/>
  <c r="AB4326" i="1"/>
  <c r="AB4334" i="1"/>
  <c r="AB4402" i="1"/>
  <c r="S4295" i="1"/>
  <c r="AB4295" i="1" s="1"/>
  <c r="AB4298" i="1"/>
  <c r="V4306" i="1"/>
  <c r="AB4317" i="1"/>
  <c r="AB4325" i="1"/>
  <c r="AB4333" i="1"/>
  <c r="AB4345" i="1"/>
  <c r="AB4297" i="1"/>
  <c r="AB4339" i="1"/>
  <c r="AB4306" i="1"/>
  <c r="AB4316" i="1"/>
  <c r="AB4324" i="1"/>
  <c r="AB4332" i="1"/>
  <c r="P4284" i="1"/>
  <c r="AB4284" i="1" s="1"/>
  <c r="V4294" i="1"/>
  <c r="AB4296" i="1"/>
  <c r="AB4344" i="1"/>
  <c r="AB4314" i="1"/>
  <c r="AB4349" i="1"/>
  <c r="AB4280" i="1"/>
  <c r="S4291" i="1"/>
  <c r="AB4291" i="1" s="1"/>
  <c r="AB4294" i="1"/>
  <c r="V4302" i="1"/>
  <c r="AB4304" i="1"/>
  <c r="AB4322" i="1"/>
  <c r="AB4330" i="1"/>
  <c r="S4287" i="1"/>
  <c r="AB4287" i="1" s="1"/>
  <c r="AB4293" i="1"/>
  <c r="M4305" i="1"/>
  <c r="AB4305" i="1" s="1"/>
  <c r="AB4321" i="1"/>
  <c r="AB4329" i="1"/>
  <c r="AB4337" i="1"/>
  <c r="AB4302" i="1"/>
  <c r="AB4312" i="1"/>
  <c r="AB4348" i="1"/>
  <c r="AB4343" i="1"/>
  <c r="AB4347" i="1"/>
  <c r="AB4355" i="1"/>
  <c r="Z4366" i="1"/>
  <c r="Z4374" i="1"/>
  <c r="Z4382" i="1"/>
  <c r="Z4390" i="1"/>
  <c r="Z4398" i="1"/>
  <c r="AB4404" i="1"/>
  <c r="AB4411" i="1"/>
  <c r="AB4519" i="1"/>
  <c r="AB4352" i="1"/>
  <c r="AB4356" i="1"/>
  <c r="Z4342" i="1"/>
  <c r="AB4342" i="1" s="1"/>
  <c r="Z4346" i="1"/>
  <c r="AB4346" i="1" s="1"/>
  <c r="Z4350" i="1"/>
  <c r="AB4350" i="1" s="1"/>
  <c r="Z4354" i="1"/>
  <c r="AB4354" i="1" s="1"/>
  <c r="AB4364" i="1"/>
  <c r="AB4372" i="1"/>
  <c r="AB4380" i="1"/>
  <c r="AB4388" i="1"/>
  <c r="AB4396" i="1"/>
  <c r="AB4403" i="1"/>
  <c r="AB4426" i="1"/>
  <c r="AB4366" i="1"/>
  <c r="AB4374" i="1"/>
  <c r="AB4382" i="1"/>
  <c r="AB4390" i="1"/>
  <c r="AB4398" i="1"/>
  <c r="AB4485" i="1"/>
  <c r="AB4379" i="1"/>
  <c r="AB4387" i="1"/>
  <c r="AB4395" i="1"/>
  <c r="AB4418" i="1"/>
  <c r="AB4458" i="1"/>
  <c r="AB4463" i="1"/>
  <c r="Z4402" i="1"/>
  <c r="AB4408" i="1"/>
  <c r="AB4415" i="1"/>
  <c r="AB4503" i="1"/>
  <c r="AB4410" i="1"/>
  <c r="AB4440" i="1"/>
  <c r="AB4444" i="1"/>
  <c r="AB4448" i="1"/>
  <c r="AB4452" i="1"/>
  <c r="AB4456" i="1"/>
  <c r="AB4499" i="1"/>
  <c r="AB4535" i="1"/>
  <c r="AB4567" i="1"/>
  <c r="S4338" i="1"/>
  <c r="AB4338" i="1" s="1"/>
  <c r="AB4400" i="1"/>
  <c r="AB4407" i="1"/>
  <c r="AB4359" i="1"/>
  <c r="AB4360" i="1"/>
  <c r="AB4368" i="1"/>
  <c r="AB4376" i="1"/>
  <c r="AB4384" i="1"/>
  <c r="AB4392" i="1"/>
  <c r="Z4414" i="1"/>
  <c r="AB4414" i="1" s="1"/>
  <c r="AB4420" i="1"/>
  <c r="AB4427" i="1"/>
  <c r="AB4362" i="1"/>
  <c r="AB4367" i="1"/>
  <c r="AB4370" i="1"/>
  <c r="AB4375" i="1"/>
  <c r="AB4378" i="1"/>
  <c r="AB4386" i="1"/>
  <c r="AB4394" i="1"/>
  <c r="AB4399" i="1"/>
  <c r="AB4422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62" i="1"/>
  <c r="Z4336" i="1"/>
  <c r="AB4383" i="1"/>
  <c r="AB4391" i="1"/>
  <c r="Z4406" i="1"/>
  <c r="AB4406" i="1" s="1"/>
  <c r="AB4412" i="1"/>
  <c r="AB4419" i="1"/>
  <c r="AB4460" i="1"/>
  <c r="AB4543" i="1"/>
  <c r="AB4468" i="1"/>
  <c r="AB4478" i="1"/>
  <c r="AB4497" i="1"/>
  <c r="AB4464" i="1"/>
  <c r="AB4496" i="1"/>
  <c r="AB4506" i="1"/>
  <c r="AB4530" i="1"/>
  <c r="AB4544" i="1"/>
  <c r="AB4556" i="1"/>
  <c r="AB4568" i="1"/>
  <c r="AB4682" i="1"/>
  <c r="AB4887" i="1"/>
  <c r="M4469" i="1"/>
  <c r="AB4469" i="1" s="1"/>
  <c r="AB4477" i="1"/>
  <c r="AB4486" i="1"/>
  <c r="V4494" i="1"/>
  <c r="P4500" i="1"/>
  <c r="M4545" i="1"/>
  <c r="AB4545" i="1" s="1"/>
  <c r="M4557" i="1"/>
  <c r="AB4557" i="1" s="1"/>
  <c r="M4569" i="1"/>
  <c r="AB4569" i="1" s="1"/>
  <c r="AB4619" i="1"/>
  <c r="AB4658" i="1"/>
  <c r="AB4689" i="1"/>
  <c r="AB4484" i="1"/>
  <c r="AB4494" i="1"/>
  <c r="AB4512" i="1"/>
  <c r="AB4520" i="1"/>
  <c r="AB4528" i="1"/>
  <c r="AB4536" i="1"/>
  <c r="AB4777" i="1"/>
  <c r="M4465" i="1"/>
  <c r="AB4465" i="1" s="1"/>
  <c r="AB4474" i="1"/>
  <c r="V4482" i="1"/>
  <c r="P4488" i="1"/>
  <c r="S4499" i="1"/>
  <c r="M4505" i="1"/>
  <c r="AB4505" i="1" s="1"/>
  <c r="V4510" i="1"/>
  <c r="AB4542" i="1"/>
  <c r="AB4554" i="1"/>
  <c r="AB4560" i="1"/>
  <c r="AB4566" i="1"/>
  <c r="AB4651" i="1"/>
  <c r="AB4492" i="1"/>
  <c r="AB4502" i="1"/>
  <c r="AB4589" i="1"/>
  <c r="AB4472" i="1"/>
  <c r="AB4482" i="1"/>
  <c r="AB4501" i="1"/>
  <c r="AB4510" i="1"/>
  <c r="AB4518" i="1"/>
  <c r="AB4526" i="1"/>
  <c r="AB4534" i="1"/>
  <c r="AB4583" i="1"/>
  <c r="S4463" i="1"/>
  <c r="V4470" i="1"/>
  <c r="AB4470" i="1" s="1"/>
  <c r="P4476" i="1"/>
  <c r="AB4476" i="1" s="1"/>
  <c r="S4487" i="1"/>
  <c r="AB4487" i="1" s="1"/>
  <c r="M4493" i="1"/>
  <c r="AB4493" i="1" s="1"/>
  <c r="AB4500" i="1"/>
  <c r="AB4541" i="1"/>
  <c r="AB4553" i="1"/>
  <c r="AB4565" i="1"/>
  <c r="AB4697" i="1"/>
  <c r="S4467" i="1"/>
  <c r="AB4467" i="1" s="1"/>
  <c r="M4473" i="1"/>
  <c r="AB4473" i="1" s="1"/>
  <c r="AB4480" i="1"/>
  <c r="AB4490" i="1"/>
  <c r="V4498" i="1"/>
  <c r="P4504" i="1"/>
  <c r="AB4504" i="1" s="1"/>
  <c r="AB4509" i="1"/>
  <c r="AB4517" i="1"/>
  <c r="AB4525" i="1"/>
  <c r="AB4540" i="1"/>
  <c r="AB4546" i="1"/>
  <c r="AB4552" i="1"/>
  <c r="AB4558" i="1"/>
  <c r="AB4564" i="1"/>
  <c r="AB4570" i="1"/>
  <c r="AB4666" i="1"/>
  <c r="AB4508" i="1"/>
  <c r="AB4516" i="1"/>
  <c r="AB4524" i="1"/>
  <c r="AB4532" i="1"/>
  <c r="AB4533" i="1"/>
  <c r="S4475" i="1"/>
  <c r="AB4475" i="1" s="1"/>
  <c r="M4481" i="1"/>
  <c r="AB4481" i="1" s="1"/>
  <c r="AB4488" i="1"/>
  <c r="AB4489" i="1"/>
  <c r="AB4498" i="1"/>
  <c r="V4506" i="1"/>
  <c r="V4514" i="1"/>
  <c r="AB4514" i="1" s="1"/>
  <c r="V4522" i="1"/>
  <c r="AB4522" i="1" s="1"/>
  <c r="V4530" i="1"/>
  <c r="V4538" i="1"/>
  <c r="AB4538" i="1" s="1"/>
  <c r="S4543" i="1"/>
  <c r="P4548" i="1"/>
  <c r="AB4548" i="1" s="1"/>
  <c r="V4550" i="1"/>
  <c r="AB4550" i="1" s="1"/>
  <c r="S4555" i="1"/>
  <c r="AB4555" i="1" s="1"/>
  <c r="P4560" i="1"/>
  <c r="V4562" i="1"/>
  <c r="AB4562" i="1" s="1"/>
  <c r="S4567" i="1"/>
  <c r="P4572" i="1"/>
  <c r="AB4572" i="1" s="1"/>
  <c r="V4574" i="1"/>
  <c r="AB4574" i="1" s="1"/>
  <c r="P4580" i="1"/>
  <c r="P4588" i="1"/>
  <c r="AB4592" i="1"/>
  <c r="V4598" i="1"/>
  <c r="AB4599" i="1"/>
  <c r="S4603" i="1"/>
  <c r="AB4603" i="1" s="1"/>
  <c r="AB4606" i="1"/>
  <c r="AB4636" i="1"/>
  <c r="AB4644" i="1"/>
  <c r="AB4727" i="1"/>
  <c r="AB4813" i="1"/>
  <c r="Z4814" i="1"/>
  <c r="M4827" i="1"/>
  <c r="V4582" i="1"/>
  <c r="M4585" i="1"/>
  <c r="AB4585" i="1" s="1"/>
  <c r="V4590" i="1"/>
  <c r="S4595" i="1"/>
  <c r="AB4598" i="1"/>
  <c r="M4613" i="1"/>
  <c r="AB4613" i="1" s="1"/>
  <c r="V4618" i="1"/>
  <c r="AB4618" i="1" s="1"/>
  <c r="V4626" i="1"/>
  <c r="AB4626" i="1" s="1"/>
  <c r="V4634" i="1"/>
  <c r="AB4634" i="1" s="1"/>
  <c r="V4642" i="1"/>
  <c r="AB4642" i="1" s="1"/>
  <c r="V4650" i="1"/>
  <c r="AB4650" i="1" s="1"/>
  <c r="V4658" i="1"/>
  <c r="V4666" i="1"/>
  <c r="V4674" i="1"/>
  <c r="AB4674" i="1" s="1"/>
  <c r="V4682" i="1"/>
  <c r="V4690" i="1"/>
  <c r="AB4690" i="1" s="1"/>
  <c r="V4698" i="1"/>
  <c r="AB4698" i="1" s="1"/>
  <c r="Z4740" i="1"/>
  <c r="AB4745" i="1"/>
  <c r="S4579" i="1"/>
  <c r="AB4579" i="1" s="1"/>
  <c r="AB4582" i="1"/>
  <c r="S4587" i="1"/>
  <c r="AB4590" i="1"/>
  <c r="P4652" i="1"/>
  <c r="AB4652" i="1" s="1"/>
  <c r="P4660" i="1"/>
  <c r="AB4660" i="1" s="1"/>
  <c r="P4668" i="1"/>
  <c r="AB4668" i="1" s="1"/>
  <c r="P4676" i="1"/>
  <c r="AB4676" i="1" s="1"/>
  <c r="P4684" i="1"/>
  <c r="AB4684" i="1" s="1"/>
  <c r="P4692" i="1"/>
  <c r="AB4692" i="1" s="1"/>
  <c r="AB4711" i="1"/>
  <c r="AB4761" i="1"/>
  <c r="AB4596" i="1"/>
  <c r="AB4610" i="1"/>
  <c r="AB4616" i="1"/>
  <c r="AB4624" i="1"/>
  <c r="AB4632" i="1"/>
  <c r="AB4640" i="1"/>
  <c r="AB4648" i="1"/>
  <c r="AB4656" i="1"/>
  <c r="AB4664" i="1"/>
  <c r="AB4672" i="1"/>
  <c r="AB4680" i="1"/>
  <c r="AB4688" i="1"/>
  <c r="AB4696" i="1"/>
  <c r="AB4703" i="1"/>
  <c r="AB4753" i="1"/>
  <c r="AB4580" i="1"/>
  <c r="AB4588" i="1"/>
  <c r="V4594" i="1"/>
  <c r="AB4595" i="1"/>
  <c r="S4599" i="1"/>
  <c r="AB4602" i="1"/>
  <c r="M4617" i="1"/>
  <c r="AB4617" i="1" s="1"/>
  <c r="AB4623" i="1"/>
  <c r="M4625" i="1"/>
  <c r="AB4625" i="1" s="1"/>
  <c r="AB4631" i="1"/>
  <c r="M4633" i="1"/>
  <c r="AB4633" i="1" s="1"/>
  <c r="AB4639" i="1"/>
  <c r="M4641" i="1"/>
  <c r="AB4641" i="1" s="1"/>
  <c r="AB4647" i="1"/>
  <c r="M4649" i="1"/>
  <c r="AB4649" i="1" s="1"/>
  <c r="AB4655" i="1"/>
  <c r="M4657" i="1"/>
  <c r="AB4657" i="1" s="1"/>
  <c r="AB4663" i="1"/>
  <c r="M4665" i="1"/>
  <c r="AB4665" i="1" s="1"/>
  <c r="AB4671" i="1"/>
  <c r="M4673" i="1"/>
  <c r="AB4673" i="1" s="1"/>
  <c r="AB4679" i="1"/>
  <c r="M4681" i="1"/>
  <c r="AB4681" i="1" s="1"/>
  <c r="AB4687" i="1"/>
  <c r="AB4695" i="1"/>
  <c r="AB4576" i="1"/>
  <c r="AB4608" i="1"/>
  <c r="AB4615" i="1"/>
  <c r="AB4587" i="1"/>
  <c r="S4591" i="1"/>
  <c r="AB4591" i="1" s="1"/>
  <c r="AB4594" i="1"/>
  <c r="M4609" i="1"/>
  <c r="AB4609" i="1" s="1"/>
  <c r="S4619" i="1"/>
  <c r="S4627" i="1"/>
  <c r="AB4627" i="1" s="1"/>
  <c r="S4635" i="1"/>
  <c r="AB4635" i="1" s="1"/>
  <c r="S4643" i="1"/>
  <c r="AB4643" i="1" s="1"/>
  <c r="AB4646" i="1"/>
  <c r="S4651" i="1"/>
  <c r="AB4654" i="1"/>
  <c r="S4659" i="1"/>
  <c r="AB4659" i="1" s="1"/>
  <c r="S4667" i="1"/>
  <c r="AB4667" i="1" s="1"/>
  <c r="AB4670" i="1"/>
  <c r="S4675" i="1"/>
  <c r="AB4675" i="1" s="1"/>
  <c r="S4683" i="1"/>
  <c r="AB4683" i="1" s="1"/>
  <c r="S4691" i="1"/>
  <c r="AB4691" i="1" s="1"/>
  <c r="AB4694" i="1"/>
  <c r="M4704" i="1"/>
  <c r="AB4704" i="1" s="1"/>
  <c r="AB4728" i="1"/>
  <c r="Z4752" i="1"/>
  <c r="AB4757" i="1"/>
  <c r="AB4578" i="1"/>
  <c r="AB4586" i="1"/>
  <c r="AB4600" i="1"/>
  <c r="AB4607" i="1"/>
  <c r="AB4614" i="1"/>
  <c r="AB4723" i="1"/>
  <c r="M4601" i="1"/>
  <c r="AB4601" i="1" s="1"/>
  <c r="Z4614" i="1"/>
  <c r="AB4620" i="1"/>
  <c r="Z4622" i="1"/>
  <c r="AB4622" i="1" s="1"/>
  <c r="AB4628" i="1"/>
  <c r="Z4630" i="1"/>
  <c r="AB4630" i="1" s="1"/>
  <c r="Z4638" i="1"/>
  <c r="AB4638" i="1" s="1"/>
  <c r="Z4646" i="1"/>
  <c r="Z4654" i="1"/>
  <c r="Z4662" i="1"/>
  <c r="AB4662" i="1" s="1"/>
  <c r="Z4670" i="1"/>
  <c r="Z4678" i="1"/>
  <c r="AB4678" i="1" s="1"/>
  <c r="Z4686" i="1"/>
  <c r="AB4686" i="1" s="1"/>
  <c r="Z4694" i="1"/>
  <c r="AB4700" i="1"/>
  <c r="AB4741" i="1"/>
  <c r="S4704" i="1"/>
  <c r="Z4712" i="1"/>
  <c r="AB4712" i="1" s="1"/>
  <c r="AB4725" i="1"/>
  <c r="AB4726" i="1"/>
  <c r="AB4732" i="1"/>
  <c r="S4765" i="1"/>
  <c r="Z4700" i="1"/>
  <c r="Z4732" i="1"/>
  <c r="AB4744" i="1"/>
  <c r="AB4756" i="1"/>
  <c r="AB4717" i="1"/>
  <c r="AB4718" i="1"/>
  <c r="AB4724" i="1"/>
  <c r="AB4738" i="1"/>
  <c r="AB4750" i="1"/>
  <c r="M4702" i="1"/>
  <c r="AB4702" i="1" s="1"/>
  <c r="Z4724" i="1"/>
  <c r="AB4737" i="1"/>
  <c r="AB4749" i="1"/>
  <c r="AB4772" i="1"/>
  <c r="AB4776" i="1"/>
  <c r="AB4785" i="1"/>
  <c r="AB4705" i="1"/>
  <c r="AB4765" i="1"/>
  <c r="AB4780" i="1"/>
  <c r="AB4789" i="1"/>
  <c r="P4701" i="1"/>
  <c r="AB4701" i="1" s="1"/>
  <c r="Z4716" i="1"/>
  <c r="AB4716" i="1" s="1"/>
  <c r="AB4729" i="1"/>
  <c r="AB4730" i="1"/>
  <c r="Z4770" i="1"/>
  <c r="Z4774" i="1"/>
  <c r="Z4704" i="1"/>
  <c r="V4707" i="1"/>
  <c r="AB4707" i="1" s="1"/>
  <c r="AB4708" i="1"/>
  <c r="M4710" i="1"/>
  <c r="AB4710" i="1" s="1"/>
  <c r="Z4736" i="1"/>
  <c r="AB4736" i="1" s="1"/>
  <c r="AB4742" i="1"/>
  <c r="Z4748" i="1"/>
  <c r="AB4748" i="1" s="1"/>
  <c r="AB4754" i="1"/>
  <c r="AB4764" i="1"/>
  <c r="Z4778" i="1"/>
  <c r="AB4797" i="1"/>
  <c r="M4706" i="1"/>
  <c r="AB4706" i="1" s="1"/>
  <c r="Z4728" i="1"/>
  <c r="V4699" i="1"/>
  <c r="AB4699" i="1" s="1"/>
  <c r="Z4707" i="1"/>
  <c r="P4709" i="1"/>
  <c r="AB4709" i="1" s="1"/>
  <c r="AB4713" i="1"/>
  <c r="AB4714" i="1"/>
  <c r="AB4720" i="1"/>
  <c r="AB4740" i="1"/>
  <c r="AB4752" i="1"/>
  <c r="AB4763" i="1"/>
  <c r="Z4769" i="1"/>
  <c r="Z4773" i="1"/>
  <c r="S4766" i="1"/>
  <c r="AB4766" i="1" s="1"/>
  <c r="P4771" i="1"/>
  <c r="P4775" i="1"/>
  <c r="AB4775" i="1" s="1"/>
  <c r="P4779" i="1"/>
  <c r="M4814" i="1"/>
  <c r="AB4886" i="1"/>
  <c r="AB4787" i="1"/>
  <c r="AB4792" i="1"/>
  <c r="M4764" i="1"/>
  <c r="AB4786" i="1"/>
  <c r="Z4790" i="1"/>
  <c r="AB4790" i="1" s="1"/>
  <c r="AB4803" i="1"/>
  <c r="AB4804" i="1"/>
  <c r="AB4783" i="1"/>
  <c r="AB4788" i="1"/>
  <c r="S4762" i="1"/>
  <c r="AB4762" i="1" s="1"/>
  <c r="AB4767" i="1"/>
  <c r="V4781" i="1"/>
  <c r="AB4781" i="1" s="1"/>
  <c r="AB4799" i="1"/>
  <c r="Z4802" i="1"/>
  <c r="AB4802" i="1" s="1"/>
  <c r="AB4822" i="1"/>
  <c r="AB4784" i="1"/>
  <c r="AB4798" i="1"/>
  <c r="M4760" i="1"/>
  <c r="AB4760" i="1" s="1"/>
  <c r="V4769" i="1"/>
  <c r="AB4769" i="1" s="1"/>
  <c r="AB4771" i="1"/>
  <c r="V4773" i="1"/>
  <c r="AB4773" i="1" s="1"/>
  <c r="V4777" i="1"/>
  <c r="AB4779" i="1"/>
  <c r="Z4782" i="1"/>
  <c r="AB4782" i="1" s="1"/>
  <c r="AB4800" i="1"/>
  <c r="AB4770" i="1"/>
  <c r="AB4774" i="1"/>
  <c r="AB4778" i="1"/>
  <c r="AB4795" i="1"/>
  <c r="AB4811" i="1"/>
  <c r="AB4815" i="1"/>
  <c r="V4820" i="1"/>
  <c r="P4759" i="1"/>
  <c r="AB4759" i="1" s="1"/>
  <c r="M4768" i="1"/>
  <c r="AB4768" i="1" s="1"/>
  <c r="AB4794" i="1"/>
  <c r="P4830" i="1"/>
  <c r="S4805" i="1"/>
  <c r="AB4805" i="1" s="1"/>
  <c r="AB4810" i="1"/>
  <c r="AB4855" i="1"/>
  <c r="AB4864" i="1"/>
  <c r="AB4873" i="1"/>
  <c r="AB4819" i="1"/>
  <c r="AB4854" i="1"/>
  <c r="AB4863" i="1"/>
  <c r="S4813" i="1"/>
  <c r="M4822" i="1"/>
  <c r="S4829" i="1"/>
  <c r="AB4853" i="1"/>
  <c r="AB4862" i="1"/>
  <c r="AB4832" i="1"/>
  <c r="AB4852" i="1"/>
  <c r="AB4861" i="1"/>
  <c r="AB4831" i="1"/>
  <c r="AB4844" i="1"/>
  <c r="AB4806" i="1"/>
  <c r="M4818" i="1"/>
  <c r="AB4818" i="1" s="1"/>
  <c r="S4824" i="1"/>
  <c r="AB4824" i="1" s="1"/>
  <c r="S4825" i="1"/>
  <c r="AB4825" i="1" s="1"/>
  <c r="AB4830" i="1"/>
  <c r="P4834" i="1"/>
  <c r="AB4834" i="1" s="1"/>
  <c r="V4836" i="1"/>
  <c r="AB4836" i="1" s="1"/>
  <c r="M4839" i="1"/>
  <c r="AB4839" i="1" s="1"/>
  <c r="S4841" i="1"/>
  <c r="AB4841" i="1" s="1"/>
  <c r="P4846" i="1"/>
  <c r="AB4846" i="1" s="1"/>
  <c r="AB4860" i="1"/>
  <c r="M4890" i="1"/>
  <c r="AB4890" i="1" s="1"/>
  <c r="AB4902" i="1"/>
  <c r="P4810" i="1"/>
  <c r="P4819" i="1"/>
  <c r="P4821" i="1"/>
  <c r="AB4821" i="1" s="1"/>
  <c r="AB4829" i="1"/>
  <c r="AB4837" i="1"/>
  <c r="V4848" i="1"/>
  <c r="AB4850" i="1"/>
  <c r="P4854" i="1"/>
  <c r="AB4859" i="1"/>
  <c r="M4914" i="1"/>
  <c r="AB4914" i="1" s="1"/>
  <c r="S4809" i="1"/>
  <c r="AB4809" i="1" s="1"/>
  <c r="AB4814" i="1"/>
  <c r="P4818" i="1"/>
  <c r="V4824" i="1"/>
  <c r="AB4827" i="1"/>
  <c r="M4831" i="1"/>
  <c r="AB4849" i="1"/>
  <c r="AB4858" i="1"/>
  <c r="AB4868" i="1"/>
  <c r="AB4898" i="1"/>
  <c r="AB4922" i="1"/>
  <c r="V4808" i="1"/>
  <c r="AB4808" i="1" s="1"/>
  <c r="S4820" i="1"/>
  <c r="AB4820" i="1" s="1"/>
  <c r="S4821" i="1"/>
  <c r="V4823" i="1"/>
  <c r="AB4823" i="1" s="1"/>
  <c r="AB4826" i="1"/>
  <c r="AB4842" i="1"/>
  <c r="AB4848" i="1"/>
  <c r="M4851" i="1"/>
  <c r="AB4851" i="1" s="1"/>
  <c r="V4856" i="1"/>
  <c r="AB4856" i="1" s="1"/>
  <c r="AB4867" i="1"/>
  <c r="AB4869" i="1"/>
  <c r="AB4870" i="1"/>
  <c r="S4900" i="1"/>
  <c r="M4807" i="1"/>
  <c r="AB4807" i="1" s="1"/>
  <c r="S4817" i="1"/>
  <c r="AB4817" i="1" s="1"/>
  <c r="S4818" i="1"/>
  <c r="S4833" i="1"/>
  <c r="AB4833" i="1" s="1"/>
  <c r="P4838" i="1"/>
  <c r="AB4838" i="1" s="1"/>
  <c r="V4840" i="1"/>
  <c r="AB4840" i="1" s="1"/>
  <c r="M4843" i="1"/>
  <c r="AB4843" i="1" s="1"/>
  <c r="S4845" i="1"/>
  <c r="AB4845" i="1" s="1"/>
  <c r="AB4930" i="1"/>
  <c r="P4877" i="1"/>
  <c r="S4880" i="1"/>
  <c r="AB4901" i="1"/>
  <c r="V4903" i="1"/>
  <c r="AB4907" i="1"/>
  <c r="M4910" i="1"/>
  <c r="AB4910" i="1" s="1"/>
  <c r="AB4925" i="1"/>
  <c r="AB4897" i="1"/>
  <c r="AB4903" i="1"/>
  <c r="M4886" i="1"/>
  <c r="AB4896" i="1"/>
  <c r="AB4899" i="1"/>
  <c r="AB4900" i="1"/>
  <c r="M4906" i="1"/>
  <c r="AB4906" i="1" s="1"/>
  <c r="AB4924" i="1"/>
  <c r="AB4883" i="1"/>
  <c r="AB4895" i="1"/>
  <c r="AB4921" i="1"/>
  <c r="AB4871" i="1"/>
  <c r="AB4923" i="1"/>
  <c r="AB4880" i="1"/>
  <c r="P4885" i="1"/>
  <c r="AB4885" i="1" s="1"/>
  <c r="S4888" i="1"/>
  <c r="AB4888" i="1" s="1"/>
  <c r="V4891" i="1"/>
  <c r="P4905" i="1"/>
  <c r="AB4905" i="1" s="1"/>
  <c r="S4912" i="1"/>
  <c r="AB4912" i="1" s="1"/>
  <c r="AB4917" i="1"/>
  <c r="AB4920" i="1"/>
  <c r="AB4879" i="1"/>
  <c r="M4882" i="1"/>
  <c r="AB4882" i="1" s="1"/>
  <c r="AB4892" i="1"/>
  <c r="M4894" i="1"/>
  <c r="AB4894" i="1" s="1"/>
  <c r="AB4919" i="1"/>
  <c r="AB4933" i="1"/>
  <c r="AB4877" i="1"/>
  <c r="AB4891" i="1"/>
  <c r="S4908" i="1"/>
  <c r="AB4908" i="1" s="1"/>
  <c r="AB4913" i="1"/>
  <c r="V4915" i="1"/>
  <c r="AB4916" i="1"/>
  <c r="AB4876" i="1"/>
  <c r="AB4889" i="1"/>
  <c r="AB4915" i="1"/>
  <c r="AB4932" i="1"/>
  <c r="AB4941" i="1"/>
  <c r="AB4875" i="1"/>
  <c r="M4878" i="1"/>
  <c r="AB4878" i="1" s="1"/>
  <c r="P4881" i="1"/>
  <c r="AB4881" i="1" s="1"/>
  <c r="S4884" i="1"/>
  <c r="AB4884" i="1" s="1"/>
  <c r="V4887" i="1"/>
  <c r="P4893" i="1"/>
  <c r="AB4893" i="1" s="1"/>
  <c r="S4904" i="1"/>
  <c r="AB4904" i="1" s="1"/>
  <c r="AB4909" i="1"/>
  <c r="V4911" i="1"/>
  <c r="AB4911" i="1" s="1"/>
  <c r="AB4929" i="1"/>
  <c r="AB4987" i="1"/>
  <c r="AB4992" i="1"/>
  <c r="AB4986" i="1"/>
  <c r="AB4938" i="1"/>
  <c r="AB4944" i="1"/>
  <c r="AB4950" i="1"/>
  <c r="AB4956" i="1"/>
  <c r="AB4962" i="1"/>
  <c r="AB4968" i="1"/>
  <c r="AB4974" i="1"/>
  <c r="AB4980" i="1"/>
  <c r="AB4991" i="1"/>
  <c r="AB4995" i="1"/>
  <c r="AB4999" i="1"/>
  <c r="AB4937" i="1"/>
  <c r="AB4943" i="1"/>
  <c r="AB4949" i="1"/>
  <c r="AB4955" i="1"/>
  <c r="AB4961" i="1"/>
  <c r="AB4967" i="1"/>
  <c r="AB4973" i="1"/>
  <c r="AB4979" i="1"/>
  <c r="AB4985" i="1"/>
  <c r="AB4990" i="1"/>
  <c r="AB4994" i="1"/>
  <c r="AB4936" i="1"/>
  <c r="AB4942" i="1"/>
  <c r="AB4948" i="1"/>
  <c r="AB4954" i="1"/>
  <c r="AB4960" i="1"/>
  <c r="AB4966" i="1"/>
  <c r="AB4972" i="1"/>
  <c r="AB4978" i="1"/>
  <c r="AB4984" i="1"/>
  <c r="AB4998" i="1"/>
  <c r="AB5002" i="1"/>
  <c r="AB4935" i="1"/>
  <c r="AB4989" i="1"/>
  <c r="AB4947" i="1"/>
  <c r="AB4953" i="1"/>
  <c r="AB4959" i="1"/>
  <c r="AB4965" i="1"/>
  <c r="AB4971" i="1"/>
  <c r="AB4977" i="1"/>
  <c r="AB4983" i="1"/>
  <c r="AB4993" i="1"/>
  <c r="AB4988" i="1"/>
  <c r="AB4997" i="1"/>
  <c r="AB5001" i="1"/>
  <c r="AB3180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<sst xmlns="http://schemas.openxmlformats.org/spreadsheetml/2006/main" count="33" uniqueCount="20">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</sst>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3.2%20PCF%20em%20Excel%2003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TORRÕES - CG Nº 009/2022</v>
          </cell>
          <cell r="E12" t="str">
            <v>ADJAMIR GONCALVES DE ARAUJO NETO</v>
          </cell>
          <cell r="F12" t="str">
            <v>3 - Administrativo</v>
          </cell>
          <cell r="G12" t="str">
            <v>5211-30</v>
          </cell>
          <cell r="H12" t="str">
            <v>03/2026</v>
          </cell>
          <cell r="I12" t="str">
            <v>0,00</v>
          </cell>
          <cell r="J12">
            <v>170.84</v>
          </cell>
          <cell r="K12">
            <v>0</v>
          </cell>
          <cell r="L12">
            <v>282.62325581395345</v>
          </cell>
          <cell r="M12">
            <v>32.42</v>
          </cell>
          <cell r="O12">
            <v>1.66</v>
          </cell>
          <cell r="R12">
            <v>273.1542</v>
          </cell>
          <cell r="S12">
            <v>102.03</v>
          </cell>
          <cell r="U12">
            <v>0</v>
          </cell>
          <cell r="Y12">
            <v>29.9</v>
          </cell>
          <cell r="AB12" t="str">
            <v>PAF TITULAR</v>
          </cell>
        </row>
        <row r="13">
          <cell r="C13" t="str">
            <v>UPA TORRÕES - CG Nº 009/2022</v>
          </cell>
          <cell r="E13" t="str">
            <v>ADRIANA LUCAS DA SILVA</v>
          </cell>
          <cell r="F13" t="str">
            <v>2 - Outros Profissionais da Saúde</v>
          </cell>
          <cell r="G13" t="str">
            <v>3222-05</v>
          </cell>
          <cell r="H13" t="str">
            <v>03/2026</v>
          </cell>
          <cell r="I13" t="str">
            <v>0,00</v>
          </cell>
          <cell r="J13">
            <v>153.27000000000001</v>
          </cell>
          <cell r="K13">
            <v>0</v>
          </cell>
          <cell r="L13">
            <v>282.62325581395345</v>
          </cell>
          <cell r="M13">
            <v>16.21</v>
          </cell>
          <cell r="O13">
            <v>1.66</v>
          </cell>
          <cell r="S13">
            <v>0</v>
          </cell>
          <cell r="U13">
            <v>0</v>
          </cell>
          <cell r="Y13">
            <v>1704</v>
          </cell>
          <cell r="AB13" t="str">
            <v>ABONO ASSIS FIN COMPL.</v>
          </cell>
        </row>
        <row r="14">
          <cell r="C14" t="str">
            <v>UPA TORRÕES - CG Nº 009/2022</v>
          </cell>
          <cell r="E14" t="str">
            <v>ADRIANO BATISTA DA SILVA</v>
          </cell>
          <cell r="F14" t="str">
            <v>2 - Outros Profissionais da Saúde</v>
          </cell>
          <cell r="G14" t="str">
            <v>2235-05</v>
          </cell>
          <cell r="H14" t="str">
            <v>03/2026</v>
          </cell>
          <cell r="I14" t="str">
            <v>0,00</v>
          </cell>
          <cell r="J14">
            <v>190.65</v>
          </cell>
          <cell r="K14">
            <v>0</v>
          </cell>
          <cell r="L14">
            <v>282.62325581395345</v>
          </cell>
          <cell r="M14">
            <v>2.79</v>
          </cell>
          <cell r="O14">
            <v>3.31</v>
          </cell>
          <cell r="R14">
            <v>240.30840000000001</v>
          </cell>
          <cell r="S14">
            <v>111.54</v>
          </cell>
          <cell r="U14">
            <v>0</v>
          </cell>
          <cell r="Y14">
            <v>2459.15</v>
          </cell>
          <cell r="AB14" t="str">
            <v>ABONO ASSIS FIN COMPL.</v>
          </cell>
        </row>
        <row r="15">
          <cell r="C15" t="str">
            <v>UPA TORRÕES - CG Nº 009/2022</v>
          </cell>
          <cell r="E15" t="str">
            <v>AGATHA GABRIELLY GOMES SANTANA</v>
          </cell>
          <cell r="F15" t="str">
            <v>3 - Administrativo</v>
          </cell>
          <cell r="G15" t="str">
            <v>4110-30</v>
          </cell>
          <cell r="H15" t="str">
            <v>03/2026</v>
          </cell>
          <cell r="I15" t="str">
            <v>0,00</v>
          </cell>
          <cell r="J15">
            <v>192.33</v>
          </cell>
          <cell r="K15">
            <v>0</v>
          </cell>
          <cell r="L15">
            <v>282.62325581395345</v>
          </cell>
          <cell r="M15">
            <v>32.42</v>
          </cell>
          <cell r="O15">
            <v>1.66</v>
          </cell>
          <cell r="S15">
            <v>0</v>
          </cell>
          <cell r="U15">
            <v>0</v>
          </cell>
          <cell r="Y15">
            <v>29.9</v>
          </cell>
          <cell r="AB15" t="str">
            <v>PAF TITULAR</v>
          </cell>
        </row>
        <row r="16">
          <cell r="C16" t="str">
            <v>UPA TORRÕES - CG Nº 009/2022</v>
          </cell>
          <cell r="E16" t="str">
            <v>ALEKSANDRO SOARES DE LEMOS</v>
          </cell>
          <cell r="F16" t="str">
            <v>3 - Administrativo</v>
          </cell>
          <cell r="G16" t="str">
            <v>7823-20</v>
          </cell>
          <cell r="H16" t="str">
            <v>03/2026</v>
          </cell>
          <cell r="I16" t="str">
            <v>0,00</v>
          </cell>
          <cell r="J16">
            <v>93.36</v>
          </cell>
          <cell r="K16">
            <v>0</v>
          </cell>
          <cell r="L16">
            <v>282.62325581395345</v>
          </cell>
          <cell r="M16">
            <v>16.21</v>
          </cell>
          <cell r="O16">
            <v>1.66</v>
          </cell>
          <cell r="S16">
            <v>0</v>
          </cell>
          <cell r="U16">
            <v>0</v>
          </cell>
        </row>
        <row r="17">
          <cell r="C17" t="str">
            <v>UPA TORRÕES - CG Nº 009/2022</v>
          </cell>
          <cell r="E17" t="str">
            <v xml:space="preserve">ALEX FERREIRA DA SILVA </v>
          </cell>
          <cell r="F17" t="str">
            <v>3 - Administrativo</v>
          </cell>
          <cell r="G17" t="str">
            <v>4141-05</v>
          </cell>
          <cell r="H17" t="str">
            <v>03/2026</v>
          </cell>
          <cell r="I17" t="str">
            <v>0,00</v>
          </cell>
          <cell r="J17">
            <v>165.28</v>
          </cell>
          <cell r="K17">
            <v>0</v>
          </cell>
          <cell r="L17">
            <v>282.62325581395345</v>
          </cell>
          <cell r="M17">
            <v>32.42</v>
          </cell>
          <cell r="O17">
            <v>1.66</v>
          </cell>
          <cell r="R17">
            <v>399.1542</v>
          </cell>
          <cell r="S17">
            <v>115.02</v>
          </cell>
          <cell r="U17">
            <v>0</v>
          </cell>
          <cell r="Y17">
            <v>29.9</v>
          </cell>
          <cell r="AB17" t="str">
            <v>PAF TITULAR</v>
          </cell>
        </row>
        <row r="18">
          <cell r="C18" t="str">
            <v>UPA TORRÕES - CG Nº 009/2022</v>
          </cell>
          <cell r="E18" t="str">
            <v>ALEXSANDER DIAS DE SANTANA SANTOS</v>
          </cell>
          <cell r="F18" t="str">
            <v>3 - Administrativo</v>
          </cell>
          <cell r="G18" t="str">
            <v>4110-05</v>
          </cell>
          <cell r="H18" t="str">
            <v>03/2026</v>
          </cell>
          <cell r="I18" t="str">
            <v>0,00</v>
          </cell>
          <cell r="J18">
            <v>146.68</v>
          </cell>
          <cell r="K18">
            <v>0</v>
          </cell>
          <cell r="L18">
            <v>282.62325581395345</v>
          </cell>
          <cell r="M18">
            <v>32.42</v>
          </cell>
          <cell r="O18">
            <v>1.66</v>
          </cell>
          <cell r="S18">
            <v>0</v>
          </cell>
          <cell r="U18">
            <v>0</v>
          </cell>
          <cell r="Y18">
            <v>29.9</v>
          </cell>
          <cell r="AB18" t="str">
            <v>PAF TITULAR</v>
          </cell>
        </row>
        <row r="19">
          <cell r="C19" t="str">
            <v>UPA TORRÕES - CG Nº 009/2022</v>
          </cell>
          <cell r="E19" t="str">
            <v>ALEXSANDRA DE OLIVEIRA SANTOS</v>
          </cell>
          <cell r="F19" t="str">
            <v>2 - Outros Profissionais da Saúde</v>
          </cell>
          <cell r="G19" t="str">
            <v>3222-05</v>
          </cell>
          <cell r="H19" t="str">
            <v>03/2026</v>
          </cell>
          <cell r="I19" t="str">
            <v>0,00</v>
          </cell>
          <cell r="J19">
            <v>151.29</v>
          </cell>
          <cell r="K19">
            <v>0</v>
          </cell>
          <cell r="L19">
            <v>282.62325581395345</v>
          </cell>
          <cell r="M19">
            <v>16.21</v>
          </cell>
          <cell r="O19">
            <v>1.66</v>
          </cell>
          <cell r="S19">
            <v>0</v>
          </cell>
          <cell r="U19">
            <v>81.02</v>
          </cell>
          <cell r="X19" t="str">
            <v>AUXILIO CRECHE</v>
          </cell>
          <cell r="Y19">
            <v>1704</v>
          </cell>
          <cell r="AB19" t="str">
            <v>ABONO ASSIS FIN COMPL.</v>
          </cell>
        </row>
        <row r="20">
          <cell r="C20" t="str">
            <v>UPA TORRÕES - CG Nº 009/2022</v>
          </cell>
          <cell r="E20" t="str">
            <v>ALEXSANDRO DA SILVA REGUEIRA</v>
          </cell>
          <cell r="F20" t="str">
            <v>2 - Outros Profissionais da Saúde</v>
          </cell>
          <cell r="G20" t="str">
            <v>3226-05</v>
          </cell>
          <cell r="H20" t="str">
            <v>03/2026</v>
          </cell>
          <cell r="I20" t="str">
            <v>0,00</v>
          </cell>
          <cell r="J20">
            <v>104.02</v>
          </cell>
          <cell r="K20">
            <v>0</v>
          </cell>
          <cell r="L20">
            <v>282.62325581395345</v>
          </cell>
          <cell r="M20">
            <v>16.21</v>
          </cell>
          <cell r="O20">
            <v>1.66</v>
          </cell>
          <cell r="S20">
            <v>0</v>
          </cell>
          <cell r="U20">
            <v>0</v>
          </cell>
        </row>
        <row r="21">
          <cell r="C21" t="str">
            <v>UPA TORRÕES - CG Nº 009/2022</v>
          </cell>
          <cell r="E21" t="str">
            <v>ANA BEATRIZ DA SILVA</v>
          </cell>
          <cell r="F21" t="str">
            <v>2 - Outros Profissionais da Saúde</v>
          </cell>
          <cell r="G21" t="str">
            <v>3222-05</v>
          </cell>
          <cell r="H21" t="str">
            <v>03/2026</v>
          </cell>
          <cell r="I21" t="str">
            <v>0,00</v>
          </cell>
          <cell r="J21">
            <v>183.25</v>
          </cell>
          <cell r="K21">
            <v>0</v>
          </cell>
          <cell r="L21">
            <v>282.62325581395345</v>
          </cell>
          <cell r="M21">
            <v>16.21</v>
          </cell>
          <cell r="O21">
            <v>1.66</v>
          </cell>
          <cell r="R21">
            <v>32.354199999999999</v>
          </cell>
          <cell r="S21">
            <v>29.2</v>
          </cell>
          <cell r="U21">
            <v>0</v>
          </cell>
          <cell r="Y21">
            <v>1704</v>
          </cell>
          <cell r="AB21" t="str">
            <v>ABONO ASSIS FIN COMPL.</v>
          </cell>
        </row>
        <row r="22">
          <cell r="C22" t="str">
            <v>UPA TORRÕES - CG Nº 009/2022</v>
          </cell>
          <cell r="E22" t="str">
            <v>ANA CARLA DE OLIVEIRA SILVA</v>
          </cell>
          <cell r="F22" t="str">
            <v>3 - Administrativo</v>
          </cell>
          <cell r="G22" t="str">
            <v>2237-05</v>
          </cell>
          <cell r="H22" t="str">
            <v>03/2026</v>
          </cell>
          <cell r="I22" t="str">
            <v>0,00</v>
          </cell>
          <cell r="J22">
            <v>155.61000000000001</v>
          </cell>
          <cell r="K22">
            <v>0</v>
          </cell>
          <cell r="L22">
            <v>282.62325581395345</v>
          </cell>
          <cell r="M22">
            <v>16.21</v>
          </cell>
          <cell r="O22">
            <v>1.66</v>
          </cell>
          <cell r="S22">
            <v>0</v>
          </cell>
          <cell r="U22">
            <v>0</v>
          </cell>
          <cell r="Y22">
            <v>29.9</v>
          </cell>
          <cell r="AB22" t="str">
            <v>PAF TITULAR</v>
          </cell>
        </row>
        <row r="23">
          <cell r="C23" t="str">
            <v>UPA TORRÕES - CG Nº 009/2022</v>
          </cell>
          <cell r="E23" t="str">
            <v>ANA CAROLINA BARBOSA DA SILVA</v>
          </cell>
          <cell r="F23" t="str">
            <v>2 - Outros Profissionais da Saúde</v>
          </cell>
          <cell r="G23" t="str">
            <v>2235-05</v>
          </cell>
          <cell r="H23" t="str">
            <v>03/2026</v>
          </cell>
          <cell r="I23" t="str">
            <v>0,00</v>
          </cell>
          <cell r="J23">
            <v>283.61</v>
          </cell>
          <cell r="K23">
            <v>0</v>
          </cell>
          <cell r="L23">
            <v>0</v>
          </cell>
          <cell r="M23">
            <v>0</v>
          </cell>
          <cell r="O23">
            <v>3.31</v>
          </cell>
          <cell r="S23">
            <v>0</v>
          </cell>
          <cell r="U23">
            <v>0</v>
          </cell>
          <cell r="Y23">
            <v>2459.15</v>
          </cell>
          <cell r="AB23" t="str">
            <v>ABONO ASSIS FIN COMPL.</v>
          </cell>
        </row>
        <row r="24">
          <cell r="C24" t="str">
            <v>UPA TORRÕES - CG Nº 009/2022</v>
          </cell>
          <cell r="E24" t="str">
            <v>ANA CAROLINA CYSNEIROS DE BORBA MARANHAO</v>
          </cell>
          <cell r="F24" t="str">
            <v>3 - Administrativo</v>
          </cell>
          <cell r="G24" t="str">
            <v>4221-05</v>
          </cell>
          <cell r="H24" t="str">
            <v>03/2026</v>
          </cell>
          <cell r="I24" t="str">
            <v>0,00</v>
          </cell>
          <cell r="J24">
            <v>173.85</v>
          </cell>
          <cell r="K24">
            <v>0</v>
          </cell>
          <cell r="L24">
            <v>282.62325581395345</v>
          </cell>
          <cell r="M24">
            <v>16.21</v>
          </cell>
          <cell r="O24">
            <v>1.66</v>
          </cell>
          <cell r="R24">
            <v>138.1542</v>
          </cell>
          <cell r="S24">
            <v>97.26</v>
          </cell>
          <cell r="U24">
            <v>0</v>
          </cell>
          <cell r="Y24">
            <v>29.9</v>
          </cell>
          <cell r="AB24" t="str">
            <v>PAF TITULAR</v>
          </cell>
        </row>
        <row r="25">
          <cell r="C25" t="str">
            <v>UPA TORRÕES - CG Nº 009/2022</v>
          </cell>
          <cell r="E25" t="str">
            <v>ANA CLAUDIA DA SILVA TAVARES</v>
          </cell>
          <cell r="F25" t="str">
            <v>2 - Outros Profissionais da Saúde</v>
          </cell>
          <cell r="G25" t="str">
            <v>2516-05</v>
          </cell>
          <cell r="H25" t="str">
            <v>03/2026</v>
          </cell>
          <cell r="I25" t="str">
            <v>0,00</v>
          </cell>
          <cell r="J25">
            <v>289.70999999999998</v>
          </cell>
          <cell r="K25">
            <v>0</v>
          </cell>
          <cell r="L25">
            <v>282.62325581395345</v>
          </cell>
          <cell r="M25">
            <v>32.42</v>
          </cell>
          <cell r="O25">
            <v>1.66</v>
          </cell>
          <cell r="S25">
            <v>0</v>
          </cell>
          <cell r="U25">
            <v>160</v>
          </cell>
          <cell r="X25" t="str">
            <v>AUXILIO CRECHE</v>
          </cell>
          <cell r="Y25">
            <v>29.9</v>
          </cell>
          <cell r="AB25" t="str">
            <v>PAF TITULAR</v>
          </cell>
        </row>
        <row r="26">
          <cell r="C26" t="str">
            <v>UPA TORRÕES - CG Nº 009/2022</v>
          </cell>
          <cell r="E26" t="str">
            <v>ANA CLAUDIA GOMES FERREIRA</v>
          </cell>
          <cell r="F26" t="str">
            <v>2 - Outros Profissionais da Saúde</v>
          </cell>
          <cell r="G26" t="str">
            <v>3222-05</v>
          </cell>
          <cell r="H26" t="str">
            <v>03/2026</v>
          </cell>
          <cell r="I26" t="str">
            <v>0,00</v>
          </cell>
          <cell r="J26">
            <v>152.69999999999999</v>
          </cell>
          <cell r="K26">
            <v>0</v>
          </cell>
          <cell r="L26">
            <v>282.62325581395345</v>
          </cell>
          <cell r="M26">
            <v>16.21</v>
          </cell>
          <cell r="O26">
            <v>1.66</v>
          </cell>
          <cell r="S26">
            <v>0</v>
          </cell>
          <cell r="U26">
            <v>0</v>
          </cell>
          <cell r="Y26">
            <v>1704</v>
          </cell>
          <cell r="AB26" t="str">
            <v>ABONO ASSIS FIN COMPL.</v>
          </cell>
        </row>
        <row r="27">
          <cell r="C27" t="str">
            <v>UPA TORRÕES - CG Nº 009/2022</v>
          </cell>
          <cell r="E27" t="str">
            <v>ANA KARLA DE SOUZA SILVA</v>
          </cell>
          <cell r="F27" t="str">
            <v>3 - Administrativo</v>
          </cell>
          <cell r="G27" t="str">
            <v>4110-05</v>
          </cell>
          <cell r="H27" t="str">
            <v>03/2026</v>
          </cell>
          <cell r="I27" t="str">
            <v>0,00</v>
          </cell>
          <cell r="J27">
            <v>331.56</v>
          </cell>
          <cell r="K27">
            <v>0</v>
          </cell>
          <cell r="L27">
            <v>282.62325581395345</v>
          </cell>
          <cell r="M27">
            <v>32.42</v>
          </cell>
          <cell r="O27">
            <v>1.66</v>
          </cell>
          <cell r="R27">
            <v>399.1542</v>
          </cell>
          <cell r="S27">
            <v>216.24</v>
          </cell>
          <cell r="U27">
            <v>165.8</v>
          </cell>
          <cell r="X27" t="str">
            <v>AUXILIO CRECHE</v>
          </cell>
          <cell r="Y27">
            <v>29.9</v>
          </cell>
          <cell r="AB27" t="str">
            <v>PAF TITULAR</v>
          </cell>
        </row>
        <row r="28">
          <cell r="C28" t="str">
            <v>UPA TORRÕES - CG Nº 009/2022</v>
          </cell>
          <cell r="E28" t="str">
            <v>ANA PAULA LUCAS DA SILVA</v>
          </cell>
          <cell r="F28" t="str">
            <v>3 - Administrativo</v>
          </cell>
          <cell r="G28" t="str">
            <v>5211-30</v>
          </cell>
          <cell r="H28" t="str">
            <v>03/2026</v>
          </cell>
          <cell r="I28" t="str">
            <v>0,00</v>
          </cell>
          <cell r="J28">
            <v>136.03</v>
          </cell>
          <cell r="K28">
            <v>0</v>
          </cell>
          <cell r="L28">
            <v>282.62325581395345</v>
          </cell>
          <cell r="M28">
            <v>32.42</v>
          </cell>
          <cell r="O28">
            <v>1.66</v>
          </cell>
          <cell r="S28">
            <v>0</v>
          </cell>
          <cell r="U28">
            <v>0</v>
          </cell>
          <cell r="Y28">
            <v>29.9</v>
          </cell>
          <cell r="AB28" t="str">
            <v>PAF TITULAR</v>
          </cell>
        </row>
        <row r="29">
          <cell r="C29" t="str">
            <v>UPA TORRÕES - CG Nº 009/2022</v>
          </cell>
          <cell r="E29" t="str">
            <v>ANA ROBERTA SOARES DE FREITAS CUNHA</v>
          </cell>
          <cell r="F29" t="str">
            <v>2 - Outros Profissionais da Saúde</v>
          </cell>
          <cell r="G29" t="str">
            <v>2235-05</v>
          </cell>
          <cell r="H29" t="str">
            <v>03/2026</v>
          </cell>
          <cell r="I29" t="str">
            <v>0,00</v>
          </cell>
          <cell r="J29">
            <v>214.05</v>
          </cell>
          <cell r="K29">
            <v>0</v>
          </cell>
          <cell r="L29">
            <v>282.62325581395345</v>
          </cell>
          <cell r="M29">
            <v>2.79</v>
          </cell>
          <cell r="O29">
            <v>3.31</v>
          </cell>
          <cell r="R29">
            <v>12.754199999999999</v>
          </cell>
          <cell r="S29">
            <v>9.6</v>
          </cell>
          <cell r="U29">
            <v>138.38999999999999</v>
          </cell>
          <cell r="X29" t="str">
            <v>AUXILIO CRECHE</v>
          </cell>
          <cell r="Y29">
            <v>2459.15</v>
          </cell>
          <cell r="AB29" t="str">
            <v>ABONO ASSIS FIN COMPL.</v>
          </cell>
        </row>
        <row r="30">
          <cell r="C30" t="str">
            <v>UPA TORRÕES - CG Nº 009/2022</v>
          </cell>
          <cell r="E30" t="str">
            <v>ANALIA KARLA SOUZA RODRIGUES</v>
          </cell>
          <cell r="F30" t="str">
            <v>2 - Outros Profissionais da Saúde</v>
          </cell>
          <cell r="G30" t="str">
            <v>2234-05</v>
          </cell>
          <cell r="H30" t="str">
            <v>03/2026</v>
          </cell>
          <cell r="I30" t="str">
            <v>0,00</v>
          </cell>
          <cell r="J30">
            <v>337.97</v>
          </cell>
          <cell r="K30">
            <v>0</v>
          </cell>
          <cell r="L30">
            <v>282.62325581395345</v>
          </cell>
          <cell r="M30">
            <v>21.12</v>
          </cell>
          <cell r="O30">
            <v>1.66</v>
          </cell>
          <cell r="S30">
            <v>0</v>
          </cell>
          <cell r="U30">
            <v>184.07</v>
          </cell>
          <cell r="X30" t="str">
            <v>AUXILIO CRECHE</v>
          </cell>
        </row>
        <row r="31">
          <cell r="C31" t="str">
            <v>UPA TORRÕES - CG Nº 009/2022</v>
          </cell>
          <cell r="E31" t="str">
            <v>ANDERSON CANDIDO DA SILVA JUNIOR</v>
          </cell>
          <cell r="F31" t="str">
            <v>3 - Administrativo</v>
          </cell>
          <cell r="G31" t="str">
            <v>4110-05</v>
          </cell>
          <cell r="H31" t="str">
            <v>03/2026</v>
          </cell>
          <cell r="I31" t="str">
            <v>0,00</v>
          </cell>
          <cell r="J31">
            <v>15.23</v>
          </cell>
          <cell r="K31">
            <v>0</v>
          </cell>
          <cell r="L31">
            <v>282.62325581395345</v>
          </cell>
          <cell r="M31">
            <v>16.21</v>
          </cell>
          <cell r="O31">
            <v>1.66</v>
          </cell>
          <cell r="R31">
            <v>399.1542</v>
          </cell>
          <cell r="S31">
            <v>45.69</v>
          </cell>
          <cell r="U31">
            <v>0</v>
          </cell>
          <cell r="Y31">
            <v>29.9</v>
          </cell>
          <cell r="AB31" t="str">
            <v>PAF TITULAR</v>
          </cell>
        </row>
        <row r="32">
          <cell r="C32" t="str">
            <v>UPA TORRÕES - CG Nº 009/2022</v>
          </cell>
          <cell r="E32" t="str">
            <v>ANDERSON RICARDO FARIAS BRANCO</v>
          </cell>
          <cell r="F32" t="str">
            <v>2 - Outros Profissionais da Saúde</v>
          </cell>
          <cell r="G32" t="str">
            <v>2236-05</v>
          </cell>
          <cell r="H32" t="str">
            <v>03/2026</v>
          </cell>
          <cell r="I32" t="str">
            <v>0,00</v>
          </cell>
          <cell r="J32">
            <v>185.41</v>
          </cell>
          <cell r="K32">
            <v>0</v>
          </cell>
          <cell r="L32">
            <v>282.62325581395345</v>
          </cell>
          <cell r="M32">
            <v>2.95</v>
          </cell>
          <cell r="O32">
            <v>3.31</v>
          </cell>
          <cell r="R32">
            <v>183.1542</v>
          </cell>
          <cell r="S32">
            <v>117.78</v>
          </cell>
          <cell r="U32">
            <v>0</v>
          </cell>
        </row>
        <row r="33">
          <cell r="C33" t="str">
            <v>UPA TORRÕES - CG Nº 009/2022</v>
          </cell>
          <cell r="E33" t="str">
            <v>ANDRE CRISTIANO GODE DA SILVA</v>
          </cell>
          <cell r="F33" t="str">
            <v>3 - Administrativo</v>
          </cell>
          <cell r="G33" t="str">
            <v>3132-20</v>
          </cell>
          <cell r="H33" t="str">
            <v>03/2026</v>
          </cell>
          <cell r="I33" t="str">
            <v>0,00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S33">
            <v>0</v>
          </cell>
          <cell r="U33">
            <v>0</v>
          </cell>
        </row>
        <row r="34">
          <cell r="C34" t="str">
            <v>UPA TORRÕES - CG Nº 009/2022</v>
          </cell>
          <cell r="E34" t="str">
            <v>ANDRE LUIZ DA SILVA MESQUITA DE MELO</v>
          </cell>
          <cell r="F34" t="str">
            <v>2 - Outros Profissionais da Saúde</v>
          </cell>
          <cell r="G34" t="str">
            <v>3241-15</v>
          </cell>
          <cell r="H34" t="str">
            <v>03/2026</v>
          </cell>
          <cell r="I34" t="str">
            <v>0,00</v>
          </cell>
          <cell r="J34">
            <v>284.60000000000002</v>
          </cell>
          <cell r="K34">
            <v>0</v>
          </cell>
          <cell r="L34">
            <v>282.62325581395345</v>
          </cell>
          <cell r="M34">
            <v>2.73</v>
          </cell>
          <cell r="O34">
            <v>1.66</v>
          </cell>
          <cell r="S34">
            <v>0</v>
          </cell>
          <cell r="U34">
            <v>0</v>
          </cell>
        </row>
        <row r="35">
          <cell r="C35" t="str">
            <v>UPA TORRÕES - CG Nº 009/2022</v>
          </cell>
          <cell r="E35" t="str">
            <v>ANDREZA ATAIDE SANTOS LEMOS</v>
          </cell>
          <cell r="F35" t="str">
            <v>2 - Outros Profissionais da Saúde</v>
          </cell>
          <cell r="G35" t="str">
            <v>3222-05</v>
          </cell>
          <cell r="H35" t="str">
            <v>03/2026</v>
          </cell>
          <cell r="I35" t="str">
            <v>0,00</v>
          </cell>
          <cell r="J35">
            <v>163.61000000000001</v>
          </cell>
          <cell r="K35">
            <v>0</v>
          </cell>
          <cell r="L35">
            <v>282.62325581395345</v>
          </cell>
          <cell r="M35">
            <v>16.21</v>
          </cell>
          <cell r="O35">
            <v>1.66</v>
          </cell>
          <cell r="S35">
            <v>0</v>
          </cell>
          <cell r="U35">
            <v>0</v>
          </cell>
          <cell r="Y35">
            <v>1704</v>
          </cell>
          <cell r="AB35" t="str">
            <v>ABONO ASSIS FIN COMPL.</v>
          </cell>
        </row>
        <row r="36">
          <cell r="C36" t="str">
            <v>UPA TORRÕES - CG Nº 009/2022</v>
          </cell>
          <cell r="E36" t="str">
            <v>ANDREZA MARIA DA SILVA GUEDES</v>
          </cell>
          <cell r="F36" t="str">
            <v>2 - Outros Profissionais da Saúde</v>
          </cell>
          <cell r="G36" t="str">
            <v>2235-05</v>
          </cell>
          <cell r="H36" t="str">
            <v>03/2026</v>
          </cell>
          <cell r="I36" t="str">
            <v>0,00</v>
          </cell>
          <cell r="J36">
            <v>230.05</v>
          </cell>
          <cell r="K36">
            <v>0</v>
          </cell>
          <cell r="L36">
            <v>282.62325581395345</v>
          </cell>
          <cell r="M36">
            <v>3.05</v>
          </cell>
          <cell r="O36">
            <v>3.31</v>
          </cell>
          <cell r="R36">
            <v>237.1542</v>
          </cell>
          <cell r="S36">
            <v>122.12</v>
          </cell>
          <cell r="U36">
            <v>0</v>
          </cell>
          <cell r="Y36">
            <v>2282.8200000000002</v>
          </cell>
          <cell r="AB36" t="str">
            <v>ABONO ASSIS FIN COMPL.</v>
          </cell>
        </row>
        <row r="37">
          <cell r="C37" t="str">
            <v>UPA TORRÕES - CG Nº 009/2022</v>
          </cell>
          <cell r="E37" t="str">
            <v>ANGELA MARIA DO BOM PARTO DE FREITAS SILVA</v>
          </cell>
          <cell r="F37" t="str">
            <v>2 - Outros Profissionais da Saúde</v>
          </cell>
          <cell r="G37" t="str">
            <v>3222-05</v>
          </cell>
          <cell r="H37" t="str">
            <v>03/2026</v>
          </cell>
          <cell r="I37" t="str">
            <v>0,00</v>
          </cell>
          <cell r="J37">
            <v>172.45</v>
          </cell>
          <cell r="K37">
            <v>0</v>
          </cell>
          <cell r="L37">
            <v>282.62325581395345</v>
          </cell>
          <cell r="M37">
            <v>16.21</v>
          </cell>
          <cell r="O37">
            <v>1.66</v>
          </cell>
          <cell r="S37">
            <v>0</v>
          </cell>
          <cell r="U37">
            <v>0</v>
          </cell>
          <cell r="Y37">
            <v>1704</v>
          </cell>
          <cell r="AB37" t="str">
            <v>ABONO ASSIS FIN COMPL.</v>
          </cell>
        </row>
        <row r="38">
          <cell r="C38" t="str">
            <v>UPA TORRÕES - CG Nº 009/2022</v>
          </cell>
          <cell r="E38" t="str">
            <v>ANGELA PRASERES DA SILVA</v>
          </cell>
          <cell r="F38" t="str">
            <v>2 - Outros Profissionais da Saúde</v>
          </cell>
          <cell r="G38" t="str">
            <v>3222-05</v>
          </cell>
          <cell r="H38" t="str">
            <v>03/2026</v>
          </cell>
          <cell r="I38" t="str">
            <v>0,00</v>
          </cell>
          <cell r="J38">
            <v>163.61000000000001</v>
          </cell>
          <cell r="K38">
            <v>0</v>
          </cell>
          <cell r="L38">
            <v>282.62325581395345</v>
          </cell>
          <cell r="M38">
            <v>16.21</v>
          </cell>
          <cell r="O38">
            <v>1.66</v>
          </cell>
          <cell r="S38">
            <v>0</v>
          </cell>
          <cell r="U38">
            <v>0</v>
          </cell>
          <cell r="Y38">
            <v>1704</v>
          </cell>
          <cell r="AB38" t="str">
            <v>ABONO ASSIS FIN COMPL.</v>
          </cell>
        </row>
        <row r="39">
          <cell r="C39" t="str">
            <v>UPA TORRÕES - CG Nº 009/2022</v>
          </cell>
          <cell r="E39" t="str">
            <v>ANGELICA SOUZA DE OLIVEIRA</v>
          </cell>
          <cell r="F39" t="str">
            <v>2 - Outros Profissionais da Saúde</v>
          </cell>
          <cell r="G39" t="str">
            <v>3222-05</v>
          </cell>
          <cell r="H39" t="str">
            <v>03/2026</v>
          </cell>
          <cell r="I39" t="str">
            <v>0,00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O39">
            <v>1.66</v>
          </cell>
          <cell r="S39">
            <v>0</v>
          </cell>
          <cell r="U39">
            <v>0</v>
          </cell>
          <cell r="Y39">
            <v>1079.2</v>
          </cell>
          <cell r="AB39" t="str">
            <v>ABONO ASSIS FIN COMPL.</v>
          </cell>
        </row>
        <row r="40">
          <cell r="C40" t="str">
            <v>UPA TORRÕES - CG Nº 009/2022</v>
          </cell>
          <cell r="E40" t="str">
            <v>AUXILIADORA MENDES DE AGUIAR</v>
          </cell>
          <cell r="F40" t="str">
            <v>3 - Administrativo</v>
          </cell>
          <cell r="G40" t="str">
            <v>5163-45</v>
          </cell>
          <cell r="H40" t="str">
            <v>03/2026</v>
          </cell>
          <cell r="I40" t="str">
            <v>0,00</v>
          </cell>
          <cell r="J40">
            <v>155.61000000000001</v>
          </cell>
          <cell r="K40">
            <v>0</v>
          </cell>
          <cell r="L40">
            <v>282.62325581395345</v>
          </cell>
          <cell r="M40">
            <v>16.21</v>
          </cell>
          <cell r="O40">
            <v>1.66</v>
          </cell>
          <cell r="R40">
            <v>291.1542</v>
          </cell>
          <cell r="S40">
            <v>97.26</v>
          </cell>
          <cell r="U40">
            <v>0</v>
          </cell>
          <cell r="Y40">
            <v>29.9</v>
          </cell>
          <cell r="AB40" t="str">
            <v>PAF TITULAR</v>
          </cell>
        </row>
        <row r="41">
          <cell r="C41" t="str">
            <v>UPA TORRÕES - CG Nº 009/2022</v>
          </cell>
          <cell r="E41" t="str">
            <v>BERGER JOSE CUNHA LIMA</v>
          </cell>
          <cell r="F41" t="str">
            <v>3 - Administrativo</v>
          </cell>
          <cell r="G41" t="str">
            <v>3132-20</v>
          </cell>
          <cell r="H41" t="str">
            <v>03/2026</v>
          </cell>
          <cell r="I41" t="str">
            <v>0,00</v>
          </cell>
          <cell r="J41">
            <v>131.78</v>
          </cell>
          <cell r="K41">
            <v>0</v>
          </cell>
          <cell r="L41">
            <v>282.62325581395345</v>
          </cell>
          <cell r="M41">
            <v>32.42</v>
          </cell>
          <cell r="O41">
            <v>1.66</v>
          </cell>
          <cell r="S41">
            <v>0</v>
          </cell>
          <cell r="U41">
            <v>0</v>
          </cell>
        </row>
        <row r="42">
          <cell r="C42" t="str">
            <v>UPA TORRÕES - CG Nº 009/2022</v>
          </cell>
          <cell r="E42" t="str">
            <v xml:space="preserve">BERGER JOSE CUNHA LIMA </v>
          </cell>
          <cell r="F42" t="str">
            <v>3 - Administrativo</v>
          </cell>
          <cell r="G42" t="str">
            <v>3132-20</v>
          </cell>
          <cell r="H42" t="str">
            <v>03/2026</v>
          </cell>
          <cell r="I42" t="str">
            <v>0,00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S42">
            <v>0</v>
          </cell>
          <cell r="U42">
            <v>0</v>
          </cell>
        </row>
        <row r="43">
          <cell r="C43" t="str">
            <v>UPA TORRÕES - CG Nº 009/2022</v>
          </cell>
          <cell r="E43" t="str">
            <v>BRUNA MAYARA PEREIRA DA SILVA</v>
          </cell>
          <cell r="F43" t="str">
            <v>2 - Outros Profissionais da Saúde</v>
          </cell>
          <cell r="G43" t="str">
            <v>2235-05</v>
          </cell>
          <cell r="H43" t="str">
            <v>03/2026</v>
          </cell>
          <cell r="I43" t="str">
            <v>0,00</v>
          </cell>
          <cell r="J43">
            <v>246.96</v>
          </cell>
          <cell r="K43">
            <v>0</v>
          </cell>
          <cell r="L43">
            <v>282.62325581395345</v>
          </cell>
          <cell r="M43">
            <v>3.33</v>
          </cell>
          <cell r="O43">
            <v>3.31</v>
          </cell>
          <cell r="S43">
            <v>0</v>
          </cell>
          <cell r="U43">
            <v>0</v>
          </cell>
          <cell r="Y43">
            <v>2096.2800000000002</v>
          </cell>
          <cell r="AB43" t="str">
            <v>ABONO ASSIS FIN COMPL.</v>
          </cell>
        </row>
        <row r="44">
          <cell r="C44" t="str">
            <v>UPA TORRÕES - CG Nº 009/2022</v>
          </cell>
          <cell r="E44" t="str">
            <v>CAMILA RAFAELA OLIVEIRA DO NASCIMENTO</v>
          </cell>
          <cell r="F44" t="str">
            <v>2 - Outros Profissionais da Saúde</v>
          </cell>
          <cell r="G44" t="str">
            <v>3222-05</v>
          </cell>
          <cell r="H44" t="str">
            <v>03/2026</v>
          </cell>
          <cell r="I44" t="str">
            <v>0,00</v>
          </cell>
          <cell r="J44">
            <v>172.45</v>
          </cell>
          <cell r="K44">
            <v>0</v>
          </cell>
          <cell r="L44">
            <v>282.62325581395345</v>
          </cell>
          <cell r="M44">
            <v>16.21</v>
          </cell>
          <cell r="O44">
            <v>1.66</v>
          </cell>
          <cell r="R44">
            <v>35.354200000000006</v>
          </cell>
          <cell r="S44">
            <v>32.200000000000003</v>
          </cell>
          <cell r="U44">
            <v>0</v>
          </cell>
          <cell r="Y44">
            <v>1704</v>
          </cell>
          <cell r="AB44" t="str">
            <v>ABONO ASSIS FIN COMPL.</v>
          </cell>
        </row>
        <row r="45">
          <cell r="C45" t="str">
            <v>UPA TORRÕES - CG Nº 009/2022</v>
          </cell>
          <cell r="E45" t="str">
            <v>CARLA RAFAELLA LIMA BARBOSA</v>
          </cell>
          <cell r="F45" t="str">
            <v>2 - Outros Profissionais da Saúde</v>
          </cell>
          <cell r="G45" t="str">
            <v>2516-05</v>
          </cell>
          <cell r="H45" t="str">
            <v>03/2026</v>
          </cell>
          <cell r="I45" t="str">
            <v>0,00</v>
          </cell>
          <cell r="J45">
            <v>289.70999999999998</v>
          </cell>
          <cell r="K45">
            <v>0</v>
          </cell>
          <cell r="L45">
            <v>282.62325581395345</v>
          </cell>
          <cell r="M45">
            <v>32.42</v>
          </cell>
          <cell r="O45">
            <v>1.66</v>
          </cell>
          <cell r="S45">
            <v>0</v>
          </cell>
          <cell r="U45">
            <v>346.11</v>
          </cell>
          <cell r="X45" t="str">
            <v>AUXILIO CRECHE</v>
          </cell>
          <cell r="Y45">
            <v>29.9</v>
          </cell>
          <cell r="AB45" t="str">
            <v>PAF TITULAR</v>
          </cell>
        </row>
        <row r="46">
          <cell r="C46" t="str">
            <v>UPA TORRÕES - CG Nº 009/2022</v>
          </cell>
          <cell r="E46" t="str">
            <v>CARLOS ANDRE DA ROCHA</v>
          </cell>
          <cell r="F46" t="str">
            <v>3 - Administrativo</v>
          </cell>
          <cell r="G46" t="str">
            <v>4221-05</v>
          </cell>
          <cell r="H46" t="str">
            <v>03/2026</v>
          </cell>
          <cell r="I46" t="str">
            <v>0,00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S46">
            <v>0</v>
          </cell>
          <cell r="U46">
            <v>0</v>
          </cell>
        </row>
        <row r="47">
          <cell r="C47" t="str">
            <v>UPA TORRÕES - CG Nº 009/2022</v>
          </cell>
          <cell r="E47" t="str">
            <v>CARMEM LUCIA COSTA DOS SANTOS</v>
          </cell>
          <cell r="F47" t="str">
            <v>2 - Outros Profissionais da Saúde</v>
          </cell>
          <cell r="G47" t="str">
            <v>3222-05</v>
          </cell>
          <cell r="H47" t="str">
            <v>03/2026</v>
          </cell>
          <cell r="I47" t="str">
            <v>0,00</v>
          </cell>
          <cell r="J47">
            <v>168.9</v>
          </cell>
          <cell r="K47">
            <v>0</v>
          </cell>
          <cell r="L47">
            <v>282.62325581395345</v>
          </cell>
          <cell r="M47">
            <v>16.21</v>
          </cell>
          <cell r="O47">
            <v>1.66</v>
          </cell>
          <cell r="S47">
            <v>0</v>
          </cell>
          <cell r="U47">
            <v>0</v>
          </cell>
          <cell r="Y47">
            <v>1704</v>
          </cell>
          <cell r="AB47" t="str">
            <v>ABONO ASSIS FIN COMPL.</v>
          </cell>
        </row>
        <row r="48">
          <cell r="C48" t="str">
            <v>UPA TORRÕES - CG Nº 009/2022</v>
          </cell>
          <cell r="E48" t="str">
            <v>CAROLINA DE MEDEIROS COSTA</v>
          </cell>
          <cell r="F48" t="str">
            <v>2 - Outros Profissionais da Saúde</v>
          </cell>
          <cell r="G48" t="str">
            <v>3222-05</v>
          </cell>
          <cell r="H48" t="str">
            <v>03/2026</v>
          </cell>
          <cell r="I48" t="str">
            <v>0,00</v>
          </cell>
          <cell r="J48">
            <v>177.64</v>
          </cell>
          <cell r="K48">
            <v>0</v>
          </cell>
          <cell r="L48">
            <v>282.62325581395345</v>
          </cell>
          <cell r="M48">
            <v>16.21</v>
          </cell>
          <cell r="O48">
            <v>1.66</v>
          </cell>
          <cell r="R48">
            <v>147.1542</v>
          </cell>
          <cell r="S48">
            <v>97.26</v>
          </cell>
          <cell r="U48">
            <v>0</v>
          </cell>
          <cell r="Y48">
            <v>1704</v>
          </cell>
          <cell r="AB48" t="str">
            <v>ABONO ASSIS FIN COMPL.</v>
          </cell>
        </row>
        <row r="49">
          <cell r="C49" t="str">
            <v>UPA TORRÕES - CG Nº 009/2022</v>
          </cell>
          <cell r="E49" t="str">
            <v>CASSIO LUIZ DE ANDRADE SILVA</v>
          </cell>
          <cell r="F49" t="str">
            <v>2 - Outros Profissionais da Saúde</v>
          </cell>
          <cell r="G49" t="str">
            <v>2235-05</v>
          </cell>
          <cell r="H49" t="str">
            <v>03/2026</v>
          </cell>
          <cell r="I49" t="str">
            <v>0,00</v>
          </cell>
          <cell r="J49">
            <v>213.46</v>
          </cell>
          <cell r="K49">
            <v>0</v>
          </cell>
          <cell r="L49">
            <v>282.62325581395345</v>
          </cell>
          <cell r="M49">
            <v>3.33</v>
          </cell>
          <cell r="O49">
            <v>3.31</v>
          </cell>
          <cell r="S49">
            <v>0</v>
          </cell>
          <cell r="U49">
            <v>0</v>
          </cell>
          <cell r="Y49">
            <v>2096.2800000000002</v>
          </cell>
          <cell r="AB49" t="str">
            <v>ABONO ASSIS FIN COMPL.</v>
          </cell>
        </row>
        <row r="50">
          <cell r="C50" t="str">
            <v>UPA TORRÕES - CG Nº 009/2022</v>
          </cell>
          <cell r="E50" t="str">
            <v>CLAUDENIZE MARIA DE LIMA</v>
          </cell>
          <cell r="F50" t="str">
            <v>2 - Outros Profissionais da Saúde</v>
          </cell>
          <cell r="G50" t="str">
            <v>3222-05</v>
          </cell>
          <cell r="H50" t="str">
            <v>03/2026</v>
          </cell>
          <cell r="I50" t="str">
            <v>0,00</v>
          </cell>
          <cell r="J50">
            <v>163.61000000000001</v>
          </cell>
          <cell r="K50">
            <v>0</v>
          </cell>
          <cell r="L50">
            <v>282.62325581395345</v>
          </cell>
          <cell r="M50">
            <v>16.21</v>
          </cell>
          <cell r="O50">
            <v>1.66</v>
          </cell>
          <cell r="R50">
            <v>291.1542</v>
          </cell>
          <cell r="S50">
            <v>97.26</v>
          </cell>
          <cell r="U50">
            <v>0</v>
          </cell>
          <cell r="Y50">
            <v>1704</v>
          </cell>
          <cell r="AB50" t="str">
            <v>ABONO ASSIS FIN COMPL.</v>
          </cell>
        </row>
        <row r="51">
          <cell r="C51" t="str">
            <v>UPA TORRÕES - CG Nº 009/2022</v>
          </cell>
          <cell r="E51" t="str">
            <v>CLAUDIO WESLLEY DE SOUZA LEITE LINS</v>
          </cell>
          <cell r="F51" t="str">
            <v>2 - Outros Profissionais da Saúde</v>
          </cell>
          <cell r="G51" t="str">
            <v>3222-05</v>
          </cell>
          <cell r="H51" t="str">
            <v>03/2026</v>
          </cell>
          <cell r="I51" t="str">
            <v>0,00</v>
          </cell>
          <cell r="J51">
            <v>163.61000000000001</v>
          </cell>
          <cell r="K51">
            <v>0</v>
          </cell>
          <cell r="L51">
            <v>282.62325581395345</v>
          </cell>
          <cell r="M51">
            <v>16.21</v>
          </cell>
          <cell r="O51">
            <v>1.66</v>
          </cell>
          <cell r="R51">
            <v>273.1542</v>
          </cell>
          <cell r="S51">
            <v>97.26</v>
          </cell>
          <cell r="U51">
            <v>0</v>
          </cell>
          <cell r="Y51">
            <v>1704</v>
          </cell>
          <cell r="AB51" t="str">
            <v>ABONO ASSIS FIN COMPL.</v>
          </cell>
        </row>
        <row r="52">
          <cell r="C52" t="str">
            <v>UPA TORRÕES - CG Nº 009/2022</v>
          </cell>
          <cell r="E52" t="str">
            <v>CLELIO MIGUEL DOS SANTOS SALES</v>
          </cell>
          <cell r="F52" t="str">
            <v>3 - Administrativo</v>
          </cell>
          <cell r="G52" t="str">
            <v>4110-05</v>
          </cell>
          <cell r="H52" t="str">
            <v>03/2026</v>
          </cell>
          <cell r="I52" t="str">
            <v>0,00</v>
          </cell>
          <cell r="J52">
            <v>15.27</v>
          </cell>
          <cell r="K52">
            <v>0</v>
          </cell>
          <cell r="L52">
            <v>282.62325581395345</v>
          </cell>
          <cell r="M52">
            <v>16.21</v>
          </cell>
          <cell r="O52">
            <v>1.66</v>
          </cell>
          <cell r="S52">
            <v>0</v>
          </cell>
          <cell r="U52">
            <v>0</v>
          </cell>
          <cell r="Y52">
            <v>29.9</v>
          </cell>
          <cell r="AB52" t="str">
            <v>PAF TITULAR</v>
          </cell>
        </row>
        <row r="53">
          <cell r="C53" t="str">
            <v>UPA TORRÕES - CG Nº 009/2022</v>
          </cell>
          <cell r="E53" t="str">
            <v>CLEYBSON SALUSTIANO FERRAZ</v>
          </cell>
          <cell r="F53" t="str">
            <v>2 - Outros Profissionais da Saúde</v>
          </cell>
          <cell r="G53" t="str">
            <v>3222-05</v>
          </cell>
          <cell r="H53" t="str">
            <v>03/2026</v>
          </cell>
          <cell r="I53" t="str">
            <v>0,00</v>
          </cell>
          <cell r="J53">
            <v>170.1</v>
          </cell>
          <cell r="K53">
            <v>0</v>
          </cell>
          <cell r="L53">
            <v>282.62325581395345</v>
          </cell>
          <cell r="M53">
            <v>16.21</v>
          </cell>
          <cell r="O53">
            <v>1.66</v>
          </cell>
          <cell r="S53">
            <v>0</v>
          </cell>
          <cell r="U53">
            <v>0</v>
          </cell>
          <cell r="Y53">
            <v>1704</v>
          </cell>
          <cell r="AB53" t="str">
            <v>ABONO ASSIS FIN COMPL.</v>
          </cell>
        </row>
        <row r="54">
          <cell r="C54" t="str">
            <v>UPA TORRÕES - CG Nº 009/2022</v>
          </cell>
          <cell r="E54" t="str">
            <v>CREUZA MARIA DA SILVA</v>
          </cell>
          <cell r="F54" t="str">
            <v>2 - Outros Profissionais da Saúde</v>
          </cell>
          <cell r="G54" t="str">
            <v>3222-05</v>
          </cell>
          <cell r="H54" t="str">
            <v>03/2026</v>
          </cell>
          <cell r="I54" t="str">
            <v>0,00</v>
          </cell>
          <cell r="J54">
            <v>174.23</v>
          </cell>
          <cell r="K54">
            <v>0</v>
          </cell>
          <cell r="L54">
            <v>282.62325581395345</v>
          </cell>
          <cell r="M54">
            <v>16.21</v>
          </cell>
          <cell r="O54">
            <v>1.66</v>
          </cell>
          <cell r="S54">
            <v>0</v>
          </cell>
          <cell r="U54">
            <v>0</v>
          </cell>
          <cell r="Y54">
            <v>1704</v>
          </cell>
          <cell r="AB54" t="str">
            <v>ABONO ASSIS FIN COMPL.</v>
          </cell>
        </row>
        <row r="55">
          <cell r="C55" t="str">
            <v>UPA TORRÕES - CG Nº 009/2022</v>
          </cell>
          <cell r="E55" t="str">
            <v>CRISLAYNE FIGUEIREDO DA SILVA</v>
          </cell>
          <cell r="F55" t="str">
            <v>2 - Outros Profissionais da Saúde</v>
          </cell>
          <cell r="G55" t="str">
            <v>3222-05</v>
          </cell>
          <cell r="H55" t="str">
            <v>03/2026</v>
          </cell>
          <cell r="I55" t="str">
            <v>0,00</v>
          </cell>
          <cell r="J55">
            <v>183.25</v>
          </cell>
          <cell r="K55">
            <v>0</v>
          </cell>
          <cell r="L55">
            <v>282.62325581395345</v>
          </cell>
          <cell r="M55">
            <v>16.21</v>
          </cell>
          <cell r="O55">
            <v>1.66</v>
          </cell>
          <cell r="R55">
            <v>152.7542</v>
          </cell>
          <cell r="S55">
            <v>97.26</v>
          </cell>
          <cell r="U55">
            <v>81.02</v>
          </cell>
          <cell r="X55" t="str">
            <v>AUXILIO CRECHE</v>
          </cell>
          <cell r="Y55">
            <v>1704</v>
          </cell>
          <cell r="AB55" t="str">
            <v>ABONO ASSIS FIN COMPL.</v>
          </cell>
        </row>
        <row r="56">
          <cell r="C56" t="str">
            <v>UPA TORRÕES - CG Nº 009/2022</v>
          </cell>
          <cell r="E56" t="str">
            <v>CRISTHIAN DE LIMA ARAUJO</v>
          </cell>
          <cell r="F56" t="str">
            <v>2 - Outros Profissionais da Saúde</v>
          </cell>
          <cell r="G56" t="str">
            <v>3222-05</v>
          </cell>
          <cell r="H56" t="str">
            <v>03/2026</v>
          </cell>
          <cell r="I56" t="str">
            <v>0,00</v>
          </cell>
          <cell r="J56">
            <v>163.61000000000001</v>
          </cell>
          <cell r="K56">
            <v>0</v>
          </cell>
          <cell r="L56">
            <v>282.62325581395345</v>
          </cell>
          <cell r="M56">
            <v>16.21</v>
          </cell>
          <cell r="O56">
            <v>1.66</v>
          </cell>
          <cell r="R56">
            <v>50.354200000000006</v>
          </cell>
          <cell r="S56">
            <v>47.2</v>
          </cell>
          <cell r="U56">
            <v>0</v>
          </cell>
          <cell r="Y56">
            <v>1704</v>
          </cell>
          <cell r="AB56" t="str">
            <v>ABONO ASSIS FIN COMPL.</v>
          </cell>
        </row>
        <row r="57">
          <cell r="C57" t="str">
            <v>UPA TORRÕES - CG Nº 009/2022</v>
          </cell>
          <cell r="E57" t="str">
            <v>DANIELLA ANTONINA DE ARAUJO SILVA</v>
          </cell>
          <cell r="F57" t="str">
            <v>2 - Outros Profissionais da Saúde</v>
          </cell>
          <cell r="G57" t="str">
            <v>2236-05</v>
          </cell>
          <cell r="H57" t="str">
            <v>03/2026</v>
          </cell>
          <cell r="I57" t="str">
            <v>0,00</v>
          </cell>
          <cell r="J57">
            <v>187.97</v>
          </cell>
          <cell r="K57">
            <v>0</v>
          </cell>
          <cell r="L57">
            <v>282.62325581395345</v>
          </cell>
          <cell r="M57">
            <v>2.95</v>
          </cell>
          <cell r="O57">
            <v>3.31</v>
          </cell>
          <cell r="S57">
            <v>0</v>
          </cell>
          <cell r="U57">
            <v>0</v>
          </cell>
        </row>
        <row r="58">
          <cell r="C58" t="str">
            <v>UPA TORRÕES - CG Nº 009/2022</v>
          </cell>
          <cell r="E58" t="str">
            <v>DANIELLE SILVA DOS SANTOS CRUZ</v>
          </cell>
          <cell r="F58" t="str">
            <v>2 - Outros Profissionais da Saúde</v>
          </cell>
          <cell r="G58" t="str">
            <v>2235-05</v>
          </cell>
          <cell r="H58" t="str">
            <v>03/2026</v>
          </cell>
          <cell r="I58" t="str">
            <v>0,00</v>
          </cell>
          <cell r="J58">
            <v>226.58</v>
          </cell>
          <cell r="K58">
            <v>0</v>
          </cell>
          <cell r="L58">
            <v>282.62325581395345</v>
          </cell>
          <cell r="M58">
            <v>3.59</v>
          </cell>
          <cell r="O58">
            <v>3.31</v>
          </cell>
          <cell r="S58">
            <v>0</v>
          </cell>
          <cell r="U58">
            <v>0</v>
          </cell>
          <cell r="Y58">
            <v>1924.07</v>
          </cell>
          <cell r="AB58" t="str">
            <v>ABONO ASSIS FIN COMPL.</v>
          </cell>
        </row>
        <row r="59">
          <cell r="C59" t="str">
            <v>UPA TORRÕES - CG Nº 009/2022</v>
          </cell>
          <cell r="E59" t="str">
            <v>DAYANA DA SILVA SOUZA</v>
          </cell>
          <cell r="F59" t="str">
            <v>2 - Outros Profissionais da Saúde</v>
          </cell>
          <cell r="G59" t="str">
            <v>3222-05</v>
          </cell>
          <cell r="H59" t="str">
            <v>03/2026</v>
          </cell>
          <cell r="I59" t="str">
            <v>0,00</v>
          </cell>
          <cell r="J59">
            <v>173.85</v>
          </cell>
          <cell r="K59">
            <v>0</v>
          </cell>
          <cell r="L59">
            <v>0</v>
          </cell>
          <cell r="M59">
            <v>0</v>
          </cell>
          <cell r="O59">
            <v>1.66</v>
          </cell>
          <cell r="S59">
            <v>0</v>
          </cell>
          <cell r="U59">
            <v>0</v>
          </cell>
          <cell r="Y59">
            <v>1704</v>
          </cell>
          <cell r="AB59" t="str">
            <v>ABONO ASSIS FIN COMPL.</v>
          </cell>
        </row>
        <row r="60">
          <cell r="C60" t="str">
            <v>UPA TORRÕES - CG Nº 009/2022</v>
          </cell>
          <cell r="E60" t="str">
            <v>DENISE DA SILVA SOUZA</v>
          </cell>
          <cell r="F60" t="str">
            <v>2 - Outros Profissionais da Saúde</v>
          </cell>
          <cell r="G60" t="str">
            <v>3222-05</v>
          </cell>
          <cell r="H60" t="str">
            <v>03/2026</v>
          </cell>
          <cell r="I60" t="str">
            <v>0,00</v>
          </cell>
          <cell r="J60">
            <v>151.24</v>
          </cell>
          <cell r="K60">
            <v>0</v>
          </cell>
          <cell r="L60">
            <v>282.62325581395345</v>
          </cell>
          <cell r="M60">
            <v>16.21</v>
          </cell>
          <cell r="O60">
            <v>1.66</v>
          </cell>
          <cell r="S60">
            <v>0</v>
          </cell>
          <cell r="U60">
            <v>0</v>
          </cell>
          <cell r="Y60">
            <v>1704</v>
          </cell>
          <cell r="AB60" t="str">
            <v>ABONO ASSIS FIN COMPL.</v>
          </cell>
        </row>
        <row r="61">
          <cell r="C61" t="str">
            <v>UPA TORRÕES - CG Nº 009/2022</v>
          </cell>
          <cell r="E61" t="str">
            <v>DOUGLAS MAGNO OLIVEIRA DO NASCIMENTO</v>
          </cell>
          <cell r="F61" t="str">
            <v>2 - Outros Profissionais da Saúde</v>
          </cell>
          <cell r="G61" t="str">
            <v>3222-05</v>
          </cell>
          <cell r="H61" t="str">
            <v>03/2026</v>
          </cell>
          <cell r="I61" t="str">
            <v>0,00</v>
          </cell>
          <cell r="J61">
            <v>163.61000000000001</v>
          </cell>
          <cell r="K61">
            <v>0</v>
          </cell>
          <cell r="L61">
            <v>282.62325581395345</v>
          </cell>
          <cell r="M61">
            <v>16.21</v>
          </cell>
          <cell r="O61">
            <v>1.66</v>
          </cell>
          <cell r="S61">
            <v>0</v>
          </cell>
          <cell r="U61">
            <v>0</v>
          </cell>
          <cell r="Y61">
            <v>1704</v>
          </cell>
          <cell r="AB61" t="str">
            <v>ABONO ASSIS FIN COMPL.</v>
          </cell>
        </row>
        <row r="62">
          <cell r="C62" t="str">
            <v>UPA TORRÕES - CG Nº 009/2022</v>
          </cell>
          <cell r="E62" t="str">
            <v>EDINEIDE HELENA SOARES DA SILVA</v>
          </cell>
          <cell r="F62" t="str">
            <v>2 - Outros Profissionais da Saúde</v>
          </cell>
          <cell r="G62" t="str">
            <v>3222-05</v>
          </cell>
          <cell r="H62" t="str">
            <v>03/2026</v>
          </cell>
          <cell r="I62" t="str">
            <v>0,00</v>
          </cell>
          <cell r="J62">
            <v>171.85</v>
          </cell>
          <cell r="K62">
            <v>0</v>
          </cell>
          <cell r="L62">
            <v>282.62325581395345</v>
          </cell>
          <cell r="M62">
            <v>16.21</v>
          </cell>
          <cell r="O62">
            <v>1.66</v>
          </cell>
          <cell r="S62">
            <v>0</v>
          </cell>
          <cell r="U62">
            <v>0</v>
          </cell>
          <cell r="Y62">
            <v>1704</v>
          </cell>
          <cell r="AB62" t="str">
            <v>ABONO ASSIS FIN COMPL.</v>
          </cell>
        </row>
        <row r="63">
          <cell r="C63" t="str">
            <v>UPA TORRÕES - CG Nº 009/2022</v>
          </cell>
          <cell r="E63" t="str">
            <v>EDNA LUCIA AGUIAR SARAIVA</v>
          </cell>
          <cell r="F63" t="str">
            <v>2 - Outros Profissionais da Saúde</v>
          </cell>
          <cell r="G63" t="str">
            <v>3222-05</v>
          </cell>
          <cell r="H63" t="str">
            <v>03/2026</v>
          </cell>
          <cell r="I63" t="str">
            <v>0,00</v>
          </cell>
          <cell r="J63">
            <v>169.6</v>
          </cell>
          <cell r="K63">
            <v>0</v>
          </cell>
          <cell r="L63">
            <v>282.62325581395345</v>
          </cell>
          <cell r="M63">
            <v>16.21</v>
          </cell>
          <cell r="O63">
            <v>1.66</v>
          </cell>
          <cell r="R63">
            <v>120.1542</v>
          </cell>
          <cell r="S63">
            <v>97.26</v>
          </cell>
          <cell r="U63">
            <v>0</v>
          </cell>
          <cell r="Y63">
            <v>1704</v>
          </cell>
          <cell r="AB63" t="str">
            <v>ABONO ASSIS FIN COMPL.</v>
          </cell>
        </row>
        <row r="64">
          <cell r="C64" t="str">
            <v>UPA TORRÕES - CG Nº 009/2022</v>
          </cell>
          <cell r="E64" t="str">
            <v>ELBA NATHALIA FRAZAO DE OLIVEIRA</v>
          </cell>
          <cell r="F64" t="str">
            <v>2 - Outros Profissionais da Saúde</v>
          </cell>
          <cell r="G64" t="str">
            <v>2235-05</v>
          </cell>
          <cell r="H64" t="str">
            <v>03/2026</v>
          </cell>
          <cell r="I64" t="str">
            <v>0,00</v>
          </cell>
          <cell r="J64">
            <v>213.46</v>
          </cell>
          <cell r="K64">
            <v>0</v>
          </cell>
          <cell r="L64">
            <v>282.62325581395345</v>
          </cell>
          <cell r="M64">
            <v>3.33</v>
          </cell>
          <cell r="O64">
            <v>3.31</v>
          </cell>
          <cell r="S64">
            <v>0</v>
          </cell>
          <cell r="U64">
            <v>138.38999999999999</v>
          </cell>
          <cell r="X64" t="str">
            <v>AUXILIO CRECHE</v>
          </cell>
          <cell r="Y64">
            <v>2096.2800000000002</v>
          </cell>
          <cell r="AB64" t="str">
            <v>ABONO ASSIS FIN COMPL.</v>
          </cell>
        </row>
        <row r="65">
          <cell r="C65" t="str">
            <v>UPA TORRÕES - CG Nº 009/2022</v>
          </cell>
          <cell r="E65" t="str">
            <v>ELIENE DUARTE DA SILVA RIBEIRO</v>
          </cell>
          <cell r="F65" t="str">
            <v>2 - Outros Profissionais da Saúde</v>
          </cell>
          <cell r="G65" t="str">
            <v>2234-05</v>
          </cell>
          <cell r="H65" t="str">
            <v>03/2026</v>
          </cell>
          <cell r="I65" t="str">
            <v>0,00</v>
          </cell>
          <cell r="J65">
            <v>378.2</v>
          </cell>
          <cell r="K65">
            <v>0</v>
          </cell>
          <cell r="L65">
            <v>0</v>
          </cell>
          <cell r="M65">
            <v>0</v>
          </cell>
          <cell r="O65">
            <v>1.66</v>
          </cell>
          <cell r="S65">
            <v>0</v>
          </cell>
          <cell r="U65">
            <v>0</v>
          </cell>
        </row>
        <row r="66">
          <cell r="C66" t="str">
            <v>UPA TORRÕES - CG Nº 009/2022</v>
          </cell>
          <cell r="E66" t="str">
            <v>ELIS SANDRA RODRIGUES DA SILVA</v>
          </cell>
          <cell r="F66" t="str">
            <v>2 - Outros Profissionais da Saúde</v>
          </cell>
          <cell r="G66" t="str">
            <v>3222-05</v>
          </cell>
          <cell r="H66" t="str">
            <v>03/2026</v>
          </cell>
          <cell r="I66" t="str">
            <v>0,00</v>
          </cell>
          <cell r="J66">
            <v>163.61000000000001</v>
          </cell>
          <cell r="K66">
            <v>0</v>
          </cell>
          <cell r="L66">
            <v>282.62325581395345</v>
          </cell>
          <cell r="M66">
            <v>16.21</v>
          </cell>
          <cell r="O66">
            <v>1.66</v>
          </cell>
          <cell r="R66">
            <v>32.354199999999999</v>
          </cell>
          <cell r="S66">
            <v>29.2</v>
          </cell>
          <cell r="U66">
            <v>0</v>
          </cell>
          <cell r="Y66">
            <v>1704</v>
          </cell>
          <cell r="AB66" t="str">
            <v>ABONO ASSIS FIN COMPL.</v>
          </cell>
        </row>
        <row r="67">
          <cell r="C67" t="str">
            <v>UPA TORRÕES - CG Nº 009/2022</v>
          </cell>
          <cell r="E67" t="str">
            <v>ELISANGELA LIMA DE FREITAS</v>
          </cell>
          <cell r="F67" t="str">
            <v>2 - Outros Profissionais da Saúde</v>
          </cell>
          <cell r="G67" t="str">
            <v>3222-05</v>
          </cell>
          <cell r="H67" t="str">
            <v>03/2026</v>
          </cell>
          <cell r="I67" t="str">
            <v>0,00</v>
          </cell>
          <cell r="J67">
            <v>163.61000000000001</v>
          </cell>
          <cell r="K67">
            <v>0</v>
          </cell>
          <cell r="L67">
            <v>282.62325581395345</v>
          </cell>
          <cell r="M67">
            <v>16.21</v>
          </cell>
          <cell r="O67">
            <v>1.66</v>
          </cell>
          <cell r="S67">
            <v>0</v>
          </cell>
          <cell r="U67">
            <v>0</v>
          </cell>
          <cell r="Y67">
            <v>1704</v>
          </cell>
          <cell r="AB67" t="str">
            <v>ABONO ASSIS FIN COMPL.</v>
          </cell>
        </row>
        <row r="68">
          <cell r="C68" t="str">
            <v>UPA TORRÕES - CG Nº 009/2022</v>
          </cell>
          <cell r="E68" t="str">
            <v>ELVSON ROBERTO DE OLIVEIRA JUNIOR</v>
          </cell>
          <cell r="F68" t="str">
            <v>3 - Administrativo</v>
          </cell>
          <cell r="G68" t="str">
            <v>4110-05</v>
          </cell>
          <cell r="H68" t="str">
            <v>03/2026</v>
          </cell>
          <cell r="I68" t="str">
            <v>0,00</v>
          </cell>
          <cell r="J68">
            <v>0</v>
          </cell>
          <cell r="K68">
            <v>0</v>
          </cell>
          <cell r="L68">
            <v>282.62325581395345</v>
          </cell>
          <cell r="M68">
            <v>32.42</v>
          </cell>
          <cell r="O68">
            <v>1.66</v>
          </cell>
          <cell r="R68">
            <v>363.1542</v>
          </cell>
          <cell r="S68">
            <v>115.02</v>
          </cell>
          <cell r="U68">
            <v>0</v>
          </cell>
          <cell r="Y68">
            <v>29.9</v>
          </cell>
          <cell r="AB68" t="str">
            <v>PAF TITULAR</v>
          </cell>
        </row>
        <row r="69">
          <cell r="C69" t="str">
            <v>UPA TORRÕES - CG Nº 009/2022</v>
          </cell>
          <cell r="E69" t="str">
            <v>ERIK MORAIS DE ALBUQUERQUE</v>
          </cell>
          <cell r="F69" t="str">
            <v>3 - Administrativo</v>
          </cell>
          <cell r="G69" t="str">
            <v>2235-05</v>
          </cell>
          <cell r="H69" t="str">
            <v>03/2026</v>
          </cell>
          <cell r="I69" t="str">
            <v>0,00</v>
          </cell>
          <cell r="J69">
            <v>766.08</v>
          </cell>
          <cell r="K69">
            <v>0</v>
          </cell>
          <cell r="L69">
            <v>282.62325581395345</v>
          </cell>
          <cell r="M69">
            <v>13.62</v>
          </cell>
          <cell r="O69">
            <v>3.31</v>
          </cell>
          <cell r="S69">
            <v>0</v>
          </cell>
          <cell r="U69">
            <v>0</v>
          </cell>
        </row>
        <row r="70">
          <cell r="C70" t="str">
            <v>UPA TORRÕES - CG Nº 009/2022</v>
          </cell>
          <cell r="E70" t="str">
            <v>ERIKA NICOLY GOUVEIA BERNARDO</v>
          </cell>
          <cell r="F70" t="str">
            <v>2 - Outros Profissionais da Saúde</v>
          </cell>
          <cell r="G70" t="str">
            <v>3222-05</v>
          </cell>
          <cell r="H70" t="str">
            <v>03/2026</v>
          </cell>
          <cell r="I70" t="str">
            <v>0,00</v>
          </cell>
          <cell r="J70">
            <v>155.61000000000001</v>
          </cell>
          <cell r="K70">
            <v>0</v>
          </cell>
          <cell r="L70">
            <v>282.62325581395345</v>
          </cell>
          <cell r="M70">
            <v>16.21</v>
          </cell>
          <cell r="O70">
            <v>1.66</v>
          </cell>
          <cell r="S70">
            <v>0</v>
          </cell>
          <cell r="U70">
            <v>0</v>
          </cell>
          <cell r="Y70">
            <v>1704</v>
          </cell>
          <cell r="AB70" t="str">
            <v>ABONO ASSIS FIN COMPL.</v>
          </cell>
        </row>
        <row r="71">
          <cell r="C71" t="str">
            <v>UPA TORRÕES - CG Nº 009/2022</v>
          </cell>
          <cell r="E71" t="str">
            <v>ERONILDA DE LIMA FERREIRA</v>
          </cell>
          <cell r="F71" t="str">
            <v>3 - Administrativo</v>
          </cell>
          <cell r="G71" t="str">
            <v>5163-45</v>
          </cell>
          <cell r="H71" t="str">
            <v>03/2026</v>
          </cell>
          <cell r="I71" t="str">
            <v>0,00</v>
          </cell>
          <cell r="J71">
            <v>155.02000000000001</v>
          </cell>
          <cell r="K71">
            <v>0</v>
          </cell>
          <cell r="L71">
            <v>282.62325581395345</v>
          </cell>
          <cell r="M71">
            <v>16.21</v>
          </cell>
          <cell r="O71">
            <v>1.66</v>
          </cell>
          <cell r="R71">
            <v>32.354199999999999</v>
          </cell>
          <cell r="S71">
            <v>29.2</v>
          </cell>
          <cell r="U71">
            <v>0</v>
          </cell>
          <cell r="Y71">
            <v>29.9</v>
          </cell>
          <cell r="AB71" t="str">
            <v>PAF TITULAR</v>
          </cell>
        </row>
        <row r="72">
          <cell r="C72" t="str">
            <v>UPA TORRÕES - CG Nº 009/2022</v>
          </cell>
          <cell r="E72" t="str">
            <v>ESTACIO PESSOA DE MELO JUNIOR</v>
          </cell>
          <cell r="F72" t="str">
            <v>3 - Administrativo</v>
          </cell>
          <cell r="G72" t="str">
            <v>7823-20</v>
          </cell>
          <cell r="H72" t="str">
            <v>03/2026</v>
          </cell>
          <cell r="I72" t="str">
            <v>0,00</v>
          </cell>
          <cell r="J72">
            <v>175.25</v>
          </cell>
          <cell r="K72">
            <v>0</v>
          </cell>
          <cell r="L72">
            <v>282.62325581395345</v>
          </cell>
          <cell r="M72">
            <v>16.21</v>
          </cell>
          <cell r="O72">
            <v>1.66</v>
          </cell>
          <cell r="R72">
            <v>33.154200000000003</v>
          </cell>
          <cell r="S72">
            <v>30</v>
          </cell>
          <cell r="U72">
            <v>0</v>
          </cell>
        </row>
        <row r="73">
          <cell r="C73" t="str">
            <v>UPA TORRÕES - CG Nº 009/2022</v>
          </cell>
          <cell r="E73" t="str">
            <v>ESTER ANGELINA DOS SANTOS</v>
          </cell>
          <cell r="F73" t="str">
            <v>2 - Outros Profissionais da Saúde</v>
          </cell>
          <cell r="G73" t="str">
            <v>2234-05</v>
          </cell>
          <cell r="H73" t="str">
            <v>03/2026</v>
          </cell>
          <cell r="I73" t="str">
            <v>0,00</v>
          </cell>
          <cell r="J73">
            <v>458.07</v>
          </cell>
          <cell r="K73">
            <v>0</v>
          </cell>
          <cell r="L73">
            <v>282.62325581395345</v>
          </cell>
          <cell r="M73">
            <v>21.12</v>
          </cell>
          <cell r="O73">
            <v>1.66</v>
          </cell>
          <cell r="S73">
            <v>0</v>
          </cell>
          <cell r="U73">
            <v>184.07</v>
          </cell>
          <cell r="X73" t="str">
            <v>AUXILIO CRECHE</v>
          </cell>
        </row>
        <row r="74">
          <cell r="C74" t="str">
            <v>UPA TORRÕES - CG Nº 009/2022</v>
          </cell>
          <cell r="E74" t="str">
            <v xml:space="preserve">ESTEVIAN PADUA DA SILVA </v>
          </cell>
          <cell r="F74" t="str">
            <v>2 - Outros Profissionais da Saúde</v>
          </cell>
          <cell r="G74" t="str">
            <v>3241-15</v>
          </cell>
          <cell r="H74" t="str">
            <v>03/2026</v>
          </cell>
          <cell r="I74" t="str">
            <v>0,00</v>
          </cell>
          <cell r="J74">
            <v>259.98</v>
          </cell>
          <cell r="K74">
            <v>0</v>
          </cell>
          <cell r="L74">
            <v>282.62325581395345</v>
          </cell>
          <cell r="M74">
            <v>2.73</v>
          </cell>
          <cell r="O74">
            <v>1.66</v>
          </cell>
          <cell r="R74">
            <v>147.1542</v>
          </cell>
          <cell r="S74">
            <v>144</v>
          </cell>
          <cell r="U74">
            <v>0</v>
          </cell>
        </row>
        <row r="75">
          <cell r="C75" t="str">
            <v>UPA TORRÕES - CG Nº 009/2022</v>
          </cell>
          <cell r="E75" t="str">
            <v>EVERTON BATISTA DO NASCIMENTO DOS SANTOS</v>
          </cell>
          <cell r="F75" t="str">
            <v>2 - Outros Profissionais da Saúde</v>
          </cell>
          <cell r="G75" t="str">
            <v>3222-05</v>
          </cell>
          <cell r="H75" t="str">
            <v>03/2026</v>
          </cell>
          <cell r="I75" t="str">
            <v>0,00</v>
          </cell>
          <cell r="J75">
            <v>163.61000000000001</v>
          </cell>
          <cell r="K75">
            <v>0</v>
          </cell>
          <cell r="L75">
            <v>282.62325581395345</v>
          </cell>
          <cell r="M75">
            <v>16.21</v>
          </cell>
          <cell r="O75">
            <v>1.66</v>
          </cell>
          <cell r="S75">
            <v>0</v>
          </cell>
          <cell r="U75">
            <v>0</v>
          </cell>
          <cell r="Y75">
            <v>1704</v>
          </cell>
          <cell r="AB75" t="str">
            <v>ABONO ASSIS FIN COMPL.</v>
          </cell>
        </row>
        <row r="76">
          <cell r="C76" t="str">
            <v>UPA TORRÕES - CG Nº 009/2022</v>
          </cell>
          <cell r="E76" t="str">
            <v>FABIANA MARIA DA SILVA</v>
          </cell>
          <cell r="F76" t="str">
            <v>2 - Outros Profissionais da Saúde</v>
          </cell>
          <cell r="G76" t="str">
            <v>3222-05</v>
          </cell>
          <cell r="H76" t="str">
            <v>03/2026</v>
          </cell>
          <cell r="I76" t="str">
            <v>0,00</v>
          </cell>
          <cell r="J76">
            <v>155.61000000000001</v>
          </cell>
          <cell r="K76">
            <v>0</v>
          </cell>
          <cell r="L76">
            <v>282.62325581395345</v>
          </cell>
          <cell r="M76">
            <v>16.21</v>
          </cell>
          <cell r="O76">
            <v>1.66</v>
          </cell>
          <cell r="R76">
            <v>237.1542</v>
          </cell>
          <cell r="S76">
            <v>97.26</v>
          </cell>
          <cell r="U76">
            <v>0</v>
          </cell>
          <cell r="Y76">
            <v>1704</v>
          </cell>
          <cell r="AB76" t="str">
            <v>ABONO ASSIS FIN COMPL.</v>
          </cell>
        </row>
        <row r="77">
          <cell r="C77" t="str">
            <v>UPA TORRÕES - CG Nº 009/2022</v>
          </cell>
          <cell r="E77" t="str">
            <v>FABIANO FERREIRA LIMA</v>
          </cell>
          <cell r="F77" t="str">
            <v>2 - Outros Profissionais da Saúde</v>
          </cell>
          <cell r="G77" t="str">
            <v>3222-05</v>
          </cell>
          <cell r="H77" t="str">
            <v>03/2026</v>
          </cell>
          <cell r="I77" t="str">
            <v>0,00</v>
          </cell>
          <cell r="J77">
            <v>173.85</v>
          </cell>
          <cell r="K77">
            <v>0</v>
          </cell>
          <cell r="L77">
            <v>0</v>
          </cell>
          <cell r="M77">
            <v>0</v>
          </cell>
          <cell r="O77">
            <v>1.66</v>
          </cell>
          <cell r="S77">
            <v>0</v>
          </cell>
          <cell r="U77">
            <v>0</v>
          </cell>
          <cell r="Y77">
            <v>1704</v>
          </cell>
          <cell r="AB77" t="str">
            <v>ABONO ASSIS FIN COMPL.</v>
          </cell>
        </row>
        <row r="78">
          <cell r="C78" t="str">
            <v>UPA TORRÕES - CG Nº 009/2022</v>
          </cell>
          <cell r="E78" t="str">
            <v>FABIO HENRIQUE SOUZA DA SILVA</v>
          </cell>
          <cell r="F78" t="str">
            <v>3 - Administrativo</v>
          </cell>
          <cell r="G78" t="str">
            <v>3132-20</v>
          </cell>
          <cell r="H78" t="str">
            <v>03/2026</v>
          </cell>
          <cell r="I78" t="str">
            <v>0,00</v>
          </cell>
          <cell r="J78">
            <v>247.48</v>
          </cell>
          <cell r="K78">
            <v>0</v>
          </cell>
          <cell r="L78">
            <v>282.62325581395345</v>
          </cell>
          <cell r="M78">
            <v>32.42</v>
          </cell>
          <cell r="O78">
            <v>1.66</v>
          </cell>
          <cell r="S78">
            <v>0</v>
          </cell>
          <cell r="U78">
            <v>0</v>
          </cell>
          <cell r="Y78">
            <v>29.9</v>
          </cell>
          <cell r="AB78" t="str">
            <v>PAF TITULAR</v>
          </cell>
        </row>
        <row r="79">
          <cell r="C79" t="str">
            <v>UPA TORRÕES - CG Nº 009/2022</v>
          </cell>
          <cell r="E79" t="str">
            <v>FABIOLA LIMA DE ALENCAR SOUZA</v>
          </cell>
          <cell r="F79" t="str">
            <v>3 - Administrativo</v>
          </cell>
          <cell r="G79" t="str">
            <v>4110-30</v>
          </cell>
          <cell r="H79" t="str">
            <v>03/2026</v>
          </cell>
          <cell r="I79" t="str">
            <v>0,00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S79">
            <v>0</v>
          </cell>
          <cell r="U79">
            <v>0</v>
          </cell>
        </row>
        <row r="80">
          <cell r="C80" t="str">
            <v>UPA TORRÕES - CG Nº 009/2022</v>
          </cell>
          <cell r="E80" t="str">
            <v>FABIOLA MARIA DA SILVA</v>
          </cell>
          <cell r="F80" t="str">
            <v>2 - Outros Profissionais da Saúde</v>
          </cell>
          <cell r="G80" t="str">
            <v>2235-05</v>
          </cell>
          <cell r="H80" t="str">
            <v>03/2026</v>
          </cell>
          <cell r="I80" t="str">
            <v>0,00</v>
          </cell>
          <cell r="J80">
            <v>258.04000000000002</v>
          </cell>
          <cell r="K80">
            <v>0</v>
          </cell>
          <cell r="L80">
            <v>282.62325581395345</v>
          </cell>
          <cell r="M80">
            <v>3.33</v>
          </cell>
          <cell r="O80">
            <v>3.31</v>
          </cell>
          <cell r="S80">
            <v>0</v>
          </cell>
          <cell r="U80">
            <v>0</v>
          </cell>
          <cell r="Y80">
            <v>2096.2800000000002</v>
          </cell>
          <cell r="AB80" t="str">
            <v>ABONO ASSIS FIN COMPL.</v>
          </cell>
        </row>
        <row r="81">
          <cell r="C81" t="str">
            <v>UPA TORRÕES - CG Nº 009/2022</v>
          </cell>
          <cell r="E81" t="str">
            <v>FABIOLA MARINHO FALCAO</v>
          </cell>
          <cell r="F81" t="str">
            <v>2 - Outros Profissionais da Saúde</v>
          </cell>
          <cell r="G81" t="str">
            <v>3222-05</v>
          </cell>
          <cell r="H81" t="str">
            <v>03/2026</v>
          </cell>
          <cell r="I81" t="str">
            <v>0,00</v>
          </cell>
          <cell r="J81">
            <v>190.86</v>
          </cell>
          <cell r="K81">
            <v>0</v>
          </cell>
          <cell r="L81">
            <v>282.62325581395345</v>
          </cell>
          <cell r="M81">
            <v>16.21</v>
          </cell>
          <cell r="O81">
            <v>1.66</v>
          </cell>
          <cell r="S81">
            <v>0</v>
          </cell>
          <cell r="U81">
            <v>0</v>
          </cell>
          <cell r="Y81">
            <v>1704</v>
          </cell>
          <cell r="AB81" t="str">
            <v>ABONO ASSIS FIN COMPL.</v>
          </cell>
        </row>
        <row r="82">
          <cell r="C82" t="str">
            <v>UPA TORRÕES - CG Nº 009/2022</v>
          </cell>
          <cell r="E82" t="str">
            <v>FABIOLA REGINA FIRMINO</v>
          </cell>
          <cell r="F82" t="str">
            <v>2 - Outros Profissionais da Saúde</v>
          </cell>
          <cell r="G82" t="str">
            <v>3222-05</v>
          </cell>
          <cell r="H82" t="str">
            <v>03/2026</v>
          </cell>
          <cell r="I82" t="str">
            <v>0,00</v>
          </cell>
          <cell r="J82">
            <v>163.61000000000001</v>
          </cell>
          <cell r="K82">
            <v>0</v>
          </cell>
          <cell r="L82">
            <v>282.62325581395345</v>
          </cell>
          <cell r="M82">
            <v>16.21</v>
          </cell>
          <cell r="O82">
            <v>1.66</v>
          </cell>
          <cell r="R82">
            <v>32.354199999999999</v>
          </cell>
          <cell r="S82">
            <v>29.2</v>
          </cell>
          <cell r="U82">
            <v>0</v>
          </cell>
          <cell r="Y82">
            <v>1704</v>
          </cell>
          <cell r="AB82" t="str">
            <v>ABONO ASSIS FIN COMPL.</v>
          </cell>
        </row>
        <row r="83">
          <cell r="C83" t="str">
            <v>UPA TORRÕES - CG Nº 009/2022</v>
          </cell>
          <cell r="E83" t="str">
            <v>FELIPE SILVA FRAGOSO</v>
          </cell>
          <cell r="F83" t="str">
            <v>3 - Administrativo</v>
          </cell>
          <cell r="G83" t="str">
            <v>2251-25</v>
          </cell>
          <cell r="H83" t="str">
            <v>03/2026</v>
          </cell>
          <cell r="I83" t="str">
            <v>0,00</v>
          </cell>
          <cell r="J83">
            <v>988.74</v>
          </cell>
          <cell r="K83">
            <v>0</v>
          </cell>
          <cell r="L83">
            <v>0</v>
          </cell>
          <cell r="M83">
            <v>0</v>
          </cell>
          <cell r="O83">
            <v>13.23</v>
          </cell>
          <cell r="S83">
            <v>0</v>
          </cell>
          <cell r="U83">
            <v>0</v>
          </cell>
          <cell r="Y83">
            <v>29.9</v>
          </cell>
          <cell r="AB83" t="str">
            <v>PAF TITULAR</v>
          </cell>
        </row>
        <row r="84">
          <cell r="C84" t="str">
            <v>UPA TORRÕES - CG Nº 009/2022</v>
          </cell>
          <cell r="E84" t="str">
            <v>FERNANDO LUIZ ASSUNCAO DOS SANTOS</v>
          </cell>
          <cell r="F84" t="str">
            <v>3 - Administrativo</v>
          </cell>
          <cell r="G84" t="str">
            <v>5143-10</v>
          </cell>
          <cell r="H84" t="str">
            <v>03/2026</v>
          </cell>
          <cell r="I84" t="str">
            <v>0,00</v>
          </cell>
          <cell r="J84">
            <v>175.27</v>
          </cell>
          <cell r="K84">
            <v>0</v>
          </cell>
          <cell r="L84">
            <v>282.62325581395345</v>
          </cell>
          <cell r="M84">
            <v>32.42</v>
          </cell>
          <cell r="O84">
            <v>1.66</v>
          </cell>
          <cell r="S84">
            <v>0</v>
          </cell>
          <cell r="U84">
            <v>0</v>
          </cell>
          <cell r="Y84">
            <v>29.9</v>
          </cell>
          <cell r="AB84" t="str">
            <v>PAF TITULAR</v>
          </cell>
        </row>
        <row r="85">
          <cell r="C85" t="str">
            <v>UPA TORRÕES - CG Nº 009/2022</v>
          </cell>
          <cell r="E85" t="str">
            <v>FILIPE CASTELO BRANCO DA SILVA COUTO</v>
          </cell>
          <cell r="F85" t="str">
            <v>2 - Outros Profissionais da Saúde</v>
          </cell>
          <cell r="G85" t="str">
            <v>5152-05</v>
          </cell>
          <cell r="H85" t="str">
            <v>03/2026</v>
          </cell>
          <cell r="I85" t="str">
            <v>0,00</v>
          </cell>
          <cell r="J85">
            <v>154.28</v>
          </cell>
          <cell r="K85">
            <v>0</v>
          </cell>
          <cell r="L85">
            <v>282.62325581395345</v>
          </cell>
          <cell r="M85">
            <v>16.21</v>
          </cell>
          <cell r="O85">
            <v>1.66</v>
          </cell>
          <cell r="S85">
            <v>0</v>
          </cell>
          <cell r="U85">
            <v>0</v>
          </cell>
        </row>
        <row r="86">
          <cell r="C86" t="str">
            <v>UPA TORRÕES - CG Nº 009/2022</v>
          </cell>
          <cell r="E86" t="str">
            <v>FRANCISCO AMERICO BEZERRA DA SILVA</v>
          </cell>
          <cell r="F86" t="str">
            <v>3 - Administrativo</v>
          </cell>
          <cell r="G86" t="str">
            <v>5211-30</v>
          </cell>
          <cell r="H86" t="str">
            <v>03/2026</v>
          </cell>
          <cell r="I86" t="str">
            <v>0,00</v>
          </cell>
          <cell r="J86">
            <v>128.81</v>
          </cell>
          <cell r="K86">
            <v>0</v>
          </cell>
          <cell r="L86">
            <v>282.62325581395345</v>
          </cell>
          <cell r="M86">
            <v>32.42</v>
          </cell>
          <cell r="O86">
            <v>1.66</v>
          </cell>
          <cell r="S86">
            <v>0</v>
          </cell>
          <cell r="U86">
            <v>0</v>
          </cell>
          <cell r="Y86">
            <v>29.9</v>
          </cell>
          <cell r="AB86" t="str">
            <v>PAF TITULAR</v>
          </cell>
        </row>
        <row r="87">
          <cell r="C87" t="str">
            <v>UPA TORRÕES - CG Nº 009/2022</v>
          </cell>
          <cell r="E87" t="str">
            <v>GABRIEL FRANCA DA SILVA</v>
          </cell>
          <cell r="F87" t="str">
            <v>3 - Administrativo</v>
          </cell>
          <cell r="G87" t="str">
            <v>4221-05</v>
          </cell>
          <cell r="H87" t="str">
            <v>03/2026</v>
          </cell>
          <cell r="I87" t="str">
            <v>0,00</v>
          </cell>
          <cell r="J87">
            <v>153.25</v>
          </cell>
          <cell r="K87">
            <v>0</v>
          </cell>
          <cell r="L87">
            <v>282.62325581395345</v>
          </cell>
          <cell r="M87">
            <v>16.21</v>
          </cell>
          <cell r="O87">
            <v>1.66</v>
          </cell>
          <cell r="S87">
            <v>0</v>
          </cell>
          <cell r="U87">
            <v>0</v>
          </cell>
          <cell r="Y87">
            <v>29.9</v>
          </cell>
          <cell r="AB87" t="str">
            <v>PAF TITULAR</v>
          </cell>
        </row>
        <row r="88">
          <cell r="C88" t="str">
            <v>UPA TORRÕES - CG Nº 009/2022</v>
          </cell>
          <cell r="E88" t="str">
            <v>GABRIELLE SANTOS DA SILVA</v>
          </cell>
          <cell r="F88" t="str">
            <v>2 - Outros Profissionais da Saúde</v>
          </cell>
          <cell r="G88" t="str">
            <v>2234-05</v>
          </cell>
          <cell r="H88" t="str">
            <v>03/2026</v>
          </cell>
          <cell r="I88" t="str">
            <v>0,00</v>
          </cell>
          <cell r="J88">
            <v>378.2</v>
          </cell>
          <cell r="K88">
            <v>0</v>
          </cell>
          <cell r="L88">
            <v>282.62325581395345</v>
          </cell>
          <cell r="M88">
            <v>21.12</v>
          </cell>
          <cell r="O88">
            <v>1.66</v>
          </cell>
          <cell r="S88">
            <v>0</v>
          </cell>
          <cell r="U88">
            <v>0</v>
          </cell>
        </row>
        <row r="89">
          <cell r="C89" t="str">
            <v>UPA TORRÕES - CG Nº 009/2022</v>
          </cell>
          <cell r="E89" t="str">
            <v>GEANY CARLINY LIMEIRA BARATA</v>
          </cell>
          <cell r="F89" t="str">
            <v>2 - Outros Profissionais da Saúde</v>
          </cell>
          <cell r="G89" t="str">
            <v>3222-05</v>
          </cell>
          <cell r="H89" t="str">
            <v>03/2026</v>
          </cell>
          <cell r="I89" t="str">
            <v>0,00</v>
          </cell>
          <cell r="J89">
            <v>135.79</v>
          </cell>
          <cell r="K89">
            <v>0</v>
          </cell>
          <cell r="L89">
            <v>282.62325581395345</v>
          </cell>
          <cell r="M89">
            <v>16.21</v>
          </cell>
          <cell r="O89">
            <v>1.66</v>
          </cell>
          <cell r="S89">
            <v>0</v>
          </cell>
          <cell r="U89">
            <v>0</v>
          </cell>
          <cell r="Y89">
            <v>1704</v>
          </cell>
          <cell r="AB89" t="str">
            <v>ABONO ASSIS FIN COMPL.</v>
          </cell>
        </row>
        <row r="90">
          <cell r="C90" t="str">
            <v>UPA TORRÕES - CG Nº 009/2022</v>
          </cell>
          <cell r="E90" t="str">
            <v>GLEBSON ELTON DA SILVA ARAUJO</v>
          </cell>
          <cell r="F90" t="str">
            <v>3 - Administrativo</v>
          </cell>
          <cell r="G90" t="str">
            <v>3132-20</v>
          </cell>
          <cell r="H90" t="str">
            <v>03/2026</v>
          </cell>
          <cell r="I90" t="str">
            <v>0,00</v>
          </cell>
          <cell r="J90">
            <v>194.25</v>
          </cell>
          <cell r="K90">
            <v>0</v>
          </cell>
          <cell r="L90">
            <v>282.62325581395345</v>
          </cell>
          <cell r="M90">
            <v>32.42</v>
          </cell>
          <cell r="O90">
            <v>1.66</v>
          </cell>
          <cell r="S90">
            <v>0</v>
          </cell>
          <cell r="U90">
            <v>0</v>
          </cell>
          <cell r="Y90">
            <v>29.9</v>
          </cell>
          <cell r="AB90" t="str">
            <v>PAF TITULAR</v>
          </cell>
        </row>
        <row r="91">
          <cell r="C91" t="str">
            <v>UPA TORRÕES - CG Nº 009/2022</v>
          </cell>
          <cell r="E91" t="str">
            <v>GLENDA SHEILA DE MELO FALCAO OLIVEIRA</v>
          </cell>
          <cell r="F91" t="str">
            <v>2 - Outros Profissionais da Saúde</v>
          </cell>
          <cell r="G91" t="str">
            <v>2235-05</v>
          </cell>
          <cell r="H91" t="str">
            <v>03/2026</v>
          </cell>
          <cell r="I91" t="str">
            <v>0,00</v>
          </cell>
          <cell r="J91">
            <v>258.04000000000002</v>
          </cell>
          <cell r="K91">
            <v>0</v>
          </cell>
          <cell r="L91">
            <v>282.62325581395345</v>
          </cell>
          <cell r="M91">
            <v>3.33</v>
          </cell>
          <cell r="O91">
            <v>3.31</v>
          </cell>
          <cell r="S91">
            <v>0</v>
          </cell>
          <cell r="U91">
            <v>0</v>
          </cell>
          <cell r="Y91">
            <v>2096.2800000000002</v>
          </cell>
          <cell r="AB91" t="str">
            <v>ABONO ASSIS FIN COMPL.</v>
          </cell>
        </row>
        <row r="92">
          <cell r="C92" t="str">
            <v>UPA TORRÕES - CG Nº 009/2022</v>
          </cell>
          <cell r="E92" t="str">
            <v>GRACIETE MARIA DA SILVA</v>
          </cell>
          <cell r="F92" t="str">
            <v>2 - Outros Profissionais da Saúde</v>
          </cell>
          <cell r="G92" t="str">
            <v>5152-05</v>
          </cell>
          <cell r="H92" t="str">
            <v>03/2026</v>
          </cell>
          <cell r="I92" t="str">
            <v>0,00</v>
          </cell>
          <cell r="J92">
            <v>174.1</v>
          </cell>
          <cell r="K92">
            <v>0</v>
          </cell>
          <cell r="L92">
            <v>282.62325581395345</v>
          </cell>
          <cell r="M92">
            <v>16.21</v>
          </cell>
          <cell r="O92">
            <v>1.66</v>
          </cell>
          <cell r="R92">
            <v>15.154199999999999</v>
          </cell>
          <cell r="S92">
            <v>12</v>
          </cell>
          <cell r="U92">
            <v>0</v>
          </cell>
        </row>
        <row r="93">
          <cell r="C93" t="str">
            <v>UPA TORRÕES - CG Nº 009/2022</v>
          </cell>
          <cell r="E93" t="str">
            <v>GUMERCINDO SOLANO CARNEIRO DA CUNHA</v>
          </cell>
          <cell r="F93" t="str">
            <v>3 - Administrativo</v>
          </cell>
          <cell r="G93" t="str">
            <v>7823-20</v>
          </cell>
          <cell r="H93" t="str">
            <v>03/2026</v>
          </cell>
          <cell r="I93" t="str">
            <v>0,00</v>
          </cell>
          <cell r="J93">
            <v>161.49</v>
          </cell>
          <cell r="K93">
            <v>0</v>
          </cell>
          <cell r="L93">
            <v>282.62325581395345</v>
          </cell>
          <cell r="M93">
            <v>16.21</v>
          </cell>
          <cell r="O93">
            <v>1.66</v>
          </cell>
          <cell r="S93">
            <v>0</v>
          </cell>
          <cell r="U93">
            <v>0</v>
          </cell>
        </row>
        <row r="94">
          <cell r="C94" t="str">
            <v>UPA TORRÕES - CG Nº 009/2022</v>
          </cell>
          <cell r="E94" t="str">
            <v>GUSTAVO SOBRAL ALVES</v>
          </cell>
          <cell r="F94" t="str">
            <v>2 - Outros Profissionais da Saúde</v>
          </cell>
          <cell r="G94" t="str">
            <v>3222-05</v>
          </cell>
          <cell r="H94" t="str">
            <v>03/2026</v>
          </cell>
          <cell r="I94" t="str">
            <v>0,00</v>
          </cell>
          <cell r="J94">
            <v>163.61000000000001</v>
          </cell>
          <cell r="K94">
            <v>0</v>
          </cell>
          <cell r="L94">
            <v>282.62325581395345</v>
          </cell>
          <cell r="M94">
            <v>16.21</v>
          </cell>
          <cell r="O94">
            <v>1.66</v>
          </cell>
          <cell r="S94">
            <v>0</v>
          </cell>
          <cell r="U94">
            <v>0</v>
          </cell>
          <cell r="Y94">
            <v>1704</v>
          </cell>
          <cell r="AB94" t="str">
            <v>ABONO ASSIS FIN COMPL.</v>
          </cell>
        </row>
        <row r="95">
          <cell r="C95" t="str">
            <v>UPA TORRÕES - CG Nº 009/2022</v>
          </cell>
          <cell r="E95" t="str">
            <v>HELENO ANTONIO DA SILVA JUNIOR</v>
          </cell>
          <cell r="F95" t="str">
            <v>3 - Administrativo</v>
          </cell>
          <cell r="G95" t="str">
            <v>5143-10</v>
          </cell>
          <cell r="H95" t="str">
            <v>03/2026</v>
          </cell>
          <cell r="I95" t="str">
            <v>0,00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S95">
            <v>0</v>
          </cell>
          <cell r="U95">
            <v>0</v>
          </cell>
        </row>
        <row r="96">
          <cell r="C96" t="str">
            <v>UPA TORRÕES - CG Nº 009/2022</v>
          </cell>
          <cell r="E96" t="str">
            <v xml:space="preserve">HERMINIA DE SOUZA MACHADO </v>
          </cell>
          <cell r="F96" t="str">
            <v>2 - Outros Profissionais da Saúde</v>
          </cell>
          <cell r="G96" t="str">
            <v>2235-05</v>
          </cell>
          <cell r="H96" t="str">
            <v>03/2026</v>
          </cell>
          <cell r="I96" t="str">
            <v>0,00</v>
          </cell>
          <cell r="J96">
            <v>213.46</v>
          </cell>
          <cell r="K96">
            <v>0</v>
          </cell>
          <cell r="L96">
            <v>282.62325581395345</v>
          </cell>
          <cell r="M96">
            <v>3.33</v>
          </cell>
          <cell r="O96">
            <v>3.31</v>
          </cell>
          <cell r="S96">
            <v>0</v>
          </cell>
          <cell r="U96">
            <v>138.38999999999999</v>
          </cell>
          <cell r="X96" t="str">
            <v>AUXILIO CRECHE</v>
          </cell>
          <cell r="Y96">
            <v>2096.2800000000002</v>
          </cell>
          <cell r="AB96" t="str">
            <v>ABONO ASSIS FIN COMPL.</v>
          </cell>
        </row>
        <row r="97">
          <cell r="C97" t="str">
            <v>UPA TORRÕES - CG Nº 009/2022</v>
          </cell>
          <cell r="E97" t="str">
            <v>HILDA TUNU DA COSTA NETA</v>
          </cell>
          <cell r="F97" t="str">
            <v>2 - Outros Profissionais da Saúde</v>
          </cell>
          <cell r="G97" t="str">
            <v>2236-05</v>
          </cell>
          <cell r="H97" t="str">
            <v>03/2026</v>
          </cell>
          <cell r="I97" t="str">
            <v>0,00</v>
          </cell>
          <cell r="J97">
            <v>301.31</v>
          </cell>
          <cell r="K97">
            <v>0</v>
          </cell>
          <cell r="L97">
            <v>282.62325581395345</v>
          </cell>
          <cell r="M97">
            <v>2.95</v>
          </cell>
          <cell r="O97">
            <v>3.31</v>
          </cell>
          <cell r="S97">
            <v>0</v>
          </cell>
          <cell r="U97">
            <v>0</v>
          </cell>
        </row>
        <row r="98">
          <cell r="C98" t="str">
            <v>UPA TORRÕES - CG Nº 009/2022</v>
          </cell>
          <cell r="E98" t="str">
            <v>IONARA DO NASCIMENTO SILVA</v>
          </cell>
          <cell r="F98" t="str">
            <v>2 - Outros Profissionais da Saúde</v>
          </cell>
          <cell r="G98" t="str">
            <v>2516-05</v>
          </cell>
          <cell r="H98" t="str">
            <v>03/2026</v>
          </cell>
          <cell r="I98" t="str">
            <v>0,00</v>
          </cell>
          <cell r="J98">
            <v>324.19</v>
          </cell>
          <cell r="K98">
            <v>0</v>
          </cell>
          <cell r="L98">
            <v>0</v>
          </cell>
          <cell r="M98">
            <v>0</v>
          </cell>
          <cell r="O98">
            <v>1.66</v>
          </cell>
          <cell r="S98">
            <v>0</v>
          </cell>
          <cell r="U98">
            <v>0</v>
          </cell>
          <cell r="Y98">
            <v>29.9</v>
          </cell>
          <cell r="AB98" t="str">
            <v>PAF TITULAR</v>
          </cell>
        </row>
        <row r="99">
          <cell r="C99" t="str">
            <v>UPA TORRÕES - CG Nº 009/2022</v>
          </cell>
          <cell r="E99" t="str">
            <v xml:space="preserve">ISABEL CRISTINA VALENÇA BARBOSA CRUZ </v>
          </cell>
          <cell r="F99" t="str">
            <v>3 - Administrativo</v>
          </cell>
          <cell r="G99" t="str">
            <v>4110-30</v>
          </cell>
          <cell r="H99" t="str">
            <v>03/2026</v>
          </cell>
          <cell r="I99" t="str">
            <v>0,00</v>
          </cell>
          <cell r="J99">
            <v>192.68</v>
          </cell>
          <cell r="K99">
            <v>0</v>
          </cell>
          <cell r="L99">
            <v>282.62325581395345</v>
          </cell>
          <cell r="M99">
            <v>32.42</v>
          </cell>
          <cell r="O99">
            <v>1.66</v>
          </cell>
          <cell r="S99">
            <v>0</v>
          </cell>
          <cell r="U99">
            <v>0</v>
          </cell>
          <cell r="Y99">
            <v>29.9</v>
          </cell>
          <cell r="AB99" t="str">
            <v>PAF TITULAR</v>
          </cell>
        </row>
        <row r="100">
          <cell r="C100" t="str">
            <v>UPA TORRÕES - CG Nº 009/2022</v>
          </cell>
          <cell r="E100" t="str">
            <v>ISABELLE FERNANDA DA SILVA FERRAZ</v>
          </cell>
          <cell r="F100" t="str">
            <v>3 - Administrativo</v>
          </cell>
          <cell r="G100" t="str">
            <v>4221-05</v>
          </cell>
          <cell r="H100" t="str">
            <v>03/2026</v>
          </cell>
          <cell r="I100" t="str">
            <v>0,00</v>
          </cell>
          <cell r="J100">
            <v>153.33000000000001</v>
          </cell>
          <cell r="K100">
            <v>0</v>
          </cell>
          <cell r="L100">
            <v>282.62325581395345</v>
          </cell>
          <cell r="M100">
            <v>16.21</v>
          </cell>
          <cell r="O100">
            <v>1.66</v>
          </cell>
          <cell r="R100">
            <v>291.1542</v>
          </cell>
          <cell r="S100">
            <v>97.26</v>
          </cell>
          <cell r="U100">
            <v>0</v>
          </cell>
          <cell r="Y100">
            <v>29.9</v>
          </cell>
          <cell r="AB100" t="str">
            <v>PAF TITULAR</v>
          </cell>
        </row>
        <row r="101">
          <cell r="C101" t="str">
            <v>UPA TORRÕES - CG Nº 009/2022</v>
          </cell>
          <cell r="E101" t="str">
            <v>ISRAEL ROQUE DE ARAUJO</v>
          </cell>
          <cell r="F101" t="str">
            <v>3 - Administrativo</v>
          </cell>
          <cell r="G101" t="str">
            <v>5211-30</v>
          </cell>
          <cell r="H101" t="str">
            <v>03/2026</v>
          </cell>
          <cell r="I101" t="str">
            <v>0,00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S101">
            <v>0</v>
          </cell>
          <cell r="U101">
            <v>0</v>
          </cell>
        </row>
        <row r="102">
          <cell r="C102" t="str">
            <v>UPA TORRÕES - CG Nº 009/2022</v>
          </cell>
          <cell r="E102" t="str">
            <v>ITALO HENRIQUE NOGUEIRA</v>
          </cell>
          <cell r="F102" t="str">
            <v>3 - Administrativo</v>
          </cell>
          <cell r="G102" t="str">
            <v>3132-20</v>
          </cell>
          <cell r="H102" t="str">
            <v>03/2026</v>
          </cell>
          <cell r="I102" t="str">
            <v>0,00</v>
          </cell>
          <cell r="J102">
            <v>214.84</v>
          </cell>
          <cell r="K102">
            <v>0</v>
          </cell>
          <cell r="L102">
            <v>282.62325581395345</v>
          </cell>
          <cell r="M102">
            <v>32.42</v>
          </cell>
          <cell r="O102">
            <v>1.66</v>
          </cell>
          <cell r="R102">
            <v>291.1542</v>
          </cell>
          <cell r="S102">
            <v>145.69</v>
          </cell>
          <cell r="U102">
            <v>0</v>
          </cell>
          <cell r="Y102">
            <v>29.9</v>
          </cell>
          <cell r="AB102" t="str">
            <v>PAF TITULAR</v>
          </cell>
        </row>
        <row r="103">
          <cell r="C103" t="str">
            <v>UPA TORRÕES - CG Nº 009/2022</v>
          </cell>
          <cell r="E103" t="str">
            <v>IVANEIDE HENRIQUE DE MEDEIROS</v>
          </cell>
          <cell r="F103" t="str">
            <v>2 - Outros Profissionais da Saúde</v>
          </cell>
          <cell r="G103" t="str">
            <v>3222-05</v>
          </cell>
          <cell r="H103" t="str">
            <v>03/2026</v>
          </cell>
          <cell r="I103" t="str">
            <v>0,00</v>
          </cell>
          <cell r="J103">
            <v>163.61000000000001</v>
          </cell>
          <cell r="K103">
            <v>0</v>
          </cell>
          <cell r="L103">
            <v>282.62325581395345</v>
          </cell>
          <cell r="M103">
            <v>16.21</v>
          </cell>
          <cell r="O103">
            <v>1.66</v>
          </cell>
          <cell r="R103">
            <v>291.1542</v>
          </cell>
          <cell r="S103">
            <v>97.26</v>
          </cell>
          <cell r="U103">
            <v>0</v>
          </cell>
          <cell r="Y103">
            <v>1704</v>
          </cell>
          <cell r="AB103" t="str">
            <v>ABONO ASSIS FIN COMPL.</v>
          </cell>
        </row>
        <row r="104">
          <cell r="C104" t="str">
            <v>UPA TORRÕES - CG Nº 009/2022</v>
          </cell>
          <cell r="E104" t="str">
            <v>IVANILDO SANTOS NASCIMENTO</v>
          </cell>
          <cell r="F104" t="str">
            <v>3 - Administrativo</v>
          </cell>
          <cell r="G104" t="str">
            <v>5151-10</v>
          </cell>
          <cell r="H104" t="str">
            <v>03/2026</v>
          </cell>
          <cell r="I104" t="str">
            <v>0,00</v>
          </cell>
          <cell r="J104">
            <v>175.15</v>
          </cell>
          <cell r="K104">
            <v>0</v>
          </cell>
          <cell r="L104">
            <v>282.62325581395345</v>
          </cell>
          <cell r="M104">
            <v>16.21</v>
          </cell>
          <cell r="O104">
            <v>1.66</v>
          </cell>
          <cell r="R104">
            <v>291.1542</v>
          </cell>
          <cell r="S104">
            <v>97.26</v>
          </cell>
          <cell r="U104">
            <v>0</v>
          </cell>
          <cell r="Y104">
            <v>29.9</v>
          </cell>
          <cell r="AB104" t="str">
            <v>PAF TITULAR</v>
          </cell>
        </row>
        <row r="105">
          <cell r="C105" t="str">
            <v>UPA TORRÕES - CG Nº 009/2022</v>
          </cell>
          <cell r="E105" t="str">
            <v>IVIRSON CHAVES MENDES DA SILVA</v>
          </cell>
          <cell r="F105" t="str">
            <v>2 - Outros Profissionais da Saúde</v>
          </cell>
          <cell r="G105" t="str">
            <v>3222-05</v>
          </cell>
          <cell r="H105" t="str">
            <v>03/2026</v>
          </cell>
          <cell r="I105" t="str">
            <v>0,00</v>
          </cell>
          <cell r="J105">
            <v>148.18</v>
          </cell>
          <cell r="K105">
            <v>0</v>
          </cell>
          <cell r="L105">
            <v>0</v>
          </cell>
          <cell r="M105">
            <v>0</v>
          </cell>
          <cell r="O105">
            <v>1.66</v>
          </cell>
          <cell r="S105">
            <v>0</v>
          </cell>
          <cell r="U105">
            <v>0</v>
          </cell>
          <cell r="Y105">
            <v>1704</v>
          </cell>
          <cell r="AB105" t="str">
            <v>ABONO ASSIS FIN COMPL.</v>
          </cell>
        </row>
        <row r="106">
          <cell r="C106" t="str">
            <v>UPA TORRÕES - CG Nº 009/2022</v>
          </cell>
          <cell r="E106" t="str">
            <v xml:space="preserve">JACQUELINE MARIA DA SILVA SOUZA </v>
          </cell>
          <cell r="F106" t="str">
            <v>2 - Outros Profissionais da Saúde</v>
          </cell>
          <cell r="G106" t="str">
            <v>3222-05</v>
          </cell>
          <cell r="H106" t="str">
            <v>03/2026</v>
          </cell>
          <cell r="I106" t="str">
            <v>0,00</v>
          </cell>
          <cell r="J106">
            <v>145.24</v>
          </cell>
          <cell r="K106">
            <v>0</v>
          </cell>
          <cell r="L106">
            <v>282.62325581395345</v>
          </cell>
          <cell r="M106">
            <v>16.21</v>
          </cell>
          <cell r="O106">
            <v>1.66</v>
          </cell>
          <cell r="S106">
            <v>0</v>
          </cell>
          <cell r="U106">
            <v>0</v>
          </cell>
          <cell r="Y106">
            <v>1704</v>
          </cell>
          <cell r="AB106" t="str">
            <v>ABONO ASSIS FIN COMPL.</v>
          </cell>
        </row>
        <row r="107">
          <cell r="C107" t="str">
            <v>UPA TORRÕES - CG Nº 009/2022</v>
          </cell>
          <cell r="E107" t="str">
            <v>JAILTON SIQUEIRA SIMOES FERREIRA</v>
          </cell>
          <cell r="F107" t="str">
            <v>3 - Administrativo</v>
          </cell>
          <cell r="G107" t="str">
            <v>2234-05</v>
          </cell>
          <cell r="H107" t="str">
            <v>03/2026</v>
          </cell>
          <cell r="I107" t="str">
            <v>0,00</v>
          </cell>
          <cell r="J107">
            <v>574.21</v>
          </cell>
          <cell r="K107">
            <v>0</v>
          </cell>
          <cell r="L107">
            <v>282.62325581395345</v>
          </cell>
          <cell r="M107">
            <v>21.12</v>
          </cell>
          <cell r="O107">
            <v>1.66</v>
          </cell>
          <cell r="S107">
            <v>0</v>
          </cell>
          <cell r="U107">
            <v>0</v>
          </cell>
        </row>
        <row r="108">
          <cell r="C108" t="str">
            <v>UPA TORRÕES - CG Nº 009/2022</v>
          </cell>
          <cell r="E108" t="str">
            <v>JANAINA MARIA DA CONCEICAO</v>
          </cell>
          <cell r="F108" t="str">
            <v>2 - Outros Profissionais da Saúde</v>
          </cell>
          <cell r="G108" t="str">
            <v>3241-15</v>
          </cell>
          <cell r="H108" t="str">
            <v>03/2026</v>
          </cell>
          <cell r="I108" t="str">
            <v>0,00</v>
          </cell>
          <cell r="J108">
            <v>249.78</v>
          </cell>
          <cell r="K108">
            <v>0</v>
          </cell>
          <cell r="L108">
            <v>282.62325581395345</v>
          </cell>
          <cell r="M108">
            <v>2.73</v>
          </cell>
          <cell r="O108">
            <v>1.66</v>
          </cell>
          <cell r="S108">
            <v>0</v>
          </cell>
          <cell r="U108">
            <v>0</v>
          </cell>
        </row>
        <row r="109">
          <cell r="C109" t="str">
            <v>UPA TORRÕES - CG Nº 009/2022</v>
          </cell>
          <cell r="E109" t="str">
            <v>JAQUELINE ALVES DE OLIVEIRA</v>
          </cell>
          <cell r="F109" t="str">
            <v>2 - Outros Profissionais da Saúde</v>
          </cell>
          <cell r="G109" t="str">
            <v>5152-05</v>
          </cell>
          <cell r="H109" t="str">
            <v>03/2026</v>
          </cell>
          <cell r="I109" t="str">
            <v>0,00</v>
          </cell>
          <cell r="J109">
            <v>155.61000000000001</v>
          </cell>
          <cell r="K109">
            <v>0</v>
          </cell>
          <cell r="L109">
            <v>282.62325581395345</v>
          </cell>
          <cell r="M109">
            <v>16.21</v>
          </cell>
          <cell r="O109">
            <v>1.66</v>
          </cell>
          <cell r="R109">
            <v>50.354200000000006</v>
          </cell>
          <cell r="S109">
            <v>47.2</v>
          </cell>
          <cell r="U109">
            <v>0</v>
          </cell>
        </row>
        <row r="110">
          <cell r="C110" t="str">
            <v>UPA TORRÕES - CG Nº 009/2022</v>
          </cell>
          <cell r="E110" t="str">
            <v>JEAN ALMEIDA FELIX DA SILVA</v>
          </cell>
          <cell r="F110" t="str">
            <v>2 - Outros Profissionais da Saúde</v>
          </cell>
          <cell r="G110" t="str">
            <v>3222-05</v>
          </cell>
          <cell r="H110" t="str">
            <v>03/2026</v>
          </cell>
          <cell r="I110" t="str">
            <v>0,00</v>
          </cell>
          <cell r="J110">
            <v>163.61000000000001</v>
          </cell>
          <cell r="K110">
            <v>0</v>
          </cell>
          <cell r="L110">
            <v>282.62325581395345</v>
          </cell>
          <cell r="M110">
            <v>16.21</v>
          </cell>
          <cell r="O110">
            <v>1.66</v>
          </cell>
          <cell r="S110">
            <v>0</v>
          </cell>
          <cell r="U110">
            <v>0</v>
          </cell>
          <cell r="Y110">
            <v>1704</v>
          </cell>
          <cell r="AB110" t="str">
            <v>ABONO ASSIS FIN COMPL.</v>
          </cell>
        </row>
        <row r="111">
          <cell r="C111" t="str">
            <v>UPA TORRÕES - CG Nº 009/2022</v>
          </cell>
          <cell r="E111" t="str">
            <v>JEAN VITOR FERREIRA DA SILVA</v>
          </cell>
          <cell r="F111" t="str">
            <v>2 - Outros Profissionais da Saúde</v>
          </cell>
          <cell r="G111" t="str">
            <v>2234-05</v>
          </cell>
          <cell r="H111" t="str">
            <v>03/2026</v>
          </cell>
          <cell r="I111" t="str">
            <v>0,00</v>
          </cell>
          <cell r="J111">
            <v>337.45</v>
          </cell>
          <cell r="K111">
            <v>0</v>
          </cell>
          <cell r="L111">
            <v>282.62325581395345</v>
          </cell>
          <cell r="M111">
            <v>21.12</v>
          </cell>
          <cell r="O111">
            <v>1.66</v>
          </cell>
          <cell r="S111">
            <v>0</v>
          </cell>
          <cell r="U111">
            <v>0</v>
          </cell>
        </row>
        <row r="112">
          <cell r="C112" t="str">
            <v>UPA TORRÕES - CG Nº 009/2022</v>
          </cell>
          <cell r="E112" t="str">
            <v>JEFFERSON CABRAL FERREIRA</v>
          </cell>
          <cell r="F112" t="str">
            <v>3 - Administrativo</v>
          </cell>
          <cell r="G112" t="str">
            <v>5211-30</v>
          </cell>
          <cell r="H112" t="str">
            <v>03/2026</v>
          </cell>
          <cell r="I112" t="str">
            <v>0,00</v>
          </cell>
          <cell r="J112">
            <v>136.03</v>
          </cell>
          <cell r="K112">
            <v>0</v>
          </cell>
          <cell r="L112">
            <v>282.62325581395345</v>
          </cell>
          <cell r="M112">
            <v>32.42</v>
          </cell>
          <cell r="O112">
            <v>1.66</v>
          </cell>
          <cell r="S112">
            <v>0</v>
          </cell>
          <cell r="U112">
            <v>0</v>
          </cell>
          <cell r="Y112">
            <v>29.9</v>
          </cell>
          <cell r="AB112" t="str">
            <v>PAF TITULAR</v>
          </cell>
        </row>
        <row r="113">
          <cell r="C113" t="str">
            <v>UPA TORRÕES - CG Nº 009/2022</v>
          </cell>
          <cell r="E113" t="str">
            <v>JENNIFER LARISSA ARAUJO DE LIMA</v>
          </cell>
          <cell r="F113" t="str">
            <v>2 - Outros Profissionais da Saúde</v>
          </cell>
          <cell r="G113" t="str">
            <v>3222-05</v>
          </cell>
          <cell r="H113" t="str">
            <v>03/2026</v>
          </cell>
          <cell r="I113" t="str">
            <v>0,00</v>
          </cell>
          <cell r="J113">
            <v>155.61000000000001</v>
          </cell>
          <cell r="K113">
            <v>0</v>
          </cell>
          <cell r="L113">
            <v>282.62325581395345</v>
          </cell>
          <cell r="M113">
            <v>16.21</v>
          </cell>
          <cell r="O113">
            <v>1.66</v>
          </cell>
          <cell r="R113">
            <v>49.554200000000002</v>
          </cell>
          <cell r="S113">
            <v>46.4</v>
          </cell>
          <cell r="U113">
            <v>0</v>
          </cell>
          <cell r="Y113">
            <v>1704</v>
          </cell>
          <cell r="AB113" t="str">
            <v>ABONO ASSIS FIN COMPL.</v>
          </cell>
        </row>
        <row r="114">
          <cell r="C114" t="str">
            <v>UPA TORRÕES - CG Nº 009/2022</v>
          </cell>
          <cell r="E114" t="str">
            <v xml:space="preserve">JESSICA FERREIRA FRANKLIN </v>
          </cell>
          <cell r="F114" t="str">
            <v>2 - Outros Profissionais da Saúde</v>
          </cell>
          <cell r="G114" t="str">
            <v>2237-10</v>
          </cell>
          <cell r="H114" t="str">
            <v>03/2026</v>
          </cell>
          <cell r="I114" t="str">
            <v>0,00</v>
          </cell>
          <cell r="J114">
            <v>302.62</v>
          </cell>
          <cell r="K114">
            <v>0</v>
          </cell>
          <cell r="L114">
            <v>0</v>
          </cell>
          <cell r="M114">
            <v>0</v>
          </cell>
          <cell r="O114">
            <v>1.66</v>
          </cell>
          <cell r="S114">
            <v>0</v>
          </cell>
          <cell r="U114">
            <v>0</v>
          </cell>
        </row>
        <row r="115">
          <cell r="C115" t="str">
            <v>UPA TORRÕES - CG Nº 009/2022</v>
          </cell>
          <cell r="E115" t="str">
            <v>JOHNNY MICHAEL MARTINIANO DA SILVA</v>
          </cell>
          <cell r="F115" t="str">
            <v>3 - Administrativo</v>
          </cell>
          <cell r="G115" t="str">
            <v>4221-10</v>
          </cell>
          <cell r="H115" t="str">
            <v>03/2026</v>
          </cell>
          <cell r="I115" t="str">
            <v>0,00</v>
          </cell>
          <cell r="J115">
            <v>155.61000000000001</v>
          </cell>
          <cell r="K115">
            <v>0</v>
          </cell>
          <cell r="L115">
            <v>282.62325581395345</v>
          </cell>
          <cell r="M115">
            <v>16.21</v>
          </cell>
          <cell r="O115">
            <v>1.66</v>
          </cell>
          <cell r="S115">
            <v>0</v>
          </cell>
          <cell r="U115">
            <v>0</v>
          </cell>
          <cell r="Y115">
            <v>29.9</v>
          </cell>
          <cell r="AB115" t="str">
            <v>PAF TITULAR</v>
          </cell>
        </row>
        <row r="116">
          <cell r="C116" t="str">
            <v>UPA TORRÕES - CG Nº 009/2022</v>
          </cell>
          <cell r="E116" t="str">
            <v>JOSE FLORENCIO PASSAVANTE</v>
          </cell>
          <cell r="F116" t="str">
            <v>3 - Administrativo</v>
          </cell>
          <cell r="G116" t="str">
            <v>4101-05</v>
          </cell>
          <cell r="H116" t="str">
            <v>03/2026</v>
          </cell>
          <cell r="I116" t="str">
            <v>0,00</v>
          </cell>
          <cell r="J116">
            <v>1997.2</v>
          </cell>
          <cell r="K116">
            <v>0</v>
          </cell>
          <cell r="L116">
            <v>282.62325581395345</v>
          </cell>
          <cell r="M116">
            <v>32.42</v>
          </cell>
          <cell r="O116">
            <v>1.66</v>
          </cell>
          <cell r="S116">
            <v>0</v>
          </cell>
          <cell r="U116">
            <v>0</v>
          </cell>
          <cell r="Y116">
            <v>29.9</v>
          </cell>
          <cell r="AB116" t="str">
            <v>PAF TITULAR</v>
          </cell>
        </row>
        <row r="117">
          <cell r="C117" t="str">
            <v>UPA TORRÕES - CG Nº 009/2022</v>
          </cell>
          <cell r="E117" t="str">
            <v>JOSE MARCELO PAES FERREIRA</v>
          </cell>
          <cell r="F117" t="str">
            <v>3 - Administrativo</v>
          </cell>
          <cell r="G117" t="str">
            <v>7823-20</v>
          </cell>
          <cell r="H117" t="str">
            <v>03/2026</v>
          </cell>
          <cell r="I117" t="str">
            <v>0,00</v>
          </cell>
          <cell r="J117">
            <v>155.61000000000001</v>
          </cell>
          <cell r="K117">
            <v>0</v>
          </cell>
          <cell r="L117">
            <v>282.62325581395345</v>
          </cell>
          <cell r="M117">
            <v>16.21</v>
          </cell>
          <cell r="O117">
            <v>1.66</v>
          </cell>
          <cell r="S117">
            <v>0</v>
          </cell>
          <cell r="U117">
            <v>0</v>
          </cell>
        </row>
        <row r="118">
          <cell r="C118" t="str">
            <v>UPA TORRÕES - CG Nº 009/2022</v>
          </cell>
          <cell r="E118" t="str">
            <v>JOSE VICENTE FERREIRA</v>
          </cell>
          <cell r="F118" t="str">
            <v>2 - Outros Profissionais da Saúde</v>
          </cell>
          <cell r="G118" t="str">
            <v>7664-20</v>
          </cell>
          <cell r="H118" t="str">
            <v>03/2026</v>
          </cell>
          <cell r="I118" t="str">
            <v>0,00</v>
          </cell>
          <cell r="J118">
            <v>199.56</v>
          </cell>
          <cell r="K118">
            <v>0</v>
          </cell>
          <cell r="L118">
            <v>282.62325581395345</v>
          </cell>
          <cell r="M118">
            <v>1.62</v>
          </cell>
          <cell r="O118">
            <v>1.66</v>
          </cell>
          <cell r="S118">
            <v>0</v>
          </cell>
          <cell r="U118">
            <v>0</v>
          </cell>
        </row>
        <row r="119">
          <cell r="C119" t="str">
            <v>UPA TORRÕES - CG Nº 009/2022</v>
          </cell>
          <cell r="E119" t="str">
            <v>JOSELINE NUNES DA SILVA MARTINS</v>
          </cell>
          <cell r="F119" t="str">
            <v>2 - Outros Profissionais da Saúde</v>
          </cell>
          <cell r="G119" t="str">
            <v>2516-05</v>
          </cell>
          <cell r="H119" t="str">
            <v>03/2026</v>
          </cell>
          <cell r="I119" t="str">
            <v>0,00</v>
          </cell>
          <cell r="J119">
            <v>324.19</v>
          </cell>
          <cell r="K119">
            <v>0</v>
          </cell>
          <cell r="L119">
            <v>282.62325581395345</v>
          </cell>
          <cell r="M119">
            <v>32.42</v>
          </cell>
          <cell r="O119">
            <v>1.66</v>
          </cell>
          <cell r="S119">
            <v>0</v>
          </cell>
          <cell r="U119">
            <v>0</v>
          </cell>
          <cell r="Y119">
            <v>29.9</v>
          </cell>
          <cell r="AB119" t="str">
            <v>PAF TITULAR</v>
          </cell>
        </row>
        <row r="120">
          <cell r="C120" t="str">
            <v>UPA TORRÕES - CG Nº 009/2022</v>
          </cell>
          <cell r="E120" t="str">
            <v>JOSELMA MARIA DA SILVA</v>
          </cell>
          <cell r="F120" t="str">
            <v>3 - Administrativo</v>
          </cell>
          <cell r="G120" t="str">
            <v>4221-05</v>
          </cell>
          <cell r="H120" t="str">
            <v>03/2026</v>
          </cell>
          <cell r="I120" t="str">
            <v>0,00</v>
          </cell>
          <cell r="J120">
            <v>155.61000000000001</v>
          </cell>
          <cell r="K120">
            <v>0</v>
          </cell>
          <cell r="L120">
            <v>282.62325581395345</v>
          </cell>
          <cell r="M120">
            <v>16.21</v>
          </cell>
          <cell r="O120">
            <v>1.66</v>
          </cell>
          <cell r="S120">
            <v>0</v>
          </cell>
          <cell r="U120">
            <v>0</v>
          </cell>
          <cell r="Y120">
            <v>29.9</v>
          </cell>
          <cell r="AB120" t="str">
            <v>PAF TITULAR</v>
          </cell>
        </row>
        <row r="121">
          <cell r="C121" t="str">
            <v>UPA TORRÕES - CG Nº 009/2022</v>
          </cell>
          <cell r="E121" t="str">
            <v>JULIANA FILGUEIRA GRANGEIRO DE SOUZA</v>
          </cell>
          <cell r="F121" t="str">
            <v>2 - Outros Profissionais da Saúde</v>
          </cell>
          <cell r="G121" t="str">
            <v>2516-05</v>
          </cell>
          <cell r="H121" t="str">
            <v>03/2026</v>
          </cell>
          <cell r="I121" t="str">
            <v>0,00</v>
          </cell>
          <cell r="J121">
            <v>285.01</v>
          </cell>
          <cell r="K121">
            <v>0</v>
          </cell>
          <cell r="L121">
            <v>282.62325581395345</v>
          </cell>
          <cell r="M121">
            <v>32.42</v>
          </cell>
          <cell r="O121">
            <v>1.66</v>
          </cell>
          <cell r="S121">
            <v>0</v>
          </cell>
          <cell r="U121">
            <v>0</v>
          </cell>
          <cell r="Y121">
            <v>29.9</v>
          </cell>
          <cell r="AB121" t="str">
            <v>PAF TITULAR</v>
          </cell>
        </row>
        <row r="122">
          <cell r="C122" t="str">
            <v>UPA TORRÕES - CG Nº 009/2022</v>
          </cell>
          <cell r="E122" t="str">
            <v>JULIANA KALLYNE VIEIRA</v>
          </cell>
          <cell r="F122" t="str">
            <v>2 - Outros Profissionais da Saúde</v>
          </cell>
          <cell r="G122" t="str">
            <v>3222-05</v>
          </cell>
          <cell r="H122" t="str">
            <v>03/2026</v>
          </cell>
          <cell r="I122" t="str">
            <v>0,00</v>
          </cell>
          <cell r="J122">
            <v>169.7</v>
          </cell>
          <cell r="K122">
            <v>0</v>
          </cell>
          <cell r="L122">
            <v>282.62325581395345</v>
          </cell>
          <cell r="M122">
            <v>16.21</v>
          </cell>
          <cell r="O122">
            <v>1.66</v>
          </cell>
          <cell r="S122">
            <v>0</v>
          </cell>
          <cell r="U122">
            <v>0</v>
          </cell>
          <cell r="Y122">
            <v>1704</v>
          </cell>
          <cell r="AB122" t="str">
            <v>ABONO ASSIS FIN COMPL.</v>
          </cell>
        </row>
        <row r="123">
          <cell r="C123" t="str">
            <v>UPA TORRÕES - CG Nº 009/2022</v>
          </cell>
          <cell r="E123" t="str">
            <v>JULIANA SANTANA BUARQUE CAVALCANTI</v>
          </cell>
          <cell r="F123" t="str">
            <v>2 - Outros Profissionais da Saúde</v>
          </cell>
          <cell r="G123" t="str">
            <v>2237-10</v>
          </cell>
          <cell r="H123" t="str">
            <v>03/2026</v>
          </cell>
          <cell r="I123" t="str">
            <v>0,00</v>
          </cell>
          <cell r="J123">
            <v>323.20999999999998</v>
          </cell>
          <cell r="K123">
            <v>0</v>
          </cell>
          <cell r="L123">
            <v>0</v>
          </cell>
          <cell r="M123">
            <v>0</v>
          </cell>
          <cell r="O123">
            <v>1.66</v>
          </cell>
          <cell r="S123">
            <v>0</v>
          </cell>
          <cell r="U123">
            <v>0</v>
          </cell>
        </row>
        <row r="124">
          <cell r="C124" t="str">
            <v>UPA TORRÕES - CG Nº 009/2022</v>
          </cell>
          <cell r="E124" t="str">
            <v>KAROLAYNE COSTA E SILVA</v>
          </cell>
          <cell r="F124" t="str">
            <v>2 - Outros Profissionais da Saúde</v>
          </cell>
          <cell r="G124" t="str">
            <v>3222-05</v>
          </cell>
          <cell r="H124" t="str">
            <v>03/2026</v>
          </cell>
          <cell r="I124" t="str">
            <v>0,00</v>
          </cell>
          <cell r="J124">
            <v>155.61000000000001</v>
          </cell>
          <cell r="K124">
            <v>0</v>
          </cell>
          <cell r="L124">
            <v>282.62325581395345</v>
          </cell>
          <cell r="M124">
            <v>16.21</v>
          </cell>
          <cell r="O124">
            <v>1.66</v>
          </cell>
          <cell r="R124">
            <v>273.1542</v>
          </cell>
          <cell r="S124">
            <v>97.26</v>
          </cell>
          <cell r="U124">
            <v>81.02</v>
          </cell>
          <cell r="X124" t="str">
            <v>AUXILIO CRECHE</v>
          </cell>
          <cell r="Y124">
            <v>1704</v>
          </cell>
          <cell r="AB124" t="str">
            <v>ABONO ASSIS FIN COMPL.</v>
          </cell>
        </row>
        <row r="125">
          <cell r="C125" t="str">
            <v>UPA TORRÕES - CG Nº 009/2022</v>
          </cell>
          <cell r="E125" t="str">
            <v>KETHYLIN VITORIA SILVA DE OLIVEIRA</v>
          </cell>
          <cell r="F125" t="str">
            <v>3 - Administrativo</v>
          </cell>
          <cell r="G125" t="str">
            <v>4110-05</v>
          </cell>
          <cell r="H125" t="str">
            <v>03/2026</v>
          </cell>
          <cell r="I125" t="str">
            <v>0,00</v>
          </cell>
          <cell r="J125">
            <v>15.23</v>
          </cell>
          <cell r="K125">
            <v>0</v>
          </cell>
          <cell r="L125">
            <v>0</v>
          </cell>
          <cell r="M125">
            <v>0</v>
          </cell>
          <cell r="O125">
            <v>1.66</v>
          </cell>
          <cell r="R125">
            <v>201.1542</v>
          </cell>
          <cell r="S125">
            <v>45.69</v>
          </cell>
          <cell r="U125">
            <v>0</v>
          </cell>
          <cell r="Y125">
            <v>29.9</v>
          </cell>
          <cell r="AB125" t="str">
            <v>PAF TITULAR</v>
          </cell>
        </row>
        <row r="126">
          <cell r="C126" t="str">
            <v>UPA TORRÕES - CG Nº 009/2022</v>
          </cell>
          <cell r="E126" t="str">
            <v>KHYLDER SANTOS NASCIMENTO</v>
          </cell>
          <cell r="F126" t="str">
            <v>3 - Administrativo</v>
          </cell>
          <cell r="G126" t="str">
            <v>5211-30</v>
          </cell>
          <cell r="H126" t="str">
            <v>03/2026</v>
          </cell>
          <cell r="I126" t="str">
            <v>0,00</v>
          </cell>
          <cell r="J126">
            <v>64.64</v>
          </cell>
          <cell r="K126">
            <v>0</v>
          </cell>
          <cell r="L126">
            <v>282.62325581395345</v>
          </cell>
          <cell r="M126">
            <v>32.42</v>
          </cell>
          <cell r="O126">
            <v>1.66</v>
          </cell>
          <cell r="S126">
            <v>0</v>
          </cell>
          <cell r="U126">
            <v>0</v>
          </cell>
          <cell r="Y126">
            <v>29.9</v>
          </cell>
          <cell r="AB126" t="str">
            <v>PAF TITULAR</v>
          </cell>
        </row>
        <row r="127">
          <cell r="C127" t="str">
            <v>UPA TORRÕES - CG Nº 009/2022</v>
          </cell>
          <cell r="E127" t="str">
            <v>KLEBER PEREIRA DA SILVA</v>
          </cell>
          <cell r="F127" t="str">
            <v>2 - Outros Profissionais da Saúde</v>
          </cell>
          <cell r="G127" t="str">
            <v>3241-15</v>
          </cell>
          <cell r="H127" t="str">
            <v>03/2026</v>
          </cell>
          <cell r="I127" t="str">
            <v>0,00</v>
          </cell>
          <cell r="J127">
            <v>336.37</v>
          </cell>
          <cell r="K127">
            <v>0</v>
          </cell>
          <cell r="L127">
            <v>282.62325581395345</v>
          </cell>
          <cell r="M127">
            <v>2.73</v>
          </cell>
          <cell r="O127">
            <v>1.66</v>
          </cell>
          <cell r="S127">
            <v>0</v>
          </cell>
          <cell r="U127">
            <v>0</v>
          </cell>
        </row>
        <row r="128">
          <cell r="C128" t="str">
            <v>UPA TORRÕES - CG Nº 009/2022</v>
          </cell>
          <cell r="E128" t="str">
            <v>KUEILIAEN KREUSIA DE OLIVEIRA CHALEGRE</v>
          </cell>
          <cell r="F128" t="str">
            <v>3 - Administrativo</v>
          </cell>
          <cell r="G128" t="str">
            <v>5211-30</v>
          </cell>
          <cell r="H128" t="str">
            <v>03/2026</v>
          </cell>
          <cell r="I128" t="str">
            <v>0,00</v>
          </cell>
          <cell r="J128">
            <v>40.81</v>
          </cell>
          <cell r="K128">
            <v>0</v>
          </cell>
          <cell r="L128">
            <v>0</v>
          </cell>
          <cell r="M128">
            <v>0</v>
          </cell>
          <cell r="S128">
            <v>0</v>
          </cell>
          <cell r="U128">
            <v>0</v>
          </cell>
        </row>
        <row r="129">
          <cell r="C129" t="str">
            <v>UPA TORRÕES - CG Nº 009/2022</v>
          </cell>
          <cell r="E129" t="str">
            <v>LAIS PEREIRA DA HORA</v>
          </cell>
          <cell r="F129" t="str">
            <v>2 - Outros Profissionais da Saúde</v>
          </cell>
          <cell r="G129" t="str">
            <v>3222-05</v>
          </cell>
          <cell r="H129" t="str">
            <v>03/2026</v>
          </cell>
          <cell r="I129" t="str">
            <v>0,00</v>
          </cell>
          <cell r="J129">
            <v>145.24</v>
          </cell>
          <cell r="K129">
            <v>0</v>
          </cell>
          <cell r="L129">
            <v>282.62325581395345</v>
          </cell>
          <cell r="M129">
            <v>16.21</v>
          </cell>
          <cell r="O129">
            <v>1.66</v>
          </cell>
          <cell r="S129">
            <v>0</v>
          </cell>
          <cell r="U129">
            <v>0</v>
          </cell>
          <cell r="Y129">
            <v>1704</v>
          </cell>
          <cell r="AB129" t="str">
            <v>ABONO ASSIS FIN COMPL.</v>
          </cell>
        </row>
        <row r="130">
          <cell r="C130" t="str">
            <v>UPA TORRÕES - CG Nº 009/2022</v>
          </cell>
          <cell r="E130" t="str">
            <v>LUAN ALVES SILVA</v>
          </cell>
          <cell r="F130" t="str">
            <v>3 - Administrativo</v>
          </cell>
          <cell r="G130" t="str">
            <v>5211-30</v>
          </cell>
          <cell r="H130" t="str">
            <v>03/2026</v>
          </cell>
          <cell r="I130" t="str">
            <v>0,00</v>
          </cell>
          <cell r="J130">
            <v>173.86</v>
          </cell>
          <cell r="K130">
            <v>0</v>
          </cell>
          <cell r="L130">
            <v>282.62325581395345</v>
          </cell>
          <cell r="M130">
            <v>32.42</v>
          </cell>
          <cell r="O130">
            <v>1.66</v>
          </cell>
          <cell r="S130">
            <v>0</v>
          </cell>
          <cell r="U130">
            <v>0</v>
          </cell>
          <cell r="Y130">
            <v>29.9</v>
          </cell>
          <cell r="AB130" t="str">
            <v>PAF TITULAR</v>
          </cell>
        </row>
        <row r="131">
          <cell r="C131" t="str">
            <v>UPA TORRÕES - CG Nº 009/2022</v>
          </cell>
          <cell r="E131" t="str">
            <v>LUANA DANYELLE VICTOR SOARES DA COSTA</v>
          </cell>
          <cell r="F131" t="str">
            <v>3 - Administrativo</v>
          </cell>
          <cell r="G131" t="str">
            <v>4110-05</v>
          </cell>
          <cell r="H131" t="str">
            <v>03/2026</v>
          </cell>
          <cell r="I131" t="str">
            <v>0,00</v>
          </cell>
          <cell r="J131">
            <v>15.23</v>
          </cell>
          <cell r="K131">
            <v>0</v>
          </cell>
          <cell r="L131">
            <v>0</v>
          </cell>
          <cell r="M131">
            <v>0</v>
          </cell>
          <cell r="O131">
            <v>1.66</v>
          </cell>
          <cell r="R131">
            <v>381.1542</v>
          </cell>
          <cell r="S131">
            <v>45.69</v>
          </cell>
          <cell r="U131">
            <v>0</v>
          </cell>
          <cell r="Y131">
            <v>29.9</v>
          </cell>
          <cell r="AB131" t="str">
            <v>PAF TITULAR</v>
          </cell>
        </row>
        <row r="132">
          <cell r="C132" t="str">
            <v>UPA TORRÕES - CG Nº 009/2022</v>
          </cell>
          <cell r="E132" t="str">
            <v>LUCAS PERGENTINO SANTOS DA ROCHA</v>
          </cell>
          <cell r="F132" t="str">
            <v>3 - Administrativo</v>
          </cell>
          <cell r="G132" t="str">
            <v>4221-05</v>
          </cell>
          <cell r="H132" t="str">
            <v>03/2026</v>
          </cell>
          <cell r="I132" t="str">
            <v>0,00</v>
          </cell>
          <cell r="J132">
            <v>196.83</v>
          </cell>
          <cell r="K132">
            <v>0</v>
          </cell>
          <cell r="L132">
            <v>282.62325581395345</v>
          </cell>
          <cell r="M132">
            <v>16.21</v>
          </cell>
          <cell r="O132">
            <v>1.66</v>
          </cell>
          <cell r="R132">
            <v>291.1542</v>
          </cell>
          <cell r="S132">
            <v>97.26</v>
          </cell>
          <cell r="U132">
            <v>0</v>
          </cell>
          <cell r="Y132">
            <v>29.9</v>
          </cell>
          <cell r="AB132" t="str">
            <v>PAF TITULAR</v>
          </cell>
        </row>
        <row r="133">
          <cell r="C133" t="str">
            <v>UPA TORRÕES - CG Nº 009/2022</v>
          </cell>
          <cell r="E133" t="str">
            <v>LUCIA MARIA DE SOUZA</v>
          </cell>
          <cell r="F133" t="str">
            <v>2 - Outros Profissionais da Saúde</v>
          </cell>
          <cell r="G133" t="str">
            <v>3222-05</v>
          </cell>
          <cell r="H133" t="str">
            <v>03/2026</v>
          </cell>
          <cell r="I133" t="str">
            <v>0,00</v>
          </cell>
          <cell r="J133">
            <v>173.85</v>
          </cell>
          <cell r="K133">
            <v>0</v>
          </cell>
          <cell r="L133">
            <v>282.62325581395345</v>
          </cell>
          <cell r="M133">
            <v>16.21</v>
          </cell>
          <cell r="O133">
            <v>1.66</v>
          </cell>
          <cell r="S133">
            <v>0</v>
          </cell>
          <cell r="U133">
            <v>0</v>
          </cell>
          <cell r="Y133">
            <v>1704</v>
          </cell>
          <cell r="AB133" t="str">
            <v>ABONO ASSIS FIN COMPL.</v>
          </cell>
        </row>
        <row r="134">
          <cell r="C134" t="str">
            <v>UPA TORRÕES - CG Nº 009/2022</v>
          </cell>
          <cell r="E134" t="str">
            <v>LUCIANA SILVA VALOIS</v>
          </cell>
          <cell r="F134" t="str">
            <v>2 - Outros Profissionais da Saúde</v>
          </cell>
          <cell r="G134" t="str">
            <v>3222-05</v>
          </cell>
          <cell r="H134" t="str">
            <v>03/2026</v>
          </cell>
          <cell r="I134" t="str">
            <v>0,00</v>
          </cell>
          <cell r="J134">
            <v>158.79</v>
          </cell>
          <cell r="K134">
            <v>0</v>
          </cell>
          <cell r="L134">
            <v>282.62325581395345</v>
          </cell>
          <cell r="M134">
            <v>16.21</v>
          </cell>
          <cell r="O134">
            <v>1.66</v>
          </cell>
          <cell r="S134">
            <v>0</v>
          </cell>
          <cell r="U134">
            <v>162.04</v>
          </cell>
          <cell r="X134" t="str">
            <v>AUXILIO CRECHE</v>
          </cell>
          <cell r="Y134">
            <v>1704</v>
          </cell>
          <cell r="AB134" t="str">
            <v>ABONO ASSIS FIN COMPL.</v>
          </cell>
        </row>
        <row r="135">
          <cell r="C135" t="str">
            <v>UPA TORRÕES - CG Nº 009/2022</v>
          </cell>
          <cell r="E135" t="str">
            <v xml:space="preserve">LUCIANO GONZAGA DE ARAUJO </v>
          </cell>
          <cell r="F135" t="str">
            <v>2 - Outros Profissionais da Saúde</v>
          </cell>
          <cell r="G135" t="str">
            <v>3222-05</v>
          </cell>
          <cell r="H135" t="str">
            <v>03/2026</v>
          </cell>
          <cell r="I135" t="str">
            <v>0,00</v>
          </cell>
          <cell r="J135">
            <v>163.61000000000001</v>
          </cell>
          <cell r="K135">
            <v>0</v>
          </cell>
          <cell r="L135">
            <v>282.62325581395345</v>
          </cell>
          <cell r="M135">
            <v>16.21</v>
          </cell>
          <cell r="O135">
            <v>1.66</v>
          </cell>
          <cell r="S135">
            <v>0</v>
          </cell>
          <cell r="U135">
            <v>0</v>
          </cell>
          <cell r="Y135">
            <v>1704</v>
          </cell>
          <cell r="AB135" t="str">
            <v>ABONO ASSIS FIN COMPL.</v>
          </cell>
        </row>
        <row r="136">
          <cell r="C136" t="str">
            <v>UPA TORRÕES - CG Nº 009/2022</v>
          </cell>
          <cell r="E136" t="str">
            <v>LUCIENE MALTEZ DOS SANTOS</v>
          </cell>
          <cell r="F136" t="str">
            <v>2 - Outros Profissionais da Saúde</v>
          </cell>
          <cell r="G136" t="str">
            <v>3226-05</v>
          </cell>
          <cell r="H136" t="str">
            <v>03/2026</v>
          </cell>
          <cell r="I136" t="str">
            <v>0,00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S136">
            <v>0</v>
          </cell>
          <cell r="U136">
            <v>0</v>
          </cell>
        </row>
        <row r="137">
          <cell r="C137" t="str">
            <v>UPA TORRÕES - CG Nº 009/2022</v>
          </cell>
          <cell r="E137" t="str">
            <v>LUCIO PEREIRA DE ARAUJO</v>
          </cell>
          <cell r="F137" t="str">
            <v>3 - Administrativo</v>
          </cell>
          <cell r="G137" t="str">
            <v>5143-10</v>
          </cell>
          <cell r="H137" t="str">
            <v>03/2026</v>
          </cell>
          <cell r="I137" t="str">
            <v>0,00</v>
          </cell>
          <cell r="J137">
            <v>205.81</v>
          </cell>
          <cell r="K137">
            <v>0</v>
          </cell>
          <cell r="L137">
            <v>282.62325581395345</v>
          </cell>
          <cell r="M137">
            <v>32.42</v>
          </cell>
          <cell r="O137">
            <v>1.66</v>
          </cell>
          <cell r="R137">
            <v>291.1542</v>
          </cell>
          <cell r="S137">
            <v>105.44</v>
          </cell>
          <cell r="U137">
            <v>0</v>
          </cell>
          <cell r="Y137">
            <v>29.9</v>
          </cell>
          <cell r="AB137" t="str">
            <v>PAF TITULAR</v>
          </cell>
        </row>
        <row r="138">
          <cell r="C138" t="str">
            <v>UPA TORRÕES - CG Nº 009/2022</v>
          </cell>
          <cell r="E138" t="str">
            <v>LUIZ EDUARDO DO NASCIMENTO AMORIM</v>
          </cell>
          <cell r="F138" t="str">
            <v>2 - Outros Profissionais da Saúde</v>
          </cell>
          <cell r="G138" t="str">
            <v>3222-05</v>
          </cell>
          <cell r="H138" t="str">
            <v>03/2026</v>
          </cell>
          <cell r="I138" t="str">
            <v>0,00</v>
          </cell>
          <cell r="J138">
            <v>178.67</v>
          </cell>
          <cell r="K138">
            <v>0</v>
          </cell>
          <cell r="L138">
            <v>282.62325581395345</v>
          </cell>
          <cell r="M138">
            <v>16.21</v>
          </cell>
          <cell r="O138">
            <v>1.66</v>
          </cell>
          <cell r="S138">
            <v>0</v>
          </cell>
          <cell r="U138">
            <v>0</v>
          </cell>
          <cell r="Y138">
            <v>1704</v>
          </cell>
          <cell r="AB138" t="str">
            <v>ABONO ASSIS FIN COMPL.</v>
          </cell>
        </row>
        <row r="139">
          <cell r="C139" t="str">
            <v>UPA TORRÕES - CG Nº 009/2022</v>
          </cell>
          <cell r="E139" t="str">
            <v>LUNARA OLIVEIRA DE FARIAS SANTOS MOTA</v>
          </cell>
          <cell r="F139" t="str">
            <v>2 - Outros Profissionais da Saúde</v>
          </cell>
          <cell r="G139" t="str">
            <v>2235-05</v>
          </cell>
          <cell r="H139" t="str">
            <v>03/2026</v>
          </cell>
          <cell r="I139" t="str">
            <v>0,00</v>
          </cell>
          <cell r="J139">
            <v>249.99</v>
          </cell>
          <cell r="K139">
            <v>0</v>
          </cell>
          <cell r="L139">
            <v>282.62325581395345</v>
          </cell>
          <cell r="M139">
            <v>3.33</v>
          </cell>
          <cell r="O139">
            <v>3.31</v>
          </cell>
          <cell r="S139">
            <v>0</v>
          </cell>
          <cell r="U139">
            <v>0</v>
          </cell>
          <cell r="Y139">
            <v>2096.2800000000002</v>
          </cell>
          <cell r="AB139" t="str">
            <v>ABONO ASSIS FIN COMPL.</v>
          </cell>
        </row>
        <row r="140">
          <cell r="C140" t="str">
            <v>UPA TORRÕES - CG Nº 009/2022</v>
          </cell>
          <cell r="E140" t="str">
            <v xml:space="preserve">MARCELO ANTONIO DA SILVA JUNIOR </v>
          </cell>
          <cell r="F140" t="str">
            <v>2 - Outros Profissionais da Saúde</v>
          </cell>
          <cell r="G140" t="str">
            <v>3226-05</v>
          </cell>
          <cell r="H140" t="str">
            <v>03/2026</v>
          </cell>
          <cell r="I140" t="str">
            <v>0,00</v>
          </cell>
          <cell r="J140">
            <v>155.61000000000001</v>
          </cell>
          <cell r="K140">
            <v>0</v>
          </cell>
          <cell r="L140">
            <v>282.62325581395345</v>
          </cell>
          <cell r="M140">
            <v>16.21</v>
          </cell>
          <cell r="O140">
            <v>1.66</v>
          </cell>
          <cell r="S140">
            <v>0</v>
          </cell>
          <cell r="U140">
            <v>0</v>
          </cell>
          <cell r="Y140">
            <v>29.9</v>
          </cell>
          <cell r="AB140" t="str">
            <v>PAF TITULAR</v>
          </cell>
        </row>
        <row r="141">
          <cell r="C141" t="str">
            <v>UPA TORRÕES - CG Nº 009/2022</v>
          </cell>
          <cell r="E141" t="str">
            <v>MARCELO DA CONCEICAO CARNEIRO</v>
          </cell>
          <cell r="F141" t="str">
            <v>2 - Outros Profissionais da Saúde</v>
          </cell>
          <cell r="G141" t="str">
            <v>2235-05</v>
          </cell>
          <cell r="H141" t="str">
            <v>03/2026</v>
          </cell>
          <cell r="I141" t="str">
            <v>0,00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S141">
            <v>0</v>
          </cell>
          <cell r="U141">
            <v>0</v>
          </cell>
        </row>
        <row r="142">
          <cell r="C142" t="str">
            <v>UPA TORRÕES - CG Nº 009/2022</v>
          </cell>
          <cell r="E142" t="str">
            <v>MARCIANITA GOMES DOS SANTOS</v>
          </cell>
          <cell r="F142" t="str">
            <v>3 - Administrativo</v>
          </cell>
          <cell r="G142" t="str">
            <v>5211-30</v>
          </cell>
          <cell r="H142" t="str">
            <v>03/2026</v>
          </cell>
          <cell r="I142" t="str">
            <v>0,00</v>
          </cell>
          <cell r="J142">
            <v>249.83</v>
          </cell>
          <cell r="K142">
            <v>0</v>
          </cell>
          <cell r="L142">
            <v>282.62325581395345</v>
          </cell>
          <cell r="M142">
            <v>32.42</v>
          </cell>
          <cell r="O142">
            <v>1.66</v>
          </cell>
          <cell r="R142">
            <v>291.1542</v>
          </cell>
          <cell r="S142">
            <v>102.03</v>
          </cell>
          <cell r="U142">
            <v>0</v>
          </cell>
          <cell r="Y142">
            <v>29.9</v>
          </cell>
          <cell r="AB142" t="str">
            <v>PAF TITULAR</v>
          </cell>
        </row>
        <row r="143">
          <cell r="C143" t="str">
            <v>UPA TORRÕES - CG Nº 009/2022</v>
          </cell>
          <cell r="E143" t="str">
            <v>MARCO ANTONIO LEITE ALBERT</v>
          </cell>
          <cell r="F143" t="str">
            <v>2 - Outros Profissionais da Saúde</v>
          </cell>
          <cell r="G143" t="str">
            <v>3241-15</v>
          </cell>
          <cell r="H143" t="str">
            <v>03/2026</v>
          </cell>
          <cell r="I143" t="str">
            <v>0,00</v>
          </cell>
          <cell r="J143">
            <v>390.31</v>
          </cell>
          <cell r="K143">
            <v>0</v>
          </cell>
          <cell r="L143">
            <v>0</v>
          </cell>
          <cell r="M143">
            <v>0</v>
          </cell>
          <cell r="O143">
            <v>1.66</v>
          </cell>
          <cell r="S143">
            <v>0</v>
          </cell>
          <cell r="U143">
            <v>0</v>
          </cell>
        </row>
        <row r="144">
          <cell r="C144" t="str">
            <v>UPA TORRÕES - CG Nº 009/2022</v>
          </cell>
          <cell r="E144" t="str">
            <v>MARCOS RODRIGUES DA SILVA</v>
          </cell>
          <cell r="F144" t="str">
            <v>3 - Administrativo</v>
          </cell>
          <cell r="G144" t="str">
            <v>5151-10</v>
          </cell>
          <cell r="H144" t="str">
            <v>03/2026</v>
          </cell>
          <cell r="I144" t="str">
            <v>0,00</v>
          </cell>
          <cell r="J144">
            <v>155.61000000000001</v>
          </cell>
          <cell r="K144">
            <v>0</v>
          </cell>
          <cell r="L144">
            <v>282.62325581395345</v>
          </cell>
          <cell r="M144">
            <v>16.21</v>
          </cell>
          <cell r="O144">
            <v>1.66</v>
          </cell>
          <cell r="R144">
            <v>273.1542</v>
          </cell>
          <cell r="S144">
            <v>97.26</v>
          </cell>
          <cell r="U144">
            <v>0</v>
          </cell>
          <cell r="Y144">
            <v>29.9</v>
          </cell>
          <cell r="AB144" t="str">
            <v>PAF TITULAR</v>
          </cell>
        </row>
        <row r="145">
          <cell r="C145" t="str">
            <v>UPA TORRÕES - CG Nº 009/2022</v>
          </cell>
          <cell r="E145" t="str">
            <v>MARIA APARECIDA DA SILVA DE SOUZA</v>
          </cell>
          <cell r="F145" t="str">
            <v>2 - Outros Profissionais da Saúde</v>
          </cell>
          <cell r="G145" t="str">
            <v>3226-05</v>
          </cell>
          <cell r="H145" t="str">
            <v>03/2026</v>
          </cell>
          <cell r="I145" t="str">
            <v>0,00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S145">
            <v>0</v>
          </cell>
          <cell r="U145">
            <v>0</v>
          </cell>
        </row>
        <row r="146">
          <cell r="C146" t="str">
            <v>UPA TORRÕES - CG Nº 009/2022</v>
          </cell>
          <cell r="E146" t="str">
            <v>MARIA CLARA NASCIMENTO DE ALBUQUERQUE SOUSA</v>
          </cell>
          <cell r="F146" t="str">
            <v>3 - Administrativo</v>
          </cell>
          <cell r="G146" t="str">
            <v>2235-05</v>
          </cell>
          <cell r="H146" t="str">
            <v>03/2026</v>
          </cell>
          <cell r="I146" t="str">
            <v>0,00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O146">
            <v>3.31</v>
          </cell>
          <cell r="S146">
            <v>0</v>
          </cell>
          <cell r="U146">
            <v>0</v>
          </cell>
        </row>
        <row r="147">
          <cell r="C147" t="str">
            <v>UPA TORRÕES - CG Nº 009/2022</v>
          </cell>
          <cell r="E147" t="str">
            <v>MARIA DA CONCEICAO GUIMARAES DE SOUSA MELO</v>
          </cell>
          <cell r="F147" t="str">
            <v>2 - Outros Profissionais da Saúde</v>
          </cell>
          <cell r="G147" t="str">
            <v>3222-05</v>
          </cell>
          <cell r="H147" t="str">
            <v>03/2026</v>
          </cell>
          <cell r="I147" t="str">
            <v>0,00</v>
          </cell>
          <cell r="J147">
            <v>162.07</v>
          </cell>
          <cell r="K147">
            <v>0</v>
          </cell>
          <cell r="L147">
            <v>282.62325581395345</v>
          </cell>
          <cell r="M147">
            <v>16.21</v>
          </cell>
          <cell r="O147">
            <v>1.66</v>
          </cell>
          <cell r="S147">
            <v>0</v>
          </cell>
          <cell r="U147">
            <v>81.02</v>
          </cell>
          <cell r="X147" t="str">
            <v>AUXILIO CRECHE</v>
          </cell>
          <cell r="Y147">
            <v>1704</v>
          </cell>
          <cell r="AB147" t="str">
            <v>ABONO ASSIS FIN COMPL.</v>
          </cell>
        </row>
        <row r="148">
          <cell r="C148" t="str">
            <v>UPA TORRÕES - CG Nº 009/2022</v>
          </cell>
          <cell r="E148" t="str">
            <v>MARIA DE LOURDES GOMES</v>
          </cell>
          <cell r="F148" t="str">
            <v>2 - Outros Profissionais da Saúde</v>
          </cell>
          <cell r="G148" t="str">
            <v>3226-05</v>
          </cell>
          <cell r="H148" t="str">
            <v>03/2026</v>
          </cell>
          <cell r="I148" t="str">
            <v>0,00</v>
          </cell>
          <cell r="J148">
            <v>155.61000000000001</v>
          </cell>
          <cell r="K148">
            <v>0</v>
          </cell>
          <cell r="L148">
            <v>282.62325581395345</v>
          </cell>
          <cell r="M148">
            <v>16.21</v>
          </cell>
          <cell r="O148">
            <v>1.66</v>
          </cell>
          <cell r="R148">
            <v>291.1542</v>
          </cell>
          <cell r="S148">
            <v>97.26</v>
          </cell>
          <cell r="U148">
            <v>0</v>
          </cell>
          <cell r="Y148">
            <v>29.9</v>
          </cell>
          <cell r="AB148" t="str">
            <v>PAF TITULAR</v>
          </cell>
        </row>
        <row r="149">
          <cell r="C149" t="str">
            <v>UPA TORRÕES - CG Nº 009/2022</v>
          </cell>
          <cell r="E149" t="str">
            <v>MARIA EDUARDA DOS SANTOS DE ALMEIDA</v>
          </cell>
          <cell r="F149" t="str">
            <v>3 - Administrativo</v>
          </cell>
          <cell r="G149" t="str">
            <v>4221-05</v>
          </cell>
          <cell r="H149" t="str">
            <v>03/2026</v>
          </cell>
          <cell r="I149" t="str">
            <v>0,00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S149">
            <v>0</v>
          </cell>
          <cell r="U149">
            <v>17.41</v>
          </cell>
          <cell r="X149" t="str">
            <v>AUXILIO CRECHE</v>
          </cell>
        </row>
        <row r="150">
          <cell r="C150" t="str">
            <v>UPA TORRÕES - CG Nº 009/2022</v>
          </cell>
          <cell r="E150" t="str">
            <v>MARIA JOSE DA SILVA ALEXANDRE TAVARES</v>
          </cell>
          <cell r="F150" t="str">
            <v>2 - Outros Profissionais da Saúde</v>
          </cell>
          <cell r="G150" t="str">
            <v>3222-05</v>
          </cell>
          <cell r="H150" t="str">
            <v>03/2026</v>
          </cell>
          <cell r="I150" t="str">
            <v>0,00</v>
          </cell>
          <cell r="J150">
            <v>164.88</v>
          </cell>
          <cell r="K150">
            <v>0</v>
          </cell>
          <cell r="L150">
            <v>282.62325581395345</v>
          </cell>
          <cell r="M150">
            <v>16.21</v>
          </cell>
          <cell r="O150">
            <v>1.66</v>
          </cell>
          <cell r="R150">
            <v>237.1542</v>
          </cell>
          <cell r="S150">
            <v>97.26</v>
          </cell>
          <cell r="U150">
            <v>0</v>
          </cell>
          <cell r="Y150">
            <v>1704</v>
          </cell>
          <cell r="AB150" t="str">
            <v>ABONO ASSIS FIN COMPL.</v>
          </cell>
        </row>
        <row r="151">
          <cell r="C151" t="str">
            <v>UPA TORRÕES - CG Nº 009/2022</v>
          </cell>
          <cell r="E151" t="str">
            <v xml:space="preserve">MARIA LAYS SOUSA GOMES DA SILVA </v>
          </cell>
          <cell r="F151" t="str">
            <v>3 - Administrativo</v>
          </cell>
          <cell r="G151" t="str">
            <v>4221-05</v>
          </cell>
          <cell r="H151" t="str">
            <v>03/2026</v>
          </cell>
          <cell r="I151" t="str">
            <v>0,00</v>
          </cell>
          <cell r="J151">
            <v>175.25</v>
          </cell>
          <cell r="K151">
            <v>0</v>
          </cell>
          <cell r="L151">
            <v>0</v>
          </cell>
          <cell r="M151">
            <v>0</v>
          </cell>
          <cell r="O151">
            <v>1.66</v>
          </cell>
          <cell r="R151">
            <v>273.1542</v>
          </cell>
          <cell r="S151">
            <v>97.26</v>
          </cell>
          <cell r="U151">
            <v>0</v>
          </cell>
          <cell r="Y151">
            <v>29.9</v>
          </cell>
          <cell r="AB151" t="str">
            <v>PAF TITULAR</v>
          </cell>
        </row>
        <row r="152">
          <cell r="C152" t="str">
            <v>UPA TORRÕES - CG Nº 009/2022</v>
          </cell>
          <cell r="E152" t="str">
            <v>MARINA SOARES DE BARROS</v>
          </cell>
          <cell r="F152" t="str">
            <v>2 - Outros Profissionais da Saúde</v>
          </cell>
          <cell r="G152" t="str">
            <v>2236-05</v>
          </cell>
          <cell r="H152" t="str">
            <v>03/2026</v>
          </cell>
          <cell r="I152" t="str">
            <v>0,00</v>
          </cell>
          <cell r="J152">
            <v>194.28</v>
          </cell>
          <cell r="K152">
            <v>0</v>
          </cell>
          <cell r="L152">
            <v>282.62325581395345</v>
          </cell>
          <cell r="M152">
            <v>2.95</v>
          </cell>
          <cell r="O152">
            <v>3.31</v>
          </cell>
          <cell r="S152">
            <v>0</v>
          </cell>
          <cell r="U152">
            <v>0</v>
          </cell>
        </row>
        <row r="153">
          <cell r="C153" t="str">
            <v>UPA TORRÕES - CG Nº 009/2022</v>
          </cell>
          <cell r="E153" t="str">
            <v>MARLY DOS SANTOS FIGUEIREDO DA SILVA</v>
          </cell>
          <cell r="F153" t="str">
            <v>3 - Administrativo</v>
          </cell>
          <cell r="G153" t="str">
            <v>4221-05</v>
          </cell>
          <cell r="H153" t="str">
            <v>03/2026</v>
          </cell>
          <cell r="I153" t="str">
            <v>0,00</v>
          </cell>
          <cell r="J153">
            <v>175.25</v>
          </cell>
          <cell r="K153">
            <v>0</v>
          </cell>
          <cell r="L153">
            <v>282.62325581395345</v>
          </cell>
          <cell r="M153">
            <v>16.21</v>
          </cell>
          <cell r="O153">
            <v>1.66</v>
          </cell>
          <cell r="R153">
            <v>291.1542</v>
          </cell>
          <cell r="S153">
            <v>97.26</v>
          </cell>
          <cell r="U153">
            <v>0</v>
          </cell>
          <cell r="Y153">
            <v>29.9</v>
          </cell>
          <cell r="AB153" t="str">
            <v>PAF TITULAR</v>
          </cell>
        </row>
        <row r="154">
          <cell r="C154" t="str">
            <v>UPA TORRÕES - CG Nº 009/2022</v>
          </cell>
          <cell r="E154" t="str">
            <v xml:space="preserve">MATHEUS VINICIUS DE OLIVEIRA FIALHO </v>
          </cell>
          <cell r="F154" t="str">
            <v>2 - Outros Profissionais da Saúde</v>
          </cell>
          <cell r="G154" t="str">
            <v>3222-05</v>
          </cell>
          <cell r="H154" t="str">
            <v>03/2026</v>
          </cell>
          <cell r="I154" t="str">
            <v>0,00</v>
          </cell>
          <cell r="J154">
            <v>173.85</v>
          </cell>
          <cell r="K154">
            <v>0</v>
          </cell>
          <cell r="L154">
            <v>282.62325581395345</v>
          </cell>
          <cell r="M154">
            <v>16.21</v>
          </cell>
          <cell r="O154">
            <v>1.66</v>
          </cell>
          <cell r="S154">
            <v>0</v>
          </cell>
          <cell r="U154">
            <v>0</v>
          </cell>
          <cell r="Y154">
            <v>1704</v>
          </cell>
          <cell r="AB154" t="str">
            <v>ABONO ASSIS FIN COMPL.</v>
          </cell>
        </row>
        <row r="155">
          <cell r="C155" t="str">
            <v>UPA TORRÕES - CG Nº 009/2022</v>
          </cell>
          <cell r="E155" t="str">
            <v>MAYHARA LIMA E SILVA JORDAO EMERENCIANO</v>
          </cell>
          <cell r="F155" t="str">
            <v>3 - Administrativo</v>
          </cell>
          <cell r="G155" t="str">
            <v>4101-05</v>
          </cell>
          <cell r="H155" t="str">
            <v>03/2026</v>
          </cell>
          <cell r="I155" t="str">
            <v>0,00</v>
          </cell>
          <cell r="J155">
            <v>1523.57</v>
          </cell>
          <cell r="K155">
            <v>0</v>
          </cell>
          <cell r="L155">
            <v>282.62325581395345</v>
          </cell>
          <cell r="M155">
            <v>32.42</v>
          </cell>
          <cell r="O155">
            <v>1.66</v>
          </cell>
          <cell r="S155">
            <v>0</v>
          </cell>
          <cell r="U155">
            <v>173.06</v>
          </cell>
          <cell r="X155" t="str">
            <v>AUXILIO CRECHE</v>
          </cell>
          <cell r="Y155">
            <v>29.9</v>
          </cell>
          <cell r="AB155" t="str">
            <v>PAF TITULAR</v>
          </cell>
        </row>
        <row r="156">
          <cell r="C156" t="str">
            <v>UPA TORRÕES - CG Nº 009/2022</v>
          </cell>
          <cell r="E156" t="str">
            <v>MERCIA CORREIA DE OLIVEIRA</v>
          </cell>
          <cell r="F156" t="str">
            <v>2 - Outros Profissionais da Saúde</v>
          </cell>
          <cell r="G156" t="str">
            <v>2235-05</v>
          </cell>
          <cell r="H156" t="str">
            <v>03/2026</v>
          </cell>
          <cell r="I156" t="str">
            <v>0,00</v>
          </cell>
          <cell r="J156">
            <v>268.70999999999998</v>
          </cell>
          <cell r="K156">
            <v>0</v>
          </cell>
          <cell r="L156">
            <v>282.62325581395345</v>
          </cell>
          <cell r="M156">
            <v>3.33</v>
          </cell>
          <cell r="O156">
            <v>3.31</v>
          </cell>
          <cell r="S156">
            <v>0</v>
          </cell>
          <cell r="U156">
            <v>0</v>
          </cell>
          <cell r="Y156">
            <v>2096.2800000000002</v>
          </cell>
          <cell r="AB156" t="str">
            <v>ABONO ASSIS FIN COMPL.</v>
          </cell>
        </row>
        <row r="157">
          <cell r="C157" t="str">
            <v>UPA TORRÕES - CG Nº 009/2022</v>
          </cell>
          <cell r="E157" t="str">
            <v>MERY SILVA SANTOS</v>
          </cell>
          <cell r="F157" t="str">
            <v>3 - Administrativo</v>
          </cell>
          <cell r="G157" t="str">
            <v>4221-05</v>
          </cell>
          <cell r="H157" t="str">
            <v>03/2026</v>
          </cell>
          <cell r="I157" t="str">
            <v>0,00</v>
          </cell>
          <cell r="J157">
            <v>155.61000000000001</v>
          </cell>
          <cell r="K157">
            <v>0</v>
          </cell>
          <cell r="L157">
            <v>282.62325581395345</v>
          </cell>
          <cell r="M157">
            <v>16.21</v>
          </cell>
          <cell r="O157">
            <v>1.66</v>
          </cell>
          <cell r="S157">
            <v>0</v>
          </cell>
          <cell r="U157">
            <v>0</v>
          </cell>
          <cell r="Y157">
            <v>29.9</v>
          </cell>
          <cell r="AB157" t="str">
            <v>PAF TITULAR</v>
          </cell>
        </row>
        <row r="158">
          <cell r="C158" t="str">
            <v>UPA TORRÕES - CG Nº 009/2022</v>
          </cell>
          <cell r="E158" t="str">
            <v>MICAELLY DANTAS NASCIMENTO</v>
          </cell>
          <cell r="F158" t="str">
            <v>2 - Outros Profissionais da Saúde</v>
          </cell>
          <cell r="G158" t="str">
            <v>3222-05</v>
          </cell>
          <cell r="H158" t="str">
            <v>03/2026</v>
          </cell>
          <cell r="I158" t="str">
            <v>0,00</v>
          </cell>
          <cell r="J158">
            <v>137.03</v>
          </cell>
          <cell r="K158">
            <v>0</v>
          </cell>
          <cell r="L158">
            <v>282.62325581395345</v>
          </cell>
          <cell r="M158">
            <v>16.21</v>
          </cell>
          <cell r="O158">
            <v>1.66</v>
          </cell>
          <cell r="S158">
            <v>0</v>
          </cell>
          <cell r="U158">
            <v>0</v>
          </cell>
          <cell r="Y158">
            <v>1704</v>
          </cell>
          <cell r="AB158" t="str">
            <v>ABONO ASSIS FIN COMPL.</v>
          </cell>
        </row>
        <row r="159">
          <cell r="C159" t="str">
            <v>UPA TORRÕES - CG Nº 009/2022</v>
          </cell>
          <cell r="E159" t="str">
            <v>MICHELE GONCALVES DA SILVA COSTA</v>
          </cell>
          <cell r="F159" t="str">
            <v>2 - Outros Profissionais da Saúde</v>
          </cell>
          <cell r="G159" t="str">
            <v>3222-05</v>
          </cell>
          <cell r="H159" t="str">
            <v>03/2026</v>
          </cell>
          <cell r="I159" t="str">
            <v>0,00</v>
          </cell>
          <cell r="J159">
            <v>173.85</v>
          </cell>
          <cell r="K159">
            <v>0</v>
          </cell>
          <cell r="L159">
            <v>282.62325581395345</v>
          </cell>
          <cell r="M159">
            <v>16.21</v>
          </cell>
          <cell r="O159">
            <v>1.66</v>
          </cell>
          <cell r="R159">
            <v>48.754200000000004</v>
          </cell>
          <cell r="S159">
            <v>45.6</v>
          </cell>
          <cell r="U159">
            <v>81.02</v>
          </cell>
          <cell r="X159" t="str">
            <v>AUXILIO CRECHE</v>
          </cell>
          <cell r="Y159">
            <v>1704</v>
          </cell>
          <cell r="AB159" t="str">
            <v>ABONO ASSIS FIN COMPL.</v>
          </cell>
        </row>
        <row r="160">
          <cell r="C160" t="str">
            <v>UPA TORRÕES - CG Nº 009/2022</v>
          </cell>
          <cell r="E160" t="str">
            <v>MIRELA DOS SANTOS SILVA</v>
          </cell>
          <cell r="F160" t="str">
            <v>2 - Outros Profissionais da Saúde</v>
          </cell>
          <cell r="G160" t="str">
            <v>2235-05</v>
          </cell>
          <cell r="H160" t="str">
            <v>03/2026</v>
          </cell>
          <cell r="I160" t="str">
            <v>0,00</v>
          </cell>
          <cell r="J160">
            <v>213.72</v>
          </cell>
          <cell r="K160">
            <v>0</v>
          </cell>
          <cell r="L160">
            <v>282.62325581395345</v>
          </cell>
          <cell r="M160">
            <v>3.05</v>
          </cell>
          <cell r="O160">
            <v>3.31</v>
          </cell>
          <cell r="S160">
            <v>0</v>
          </cell>
          <cell r="U160">
            <v>0</v>
          </cell>
          <cell r="Y160">
            <v>2282.8200000000002</v>
          </cell>
          <cell r="AB160" t="str">
            <v>ABONO ASSIS FIN COMPL.</v>
          </cell>
        </row>
        <row r="161">
          <cell r="C161" t="str">
            <v>UPA TORRÕES - CG Nº 009/2022</v>
          </cell>
          <cell r="E161" t="str">
            <v>MIRIAN FERREIRA DOS SANTOS</v>
          </cell>
          <cell r="F161" t="str">
            <v>2 - Outros Profissionais da Saúde</v>
          </cell>
          <cell r="G161" t="str">
            <v>5152-05</v>
          </cell>
          <cell r="H161" t="str">
            <v>03/2026</v>
          </cell>
          <cell r="I161" t="str">
            <v>0,00</v>
          </cell>
          <cell r="J161">
            <v>175.25</v>
          </cell>
          <cell r="K161">
            <v>0</v>
          </cell>
          <cell r="L161">
            <v>282.62325581395345</v>
          </cell>
          <cell r="M161">
            <v>16.21</v>
          </cell>
          <cell r="O161">
            <v>1.66</v>
          </cell>
          <cell r="S161">
            <v>0</v>
          </cell>
          <cell r="U161">
            <v>0</v>
          </cell>
        </row>
        <row r="162">
          <cell r="C162" t="str">
            <v>UPA TORRÕES - CG Nº 009/2022</v>
          </cell>
          <cell r="E162" t="str">
            <v>MOHAMA PRISCILLA DA SILVA FERREIRA</v>
          </cell>
          <cell r="F162" t="str">
            <v>2 - Outros Profissionais da Saúde</v>
          </cell>
          <cell r="G162" t="str">
            <v>3222-05</v>
          </cell>
          <cell r="H162" t="str">
            <v>03/2026</v>
          </cell>
          <cell r="I162" t="str">
            <v>0,00</v>
          </cell>
          <cell r="J162">
            <v>172.45</v>
          </cell>
          <cell r="K162">
            <v>0</v>
          </cell>
          <cell r="L162">
            <v>282.62325581395345</v>
          </cell>
          <cell r="M162">
            <v>16.21</v>
          </cell>
          <cell r="O162">
            <v>1.66</v>
          </cell>
          <cell r="S162">
            <v>0</v>
          </cell>
          <cell r="U162">
            <v>0</v>
          </cell>
          <cell r="Y162">
            <v>1704</v>
          </cell>
          <cell r="AB162" t="str">
            <v>ABONO ASSIS FIN COMPL.</v>
          </cell>
        </row>
        <row r="163">
          <cell r="C163" t="str">
            <v>UPA TORRÕES - CG Nº 009/2022</v>
          </cell>
          <cell r="E163" t="str">
            <v>MONICA FLORENCIO DA SILVA</v>
          </cell>
          <cell r="F163" t="str">
            <v>3 - Administrativo</v>
          </cell>
          <cell r="G163" t="str">
            <v>2237-05</v>
          </cell>
          <cell r="H163" t="str">
            <v>03/2026</v>
          </cell>
          <cell r="I163" t="str">
            <v>0,00</v>
          </cell>
          <cell r="J163">
            <v>175.25</v>
          </cell>
          <cell r="K163">
            <v>0</v>
          </cell>
          <cell r="L163">
            <v>282.62325581395345</v>
          </cell>
          <cell r="M163">
            <v>16.21</v>
          </cell>
          <cell r="O163">
            <v>1.66</v>
          </cell>
          <cell r="R163">
            <v>291.1542</v>
          </cell>
          <cell r="S163">
            <v>97.26</v>
          </cell>
          <cell r="U163">
            <v>0</v>
          </cell>
          <cell r="Y163">
            <v>29.9</v>
          </cell>
          <cell r="AB163" t="str">
            <v>PAF TITULAR</v>
          </cell>
        </row>
        <row r="164">
          <cell r="C164" t="str">
            <v>UPA TORRÕES - CG Nº 009/2022</v>
          </cell>
          <cell r="E164" t="str">
            <v>MYLENA FIGUEIREDO DO NASCIMENTO</v>
          </cell>
          <cell r="F164" t="str">
            <v>2 - Outros Profissionais da Saúde</v>
          </cell>
          <cell r="G164" t="str">
            <v>3222-05</v>
          </cell>
          <cell r="H164" t="str">
            <v>03/2026</v>
          </cell>
          <cell r="I164" t="str">
            <v>0,00</v>
          </cell>
          <cell r="J164">
            <v>163.47</v>
          </cell>
          <cell r="K164">
            <v>0</v>
          </cell>
          <cell r="L164">
            <v>282.62325581395345</v>
          </cell>
          <cell r="M164">
            <v>16.21</v>
          </cell>
          <cell r="O164">
            <v>1.66</v>
          </cell>
          <cell r="R164">
            <v>49.554200000000002</v>
          </cell>
          <cell r="S164">
            <v>46.4</v>
          </cell>
          <cell r="U164">
            <v>81.02</v>
          </cell>
          <cell r="X164" t="str">
            <v>AUXILIO CRECHE</v>
          </cell>
          <cell r="Y164">
            <v>1704</v>
          </cell>
          <cell r="AB164" t="str">
            <v>ABONO ASSIS FIN COMPL.</v>
          </cell>
        </row>
        <row r="165">
          <cell r="C165" t="str">
            <v>UPA TORRÕES - CG Nº 009/2022</v>
          </cell>
          <cell r="E165" t="str">
            <v>NADJANE MEIRA DE CARVALHO</v>
          </cell>
          <cell r="F165" t="str">
            <v>2 - Outros Profissionais da Saúde</v>
          </cell>
          <cell r="G165" t="str">
            <v>2235-05</v>
          </cell>
          <cell r="H165" t="str">
            <v>03/2026</v>
          </cell>
          <cell r="I165" t="str">
            <v>0,00</v>
          </cell>
          <cell r="J165">
            <v>229.46</v>
          </cell>
          <cell r="K165">
            <v>0</v>
          </cell>
          <cell r="L165">
            <v>282.62325581395345</v>
          </cell>
          <cell r="M165">
            <v>3.33</v>
          </cell>
          <cell r="O165">
            <v>3.31</v>
          </cell>
          <cell r="S165">
            <v>0</v>
          </cell>
          <cell r="U165">
            <v>0</v>
          </cell>
          <cell r="Y165">
            <v>2096.2800000000002</v>
          </cell>
          <cell r="AB165" t="str">
            <v>ABONO ASSIS FIN COMPL.</v>
          </cell>
        </row>
        <row r="166">
          <cell r="C166" t="str">
            <v>UPA TORRÕES - CG Nº 009/2022</v>
          </cell>
          <cell r="E166" t="str">
            <v>NAILZA MARIA DA SILVA</v>
          </cell>
          <cell r="F166" t="str">
            <v>2 - Outros Profissionais da Saúde</v>
          </cell>
          <cell r="G166" t="str">
            <v>3241-15</v>
          </cell>
          <cell r="H166" t="str">
            <v>03/2026</v>
          </cell>
          <cell r="I166" t="str">
            <v>0,00</v>
          </cell>
          <cell r="J166">
            <v>336.37</v>
          </cell>
          <cell r="K166">
            <v>0</v>
          </cell>
          <cell r="L166">
            <v>282.62325581395345</v>
          </cell>
          <cell r="M166">
            <v>2.73</v>
          </cell>
          <cell r="O166">
            <v>1.66</v>
          </cell>
          <cell r="R166">
            <v>165.1542</v>
          </cell>
          <cell r="S166">
            <v>162</v>
          </cell>
          <cell r="U166">
            <v>0</v>
          </cell>
        </row>
        <row r="167">
          <cell r="C167" t="str">
            <v>UPA TORRÕES - CG Nº 009/2022</v>
          </cell>
          <cell r="E167" t="str">
            <v xml:space="preserve">NIEDJA DOS SANTOS XAVIER </v>
          </cell>
          <cell r="F167" t="str">
            <v>2 - Outros Profissionais da Saúde</v>
          </cell>
          <cell r="G167" t="str">
            <v>3222-05</v>
          </cell>
          <cell r="H167" t="str">
            <v>03/2026</v>
          </cell>
          <cell r="I167" t="str">
            <v>0,00</v>
          </cell>
          <cell r="J167">
            <v>173.43</v>
          </cell>
          <cell r="K167">
            <v>0</v>
          </cell>
          <cell r="L167">
            <v>282.62325581395345</v>
          </cell>
          <cell r="M167">
            <v>16.21</v>
          </cell>
          <cell r="O167">
            <v>1.66</v>
          </cell>
          <cell r="S167">
            <v>0</v>
          </cell>
          <cell r="U167">
            <v>0</v>
          </cell>
          <cell r="Y167">
            <v>1704</v>
          </cell>
          <cell r="AB167" t="str">
            <v>ABONO ASSIS FIN COMPL.</v>
          </cell>
        </row>
        <row r="168">
          <cell r="C168" t="str">
            <v>UPA TORRÕES - CG Nº 009/2022</v>
          </cell>
          <cell r="E168" t="str">
            <v>PALLOMA GABRYELA DE SOUZA FERREIRA</v>
          </cell>
          <cell r="F168" t="str">
            <v>2 - Outros Profissionais da Saúde</v>
          </cell>
          <cell r="G168" t="str">
            <v>2236-05</v>
          </cell>
          <cell r="H168" t="str">
            <v>03/2026</v>
          </cell>
          <cell r="I168" t="str">
            <v>0,00</v>
          </cell>
          <cell r="J168">
            <v>187.97</v>
          </cell>
          <cell r="K168">
            <v>0</v>
          </cell>
          <cell r="L168">
            <v>282.62325581395345</v>
          </cell>
          <cell r="M168">
            <v>2.95</v>
          </cell>
          <cell r="O168">
            <v>3.31</v>
          </cell>
          <cell r="S168">
            <v>0</v>
          </cell>
          <cell r="U168">
            <v>0</v>
          </cell>
        </row>
        <row r="169">
          <cell r="C169" t="str">
            <v>UPA TORRÕES - CG Nº 009/2022</v>
          </cell>
          <cell r="E169" t="str">
            <v>PATRICIA MARIA ALVES</v>
          </cell>
          <cell r="F169" t="str">
            <v>2 - Outros Profissionais da Saúde</v>
          </cell>
          <cell r="G169" t="str">
            <v>3222-05</v>
          </cell>
          <cell r="H169" t="str">
            <v>03/2026</v>
          </cell>
          <cell r="I169" t="str">
            <v>0,00</v>
          </cell>
          <cell r="J169">
            <v>172.88</v>
          </cell>
          <cell r="K169">
            <v>0</v>
          </cell>
          <cell r="L169">
            <v>0</v>
          </cell>
          <cell r="M169">
            <v>0</v>
          </cell>
          <cell r="O169">
            <v>1.66</v>
          </cell>
          <cell r="S169">
            <v>0</v>
          </cell>
          <cell r="U169">
            <v>0</v>
          </cell>
          <cell r="Y169">
            <v>1704</v>
          </cell>
          <cell r="AB169" t="str">
            <v>ABONO ASSIS FIN COMPL.</v>
          </cell>
        </row>
        <row r="170">
          <cell r="C170" t="str">
            <v>UPA TORRÕES - CG Nº 009/2022</v>
          </cell>
          <cell r="E170" t="str">
            <v>PATRICIA ROBERTA ALMEIDA FELIX DA SILVA</v>
          </cell>
          <cell r="F170" t="str">
            <v>2 - Outros Profissionais da Saúde</v>
          </cell>
          <cell r="G170" t="str">
            <v>3222-05</v>
          </cell>
          <cell r="H170" t="str">
            <v>03/2026</v>
          </cell>
          <cell r="I170" t="str">
            <v>0,00</v>
          </cell>
          <cell r="J170">
            <v>144.37</v>
          </cell>
          <cell r="K170">
            <v>0</v>
          </cell>
          <cell r="L170">
            <v>282.62325581395345</v>
          </cell>
          <cell r="M170">
            <v>16.21</v>
          </cell>
          <cell r="O170">
            <v>1.66</v>
          </cell>
          <cell r="S170">
            <v>0</v>
          </cell>
          <cell r="U170">
            <v>0</v>
          </cell>
          <cell r="Y170">
            <v>1704</v>
          </cell>
          <cell r="AB170" t="str">
            <v>ABONO ASSIS FIN COMPL.</v>
          </cell>
        </row>
        <row r="171">
          <cell r="C171" t="str">
            <v>UPA TORRÕES - CG Nº 009/2022</v>
          </cell>
          <cell r="E171" t="str">
            <v>PAULA MICHELLE DE LIMA ANDRADE</v>
          </cell>
          <cell r="F171" t="str">
            <v>2 - Outros Profissionais da Saúde</v>
          </cell>
          <cell r="G171" t="str">
            <v>2235-05</v>
          </cell>
          <cell r="H171" t="str">
            <v>03/2026</v>
          </cell>
          <cell r="I171" t="str">
            <v>0,00</v>
          </cell>
          <cell r="J171">
            <v>204.22</v>
          </cell>
          <cell r="K171">
            <v>0</v>
          </cell>
          <cell r="L171">
            <v>282.62325581395345</v>
          </cell>
          <cell r="M171">
            <v>3.33</v>
          </cell>
          <cell r="O171">
            <v>3.31</v>
          </cell>
          <cell r="S171">
            <v>0</v>
          </cell>
          <cell r="U171">
            <v>0</v>
          </cell>
          <cell r="Y171">
            <v>2096.2800000000002</v>
          </cell>
          <cell r="AB171" t="str">
            <v>ABONO ASSIS FIN COMPL.</v>
          </cell>
        </row>
        <row r="172">
          <cell r="C172" t="str">
            <v>UPA TORRÕES - CG Nº 009/2022</v>
          </cell>
          <cell r="E172" t="str">
            <v>PAULO ROBERTO ANGEIRAS DA SILVA</v>
          </cell>
          <cell r="F172" t="str">
            <v>2 - Outros Profissionais da Saúde</v>
          </cell>
          <cell r="G172" t="str">
            <v>3241-15</v>
          </cell>
          <cell r="H172" t="str">
            <v>03/2026</v>
          </cell>
          <cell r="I172" t="str">
            <v>0,00</v>
          </cell>
          <cell r="J172">
            <v>305.5</v>
          </cell>
          <cell r="K172">
            <v>0</v>
          </cell>
          <cell r="L172">
            <v>282.62325581395345</v>
          </cell>
          <cell r="M172">
            <v>2.73</v>
          </cell>
          <cell r="O172">
            <v>1.66</v>
          </cell>
          <cell r="S172">
            <v>0</v>
          </cell>
          <cell r="U172">
            <v>0</v>
          </cell>
        </row>
        <row r="173">
          <cell r="C173" t="str">
            <v>UPA TORRÕES - CG Nº 009/2022</v>
          </cell>
          <cell r="E173" t="str">
            <v>PAULO ROBERTO JOSE DA SILVA</v>
          </cell>
          <cell r="F173" t="str">
            <v>2 - Outros Profissionais da Saúde</v>
          </cell>
          <cell r="G173" t="str">
            <v>3222-05</v>
          </cell>
          <cell r="H173" t="str">
            <v>03/2026</v>
          </cell>
          <cell r="I173" t="str">
            <v>0,00</v>
          </cell>
          <cell r="J173">
            <v>145.24</v>
          </cell>
          <cell r="K173">
            <v>0</v>
          </cell>
          <cell r="L173">
            <v>282.62325581395345</v>
          </cell>
          <cell r="M173">
            <v>16.21</v>
          </cell>
          <cell r="O173">
            <v>1.66</v>
          </cell>
          <cell r="S173">
            <v>0</v>
          </cell>
          <cell r="U173">
            <v>0</v>
          </cell>
          <cell r="Y173">
            <v>1704</v>
          </cell>
          <cell r="AB173" t="str">
            <v>ABONO ASSIS FIN COMPL.</v>
          </cell>
        </row>
        <row r="174">
          <cell r="C174" t="str">
            <v>UPA TORRÕES - CG Nº 009/2022</v>
          </cell>
          <cell r="E174" t="str">
            <v>POLIANA MAURICIO DOS SANTOS SA</v>
          </cell>
          <cell r="F174" t="str">
            <v>3 - Administrativo</v>
          </cell>
          <cell r="G174" t="str">
            <v>4221-10</v>
          </cell>
          <cell r="H174" t="str">
            <v>03/2026</v>
          </cell>
          <cell r="I174" t="str">
            <v>0,00</v>
          </cell>
          <cell r="J174">
            <v>309.66000000000003</v>
          </cell>
          <cell r="K174">
            <v>0</v>
          </cell>
          <cell r="L174">
            <v>282.62325581395345</v>
          </cell>
          <cell r="M174">
            <v>32.42</v>
          </cell>
          <cell r="O174">
            <v>1.66</v>
          </cell>
          <cell r="S174">
            <v>0</v>
          </cell>
          <cell r="U174">
            <v>0</v>
          </cell>
          <cell r="Y174">
            <v>29.9</v>
          </cell>
          <cell r="AB174" t="str">
            <v>PAF TITULAR</v>
          </cell>
        </row>
        <row r="175">
          <cell r="C175" t="str">
            <v>UPA TORRÕES - CG Nº 009/2022</v>
          </cell>
          <cell r="E175" t="str">
            <v>POLIANA PIRES LINS</v>
          </cell>
          <cell r="F175" t="str">
            <v>2 - Outros Profissionais da Saúde</v>
          </cell>
          <cell r="G175" t="str">
            <v>2234-05</v>
          </cell>
          <cell r="H175" t="str">
            <v>03/2026</v>
          </cell>
          <cell r="I175" t="str">
            <v>0,00</v>
          </cell>
          <cell r="J175">
            <v>337.97</v>
          </cell>
          <cell r="K175">
            <v>0</v>
          </cell>
          <cell r="L175">
            <v>282.62325581395345</v>
          </cell>
          <cell r="M175">
            <v>21.12</v>
          </cell>
          <cell r="O175">
            <v>1.66</v>
          </cell>
          <cell r="S175">
            <v>0</v>
          </cell>
          <cell r="U175">
            <v>0</v>
          </cell>
        </row>
        <row r="176">
          <cell r="C176" t="str">
            <v>UPA TORRÕES - CG Nº 009/2022</v>
          </cell>
          <cell r="E176" t="str">
            <v>PRISCILA FARIAS DA SILVA</v>
          </cell>
          <cell r="F176" t="str">
            <v>2 - Outros Profissionais da Saúde</v>
          </cell>
          <cell r="G176" t="str">
            <v>3222-05</v>
          </cell>
          <cell r="H176" t="str">
            <v>03/2026</v>
          </cell>
          <cell r="I176" t="str">
            <v>0,00</v>
          </cell>
          <cell r="J176">
            <v>163.61000000000001</v>
          </cell>
          <cell r="K176">
            <v>0</v>
          </cell>
          <cell r="L176">
            <v>282.62325581395345</v>
          </cell>
          <cell r="M176">
            <v>16.21</v>
          </cell>
          <cell r="O176">
            <v>1.66</v>
          </cell>
          <cell r="R176">
            <v>138.1542</v>
          </cell>
          <cell r="S176">
            <v>97.26</v>
          </cell>
          <cell r="U176">
            <v>0</v>
          </cell>
          <cell r="Y176">
            <v>1704</v>
          </cell>
          <cell r="AB176" t="str">
            <v>ABONO ASSIS FIN COMPL.</v>
          </cell>
        </row>
        <row r="177">
          <cell r="C177" t="str">
            <v>UPA TORRÕES - CG Nº 009/2022</v>
          </cell>
          <cell r="E177" t="str">
            <v>RAFAEL GOUVEIA GOMES DA SILVA</v>
          </cell>
          <cell r="F177" t="str">
            <v>2 - Outros Profissionais da Saúde</v>
          </cell>
          <cell r="G177" t="str">
            <v>3222-05</v>
          </cell>
          <cell r="H177" t="str">
            <v>03/2026</v>
          </cell>
          <cell r="I177" t="str">
            <v>0,00</v>
          </cell>
          <cell r="J177">
            <v>183.25</v>
          </cell>
          <cell r="K177">
            <v>0</v>
          </cell>
          <cell r="L177">
            <v>282.62325581395345</v>
          </cell>
          <cell r="M177">
            <v>16.21</v>
          </cell>
          <cell r="O177">
            <v>1.66</v>
          </cell>
          <cell r="R177">
            <v>147.1542</v>
          </cell>
          <cell r="S177">
            <v>97.26</v>
          </cell>
          <cell r="U177">
            <v>0</v>
          </cell>
          <cell r="Y177">
            <v>1704</v>
          </cell>
          <cell r="AB177" t="str">
            <v>ABONO ASSIS FIN COMPL.</v>
          </cell>
        </row>
        <row r="178">
          <cell r="C178" t="str">
            <v>UPA TORRÕES - CG Nº 009/2022</v>
          </cell>
          <cell r="E178" t="str">
            <v>RAFAEL WALTRUDES SILVA</v>
          </cell>
          <cell r="F178" t="str">
            <v>3 - Administrativo</v>
          </cell>
          <cell r="G178" t="str">
            <v>5211-30</v>
          </cell>
          <cell r="H178" t="str">
            <v>03/2026</v>
          </cell>
          <cell r="I178" t="str">
            <v>0,00</v>
          </cell>
          <cell r="J178">
            <v>201</v>
          </cell>
          <cell r="K178">
            <v>0</v>
          </cell>
          <cell r="L178">
            <v>282.62325581395345</v>
          </cell>
          <cell r="M178">
            <v>32.42</v>
          </cell>
          <cell r="O178">
            <v>1.66</v>
          </cell>
          <cell r="R178">
            <v>255.1542</v>
          </cell>
          <cell r="S178">
            <v>102.03</v>
          </cell>
          <cell r="U178">
            <v>0</v>
          </cell>
          <cell r="Y178">
            <v>29.9</v>
          </cell>
          <cell r="AB178" t="str">
            <v>PAF TITULAR</v>
          </cell>
        </row>
        <row r="179">
          <cell r="C179" t="str">
            <v>UPA TORRÕES - CG Nº 009/2022</v>
          </cell>
          <cell r="E179" t="str">
            <v xml:space="preserve">RAFAELA DOS SANTOS CLEMENTE </v>
          </cell>
          <cell r="F179" t="str">
            <v>2 - Outros Profissionais da Saúde</v>
          </cell>
          <cell r="G179" t="str">
            <v>2236-05</v>
          </cell>
          <cell r="H179" t="str">
            <v>03/2026</v>
          </cell>
          <cell r="I179" t="str">
            <v>0,00</v>
          </cell>
          <cell r="J179">
            <v>240.36</v>
          </cell>
          <cell r="K179">
            <v>0</v>
          </cell>
          <cell r="L179">
            <v>282.62325581395345</v>
          </cell>
          <cell r="M179">
            <v>2.95</v>
          </cell>
          <cell r="O179">
            <v>3.31</v>
          </cell>
          <cell r="S179">
            <v>0</v>
          </cell>
          <cell r="U179">
            <v>0</v>
          </cell>
        </row>
        <row r="180">
          <cell r="C180" t="str">
            <v>UPA TORRÕES - CG Nº 009/2022</v>
          </cell>
          <cell r="E180" t="str">
            <v>RAFAELLA PEREGRINO DE ALMEIDA VIANA</v>
          </cell>
          <cell r="F180" t="str">
            <v>2 - Outros Profissionais da Saúde</v>
          </cell>
          <cell r="G180" t="str">
            <v>2235-05</v>
          </cell>
          <cell r="H180" t="str">
            <v>03/2026</v>
          </cell>
          <cell r="I180" t="str">
            <v>0,00</v>
          </cell>
          <cell r="J180">
            <v>258.04000000000002</v>
          </cell>
          <cell r="K180">
            <v>0</v>
          </cell>
          <cell r="L180">
            <v>282.62325581395345</v>
          </cell>
          <cell r="M180">
            <v>3.33</v>
          </cell>
          <cell r="O180">
            <v>3.31</v>
          </cell>
          <cell r="S180">
            <v>0</v>
          </cell>
          <cell r="U180">
            <v>0</v>
          </cell>
          <cell r="Y180">
            <v>2096.2800000000002</v>
          </cell>
          <cell r="AB180" t="str">
            <v>ABONO ASSIS FIN COMPL.</v>
          </cell>
        </row>
        <row r="181">
          <cell r="C181" t="str">
            <v>UPA TORRÕES - CG Nº 009/2022</v>
          </cell>
          <cell r="E181" t="str">
            <v>RAISSA KARLA DA TRINDADE SILVA</v>
          </cell>
          <cell r="F181" t="str">
            <v>3 - Administrativo</v>
          </cell>
          <cell r="G181" t="str">
            <v>4110-05</v>
          </cell>
          <cell r="H181" t="str">
            <v>03/2026</v>
          </cell>
          <cell r="I181" t="str">
            <v>0,00</v>
          </cell>
          <cell r="J181">
            <v>15.53</v>
          </cell>
          <cell r="K181">
            <v>0</v>
          </cell>
          <cell r="L181">
            <v>0</v>
          </cell>
          <cell r="M181">
            <v>0</v>
          </cell>
          <cell r="O181">
            <v>1.66</v>
          </cell>
          <cell r="R181">
            <v>399.1542</v>
          </cell>
          <cell r="S181">
            <v>45.69</v>
          </cell>
          <cell r="U181">
            <v>0</v>
          </cell>
          <cell r="Y181">
            <v>29.9</v>
          </cell>
          <cell r="AB181" t="str">
            <v>PAF TITULAR</v>
          </cell>
        </row>
        <row r="182">
          <cell r="C182" t="str">
            <v>UPA TORRÕES - CG Nº 009/2022</v>
          </cell>
          <cell r="E182" t="str">
            <v>RAUANA HIPOLITO CHAVES</v>
          </cell>
          <cell r="F182" t="str">
            <v>2 - Outros Profissionais da Saúde</v>
          </cell>
          <cell r="G182" t="str">
            <v>2516-05</v>
          </cell>
          <cell r="H182" t="str">
            <v>03/2026</v>
          </cell>
          <cell r="I182" t="str">
            <v>0,00</v>
          </cell>
          <cell r="J182">
            <v>328.02</v>
          </cell>
          <cell r="K182">
            <v>0</v>
          </cell>
          <cell r="L182">
            <v>282.62325581395345</v>
          </cell>
          <cell r="M182">
            <v>32.42</v>
          </cell>
          <cell r="O182">
            <v>1.66</v>
          </cell>
          <cell r="S182">
            <v>0</v>
          </cell>
          <cell r="U182">
            <v>0</v>
          </cell>
          <cell r="Y182">
            <v>29.9</v>
          </cell>
          <cell r="AB182" t="str">
            <v>PAF TITULAR</v>
          </cell>
        </row>
        <row r="183">
          <cell r="C183" t="str">
            <v>UPA TORRÕES - CG Nº 009/2022</v>
          </cell>
          <cell r="E183" t="str">
            <v>REINALDO LUIZ GREGORIO DE LIMA</v>
          </cell>
          <cell r="F183" t="str">
            <v>3 - Administrativo</v>
          </cell>
          <cell r="G183" t="str">
            <v>7823-20</v>
          </cell>
          <cell r="H183" t="str">
            <v>03/2026</v>
          </cell>
          <cell r="I183" t="str">
            <v>0,00</v>
          </cell>
          <cell r="J183">
            <v>93.36</v>
          </cell>
          <cell r="K183">
            <v>0</v>
          </cell>
          <cell r="L183">
            <v>282.62325581395345</v>
          </cell>
          <cell r="M183">
            <v>16.21</v>
          </cell>
          <cell r="O183">
            <v>1.66</v>
          </cell>
          <cell r="S183">
            <v>0</v>
          </cell>
          <cell r="U183">
            <v>0</v>
          </cell>
        </row>
        <row r="184">
          <cell r="C184" t="str">
            <v>UPA TORRÕES - CG Nº 009/2022</v>
          </cell>
          <cell r="E184" t="str">
            <v>RENALLY DE PAULA CASTRO</v>
          </cell>
          <cell r="F184" t="str">
            <v>2 - Outros Profissionais da Saúde</v>
          </cell>
          <cell r="G184" t="str">
            <v>3222-05</v>
          </cell>
          <cell r="H184" t="str">
            <v>03/2026</v>
          </cell>
          <cell r="I184" t="str">
            <v>0,00</v>
          </cell>
          <cell r="J184">
            <v>246.2</v>
          </cell>
          <cell r="K184">
            <v>0</v>
          </cell>
          <cell r="L184">
            <v>0</v>
          </cell>
          <cell r="M184">
            <v>0</v>
          </cell>
          <cell r="O184">
            <v>1.66</v>
          </cell>
          <cell r="S184">
            <v>0</v>
          </cell>
          <cell r="U184">
            <v>0</v>
          </cell>
          <cell r="Y184">
            <v>1704</v>
          </cell>
          <cell r="AB184" t="str">
            <v>ABONO ASSIS FIN COMPL.</v>
          </cell>
        </row>
        <row r="185">
          <cell r="C185" t="str">
            <v>UPA TORRÕES - CG Nº 009/2022</v>
          </cell>
          <cell r="E185" t="str">
            <v xml:space="preserve">RENATA FERREIRA DE MEDEIROS </v>
          </cell>
          <cell r="F185" t="str">
            <v>2 - Outros Profissionais da Saúde</v>
          </cell>
          <cell r="G185" t="str">
            <v>3222-05</v>
          </cell>
          <cell r="H185" t="str">
            <v>03/2026</v>
          </cell>
          <cell r="I185" t="str">
            <v>0,00</v>
          </cell>
          <cell r="J185">
            <v>163.61000000000001</v>
          </cell>
          <cell r="K185">
            <v>0</v>
          </cell>
          <cell r="L185">
            <v>282.62325581395345</v>
          </cell>
          <cell r="M185">
            <v>16.21</v>
          </cell>
          <cell r="O185">
            <v>1.66</v>
          </cell>
          <cell r="R185">
            <v>26.754200000000001</v>
          </cell>
          <cell r="S185">
            <v>23.6</v>
          </cell>
          <cell r="U185">
            <v>0</v>
          </cell>
          <cell r="Y185">
            <v>1704</v>
          </cell>
          <cell r="AB185" t="str">
            <v>ABONO ASSIS FIN COMPL.</v>
          </cell>
        </row>
        <row r="186">
          <cell r="C186" t="str">
            <v>UPA TORRÕES - CG Nº 009/2022</v>
          </cell>
          <cell r="E186" t="str">
            <v>RENATHA SALOME DA SILVA</v>
          </cell>
          <cell r="F186" t="str">
            <v>2 - Outros Profissionais da Saúde</v>
          </cell>
          <cell r="G186" t="str">
            <v>3222-05</v>
          </cell>
          <cell r="H186" t="str">
            <v>03/2026</v>
          </cell>
          <cell r="I186" t="str">
            <v>0,00</v>
          </cell>
          <cell r="J186">
            <v>47.54</v>
          </cell>
          <cell r="K186">
            <v>0</v>
          </cell>
          <cell r="L186">
            <v>282.62325581395345</v>
          </cell>
          <cell r="M186">
            <v>16.21</v>
          </cell>
          <cell r="O186">
            <v>1.66</v>
          </cell>
          <cell r="S186">
            <v>0</v>
          </cell>
          <cell r="U186">
            <v>0</v>
          </cell>
          <cell r="Y186">
            <v>1704</v>
          </cell>
          <cell r="AB186" t="str">
            <v>ABONO ASSIS FIN COMPL.</v>
          </cell>
        </row>
        <row r="187">
          <cell r="C187" t="str">
            <v>UPA TORRÕES - CG Nº 009/2022</v>
          </cell>
          <cell r="E187" t="str">
            <v>ROBERTO ELISIO DE FRANÇA</v>
          </cell>
          <cell r="F187" t="str">
            <v>3 - Administrativo</v>
          </cell>
          <cell r="G187" t="str">
            <v>5143-10</v>
          </cell>
          <cell r="H187" t="str">
            <v>03/2026</v>
          </cell>
          <cell r="I187" t="str">
            <v>0,00</v>
          </cell>
          <cell r="J187">
            <v>265.82</v>
          </cell>
          <cell r="K187">
            <v>0</v>
          </cell>
          <cell r="L187">
            <v>282.62325581395345</v>
          </cell>
          <cell r="M187">
            <v>32.42</v>
          </cell>
          <cell r="O187">
            <v>1.66</v>
          </cell>
          <cell r="R187">
            <v>399.1542</v>
          </cell>
          <cell r="S187">
            <v>153.36000000000001</v>
          </cell>
          <cell r="U187">
            <v>0</v>
          </cell>
          <cell r="Y187">
            <v>29.9</v>
          </cell>
          <cell r="AB187" t="str">
            <v>PAF TITULAR</v>
          </cell>
        </row>
        <row r="188">
          <cell r="C188" t="str">
            <v>UPA TORRÕES - CG Nº 009/2022</v>
          </cell>
          <cell r="E188" t="str">
            <v>RODRIGO HENRIQUE DE LIMA NASCIMENTO</v>
          </cell>
          <cell r="F188" t="str">
            <v>3 - Administrativo</v>
          </cell>
          <cell r="G188" t="str">
            <v>3516-05</v>
          </cell>
          <cell r="H188" t="str">
            <v>03/2026</v>
          </cell>
          <cell r="I188" t="str">
            <v>0,00</v>
          </cell>
          <cell r="J188">
            <v>163.58000000000001</v>
          </cell>
          <cell r="K188">
            <v>0</v>
          </cell>
          <cell r="L188">
            <v>282.62325581395345</v>
          </cell>
          <cell r="M188">
            <v>32.42</v>
          </cell>
          <cell r="O188">
            <v>1.66</v>
          </cell>
          <cell r="R188">
            <v>183.1542</v>
          </cell>
          <cell r="S188">
            <v>122.68</v>
          </cell>
          <cell r="U188">
            <v>0</v>
          </cell>
          <cell r="Y188">
            <v>29.9</v>
          </cell>
          <cell r="AB188" t="str">
            <v>PAF TITULAR</v>
          </cell>
        </row>
        <row r="189">
          <cell r="C189" t="str">
            <v>UPA TORRÕES - CG Nº 009/2022</v>
          </cell>
          <cell r="E189" t="str">
            <v>ROMILSON ODILON GOMES PESSOA</v>
          </cell>
          <cell r="F189" t="str">
            <v>2 - Outros Profissionais da Saúde</v>
          </cell>
          <cell r="G189" t="str">
            <v>3222-05</v>
          </cell>
          <cell r="H189" t="str">
            <v>03/2026</v>
          </cell>
          <cell r="I189" t="str">
            <v>0,00</v>
          </cell>
          <cell r="J189">
            <v>173.4</v>
          </cell>
          <cell r="K189">
            <v>0</v>
          </cell>
          <cell r="L189">
            <v>282.62325581395345</v>
          </cell>
          <cell r="M189">
            <v>16.21</v>
          </cell>
          <cell r="O189">
            <v>1.66</v>
          </cell>
          <cell r="S189">
            <v>0</v>
          </cell>
          <cell r="U189">
            <v>0</v>
          </cell>
          <cell r="Y189">
            <v>1704</v>
          </cell>
          <cell r="AB189" t="str">
            <v>ABONO ASSIS FIN COMPL.</v>
          </cell>
        </row>
        <row r="190">
          <cell r="C190" t="str">
            <v>UPA TORRÕES - CG Nº 009/2022</v>
          </cell>
          <cell r="E190" t="str">
            <v>SANDRA SILVA DOS SANTOS FREIRE</v>
          </cell>
          <cell r="F190" t="str">
            <v>3 - Administrativo</v>
          </cell>
          <cell r="G190" t="str">
            <v>2237-05</v>
          </cell>
          <cell r="H190" t="str">
            <v>03/2026</v>
          </cell>
          <cell r="I190" t="str">
            <v>0,00</v>
          </cell>
          <cell r="J190">
            <v>238.39</v>
          </cell>
          <cell r="K190">
            <v>0</v>
          </cell>
          <cell r="L190">
            <v>282.62325581395345</v>
          </cell>
          <cell r="M190">
            <v>16.21</v>
          </cell>
          <cell r="O190">
            <v>1.66</v>
          </cell>
          <cell r="R190">
            <v>273.1542</v>
          </cell>
          <cell r="S190">
            <v>97.26</v>
          </cell>
          <cell r="U190">
            <v>0</v>
          </cell>
          <cell r="Y190">
            <v>29.9</v>
          </cell>
          <cell r="AB190" t="str">
            <v>PAF TITULAR</v>
          </cell>
        </row>
        <row r="191">
          <cell r="C191" t="str">
            <v>UPA TORRÕES - CG Nº 009/2022</v>
          </cell>
          <cell r="E191" t="str">
            <v>SAVIO LINIKER GOMES DA SILVA</v>
          </cell>
          <cell r="F191" t="str">
            <v>3 - Administrativo</v>
          </cell>
          <cell r="G191" t="str">
            <v>7823-20</v>
          </cell>
          <cell r="H191" t="str">
            <v>03/2026</v>
          </cell>
          <cell r="I191" t="str">
            <v>0,00</v>
          </cell>
          <cell r="J191">
            <v>168.24</v>
          </cell>
          <cell r="K191">
            <v>0</v>
          </cell>
          <cell r="L191">
            <v>282.62325581395345</v>
          </cell>
          <cell r="M191">
            <v>16.21</v>
          </cell>
          <cell r="O191">
            <v>1.66</v>
          </cell>
          <cell r="S191">
            <v>0</v>
          </cell>
          <cell r="U191">
            <v>0</v>
          </cell>
        </row>
        <row r="192">
          <cell r="C192" t="str">
            <v>UPA TORRÕES - CG Nº 009/2022</v>
          </cell>
          <cell r="E192" t="str">
            <v>SEBASTIAO AZEVEDO DOS SANTOS JUNIOR</v>
          </cell>
          <cell r="F192" t="str">
            <v>3 - Administrativo</v>
          </cell>
          <cell r="G192" t="str">
            <v>5143-10</v>
          </cell>
          <cell r="H192" t="str">
            <v>03/2026</v>
          </cell>
          <cell r="I192" t="str">
            <v>0,00</v>
          </cell>
          <cell r="J192">
            <v>205.81</v>
          </cell>
          <cell r="K192">
            <v>0</v>
          </cell>
          <cell r="L192">
            <v>282.62325581395345</v>
          </cell>
          <cell r="M192">
            <v>32.42</v>
          </cell>
          <cell r="O192">
            <v>1.66</v>
          </cell>
          <cell r="S192">
            <v>0</v>
          </cell>
          <cell r="U192">
            <v>0</v>
          </cell>
          <cell r="Y192">
            <v>29.9</v>
          </cell>
          <cell r="AB192" t="str">
            <v>PAF TITULAR</v>
          </cell>
        </row>
        <row r="193">
          <cell r="C193" t="str">
            <v>UPA TORRÕES - CG Nº 009/2022</v>
          </cell>
          <cell r="E193" t="str">
            <v>SEVERINA GONCALVES DE FREITAS</v>
          </cell>
          <cell r="F193" t="str">
            <v>3 - Administrativo</v>
          </cell>
          <cell r="G193" t="str">
            <v>5211-30</v>
          </cell>
          <cell r="H193" t="str">
            <v>03/2026</v>
          </cell>
          <cell r="I193" t="str">
            <v>0,00</v>
          </cell>
          <cell r="J193">
            <v>136.03</v>
          </cell>
          <cell r="K193">
            <v>0</v>
          </cell>
          <cell r="L193">
            <v>0</v>
          </cell>
          <cell r="M193">
            <v>0</v>
          </cell>
          <cell r="O193">
            <v>1.66</v>
          </cell>
          <cell r="S193">
            <v>0</v>
          </cell>
          <cell r="U193">
            <v>0</v>
          </cell>
          <cell r="Y193">
            <v>29.9</v>
          </cell>
          <cell r="AB193" t="str">
            <v>PAF TITULAR</v>
          </cell>
        </row>
        <row r="194">
          <cell r="C194" t="str">
            <v>UPA TORRÕES - CG Nº 009/2022</v>
          </cell>
          <cell r="E194" t="str">
            <v>SHIRLEY EMANUELA FRAGOSO DA SILVA</v>
          </cell>
          <cell r="F194" t="str">
            <v>2 - Outros Profissionais da Saúde</v>
          </cell>
          <cell r="G194" t="str">
            <v>2235-05</v>
          </cell>
          <cell r="H194" t="str">
            <v>03/2026</v>
          </cell>
          <cell r="I194" t="str">
            <v>0,00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S194">
            <v>0</v>
          </cell>
          <cell r="U194">
            <v>0</v>
          </cell>
        </row>
        <row r="195">
          <cell r="C195" t="str">
            <v>UPA TORRÕES - CG Nº 009/2022</v>
          </cell>
          <cell r="E195" t="str">
            <v>SILANE MARIA DA SILVA</v>
          </cell>
          <cell r="F195" t="str">
            <v>3 - Administrativo</v>
          </cell>
          <cell r="G195" t="str">
            <v>4221-05</v>
          </cell>
          <cell r="H195" t="str">
            <v>03/2026</v>
          </cell>
          <cell r="I195" t="str">
            <v>0,00</v>
          </cell>
          <cell r="J195">
            <v>152.38</v>
          </cell>
          <cell r="K195">
            <v>0</v>
          </cell>
          <cell r="L195">
            <v>282.62325581395345</v>
          </cell>
          <cell r="M195">
            <v>16.21</v>
          </cell>
          <cell r="O195">
            <v>1.66</v>
          </cell>
          <cell r="S195">
            <v>0</v>
          </cell>
          <cell r="U195">
            <v>0</v>
          </cell>
          <cell r="Y195">
            <v>29.9</v>
          </cell>
          <cell r="AB195" t="str">
            <v>PAF TITULAR</v>
          </cell>
        </row>
        <row r="196">
          <cell r="C196" t="str">
            <v>UPA TORRÕES - CG Nº 009/2022</v>
          </cell>
          <cell r="E196" t="str">
            <v>SILVANA DA SILVA ROSA</v>
          </cell>
          <cell r="F196" t="str">
            <v>2 - Outros Profissionais da Saúde</v>
          </cell>
          <cell r="G196" t="str">
            <v>2235-05</v>
          </cell>
          <cell r="H196" t="str">
            <v>03/2026</v>
          </cell>
          <cell r="I196" t="str">
            <v>0,00</v>
          </cell>
          <cell r="J196">
            <v>247.23</v>
          </cell>
          <cell r="K196">
            <v>0</v>
          </cell>
          <cell r="L196">
            <v>282.62325581395345</v>
          </cell>
          <cell r="M196">
            <v>3.33</v>
          </cell>
          <cell r="O196">
            <v>3.31</v>
          </cell>
          <cell r="S196">
            <v>0</v>
          </cell>
          <cell r="U196">
            <v>138.38999999999999</v>
          </cell>
          <cell r="X196" t="str">
            <v>AUXILIO CRECHE</v>
          </cell>
          <cell r="Y196">
            <v>2096.2800000000002</v>
          </cell>
          <cell r="AB196" t="str">
            <v>ABONO ASSIS FIN COMPL.</v>
          </cell>
        </row>
        <row r="197">
          <cell r="C197" t="str">
            <v>UPA TORRÕES - CG Nº 009/2022</v>
          </cell>
          <cell r="E197" t="str">
            <v>SOLANGE MARIA DE FRANCA</v>
          </cell>
          <cell r="F197" t="str">
            <v>2 - Outros Profissionais da Saúde</v>
          </cell>
          <cell r="G197" t="str">
            <v>3222-05</v>
          </cell>
          <cell r="H197" t="str">
            <v>03/2026</v>
          </cell>
          <cell r="I197" t="str">
            <v>0,00</v>
          </cell>
          <cell r="J197">
            <v>165.96</v>
          </cell>
          <cell r="K197">
            <v>0</v>
          </cell>
          <cell r="L197">
            <v>282.62325581395345</v>
          </cell>
          <cell r="M197">
            <v>16.21</v>
          </cell>
          <cell r="O197">
            <v>1.66</v>
          </cell>
          <cell r="R197">
            <v>291.1542</v>
          </cell>
          <cell r="S197">
            <v>97.26</v>
          </cell>
          <cell r="U197">
            <v>0</v>
          </cell>
          <cell r="Y197">
            <v>1704</v>
          </cell>
          <cell r="AB197" t="str">
            <v>ABONO ASSIS FIN COMPL.</v>
          </cell>
        </row>
        <row r="198">
          <cell r="C198" t="str">
            <v>UPA TORRÕES - CG Nº 009/2022</v>
          </cell>
          <cell r="E198" t="str">
            <v>TACIANA DE MOURA VELOSO</v>
          </cell>
          <cell r="F198" t="str">
            <v>2 - Outros Profissionais da Saúde</v>
          </cell>
          <cell r="G198" t="str">
            <v>2235-05</v>
          </cell>
          <cell r="H198" t="str">
            <v>03/2026</v>
          </cell>
          <cell r="I198" t="str">
            <v>0,00</v>
          </cell>
          <cell r="J198">
            <v>261.22000000000003</v>
          </cell>
          <cell r="K198">
            <v>0</v>
          </cell>
          <cell r="L198">
            <v>282.62325581395345</v>
          </cell>
          <cell r="M198">
            <v>3.33</v>
          </cell>
          <cell r="O198">
            <v>3.31</v>
          </cell>
          <cell r="S198">
            <v>0</v>
          </cell>
          <cell r="U198">
            <v>0</v>
          </cell>
          <cell r="Y198">
            <v>2096.2800000000002</v>
          </cell>
          <cell r="AB198" t="str">
            <v>ABONO ASSIS FIN COMPL.</v>
          </cell>
        </row>
        <row r="199">
          <cell r="C199" t="str">
            <v>UPA TORRÕES - CG Nº 009/2022</v>
          </cell>
          <cell r="E199" t="str">
            <v>THALITA PEREIRA LOPES</v>
          </cell>
          <cell r="F199" t="str">
            <v>2 - Outros Profissionais da Saúde</v>
          </cell>
          <cell r="G199" t="str">
            <v>2235-05</v>
          </cell>
          <cell r="H199" t="str">
            <v>03/2026</v>
          </cell>
          <cell r="I199" t="str">
            <v>0,00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S199">
            <v>0</v>
          </cell>
          <cell r="U199">
            <v>0</v>
          </cell>
        </row>
        <row r="200">
          <cell r="C200" t="str">
            <v>UPA TORRÕES - CG Nº 009/2022</v>
          </cell>
          <cell r="E200" t="str">
            <v>THALYTA DO NASCIMENTO SILVA</v>
          </cell>
          <cell r="F200" t="str">
            <v>2 - Outros Profissionais da Saúde</v>
          </cell>
          <cell r="G200" t="str">
            <v>3222-05</v>
          </cell>
          <cell r="H200" t="str">
            <v>03/2026</v>
          </cell>
          <cell r="I200" t="str">
            <v>0,00</v>
          </cell>
          <cell r="J200">
            <v>183.25</v>
          </cell>
          <cell r="K200">
            <v>0</v>
          </cell>
          <cell r="L200">
            <v>282.62325581395345</v>
          </cell>
          <cell r="M200">
            <v>16.21</v>
          </cell>
          <cell r="O200">
            <v>1.66</v>
          </cell>
          <cell r="S200">
            <v>0</v>
          </cell>
          <cell r="U200">
            <v>0</v>
          </cell>
          <cell r="Y200">
            <v>1704</v>
          </cell>
          <cell r="AB200" t="str">
            <v>ABONO ASSIS FIN COMPL.</v>
          </cell>
        </row>
        <row r="201">
          <cell r="C201" t="str">
            <v>UPA TORRÕES - CG Nº 009/2022</v>
          </cell>
          <cell r="E201" t="str">
            <v>THIAGO MARTINS DE SOUZA</v>
          </cell>
          <cell r="F201" t="str">
            <v>3 - Administrativo</v>
          </cell>
          <cell r="G201" t="str">
            <v>4221-05</v>
          </cell>
          <cell r="H201" t="str">
            <v>03/2026</v>
          </cell>
          <cell r="I201" t="str">
            <v>0,00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S201">
            <v>0</v>
          </cell>
          <cell r="U201">
            <v>0</v>
          </cell>
        </row>
        <row r="202">
          <cell r="C202" t="str">
            <v>UPA TORRÕES - CG Nº 009/2022</v>
          </cell>
          <cell r="E202" t="str">
            <v>TICIANE BARROS DE LIRA COSTA</v>
          </cell>
          <cell r="F202" t="str">
            <v>2 - Outros Profissionais da Saúde</v>
          </cell>
          <cell r="G202" t="str">
            <v>2235-05</v>
          </cell>
          <cell r="H202" t="str">
            <v>03/2026</v>
          </cell>
          <cell r="I202" t="str">
            <v>0,00</v>
          </cell>
          <cell r="J202">
            <v>213.72</v>
          </cell>
          <cell r="K202">
            <v>0</v>
          </cell>
          <cell r="L202">
            <v>282.62325581395345</v>
          </cell>
          <cell r="M202">
            <v>3.05</v>
          </cell>
          <cell r="O202">
            <v>3.31</v>
          </cell>
          <cell r="S202">
            <v>0</v>
          </cell>
          <cell r="U202">
            <v>0</v>
          </cell>
          <cell r="Y202">
            <v>2282.8200000000002</v>
          </cell>
          <cell r="AB202" t="str">
            <v>ABONO ASSIS FIN COMPL.</v>
          </cell>
        </row>
        <row r="203">
          <cell r="C203" t="str">
            <v>UPA TORRÕES - CG Nº 009/2022</v>
          </cell>
          <cell r="E203" t="str">
            <v>TULLIO CEZAR BARROS MIRANDA</v>
          </cell>
          <cell r="F203" t="str">
            <v>2 - Outros Profissionais da Saúde</v>
          </cell>
          <cell r="G203" t="str">
            <v>2235-05</v>
          </cell>
          <cell r="H203" t="str">
            <v>03/2026</v>
          </cell>
          <cell r="I203" t="str">
            <v>0,00</v>
          </cell>
          <cell r="J203">
            <v>249.99</v>
          </cell>
          <cell r="K203">
            <v>0</v>
          </cell>
          <cell r="L203">
            <v>282.62325581395345</v>
          </cell>
          <cell r="M203">
            <v>3.33</v>
          </cell>
          <cell r="O203">
            <v>3.31</v>
          </cell>
          <cell r="S203">
            <v>0</v>
          </cell>
          <cell r="U203">
            <v>0</v>
          </cell>
          <cell r="Y203">
            <v>2096.2800000000002</v>
          </cell>
          <cell r="AB203" t="str">
            <v>ABONO ASSIS FIN COMPL.</v>
          </cell>
        </row>
        <row r="204">
          <cell r="C204" t="str">
            <v>UPA TORRÕES - CG Nº 009/2022</v>
          </cell>
          <cell r="E204" t="str">
            <v>TWANNY FERREIRA DA SILVA</v>
          </cell>
          <cell r="F204" t="str">
            <v>3 - Administrativo</v>
          </cell>
          <cell r="G204" t="str">
            <v>2237-05</v>
          </cell>
          <cell r="H204" t="str">
            <v>03/2026</v>
          </cell>
          <cell r="I204" t="str">
            <v>0,00</v>
          </cell>
          <cell r="J204">
            <v>155.61000000000001</v>
          </cell>
          <cell r="K204">
            <v>0</v>
          </cell>
          <cell r="L204">
            <v>282.62325581395345</v>
          </cell>
          <cell r="M204">
            <v>16.21</v>
          </cell>
          <cell r="O204">
            <v>1.66</v>
          </cell>
          <cell r="R204">
            <v>33.154200000000003</v>
          </cell>
          <cell r="S204">
            <v>30</v>
          </cell>
          <cell r="U204">
            <v>0</v>
          </cell>
          <cell r="Y204">
            <v>29.9</v>
          </cell>
          <cell r="AB204" t="str">
            <v>PAF TITULAR</v>
          </cell>
        </row>
        <row r="205">
          <cell r="C205" t="str">
            <v>UPA TORRÕES - CG Nº 009/2022</v>
          </cell>
          <cell r="E205" t="str">
            <v>VALDEMIR DOS SANTOS PEREIRA</v>
          </cell>
          <cell r="F205" t="str">
            <v>3 - Administrativo</v>
          </cell>
          <cell r="G205" t="str">
            <v>5143-10</v>
          </cell>
          <cell r="H205" t="str">
            <v>03/2026</v>
          </cell>
          <cell r="I205" t="str">
            <v>0,00</v>
          </cell>
          <cell r="J205">
            <v>180.53</v>
          </cell>
          <cell r="K205">
            <v>0</v>
          </cell>
          <cell r="L205">
            <v>282.62325581395345</v>
          </cell>
          <cell r="M205">
            <v>32.42</v>
          </cell>
          <cell r="O205">
            <v>1.66</v>
          </cell>
          <cell r="S205">
            <v>0</v>
          </cell>
          <cell r="U205">
            <v>0</v>
          </cell>
          <cell r="Y205">
            <v>29.9</v>
          </cell>
          <cell r="AB205" t="str">
            <v>PAF TITULAR</v>
          </cell>
        </row>
        <row r="206">
          <cell r="C206" t="str">
            <v>UPA TORRÕES - CG Nº 009/2022</v>
          </cell>
          <cell r="E206" t="str">
            <v>VALQUIRIA CORREIA SILVA SANTOS</v>
          </cell>
          <cell r="F206" t="str">
            <v>2 - Outros Profissionais da Saúde</v>
          </cell>
          <cell r="G206" t="str">
            <v>3222-05</v>
          </cell>
          <cell r="H206" t="str">
            <v>03/2026</v>
          </cell>
          <cell r="I206" t="str">
            <v>0,00</v>
          </cell>
          <cell r="J206">
            <v>183.25</v>
          </cell>
          <cell r="K206">
            <v>0</v>
          </cell>
          <cell r="L206">
            <v>282.62325581395345</v>
          </cell>
          <cell r="M206">
            <v>16.21</v>
          </cell>
          <cell r="O206">
            <v>1.66</v>
          </cell>
          <cell r="R206">
            <v>28.754200000000001</v>
          </cell>
          <cell r="S206">
            <v>25.6</v>
          </cell>
          <cell r="U206">
            <v>0</v>
          </cell>
          <cell r="Y206">
            <v>1704</v>
          </cell>
          <cell r="AB206" t="str">
            <v>ABONO ASSIS FIN COMPL.</v>
          </cell>
        </row>
        <row r="207">
          <cell r="C207" t="str">
            <v>UPA TORRÕES - CG Nº 009/2022</v>
          </cell>
          <cell r="E207" t="str">
            <v>VANESSA MARIA CHAGAS DA SILVA</v>
          </cell>
          <cell r="F207" t="str">
            <v>2 - Outros Profissionais da Saúde</v>
          </cell>
          <cell r="G207" t="str">
            <v>2235-05</v>
          </cell>
          <cell r="H207" t="str">
            <v>03/2026</v>
          </cell>
          <cell r="I207" t="str">
            <v>0,00</v>
          </cell>
          <cell r="J207">
            <v>258.04000000000002</v>
          </cell>
          <cell r="K207">
            <v>0</v>
          </cell>
          <cell r="L207">
            <v>282.62325581395345</v>
          </cell>
          <cell r="M207">
            <v>3.33</v>
          </cell>
          <cell r="O207">
            <v>3.31</v>
          </cell>
          <cell r="S207">
            <v>0</v>
          </cell>
          <cell r="U207">
            <v>0</v>
          </cell>
          <cell r="Y207">
            <v>2096.2800000000002</v>
          </cell>
          <cell r="AB207" t="str">
            <v>ABONO ASSIS FIN COMPL.</v>
          </cell>
        </row>
        <row r="208">
          <cell r="C208" t="str">
            <v>UPA TORRÕES - CG Nº 009/2022</v>
          </cell>
          <cell r="E208" t="str">
            <v>VERA LUCIA GOUVEIA BERNARDO</v>
          </cell>
          <cell r="F208" t="str">
            <v>2 - Outros Profissionais da Saúde</v>
          </cell>
          <cell r="G208" t="str">
            <v>3222-05</v>
          </cell>
          <cell r="H208" t="str">
            <v>03/2026</v>
          </cell>
          <cell r="I208" t="str">
            <v>0,00</v>
          </cell>
          <cell r="J208">
            <v>163.61000000000001</v>
          </cell>
          <cell r="K208">
            <v>0</v>
          </cell>
          <cell r="L208">
            <v>282.62325581395345</v>
          </cell>
          <cell r="M208">
            <v>16.21</v>
          </cell>
          <cell r="O208">
            <v>1.66</v>
          </cell>
          <cell r="S208">
            <v>0</v>
          </cell>
          <cell r="U208">
            <v>0</v>
          </cell>
          <cell r="Y208">
            <v>1704</v>
          </cell>
          <cell r="AB208" t="str">
            <v>ABONO ASSIS FIN COMPL.</v>
          </cell>
        </row>
        <row r="209">
          <cell r="C209" t="str">
            <v>UPA TORRÕES - CG Nº 009/2022</v>
          </cell>
          <cell r="E209" t="str">
            <v>VIRGINIA MACHADO MOTA SILVEIRA</v>
          </cell>
          <cell r="F209" t="str">
            <v>2 - Outros Profissionais da Saúde</v>
          </cell>
          <cell r="G209" t="str">
            <v>2235-05</v>
          </cell>
          <cell r="H209" t="str">
            <v>03/2026</v>
          </cell>
          <cell r="I209" t="str">
            <v>0,00</v>
          </cell>
          <cell r="J209">
            <v>261.22000000000003</v>
          </cell>
          <cell r="K209">
            <v>0</v>
          </cell>
          <cell r="L209">
            <v>282.62325581395345</v>
          </cell>
          <cell r="M209">
            <v>3.33</v>
          </cell>
          <cell r="O209">
            <v>3.31</v>
          </cell>
          <cell r="S209">
            <v>0</v>
          </cell>
          <cell r="U209">
            <v>0</v>
          </cell>
          <cell r="Y209">
            <v>2096.2800000000002</v>
          </cell>
          <cell r="AB209" t="str">
            <v>ABONO ASSIS FIN COMPL.</v>
          </cell>
        </row>
        <row r="210">
          <cell r="C210" t="str">
            <v>UPA TORRÕES - CG Nº 009/2022</v>
          </cell>
          <cell r="E210" t="str">
            <v>VIRLANIA LAURENTINO DA SILVA LOPES</v>
          </cell>
          <cell r="F210" t="str">
            <v>3 - Administrativo</v>
          </cell>
          <cell r="G210" t="str">
            <v>4221-05</v>
          </cell>
          <cell r="H210" t="str">
            <v>03/2026</v>
          </cell>
          <cell r="I210" t="str">
            <v>0,00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S210">
            <v>0</v>
          </cell>
          <cell r="U210">
            <v>0</v>
          </cell>
        </row>
        <row r="211">
          <cell r="C211" t="str">
            <v>UPA TORRÕES - CG Nº 009/2022</v>
          </cell>
          <cell r="E211" t="str">
            <v>VIVIANE DA COSTA LINS PEDROSO</v>
          </cell>
          <cell r="F211" t="str">
            <v>2 - Outros Profissionais da Saúde</v>
          </cell>
          <cell r="G211" t="str">
            <v>2516-05</v>
          </cell>
          <cell r="H211" t="str">
            <v>03/2026</v>
          </cell>
          <cell r="I211" t="str">
            <v>0,00</v>
          </cell>
          <cell r="J211">
            <v>289.70999999999998</v>
          </cell>
          <cell r="K211">
            <v>0</v>
          </cell>
          <cell r="L211">
            <v>282.62325581395345</v>
          </cell>
          <cell r="M211">
            <v>32.42</v>
          </cell>
          <cell r="O211">
            <v>1.66</v>
          </cell>
          <cell r="S211">
            <v>0</v>
          </cell>
          <cell r="U211">
            <v>0</v>
          </cell>
          <cell r="Y211">
            <v>29.9</v>
          </cell>
          <cell r="AB211" t="str">
            <v>PAF TITULAR</v>
          </cell>
        </row>
        <row r="212">
          <cell r="C212" t="str">
            <v>UPA TORRÕES - CG Nº 009/2022</v>
          </cell>
          <cell r="E212" t="str">
            <v>WALTER RICARDO LUIZ DOS SANTOS</v>
          </cell>
          <cell r="F212" t="str">
            <v>2 - Outros Profissionais da Saúde</v>
          </cell>
          <cell r="G212" t="str">
            <v>3226-05</v>
          </cell>
          <cell r="H212" t="str">
            <v>03/2026</v>
          </cell>
          <cell r="I212" t="str">
            <v>0,00</v>
          </cell>
          <cell r="J212">
            <v>98.98</v>
          </cell>
          <cell r="K212">
            <v>0</v>
          </cell>
          <cell r="L212">
            <v>282.62325581395345</v>
          </cell>
          <cell r="M212">
            <v>16.21</v>
          </cell>
          <cell r="O212">
            <v>1.66</v>
          </cell>
          <cell r="S212">
            <v>0</v>
          </cell>
          <cell r="U212">
            <v>0</v>
          </cell>
        </row>
        <row r="213">
          <cell r="C213" t="str">
            <v>UPA TORRÕES - CG Nº 009/2022</v>
          </cell>
          <cell r="E213" t="str">
            <v>WASHINGTON ERNANE DE SOUZA</v>
          </cell>
          <cell r="F213" t="str">
            <v>2 - Outros Profissionais da Saúde</v>
          </cell>
          <cell r="G213" t="str">
            <v>3222-05</v>
          </cell>
          <cell r="H213" t="str">
            <v>03/2026</v>
          </cell>
          <cell r="I213" t="str">
            <v>0,00</v>
          </cell>
          <cell r="J213">
            <v>153.05000000000001</v>
          </cell>
          <cell r="K213">
            <v>0</v>
          </cell>
          <cell r="L213">
            <v>282.62325581395345</v>
          </cell>
          <cell r="M213">
            <v>16.21</v>
          </cell>
          <cell r="O213">
            <v>1.66</v>
          </cell>
          <cell r="S213">
            <v>0</v>
          </cell>
          <cell r="U213">
            <v>0</v>
          </cell>
          <cell r="Y213">
            <v>1704</v>
          </cell>
          <cell r="AB213" t="str">
            <v>ABONO ASSIS FIN COMPL.</v>
          </cell>
        </row>
        <row r="214">
          <cell r="C214" t="str">
            <v>UPA TORRÕES - CG Nº 009/2022</v>
          </cell>
          <cell r="E214" t="str">
            <v>WENDERSON MARINHO SOARES</v>
          </cell>
          <cell r="F214" t="str">
            <v>3 - Administrativo</v>
          </cell>
          <cell r="G214" t="str">
            <v>5151-10</v>
          </cell>
          <cell r="H214" t="str">
            <v>03/2026</v>
          </cell>
          <cell r="I214" t="str">
            <v>0,00</v>
          </cell>
          <cell r="J214">
            <v>155.61000000000001</v>
          </cell>
          <cell r="K214">
            <v>0</v>
          </cell>
          <cell r="L214">
            <v>282.62325581395345</v>
          </cell>
          <cell r="M214">
            <v>16.21</v>
          </cell>
          <cell r="O214">
            <v>1.66</v>
          </cell>
          <cell r="S214">
            <v>0</v>
          </cell>
          <cell r="U214">
            <v>0</v>
          </cell>
          <cell r="Y214">
            <v>29.9</v>
          </cell>
          <cell r="AB214" t="str">
            <v>PAF TITULAR</v>
          </cell>
        </row>
        <row r="215">
          <cell r="C215" t="str">
            <v>UPA TORRÕES - CG Nº 009/2022</v>
          </cell>
          <cell r="E215" t="str">
            <v>WILIGTON SANTOS PAZ</v>
          </cell>
          <cell r="F215" t="str">
            <v>3 - Administrativo</v>
          </cell>
          <cell r="G215" t="str">
            <v>5211-30</v>
          </cell>
          <cell r="H215" t="str">
            <v>03/2026</v>
          </cell>
          <cell r="I215" t="str">
            <v>0,00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S215">
            <v>0</v>
          </cell>
          <cell r="U215">
            <v>0</v>
          </cell>
        </row>
        <row r="216">
          <cell r="C216" t="str">
            <v>UPA TORRÕES - CG Nº 009/2022</v>
          </cell>
          <cell r="E216" t="str">
            <v>WILSON ALBUQUERQUE FRANCA</v>
          </cell>
          <cell r="F216" t="str">
            <v>3 - Administrativo</v>
          </cell>
          <cell r="G216" t="str">
            <v>5151-10</v>
          </cell>
          <cell r="H216" t="str">
            <v>03/2026</v>
          </cell>
          <cell r="I216" t="str">
            <v>0,00</v>
          </cell>
          <cell r="J216">
            <v>196.3</v>
          </cell>
          <cell r="K216">
            <v>0</v>
          </cell>
          <cell r="L216">
            <v>282.62325581395345</v>
          </cell>
          <cell r="M216">
            <v>16.21</v>
          </cell>
          <cell r="O216">
            <v>1.66</v>
          </cell>
          <cell r="R216">
            <v>543.15419999999995</v>
          </cell>
          <cell r="S216">
            <v>97.26</v>
          </cell>
          <cell r="U216">
            <v>0</v>
          </cell>
          <cell r="Y216">
            <v>29.9</v>
          </cell>
          <cell r="AB216" t="str">
            <v>PAF TITULAR</v>
          </cell>
        </row>
        <row r="217">
          <cell r="C217" t="str">
            <v>UPA TORRÕES - CG Nº 009/2022</v>
          </cell>
          <cell r="E217" t="str">
            <v xml:space="preserve">YANKA BEATRIZ BALBINO DA SILVA </v>
          </cell>
          <cell r="F217" t="str">
            <v>2 - Outros Profissionais da Saúde</v>
          </cell>
          <cell r="G217" t="str">
            <v>2235-05</v>
          </cell>
          <cell r="H217" t="str">
            <v>03/2026</v>
          </cell>
          <cell r="I217" t="str">
            <v>0,00</v>
          </cell>
          <cell r="J217">
            <v>172.7</v>
          </cell>
          <cell r="K217">
            <v>0</v>
          </cell>
          <cell r="L217">
            <v>282.62325581395345</v>
          </cell>
          <cell r="M217">
            <v>2.79</v>
          </cell>
          <cell r="O217">
            <v>3.31</v>
          </cell>
          <cell r="S217">
            <v>0</v>
          </cell>
          <cell r="U217">
            <v>0</v>
          </cell>
          <cell r="Y217">
            <v>2459.15</v>
          </cell>
          <cell r="AB217" t="str">
            <v>ABONO ASSIS FIN COMPL.</v>
          </cell>
        </row>
        <row r="218">
          <cell r="C218" t="str">
            <v>UPA TORRÕES - CG Nº 009/2022</v>
          </cell>
          <cell r="E218" t="str">
            <v>YASMIM FERREIRA ANICETO DA SILVA</v>
          </cell>
          <cell r="F218" t="str">
            <v>2 - Outros Profissionais da Saúde</v>
          </cell>
          <cell r="G218" t="str">
            <v>2235-05</v>
          </cell>
          <cell r="H218" t="str">
            <v>03/2026</v>
          </cell>
          <cell r="I218" t="str">
            <v>0,00</v>
          </cell>
          <cell r="J218">
            <v>190.65</v>
          </cell>
          <cell r="K218">
            <v>0</v>
          </cell>
          <cell r="L218">
            <v>282.62325581395345</v>
          </cell>
          <cell r="M218">
            <v>2.79</v>
          </cell>
          <cell r="O218">
            <v>3.31</v>
          </cell>
          <cell r="R218">
            <v>237.1542</v>
          </cell>
          <cell r="S218">
            <v>111.54</v>
          </cell>
          <cell r="U218">
            <v>0</v>
          </cell>
          <cell r="Y218">
            <v>2459.15</v>
          </cell>
          <cell r="AB218" t="str">
            <v>ABONO ASSIS FIN COMPL.</v>
          </cell>
        </row>
        <row r="219">
          <cell r="C219" t="str">
            <v>UPA TORRÕES - CG Nº 009/2022</v>
          </cell>
          <cell r="E219" t="str">
            <v>JEANNE CORREIA DA SILVA SOUZA</v>
          </cell>
          <cell r="F219" t="str">
            <v>2 - Outros Profissionais da Saúde</v>
          </cell>
          <cell r="G219" t="str">
            <v>3222-05</v>
          </cell>
          <cell r="H219" t="str">
            <v>03/2026</v>
          </cell>
          <cell r="I219" t="str">
            <v>0,00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O219">
            <v>1.66</v>
          </cell>
          <cell r="S219">
            <v>0</v>
          </cell>
          <cell r="U219">
            <v>0</v>
          </cell>
          <cell r="Y219">
            <v>0</v>
          </cell>
        </row>
        <row r="220">
          <cell r="C220" t="str">
            <v>UPA TORRÕES - CG Nº 009/2022</v>
          </cell>
          <cell r="E220" t="str">
            <v>ANDERSON OLIVIO DE ALMEIDA SILVA</v>
          </cell>
          <cell r="F220" t="str">
            <v>3 - Administrativo</v>
          </cell>
          <cell r="G220" t="str">
            <v>5211-30</v>
          </cell>
          <cell r="H220" t="str">
            <v>03/2026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O220">
            <v>0</v>
          </cell>
          <cell r="R220">
            <v>201.1542</v>
          </cell>
          <cell r="S220">
            <v>0</v>
          </cell>
          <cell r="U220">
            <v>0</v>
          </cell>
          <cell r="Y2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9767633000870</v>
      </c>
      <c r="B3" s="9" t="str">
        <f>'[1]TCE - ANEXO III - Preencher'!C12</f>
        <v>UPA TORRÕES - CG Nº 009/2022</v>
      </c>
      <c r="C3" s="10"/>
      <c r="D3" s="11" t="str">
        <f>'[1]TCE - ANEXO III - Preencher'!E12</f>
        <v>ADJAMIR GONCALVES DE ARAUJO NETO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5211-30</v>
      </c>
      <c r="G3" s="13" t="str">
        <f>IF('[1]TCE - ANEXO III - Preencher'!H12="","",'[1]TCE - ANEXO III - Preencher'!H12)</f>
        <v>03/2026</v>
      </c>
      <c r="H3" s="14" t="str">
        <f>'[1]TCE - ANEXO III - Preencher'!I12</f>
        <v>0,00</v>
      </c>
      <c r="I3" s="14">
        <f>'[1]TCE - ANEXO III - Preencher'!J12</f>
        <v>170.84</v>
      </c>
      <c r="J3" s="14">
        <f>'[1]TCE - ANEXO III - Preencher'!K12</f>
        <v>0</v>
      </c>
      <c r="K3" s="15">
        <f>'[1]TCE - ANEXO III - Preencher'!L12</f>
        <v>282.62325581395345</v>
      </c>
      <c r="L3" s="15">
        <f>'[1]TCE - ANEXO III - Preencher'!M12</f>
        <v>32.42</v>
      </c>
      <c r="M3" s="15">
        <f>K3-L3</f>
        <v>250.20325581395343</v>
      </c>
      <c r="N3" s="15">
        <f>'[1]TCE - ANEXO III - Preencher'!O12</f>
        <v>1.66</v>
      </c>
      <c r="O3" s="15">
        <f>'[1]TCE - ANEXO III - Preencher'!P12</f>
        <v>0</v>
      </c>
      <c r="P3" s="16">
        <f>N3-O3</f>
        <v>1.66</v>
      </c>
      <c r="Q3" s="15">
        <f>'[1]TCE - ANEXO III - Preencher'!R12</f>
        <v>273.1542</v>
      </c>
      <c r="R3" s="15">
        <f>'[1]TCE - ANEXO III - Preencher'!S12</f>
        <v>102.03</v>
      </c>
      <c r="S3" s="16">
        <f>Q3-R3</f>
        <v>171.1242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29.9</v>
      </c>
      <c r="Y3" s="15">
        <f>'[1]TCE - ANEXO III - Preencher'!Z12</f>
        <v>0</v>
      </c>
      <c r="Z3" s="16">
        <f>X3-Y3</f>
        <v>29.9</v>
      </c>
      <c r="AA3" s="17" t="str">
        <f>IF('[1]TCE - ANEXO III - Preencher'!AB12="","",'[1]TCE - ANEXO III - Preencher'!AB12)</f>
        <v>PAF TITULAR</v>
      </c>
      <c r="AB3" s="15">
        <f t="shared" ref="AB3:AB66" si="0">H3+I3+J3+M3+P3+S3+V3+Z3</f>
        <v>623.7274558139535</v>
      </c>
    </row>
    <row r="4" spans="1:28" x14ac:dyDescent="0.2">
      <c r="A4" s="8">
        <f>IFERROR(VLOOKUP(B4,'[1]DADOS (OCULTAR)'!$Q$3:$S$136,3,0),"")</f>
        <v>9767633000870</v>
      </c>
      <c r="B4" s="9" t="str">
        <f>'[1]TCE - ANEXO III - Preencher'!C13</f>
        <v>UPA TORRÕES - CG Nº 009/2022</v>
      </c>
      <c r="C4" s="10"/>
      <c r="D4" s="11" t="str">
        <f>'[1]TCE - ANEXO III - Preencher'!E13</f>
        <v>ADRIANA LUCAS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03/2026</v>
      </c>
      <c r="H4" s="14" t="str">
        <f>'[1]TCE - ANEXO III - Preencher'!I13</f>
        <v>0,00</v>
      </c>
      <c r="I4" s="14">
        <f>'[1]TCE - ANEXO III - Preencher'!J13</f>
        <v>153.27000000000001</v>
      </c>
      <c r="J4" s="14">
        <f>'[1]TCE - ANEXO III - Preencher'!K13</f>
        <v>0</v>
      </c>
      <c r="K4" s="15">
        <f>'[1]TCE - ANEXO III - Preencher'!L13</f>
        <v>282.62325581395345</v>
      </c>
      <c r="L4" s="15">
        <f>'[1]TCE - ANEXO III - Preencher'!M13</f>
        <v>16.21</v>
      </c>
      <c r="M4" s="15">
        <f t="shared" ref="M4:M67" si="1">K4-L4</f>
        <v>266.41325581395347</v>
      </c>
      <c r="N4" s="15">
        <f>'[1]TCE - ANEXO III - Preencher'!O13</f>
        <v>1.66</v>
      </c>
      <c r="O4" s="15">
        <f>'[1]TCE - ANEXO III - Preencher'!P13</f>
        <v>0</v>
      </c>
      <c r="P4" s="16">
        <f t="shared" ref="P4:P67" si="2">N4-O4</f>
        <v>1.66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1704</v>
      </c>
      <c r="Y4" s="15">
        <f>'[1]TCE - ANEXO III - Preencher'!Z13</f>
        <v>0</v>
      </c>
      <c r="Z4" s="16">
        <f t="shared" ref="Z4:Z67" si="5">X4-Y4</f>
        <v>1704</v>
      </c>
      <c r="AA4" s="17" t="str">
        <f>IF('[1]TCE - ANEXO III - Preencher'!AB13="","",'[1]TCE - ANEXO III - Preencher'!AB13)</f>
        <v>ABONO ASSIS FIN COMPL.</v>
      </c>
      <c r="AB4" s="15">
        <f t="shared" si="0"/>
        <v>2125.3432558139534</v>
      </c>
    </row>
    <row r="5" spans="1:28" x14ac:dyDescent="0.2">
      <c r="A5" s="8">
        <f>IFERROR(VLOOKUP(B5,'[1]DADOS (OCULTAR)'!$Q$3:$S$136,3,0),"")</f>
        <v>9767633000870</v>
      </c>
      <c r="B5" s="9" t="str">
        <f>'[1]TCE - ANEXO III - Preencher'!C14</f>
        <v>UPA TORRÕES - CG Nº 009/2022</v>
      </c>
      <c r="C5" s="10"/>
      <c r="D5" s="11" t="str">
        <f>'[1]TCE - ANEXO III - Preencher'!E14</f>
        <v>ADRIANO BATISTA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 t="str">
        <f>IF('[1]TCE - ANEXO III - Preencher'!H14="","",'[1]TCE - ANEXO III - Preencher'!H14)</f>
        <v>03/2026</v>
      </c>
      <c r="H5" s="14" t="str">
        <f>'[1]TCE - ANEXO III - Preencher'!I14</f>
        <v>0,00</v>
      </c>
      <c r="I5" s="14">
        <f>'[1]TCE - ANEXO III - Preencher'!J14</f>
        <v>190.65</v>
      </c>
      <c r="J5" s="14">
        <f>'[1]TCE - ANEXO III - Preencher'!K14</f>
        <v>0</v>
      </c>
      <c r="K5" s="15">
        <f>'[1]TCE - ANEXO III - Preencher'!L14</f>
        <v>282.62325581395345</v>
      </c>
      <c r="L5" s="15">
        <f>'[1]TCE - ANEXO III - Preencher'!M14</f>
        <v>2.79</v>
      </c>
      <c r="M5" s="15">
        <f t="shared" si="1"/>
        <v>279.83325581395343</v>
      </c>
      <c r="N5" s="15">
        <f>'[1]TCE - ANEXO III - Preencher'!O14</f>
        <v>3.31</v>
      </c>
      <c r="O5" s="15">
        <f>'[1]TCE - ANEXO III - Preencher'!P14</f>
        <v>0</v>
      </c>
      <c r="P5" s="16">
        <f t="shared" si="2"/>
        <v>3.31</v>
      </c>
      <c r="Q5" s="15">
        <f>'[1]TCE - ANEXO III - Preencher'!R14</f>
        <v>240.30840000000001</v>
      </c>
      <c r="R5" s="15">
        <f>'[1]TCE - ANEXO III - Preencher'!S14</f>
        <v>111.54</v>
      </c>
      <c r="S5" s="16">
        <f t="shared" si="3"/>
        <v>128.76839999999999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2459.15</v>
      </c>
      <c r="Y5" s="15">
        <f>'[1]TCE - ANEXO III - Preencher'!Z14</f>
        <v>0</v>
      </c>
      <c r="Z5" s="16">
        <f t="shared" si="5"/>
        <v>2459.15</v>
      </c>
      <c r="AA5" s="17" t="str">
        <f>IF('[1]TCE - ANEXO III - Preencher'!AB14="","",'[1]TCE - ANEXO III - Preencher'!AB14)</f>
        <v>ABONO ASSIS FIN COMPL.</v>
      </c>
      <c r="AB5" s="15">
        <f t="shared" si="0"/>
        <v>3061.7116558139533</v>
      </c>
    </row>
    <row r="6" spans="1:28" x14ac:dyDescent="0.2">
      <c r="A6" s="8">
        <f>IFERROR(VLOOKUP(B6,'[1]DADOS (OCULTAR)'!$Q$3:$S$136,3,0),"")</f>
        <v>9767633000870</v>
      </c>
      <c r="B6" s="9" t="str">
        <f>'[1]TCE - ANEXO III - Preencher'!C15</f>
        <v>UPA TORRÕES - CG Nº 009/2022</v>
      </c>
      <c r="C6" s="10"/>
      <c r="D6" s="11" t="str">
        <f>'[1]TCE - ANEXO III - Preencher'!E15</f>
        <v>AGATHA GABRIELLY GOMES SANTANA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4110-30</v>
      </c>
      <c r="G6" s="13" t="str">
        <f>IF('[1]TCE - ANEXO III - Preencher'!H15="","",'[1]TCE - ANEXO III - Preencher'!H15)</f>
        <v>03/2026</v>
      </c>
      <c r="H6" s="14" t="str">
        <f>'[1]TCE - ANEXO III - Preencher'!I15</f>
        <v>0,00</v>
      </c>
      <c r="I6" s="14">
        <f>'[1]TCE - ANEXO III - Preencher'!J15</f>
        <v>192.33</v>
      </c>
      <c r="J6" s="14">
        <f>'[1]TCE - ANEXO III - Preencher'!K15</f>
        <v>0</v>
      </c>
      <c r="K6" s="15">
        <f>'[1]TCE - ANEXO III - Preencher'!L15</f>
        <v>282.62325581395345</v>
      </c>
      <c r="L6" s="15">
        <f>'[1]TCE - ANEXO III - Preencher'!M15</f>
        <v>32.42</v>
      </c>
      <c r="M6" s="15">
        <f t="shared" si="1"/>
        <v>250.20325581395343</v>
      </c>
      <c r="N6" s="15">
        <f>'[1]TCE - ANEXO III - Preencher'!O15</f>
        <v>1.66</v>
      </c>
      <c r="O6" s="15">
        <f>'[1]TCE - ANEXO III - Preencher'!P15</f>
        <v>0</v>
      </c>
      <c r="P6" s="16">
        <f t="shared" si="2"/>
        <v>1.66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29.9</v>
      </c>
      <c r="Y6" s="15">
        <f>'[1]TCE - ANEXO III - Preencher'!Z15</f>
        <v>0</v>
      </c>
      <c r="Z6" s="16">
        <f t="shared" si="5"/>
        <v>29.9</v>
      </c>
      <c r="AA6" s="17" t="str">
        <f>IF('[1]TCE - ANEXO III - Preencher'!AB15="","",'[1]TCE - ANEXO III - Preencher'!AB15)</f>
        <v>PAF TITULAR</v>
      </c>
      <c r="AB6" s="15">
        <f t="shared" si="0"/>
        <v>474.09325581395348</v>
      </c>
    </row>
    <row r="7" spans="1:28" x14ac:dyDescent="0.2">
      <c r="A7" s="8">
        <f>IFERROR(VLOOKUP(B7,'[1]DADOS (OCULTAR)'!$Q$3:$S$136,3,0),"")</f>
        <v>9767633000870</v>
      </c>
      <c r="B7" s="9" t="str">
        <f>'[1]TCE - ANEXO III - Preencher'!C16</f>
        <v>UPA TORRÕES - CG Nº 009/2022</v>
      </c>
      <c r="C7" s="10"/>
      <c r="D7" s="11" t="str">
        <f>'[1]TCE - ANEXO III - Preencher'!E16</f>
        <v>ALEKSANDRO SOARES DE LEMOS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7823-20</v>
      </c>
      <c r="G7" s="13" t="str">
        <f>IF('[1]TCE - ANEXO III - Preencher'!H16="","",'[1]TCE - ANEXO III - Preencher'!H16)</f>
        <v>03/2026</v>
      </c>
      <c r="H7" s="14" t="str">
        <f>'[1]TCE - ANEXO III - Preencher'!I16</f>
        <v>0,00</v>
      </c>
      <c r="I7" s="14">
        <f>'[1]TCE - ANEXO III - Preencher'!J16</f>
        <v>93.36</v>
      </c>
      <c r="J7" s="14">
        <f>'[1]TCE - ANEXO III - Preencher'!K16</f>
        <v>0</v>
      </c>
      <c r="K7" s="15">
        <f>'[1]TCE - ANEXO III - Preencher'!L16</f>
        <v>282.62325581395345</v>
      </c>
      <c r="L7" s="15">
        <f>'[1]TCE - ANEXO III - Preencher'!M16</f>
        <v>16.21</v>
      </c>
      <c r="M7" s="15">
        <f t="shared" si="1"/>
        <v>266.41325581395347</v>
      </c>
      <c r="N7" s="15">
        <f>'[1]TCE - ANEXO III - Preencher'!O16</f>
        <v>1.66</v>
      </c>
      <c r="O7" s="15">
        <f>'[1]TCE - ANEXO III - Preencher'!P16</f>
        <v>0</v>
      </c>
      <c r="P7" s="16">
        <f t="shared" si="2"/>
        <v>1.66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361.43325581395351</v>
      </c>
    </row>
    <row r="8" spans="1:28" x14ac:dyDescent="0.2">
      <c r="A8" s="8">
        <f>IFERROR(VLOOKUP(B8,'[1]DADOS (OCULTAR)'!$Q$3:$S$136,3,0),"")</f>
        <v>9767633000870</v>
      </c>
      <c r="B8" s="9" t="str">
        <f>'[1]TCE - ANEXO III - Preencher'!C17</f>
        <v>UPA TORRÕES - CG Nº 009/2022</v>
      </c>
      <c r="C8" s="10"/>
      <c r="D8" s="11" t="str">
        <f>'[1]TCE - ANEXO III - Preencher'!E17</f>
        <v xml:space="preserve">ALEX FERREIRA DA SILVA 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4141-05</v>
      </c>
      <c r="G8" s="13" t="str">
        <f>IF('[1]TCE - ANEXO III - Preencher'!H17="","",'[1]TCE - ANEXO III - Preencher'!H17)</f>
        <v>03/2026</v>
      </c>
      <c r="H8" s="14" t="str">
        <f>'[1]TCE - ANEXO III - Preencher'!I17</f>
        <v>0,00</v>
      </c>
      <c r="I8" s="14">
        <f>'[1]TCE - ANEXO III - Preencher'!J17</f>
        <v>165.28</v>
      </c>
      <c r="J8" s="14">
        <f>'[1]TCE - ANEXO III - Preencher'!K17</f>
        <v>0</v>
      </c>
      <c r="K8" s="15">
        <f>'[1]TCE - ANEXO III - Preencher'!L17</f>
        <v>282.62325581395345</v>
      </c>
      <c r="L8" s="15">
        <f>'[1]TCE - ANEXO III - Preencher'!M17</f>
        <v>32.42</v>
      </c>
      <c r="M8" s="15">
        <f t="shared" si="1"/>
        <v>250.20325581395343</v>
      </c>
      <c r="N8" s="15">
        <f>'[1]TCE - ANEXO III - Preencher'!O17</f>
        <v>1.66</v>
      </c>
      <c r="O8" s="15">
        <f>'[1]TCE - ANEXO III - Preencher'!P17</f>
        <v>0</v>
      </c>
      <c r="P8" s="16">
        <f t="shared" si="2"/>
        <v>1.66</v>
      </c>
      <c r="Q8" s="15">
        <f>'[1]TCE - ANEXO III - Preencher'!R17</f>
        <v>399.1542</v>
      </c>
      <c r="R8" s="15">
        <f>'[1]TCE - ANEXO III - Preencher'!S17</f>
        <v>115.02</v>
      </c>
      <c r="S8" s="16">
        <f t="shared" si="3"/>
        <v>284.13420000000002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29.9</v>
      </c>
      <c r="Y8" s="15">
        <f>'[1]TCE - ANEXO III - Preencher'!Z17</f>
        <v>0</v>
      </c>
      <c r="Z8" s="16">
        <f t="shared" si="5"/>
        <v>29.9</v>
      </c>
      <c r="AA8" s="17" t="str">
        <f>IF('[1]TCE - ANEXO III - Preencher'!AB17="","",'[1]TCE - ANEXO III - Preencher'!AB17)</f>
        <v>PAF TITULAR</v>
      </c>
      <c r="AB8" s="15">
        <f t="shared" si="0"/>
        <v>731.17745581395343</v>
      </c>
    </row>
    <row r="9" spans="1:28" x14ac:dyDescent="0.2">
      <c r="A9" s="8">
        <f>IFERROR(VLOOKUP(B9,'[1]DADOS (OCULTAR)'!$Q$3:$S$136,3,0),"")</f>
        <v>9767633000870</v>
      </c>
      <c r="B9" s="9" t="str">
        <f>'[1]TCE - ANEXO III - Preencher'!C18</f>
        <v>UPA TORRÕES - CG Nº 009/2022</v>
      </c>
      <c r="C9" s="10"/>
      <c r="D9" s="11" t="str">
        <f>'[1]TCE - ANEXO III - Preencher'!E18</f>
        <v>ALEXSANDER DIAS DE SANTANA SANTOS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4110-05</v>
      </c>
      <c r="G9" s="13" t="str">
        <f>IF('[1]TCE - ANEXO III - Preencher'!H18="","",'[1]TCE - ANEXO III - Preencher'!H18)</f>
        <v>03/2026</v>
      </c>
      <c r="H9" s="14" t="str">
        <f>'[1]TCE - ANEXO III - Preencher'!I18</f>
        <v>0,00</v>
      </c>
      <c r="I9" s="14">
        <f>'[1]TCE - ANEXO III - Preencher'!J18</f>
        <v>146.68</v>
      </c>
      <c r="J9" s="14">
        <f>'[1]TCE - ANEXO III - Preencher'!K18</f>
        <v>0</v>
      </c>
      <c r="K9" s="15">
        <f>'[1]TCE - ANEXO III - Preencher'!L18</f>
        <v>282.62325581395345</v>
      </c>
      <c r="L9" s="15">
        <f>'[1]TCE - ANEXO III - Preencher'!M18</f>
        <v>32.42</v>
      </c>
      <c r="M9" s="15">
        <f t="shared" si="1"/>
        <v>250.20325581395343</v>
      </c>
      <c r="N9" s="15">
        <f>'[1]TCE - ANEXO III - Preencher'!O18</f>
        <v>1.66</v>
      </c>
      <c r="O9" s="15">
        <f>'[1]TCE - ANEXO III - Preencher'!P18</f>
        <v>0</v>
      </c>
      <c r="P9" s="16">
        <f t="shared" si="2"/>
        <v>1.66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29.9</v>
      </c>
      <c r="Y9" s="15">
        <f>'[1]TCE - ANEXO III - Preencher'!Z18</f>
        <v>0</v>
      </c>
      <c r="Z9" s="16">
        <f t="shared" si="5"/>
        <v>29.9</v>
      </c>
      <c r="AA9" s="17" t="str">
        <f>IF('[1]TCE - ANEXO III - Preencher'!AB18="","",'[1]TCE - ANEXO III - Preencher'!AB18)</f>
        <v>PAF TITULAR</v>
      </c>
      <c r="AB9" s="15">
        <f t="shared" si="0"/>
        <v>428.44325581395344</v>
      </c>
    </row>
    <row r="10" spans="1:28" x14ac:dyDescent="0.2">
      <c r="A10" s="8">
        <f>IFERROR(VLOOKUP(B10,'[1]DADOS (OCULTAR)'!$Q$3:$S$136,3,0),"")</f>
        <v>9767633000870</v>
      </c>
      <c r="B10" s="9" t="str">
        <f>'[1]TCE - ANEXO III - Preencher'!C19</f>
        <v>UPA TORRÕES - CG Nº 009/2022</v>
      </c>
      <c r="C10" s="10"/>
      <c r="D10" s="11" t="str">
        <f>'[1]TCE - ANEXO III - Preencher'!E19</f>
        <v>ALEXSANDRA DE OLIVEIRA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03/2026</v>
      </c>
      <c r="H10" s="14" t="str">
        <f>'[1]TCE - ANEXO III - Preencher'!I19</f>
        <v>0,00</v>
      </c>
      <c r="I10" s="14">
        <f>'[1]TCE - ANEXO III - Preencher'!J19</f>
        <v>151.29</v>
      </c>
      <c r="J10" s="14">
        <f>'[1]TCE - ANEXO III - Preencher'!K19</f>
        <v>0</v>
      </c>
      <c r="K10" s="15">
        <f>'[1]TCE - ANEXO III - Preencher'!L19</f>
        <v>282.62325581395345</v>
      </c>
      <c r="L10" s="15">
        <f>'[1]TCE - ANEXO III - Preencher'!M19</f>
        <v>16.21</v>
      </c>
      <c r="M10" s="15">
        <f t="shared" si="1"/>
        <v>266.41325581395347</v>
      </c>
      <c r="N10" s="15">
        <f>'[1]TCE - ANEXO III - Preencher'!O19</f>
        <v>1.66</v>
      </c>
      <c r="O10" s="15">
        <f>'[1]TCE - ANEXO III - Preencher'!P19</f>
        <v>0</v>
      </c>
      <c r="P10" s="16">
        <f t="shared" si="2"/>
        <v>1.66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81.02</v>
      </c>
      <c r="U10" s="15">
        <f>'[1]TCE - ANEXO III - Preencher'!V19</f>
        <v>0</v>
      </c>
      <c r="V10" s="16">
        <f t="shared" si="4"/>
        <v>81.02</v>
      </c>
      <c r="W10" s="17" t="str">
        <f>IF('[1]TCE - ANEXO III - Preencher'!X19="","",'[1]TCE - ANEXO III - Preencher'!X19)</f>
        <v>AUXILIO CRECHE</v>
      </c>
      <c r="X10" s="15">
        <f>'[1]TCE - ANEXO III - Preencher'!Y19</f>
        <v>1704</v>
      </c>
      <c r="Y10" s="15">
        <f>'[1]TCE - ANEXO III - Preencher'!Z19</f>
        <v>0</v>
      </c>
      <c r="Z10" s="16">
        <f t="shared" si="5"/>
        <v>1704</v>
      </c>
      <c r="AA10" s="17" t="str">
        <f>IF('[1]TCE - ANEXO III - Preencher'!AB19="","",'[1]TCE - ANEXO III - Preencher'!AB19)</f>
        <v>ABONO ASSIS FIN COMPL.</v>
      </c>
      <c r="AB10" s="15">
        <f t="shared" si="0"/>
        <v>2204.3832558139534</v>
      </c>
    </row>
    <row r="11" spans="1:28" x14ac:dyDescent="0.2">
      <c r="A11" s="8">
        <f>IFERROR(VLOOKUP(B11,'[1]DADOS (OCULTAR)'!$Q$3:$S$136,3,0),"")</f>
        <v>9767633000870</v>
      </c>
      <c r="B11" s="9" t="str">
        <f>'[1]TCE - ANEXO III - Preencher'!C20</f>
        <v>UPA TORRÕES - CG Nº 009/2022</v>
      </c>
      <c r="C11" s="10"/>
      <c r="D11" s="11" t="str">
        <f>'[1]TCE - ANEXO III - Preencher'!E20</f>
        <v>ALEXSANDRO DA SILVA REGUEIRA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3226-05</v>
      </c>
      <c r="G11" s="13" t="str">
        <f>IF('[1]TCE - ANEXO III - Preencher'!H20="","",'[1]TCE - ANEXO III - Preencher'!H20)</f>
        <v>03/2026</v>
      </c>
      <c r="H11" s="14" t="str">
        <f>'[1]TCE - ANEXO III - Preencher'!I20</f>
        <v>0,00</v>
      </c>
      <c r="I11" s="14">
        <f>'[1]TCE - ANEXO III - Preencher'!J20</f>
        <v>104.02</v>
      </c>
      <c r="J11" s="14">
        <f>'[1]TCE - ANEXO III - Preencher'!K20</f>
        <v>0</v>
      </c>
      <c r="K11" s="15">
        <f>'[1]TCE - ANEXO III - Preencher'!L20</f>
        <v>282.62325581395345</v>
      </c>
      <c r="L11" s="15">
        <f>'[1]TCE - ANEXO III - Preencher'!M20</f>
        <v>16.21</v>
      </c>
      <c r="M11" s="15">
        <f t="shared" si="1"/>
        <v>266.41325581395347</v>
      </c>
      <c r="N11" s="15">
        <f>'[1]TCE - ANEXO III - Preencher'!O20</f>
        <v>1.66</v>
      </c>
      <c r="O11" s="15">
        <f>'[1]TCE - ANEXO III - Preencher'!P20</f>
        <v>0</v>
      </c>
      <c r="P11" s="16">
        <f t="shared" si="2"/>
        <v>1.66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372.09325581395348</v>
      </c>
    </row>
    <row r="12" spans="1:28" x14ac:dyDescent="0.2">
      <c r="A12" s="8">
        <f>IFERROR(VLOOKUP(B12,'[1]DADOS (OCULTAR)'!$Q$3:$S$136,3,0),"")</f>
        <v>9767633000870</v>
      </c>
      <c r="B12" s="9" t="str">
        <f>'[1]TCE - ANEXO III - Preencher'!C21</f>
        <v>UPA TORRÕES - CG Nº 009/2022</v>
      </c>
      <c r="C12" s="10"/>
      <c r="D12" s="11" t="str">
        <f>'[1]TCE - ANEXO III - Preencher'!E21</f>
        <v>ANA BEATRIZ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03/2026</v>
      </c>
      <c r="H12" s="14" t="str">
        <f>'[1]TCE - ANEXO III - Preencher'!I21</f>
        <v>0,00</v>
      </c>
      <c r="I12" s="14">
        <f>'[1]TCE - ANEXO III - Preencher'!J21</f>
        <v>183.25</v>
      </c>
      <c r="J12" s="14">
        <f>'[1]TCE - ANEXO III - Preencher'!K21</f>
        <v>0</v>
      </c>
      <c r="K12" s="15">
        <f>'[1]TCE - ANEXO III - Preencher'!L21</f>
        <v>282.62325581395345</v>
      </c>
      <c r="L12" s="15">
        <f>'[1]TCE - ANEXO III - Preencher'!M21</f>
        <v>16.21</v>
      </c>
      <c r="M12" s="15">
        <f t="shared" si="1"/>
        <v>266.41325581395347</v>
      </c>
      <c r="N12" s="15">
        <f>'[1]TCE - ANEXO III - Preencher'!O21</f>
        <v>1.66</v>
      </c>
      <c r="O12" s="15">
        <f>'[1]TCE - ANEXO III - Preencher'!P21</f>
        <v>0</v>
      </c>
      <c r="P12" s="16">
        <f t="shared" si="2"/>
        <v>1.66</v>
      </c>
      <c r="Q12" s="15">
        <f>'[1]TCE - ANEXO III - Preencher'!R21</f>
        <v>32.354199999999999</v>
      </c>
      <c r="R12" s="15">
        <f>'[1]TCE - ANEXO III - Preencher'!S21</f>
        <v>29.2</v>
      </c>
      <c r="S12" s="16">
        <f t="shared" si="3"/>
        <v>3.1541999999999994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1704</v>
      </c>
      <c r="Y12" s="15">
        <f>'[1]TCE - ANEXO III - Preencher'!Z21</f>
        <v>0</v>
      </c>
      <c r="Z12" s="16">
        <f t="shared" si="5"/>
        <v>1704</v>
      </c>
      <c r="AA12" s="17" t="str">
        <f>IF('[1]TCE - ANEXO III - Preencher'!AB21="","",'[1]TCE - ANEXO III - Preencher'!AB21)</f>
        <v>ABONO ASSIS FIN COMPL.</v>
      </c>
      <c r="AB12" s="15">
        <f t="shared" si="0"/>
        <v>2158.4774558139534</v>
      </c>
    </row>
    <row r="13" spans="1:28" x14ac:dyDescent="0.2">
      <c r="A13" s="8">
        <f>IFERROR(VLOOKUP(B13,'[1]DADOS (OCULTAR)'!$Q$3:$S$136,3,0),"")</f>
        <v>9767633000870</v>
      </c>
      <c r="B13" s="9" t="str">
        <f>'[1]TCE - ANEXO III - Preencher'!C22</f>
        <v>UPA TORRÕES - CG Nº 009/2022</v>
      </c>
      <c r="C13" s="10"/>
      <c r="D13" s="11" t="str">
        <f>'[1]TCE - ANEXO III - Preencher'!E22</f>
        <v>ANA CARLA DE OLIVEIRA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2237-05</v>
      </c>
      <c r="G13" s="13" t="str">
        <f>IF('[1]TCE - ANEXO III - Preencher'!H22="","",'[1]TCE - ANEXO III - Preencher'!H22)</f>
        <v>03/2026</v>
      </c>
      <c r="H13" s="14" t="str">
        <f>'[1]TCE - ANEXO III - Preencher'!I22</f>
        <v>0,00</v>
      </c>
      <c r="I13" s="14">
        <f>'[1]TCE - ANEXO III - Preencher'!J22</f>
        <v>155.61000000000001</v>
      </c>
      <c r="J13" s="14">
        <f>'[1]TCE - ANEXO III - Preencher'!K22</f>
        <v>0</v>
      </c>
      <c r="K13" s="15">
        <f>'[1]TCE - ANEXO III - Preencher'!L22</f>
        <v>282.62325581395345</v>
      </c>
      <c r="L13" s="15">
        <f>'[1]TCE - ANEXO III - Preencher'!M22</f>
        <v>16.21</v>
      </c>
      <c r="M13" s="15">
        <f t="shared" si="1"/>
        <v>266.41325581395347</v>
      </c>
      <c r="N13" s="15">
        <f>'[1]TCE - ANEXO III - Preencher'!O22</f>
        <v>1.66</v>
      </c>
      <c r="O13" s="15">
        <f>'[1]TCE - ANEXO III - Preencher'!P22</f>
        <v>0</v>
      </c>
      <c r="P13" s="16">
        <f t="shared" si="2"/>
        <v>1.66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29.9</v>
      </c>
      <c r="Y13" s="15">
        <f>'[1]TCE - ANEXO III - Preencher'!Z22</f>
        <v>0</v>
      </c>
      <c r="Z13" s="16">
        <f t="shared" si="5"/>
        <v>29.9</v>
      </c>
      <c r="AA13" s="17" t="str">
        <f>IF('[1]TCE - ANEXO III - Preencher'!AB22="","",'[1]TCE - ANEXO III - Preencher'!AB22)</f>
        <v>PAF TITULAR</v>
      </c>
      <c r="AB13" s="15">
        <f t="shared" si="0"/>
        <v>453.58325581395349</v>
      </c>
    </row>
    <row r="14" spans="1:28" x14ac:dyDescent="0.2">
      <c r="A14" s="8">
        <f>IFERROR(VLOOKUP(B14,'[1]DADOS (OCULTAR)'!$Q$3:$S$136,3,0),"")</f>
        <v>9767633000870</v>
      </c>
      <c r="B14" s="9" t="str">
        <f>'[1]TCE - ANEXO III - Preencher'!C23</f>
        <v>UPA TORRÕES - CG Nº 009/2022</v>
      </c>
      <c r="C14" s="10"/>
      <c r="D14" s="11" t="str">
        <f>'[1]TCE - ANEXO III - Preencher'!E23</f>
        <v>ANA CAROLINA BARBOSA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03/2026</v>
      </c>
      <c r="H14" s="14" t="str">
        <f>'[1]TCE - ANEXO III - Preencher'!I23</f>
        <v>0,00</v>
      </c>
      <c r="I14" s="14">
        <f>'[1]TCE - ANEXO III - Preencher'!J23</f>
        <v>283.61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3.31</v>
      </c>
      <c r="O14" s="15">
        <f>'[1]TCE - ANEXO III - Preencher'!P23</f>
        <v>0</v>
      </c>
      <c r="P14" s="16">
        <f t="shared" si="2"/>
        <v>3.31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2459.15</v>
      </c>
      <c r="Y14" s="15">
        <f>'[1]TCE - ANEXO III - Preencher'!Z23</f>
        <v>0</v>
      </c>
      <c r="Z14" s="16">
        <f t="shared" si="5"/>
        <v>2459.15</v>
      </c>
      <c r="AA14" s="17" t="str">
        <f>IF('[1]TCE - ANEXO III - Preencher'!AB23="","",'[1]TCE - ANEXO III - Preencher'!AB23)</f>
        <v>ABONO ASSIS FIN COMPL.</v>
      </c>
      <c r="AB14" s="15">
        <f t="shared" si="0"/>
        <v>2746.07</v>
      </c>
    </row>
    <row r="15" spans="1:28" x14ac:dyDescent="0.2">
      <c r="A15" s="8">
        <f>IFERROR(VLOOKUP(B15,'[1]DADOS (OCULTAR)'!$Q$3:$S$136,3,0),"")</f>
        <v>9767633000870</v>
      </c>
      <c r="B15" s="9" t="str">
        <f>'[1]TCE - ANEXO III - Preencher'!C24</f>
        <v>UPA TORRÕES - CG Nº 009/2022</v>
      </c>
      <c r="C15" s="10"/>
      <c r="D15" s="11" t="str">
        <f>'[1]TCE - ANEXO III - Preencher'!E24</f>
        <v>ANA CAROLINA CYSNEIROS DE BORBA MARANHAO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4221-05</v>
      </c>
      <c r="G15" s="13" t="str">
        <f>IF('[1]TCE - ANEXO III - Preencher'!H24="","",'[1]TCE - ANEXO III - Preencher'!H24)</f>
        <v>03/2026</v>
      </c>
      <c r="H15" s="14" t="str">
        <f>'[1]TCE - ANEXO III - Preencher'!I24</f>
        <v>0,00</v>
      </c>
      <c r="I15" s="14">
        <f>'[1]TCE - ANEXO III - Preencher'!J24</f>
        <v>173.85</v>
      </c>
      <c r="J15" s="14">
        <f>'[1]TCE - ANEXO III - Preencher'!K24</f>
        <v>0</v>
      </c>
      <c r="K15" s="15">
        <f>'[1]TCE - ANEXO III - Preencher'!L24</f>
        <v>282.62325581395345</v>
      </c>
      <c r="L15" s="15">
        <f>'[1]TCE - ANEXO III - Preencher'!M24</f>
        <v>16.21</v>
      </c>
      <c r="M15" s="15">
        <f t="shared" si="1"/>
        <v>266.41325581395347</v>
      </c>
      <c r="N15" s="15">
        <f>'[1]TCE - ANEXO III - Preencher'!O24</f>
        <v>1.66</v>
      </c>
      <c r="O15" s="15">
        <f>'[1]TCE - ANEXO III - Preencher'!P24</f>
        <v>0</v>
      </c>
      <c r="P15" s="16">
        <f t="shared" si="2"/>
        <v>1.66</v>
      </c>
      <c r="Q15" s="15">
        <f>'[1]TCE - ANEXO III - Preencher'!R24</f>
        <v>138.1542</v>
      </c>
      <c r="R15" s="15">
        <f>'[1]TCE - ANEXO III - Preencher'!S24</f>
        <v>97.26</v>
      </c>
      <c r="S15" s="16">
        <f t="shared" si="3"/>
        <v>40.894199999999998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29.9</v>
      </c>
      <c r="Y15" s="15">
        <f>'[1]TCE - ANEXO III - Preencher'!Z24</f>
        <v>0</v>
      </c>
      <c r="Z15" s="16">
        <f t="shared" si="5"/>
        <v>29.9</v>
      </c>
      <c r="AA15" s="17" t="str">
        <f>IF('[1]TCE - ANEXO III - Preencher'!AB24="","",'[1]TCE - ANEXO III - Preencher'!AB24)</f>
        <v>PAF TITULAR</v>
      </c>
      <c r="AB15" s="15">
        <f t="shared" si="0"/>
        <v>512.71745581395351</v>
      </c>
    </row>
    <row r="16" spans="1:28" x14ac:dyDescent="0.2">
      <c r="A16" s="8">
        <f>IFERROR(VLOOKUP(B16,'[1]DADOS (OCULTAR)'!$Q$3:$S$136,3,0),"")</f>
        <v>9767633000870</v>
      </c>
      <c r="B16" s="9" t="str">
        <f>'[1]TCE - ANEXO III - Preencher'!C25</f>
        <v>UPA TORRÕES - CG Nº 009/2022</v>
      </c>
      <c r="C16" s="10"/>
      <c r="D16" s="11" t="str">
        <f>'[1]TCE - ANEXO III - Preencher'!E25</f>
        <v>ANA CLAUDIA DA SILVA TAVARES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2516-05</v>
      </c>
      <c r="G16" s="13" t="str">
        <f>IF('[1]TCE - ANEXO III - Preencher'!H25="","",'[1]TCE - ANEXO III - Preencher'!H25)</f>
        <v>03/2026</v>
      </c>
      <c r="H16" s="14" t="str">
        <f>'[1]TCE - ANEXO III - Preencher'!I25</f>
        <v>0,00</v>
      </c>
      <c r="I16" s="14">
        <f>'[1]TCE - ANEXO III - Preencher'!J25</f>
        <v>289.70999999999998</v>
      </c>
      <c r="J16" s="14">
        <f>'[1]TCE - ANEXO III - Preencher'!K25</f>
        <v>0</v>
      </c>
      <c r="K16" s="15">
        <f>'[1]TCE - ANEXO III - Preencher'!L25</f>
        <v>282.62325581395345</v>
      </c>
      <c r="L16" s="15">
        <f>'[1]TCE - ANEXO III - Preencher'!M25</f>
        <v>32.42</v>
      </c>
      <c r="M16" s="15">
        <f t="shared" si="1"/>
        <v>250.20325581395343</v>
      </c>
      <c r="N16" s="15">
        <f>'[1]TCE - ANEXO III - Preencher'!O25</f>
        <v>1.66</v>
      </c>
      <c r="O16" s="15">
        <f>'[1]TCE - ANEXO III - Preencher'!P25</f>
        <v>0</v>
      </c>
      <c r="P16" s="16">
        <f t="shared" si="2"/>
        <v>1.66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160</v>
      </c>
      <c r="U16" s="15">
        <f>'[1]TCE - ANEXO III - Preencher'!V25</f>
        <v>0</v>
      </c>
      <c r="V16" s="16">
        <f t="shared" si="4"/>
        <v>160</v>
      </c>
      <c r="W16" s="17" t="str">
        <f>IF('[1]TCE - ANEXO III - Preencher'!X25="","",'[1]TCE - ANEXO III - Preencher'!X25)</f>
        <v>AUXILIO CRECHE</v>
      </c>
      <c r="X16" s="15">
        <f>'[1]TCE - ANEXO III - Preencher'!Y25</f>
        <v>29.9</v>
      </c>
      <c r="Y16" s="15">
        <f>'[1]TCE - ANEXO III - Preencher'!Z25</f>
        <v>0</v>
      </c>
      <c r="Z16" s="16">
        <f t="shared" si="5"/>
        <v>29.9</v>
      </c>
      <c r="AA16" s="17" t="str">
        <f>IF('[1]TCE - ANEXO III - Preencher'!AB25="","",'[1]TCE - ANEXO III - Preencher'!AB25)</f>
        <v>PAF TITULAR</v>
      </c>
      <c r="AB16" s="15">
        <f t="shared" si="0"/>
        <v>731.4732558139533</v>
      </c>
    </row>
    <row r="17" spans="1:28" x14ac:dyDescent="0.2">
      <c r="A17" s="8">
        <f>IFERROR(VLOOKUP(B17,'[1]DADOS (OCULTAR)'!$Q$3:$S$136,3,0),"")</f>
        <v>9767633000870</v>
      </c>
      <c r="B17" s="9" t="str">
        <f>'[1]TCE - ANEXO III - Preencher'!C26</f>
        <v>UPA TORRÕES - CG Nº 009/2022</v>
      </c>
      <c r="C17" s="10"/>
      <c r="D17" s="11" t="str">
        <f>'[1]TCE - ANEXO III - Preencher'!E26</f>
        <v>ANA CLAUDIA GOMES FERREIRA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03/2026</v>
      </c>
      <c r="H17" s="14" t="str">
        <f>'[1]TCE - ANEXO III - Preencher'!I26</f>
        <v>0,00</v>
      </c>
      <c r="I17" s="14">
        <f>'[1]TCE - ANEXO III - Preencher'!J26</f>
        <v>152.69999999999999</v>
      </c>
      <c r="J17" s="14">
        <f>'[1]TCE - ANEXO III - Preencher'!K26</f>
        <v>0</v>
      </c>
      <c r="K17" s="15">
        <f>'[1]TCE - ANEXO III - Preencher'!L26</f>
        <v>282.62325581395345</v>
      </c>
      <c r="L17" s="15">
        <f>'[1]TCE - ANEXO III - Preencher'!M26</f>
        <v>16.21</v>
      </c>
      <c r="M17" s="15">
        <f t="shared" si="1"/>
        <v>266.41325581395347</v>
      </c>
      <c r="N17" s="15">
        <f>'[1]TCE - ANEXO III - Preencher'!O26</f>
        <v>1.66</v>
      </c>
      <c r="O17" s="15">
        <f>'[1]TCE - ANEXO III - Preencher'!P26</f>
        <v>0</v>
      </c>
      <c r="P17" s="16">
        <f t="shared" si="2"/>
        <v>1.66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1704</v>
      </c>
      <c r="Y17" s="15">
        <f>'[1]TCE - ANEXO III - Preencher'!Z26</f>
        <v>0</v>
      </c>
      <c r="Z17" s="16">
        <f t="shared" si="5"/>
        <v>1704</v>
      </c>
      <c r="AA17" s="17" t="str">
        <f>IF('[1]TCE - ANEXO III - Preencher'!AB26="","",'[1]TCE - ANEXO III - Preencher'!AB26)</f>
        <v>ABONO ASSIS FIN COMPL.</v>
      </c>
      <c r="AB17" s="15">
        <f t="shared" si="0"/>
        <v>2124.7732558139533</v>
      </c>
    </row>
    <row r="18" spans="1:28" x14ac:dyDescent="0.2">
      <c r="A18" s="8">
        <f>IFERROR(VLOOKUP(B18,'[1]DADOS (OCULTAR)'!$Q$3:$S$136,3,0),"")</f>
        <v>9767633000870</v>
      </c>
      <c r="B18" s="9" t="str">
        <f>'[1]TCE - ANEXO III - Preencher'!C27</f>
        <v>UPA TORRÕES - CG Nº 009/2022</v>
      </c>
      <c r="C18" s="10"/>
      <c r="D18" s="11" t="str">
        <f>'[1]TCE - ANEXO III - Preencher'!E27</f>
        <v>ANA KARLA DE SOUZA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4110-05</v>
      </c>
      <c r="G18" s="13" t="str">
        <f>IF('[1]TCE - ANEXO III - Preencher'!H27="","",'[1]TCE - ANEXO III - Preencher'!H27)</f>
        <v>03/2026</v>
      </c>
      <c r="H18" s="14" t="str">
        <f>'[1]TCE - ANEXO III - Preencher'!I27</f>
        <v>0,00</v>
      </c>
      <c r="I18" s="14">
        <f>'[1]TCE - ANEXO III - Preencher'!J27</f>
        <v>331.56</v>
      </c>
      <c r="J18" s="14">
        <f>'[1]TCE - ANEXO III - Preencher'!K27</f>
        <v>0</v>
      </c>
      <c r="K18" s="15">
        <f>'[1]TCE - ANEXO III - Preencher'!L27</f>
        <v>282.62325581395345</v>
      </c>
      <c r="L18" s="15">
        <f>'[1]TCE - ANEXO III - Preencher'!M27</f>
        <v>32.42</v>
      </c>
      <c r="M18" s="15">
        <f t="shared" si="1"/>
        <v>250.20325581395343</v>
      </c>
      <c r="N18" s="15">
        <f>'[1]TCE - ANEXO III - Preencher'!O27</f>
        <v>1.66</v>
      </c>
      <c r="O18" s="15">
        <f>'[1]TCE - ANEXO III - Preencher'!P27</f>
        <v>0</v>
      </c>
      <c r="P18" s="16">
        <f t="shared" si="2"/>
        <v>1.66</v>
      </c>
      <c r="Q18" s="15">
        <f>'[1]TCE - ANEXO III - Preencher'!R27</f>
        <v>399.1542</v>
      </c>
      <c r="R18" s="15">
        <f>'[1]TCE - ANEXO III - Preencher'!S27</f>
        <v>216.24</v>
      </c>
      <c r="S18" s="16">
        <f t="shared" si="3"/>
        <v>182.91419999999999</v>
      </c>
      <c r="T18" s="15">
        <f>'[1]TCE - ANEXO III - Preencher'!U27</f>
        <v>165.8</v>
      </c>
      <c r="U18" s="15">
        <f>'[1]TCE - ANEXO III - Preencher'!V27</f>
        <v>0</v>
      </c>
      <c r="V18" s="16">
        <f t="shared" si="4"/>
        <v>165.8</v>
      </c>
      <c r="W18" s="17" t="str">
        <f>IF('[1]TCE - ANEXO III - Preencher'!X27="","",'[1]TCE - ANEXO III - Preencher'!X27)</f>
        <v>AUXILIO CRECHE</v>
      </c>
      <c r="X18" s="15">
        <f>'[1]TCE - ANEXO III - Preencher'!Y27</f>
        <v>29.9</v>
      </c>
      <c r="Y18" s="15">
        <f>'[1]TCE - ANEXO III - Preencher'!Z27</f>
        <v>0</v>
      </c>
      <c r="Z18" s="16">
        <f t="shared" si="5"/>
        <v>29.9</v>
      </c>
      <c r="AA18" s="17" t="str">
        <f>IF('[1]TCE - ANEXO III - Preencher'!AB27="","",'[1]TCE - ANEXO III - Preencher'!AB27)</f>
        <v>PAF TITULAR</v>
      </c>
      <c r="AB18" s="15">
        <f t="shared" si="0"/>
        <v>962.03745581395344</v>
      </c>
    </row>
    <row r="19" spans="1:28" x14ac:dyDescent="0.2">
      <c r="A19" s="8">
        <f>IFERROR(VLOOKUP(B19,'[1]DADOS (OCULTAR)'!$Q$3:$S$136,3,0),"")</f>
        <v>9767633000870</v>
      </c>
      <c r="B19" s="9" t="str">
        <f>'[1]TCE - ANEXO III - Preencher'!C28</f>
        <v>UPA TORRÕES - CG Nº 009/2022</v>
      </c>
      <c r="C19" s="10"/>
      <c r="D19" s="11" t="str">
        <f>'[1]TCE - ANEXO III - Preencher'!E28</f>
        <v>ANA PAULA LUCAS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5211-30</v>
      </c>
      <c r="G19" s="13" t="str">
        <f>IF('[1]TCE - ANEXO III - Preencher'!H28="","",'[1]TCE - ANEXO III - Preencher'!H28)</f>
        <v>03/2026</v>
      </c>
      <c r="H19" s="14" t="str">
        <f>'[1]TCE - ANEXO III - Preencher'!I28</f>
        <v>0,00</v>
      </c>
      <c r="I19" s="14">
        <f>'[1]TCE - ANEXO III - Preencher'!J28</f>
        <v>136.03</v>
      </c>
      <c r="J19" s="14">
        <f>'[1]TCE - ANEXO III - Preencher'!K28</f>
        <v>0</v>
      </c>
      <c r="K19" s="15">
        <f>'[1]TCE - ANEXO III - Preencher'!L28</f>
        <v>282.62325581395345</v>
      </c>
      <c r="L19" s="15">
        <f>'[1]TCE - ANEXO III - Preencher'!M28</f>
        <v>32.42</v>
      </c>
      <c r="M19" s="15">
        <f t="shared" si="1"/>
        <v>250.20325581395343</v>
      </c>
      <c r="N19" s="15">
        <f>'[1]TCE - ANEXO III - Preencher'!O28</f>
        <v>1.66</v>
      </c>
      <c r="O19" s="15">
        <f>'[1]TCE - ANEXO III - Preencher'!P28</f>
        <v>0</v>
      </c>
      <c r="P19" s="16">
        <f t="shared" si="2"/>
        <v>1.66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29.9</v>
      </c>
      <c r="Y19" s="15">
        <f>'[1]TCE - ANEXO III - Preencher'!Z28</f>
        <v>0</v>
      </c>
      <c r="Z19" s="16">
        <f t="shared" si="5"/>
        <v>29.9</v>
      </c>
      <c r="AA19" s="17" t="str">
        <f>IF('[1]TCE - ANEXO III - Preencher'!AB28="","",'[1]TCE - ANEXO III - Preencher'!AB28)</f>
        <v>PAF TITULAR</v>
      </c>
      <c r="AB19" s="15">
        <f t="shared" si="0"/>
        <v>417.79325581395341</v>
      </c>
    </row>
    <row r="20" spans="1:28" x14ac:dyDescent="0.2">
      <c r="A20" s="8">
        <f>IFERROR(VLOOKUP(B20,'[1]DADOS (OCULTAR)'!$Q$3:$S$136,3,0),"")</f>
        <v>9767633000870</v>
      </c>
      <c r="B20" s="9" t="str">
        <f>'[1]TCE - ANEXO III - Preencher'!C29</f>
        <v>UPA TORRÕES - CG Nº 009/2022</v>
      </c>
      <c r="C20" s="10"/>
      <c r="D20" s="11" t="str">
        <f>'[1]TCE - ANEXO III - Preencher'!E29</f>
        <v>ANA ROBERTA SOARES DE FREITAS CUNHA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03/2026</v>
      </c>
      <c r="H20" s="14" t="str">
        <f>'[1]TCE - ANEXO III - Preencher'!I29</f>
        <v>0,00</v>
      </c>
      <c r="I20" s="14">
        <f>'[1]TCE - ANEXO III - Preencher'!J29</f>
        <v>214.05</v>
      </c>
      <c r="J20" s="14">
        <f>'[1]TCE - ANEXO III - Preencher'!K29</f>
        <v>0</v>
      </c>
      <c r="K20" s="15">
        <f>'[1]TCE - ANEXO III - Preencher'!L29</f>
        <v>282.62325581395345</v>
      </c>
      <c r="L20" s="15">
        <f>'[1]TCE - ANEXO III - Preencher'!M29</f>
        <v>2.79</v>
      </c>
      <c r="M20" s="15">
        <f t="shared" si="1"/>
        <v>279.83325581395343</v>
      </c>
      <c r="N20" s="15">
        <f>'[1]TCE - ANEXO III - Preencher'!O29</f>
        <v>3.31</v>
      </c>
      <c r="O20" s="15">
        <f>'[1]TCE - ANEXO III - Preencher'!P29</f>
        <v>0</v>
      </c>
      <c r="P20" s="16">
        <f t="shared" si="2"/>
        <v>3.31</v>
      </c>
      <c r="Q20" s="15">
        <f>'[1]TCE - ANEXO III - Preencher'!R29</f>
        <v>12.754199999999999</v>
      </c>
      <c r="R20" s="15">
        <f>'[1]TCE - ANEXO III - Preencher'!S29</f>
        <v>9.6</v>
      </c>
      <c r="S20" s="16">
        <f t="shared" si="3"/>
        <v>3.1541999999999994</v>
      </c>
      <c r="T20" s="15">
        <f>'[1]TCE - ANEXO III - Preencher'!U29</f>
        <v>138.38999999999999</v>
      </c>
      <c r="U20" s="15">
        <f>'[1]TCE - ANEXO III - Preencher'!V29</f>
        <v>0</v>
      </c>
      <c r="V20" s="16">
        <f t="shared" si="4"/>
        <v>138.38999999999999</v>
      </c>
      <c r="W20" s="17" t="str">
        <f>IF('[1]TCE - ANEXO III - Preencher'!X29="","",'[1]TCE - ANEXO III - Preencher'!X29)</f>
        <v>AUXILIO CRECHE</v>
      </c>
      <c r="X20" s="15">
        <f>'[1]TCE - ANEXO III - Preencher'!Y29</f>
        <v>2459.15</v>
      </c>
      <c r="Y20" s="15">
        <f>'[1]TCE - ANEXO III - Preencher'!Z29</f>
        <v>0</v>
      </c>
      <c r="Z20" s="16">
        <f t="shared" si="5"/>
        <v>2459.15</v>
      </c>
      <c r="AA20" s="17" t="str">
        <f>IF('[1]TCE - ANEXO III - Preencher'!AB29="","",'[1]TCE - ANEXO III - Preencher'!AB29)</f>
        <v>ABONO ASSIS FIN COMPL.</v>
      </c>
      <c r="AB20" s="15">
        <f t="shared" si="0"/>
        <v>3097.8874558139532</v>
      </c>
    </row>
    <row r="21" spans="1:28" x14ac:dyDescent="0.2">
      <c r="A21" s="8">
        <f>IFERROR(VLOOKUP(B21,'[1]DADOS (OCULTAR)'!$Q$3:$S$136,3,0),"")</f>
        <v>9767633000870</v>
      </c>
      <c r="B21" s="9" t="str">
        <f>'[1]TCE - ANEXO III - Preencher'!C30</f>
        <v>UPA TORRÕES - CG Nº 009/2022</v>
      </c>
      <c r="C21" s="10"/>
      <c r="D21" s="11" t="str">
        <f>'[1]TCE - ANEXO III - Preencher'!E30</f>
        <v>ANALIA KARLA SOUZA RODRIGUES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2234-05</v>
      </c>
      <c r="G21" s="13" t="str">
        <f>IF('[1]TCE - ANEXO III - Preencher'!H30="","",'[1]TCE - ANEXO III - Preencher'!H30)</f>
        <v>03/2026</v>
      </c>
      <c r="H21" s="14" t="str">
        <f>'[1]TCE - ANEXO III - Preencher'!I30</f>
        <v>0,00</v>
      </c>
      <c r="I21" s="14">
        <f>'[1]TCE - ANEXO III - Preencher'!J30</f>
        <v>337.97</v>
      </c>
      <c r="J21" s="14">
        <f>'[1]TCE - ANEXO III - Preencher'!K30</f>
        <v>0</v>
      </c>
      <c r="K21" s="15">
        <f>'[1]TCE - ANEXO III - Preencher'!L30</f>
        <v>282.62325581395345</v>
      </c>
      <c r="L21" s="15">
        <f>'[1]TCE - ANEXO III - Preencher'!M30</f>
        <v>21.12</v>
      </c>
      <c r="M21" s="15">
        <f t="shared" si="1"/>
        <v>261.50325581395344</v>
      </c>
      <c r="N21" s="15">
        <f>'[1]TCE - ANEXO III - Preencher'!O30</f>
        <v>1.66</v>
      </c>
      <c r="O21" s="15">
        <f>'[1]TCE - ANEXO III - Preencher'!P30</f>
        <v>0</v>
      </c>
      <c r="P21" s="16">
        <f t="shared" si="2"/>
        <v>1.66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184.07</v>
      </c>
      <c r="U21" s="15">
        <f>'[1]TCE - ANEXO III - Preencher'!V30</f>
        <v>0</v>
      </c>
      <c r="V21" s="16">
        <f t="shared" si="4"/>
        <v>184.07</v>
      </c>
      <c r="W21" s="17" t="str">
        <f>IF('[1]TCE - ANEXO III - Preencher'!X30="","",'[1]TCE - ANEXO III - Preencher'!X30)</f>
        <v>AUXILIO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785.20325581395355</v>
      </c>
    </row>
    <row r="22" spans="1:28" x14ac:dyDescent="0.2">
      <c r="A22" s="8">
        <f>IFERROR(VLOOKUP(B22,'[1]DADOS (OCULTAR)'!$Q$3:$S$136,3,0),"")</f>
        <v>9767633000870</v>
      </c>
      <c r="B22" s="9" t="str">
        <f>'[1]TCE - ANEXO III - Preencher'!C31</f>
        <v>UPA TORRÕES - CG Nº 009/2022</v>
      </c>
      <c r="C22" s="10"/>
      <c r="D22" s="11" t="str">
        <f>'[1]TCE - ANEXO III - Preencher'!E31</f>
        <v>ANDERSON CANDIDO DA SILVA JUNIOR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4110-05</v>
      </c>
      <c r="G22" s="13" t="str">
        <f>IF('[1]TCE - ANEXO III - Preencher'!H31="","",'[1]TCE - ANEXO III - Preencher'!H31)</f>
        <v>03/2026</v>
      </c>
      <c r="H22" s="14" t="str">
        <f>'[1]TCE - ANEXO III - Preencher'!I31</f>
        <v>0,00</v>
      </c>
      <c r="I22" s="14">
        <f>'[1]TCE - ANEXO III - Preencher'!J31</f>
        <v>15.23</v>
      </c>
      <c r="J22" s="14">
        <f>'[1]TCE - ANEXO III - Preencher'!K31</f>
        <v>0</v>
      </c>
      <c r="K22" s="15">
        <f>'[1]TCE - ANEXO III - Preencher'!L31</f>
        <v>282.62325581395345</v>
      </c>
      <c r="L22" s="15">
        <f>'[1]TCE - ANEXO III - Preencher'!M31</f>
        <v>16.21</v>
      </c>
      <c r="M22" s="15">
        <f t="shared" si="1"/>
        <v>266.41325581395347</v>
      </c>
      <c r="N22" s="15">
        <f>'[1]TCE - ANEXO III - Preencher'!O31</f>
        <v>1.66</v>
      </c>
      <c r="O22" s="15">
        <f>'[1]TCE - ANEXO III - Preencher'!P31</f>
        <v>0</v>
      </c>
      <c r="P22" s="16">
        <f t="shared" si="2"/>
        <v>1.66</v>
      </c>
      <c r="Q22" s="15">
        <f>'[1]TCE - ANEXO III - Preencher'!R31</f>
        <v>399.1542</v>
      </c>
      <c r="R22" s="15">
        <f>'[1]TCE - ANEXO III - Preencher'!S31</f>
        <v>45.69</v>
      </c>
      <c r="S22" s="16">
        <f t="shared" si="3"/>
        <v>353.46420000000001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29.9</v>
      </c>
      <c r="Y22" s="15">
        <f>'[1]TCE - ANEXO III - Preencher'!Z31</f>
        <v>0</v>
      </c>
      <c r="Z22" s="16">
        <f t="shared" si="5"/>
        <v>29.9</v>
      </c>
      <c r="AA22" s="17" t="str">
        <f>IF('[1]TCE - ANEXO III - Preencher'!AB31="","",'[1]TCE - ANEXO III - Preencher'!AB31)</f>
        <v>PAF TITULAR</v>
      </c>
      <c r="AB22" s="15">
        <f t="shared" si="0"/>
        <v>666.66745581395355</v>
      </c>
    </row>
    <row r="23" spans="1:28" x14ac:dyDescent="0.2">
      <c r="A23" s="8">
        <f>IFERROR(VLOOKUP(B23,'[1]DADOS (OCULTAR)'!$Q$3:$S$136,3,0),"")</f>
        <v>9767633000870</v>
      </c>
      <c r="B23" s="9" t="str">
        <f>'[1]TCE - ANEXO III - Preencher'!C32</f>
        <v>UPA TORRÕES - CG Nº 009/2022</v>
      </c>
      <c r="C23" s="10"/>
      <c r="D23" s="11" t="str">
        <f>'[1]TCE - ANEXO III - Preencher'!E32</f>
        <v>ANDERSON RICARDO FARIAS BRANCO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 t="str">
        <f>IF('[1]TCE - ANEXO III - Preencher'!H32="","",'[1]TCE - ANEXO III - Preencher'!H32)</f>
        <v>03/2026</v>
      </c>
      <c r="H23" s="14" t="str">
        <f>'[1]TCE - ANEXO III - Preencher'!I32</f>
        <v>0,00</v>
      </c>
      <c r="I23" s="14">
        <f>'[1]TCE - ANEXO III - Preencher'!J32</f>
        <v>185.41</v>
      </c>
      <c r="J23" s="14">
        <f>'[1]TCE - ANEXO III - Preencher'!K32</f>
        <v>0</v>
      </c>
      <c r="K23" s="15">
        <f>'[1]TCE - ANEXO III - Preencher'!L32</f>
        <v>282.62325581395345</v>
      </c>
      <c r="L23" s="15">
        <f>'[1]TCE - ANEXO III - Preencher'!M32</f>
        <v>2.95</v>
      </c>
      <c r="M23" s="15">
        <f t="shared" si="1"/>
        <v>279.67325581395346</v>
      </c>
      <c r="N23" s="15">
        <f>'[1]TCE - ANEXO III - Preencher'!O32</f>
        <v>3.31</v>
      </c>
      <c r="O23" s="15">
        <f>'[1]TCE - ANEXO III - Preencher'!P32</f>
        <v>0</v>
      </c>
      <c r="P23" s="16">
        <f t="shared" si="2"/>
        <v>3.31</v>
      </c>
      <c r="Q23" s="15">
        <f>'[1]TCE - ANEXO III - Preencher'!R32</f>
        <v>183.1542</v>
      </c>
      <c r="R23" s="15">
        <f>'[1]TCE - ANEXO III - Preencher'!S32</f>
        <v>117.78</v>
      </c>
      <c r="S23" s="16">
        <f t="shared" si="3"/>
        <v>65.374200000000002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533.76745581395346</v>
      </c>
    </row>
    <row r="24" spans="1:28" x14ac:dyDescent="0.2">
      <c r="A24" s="8">
        <f>IFERROR(VLOOKUP(B24,'[1]DADOS (OCULTAR)'!$Q$3:$S$136,3,0),"")</f>
        <v>9767633000870</v>
      </c>
      <c r="B24" s="9" t="str">
        <f>'[1]TCE - ANEXO III - Preencher'!C33</f>
        <v>UPA TORRÕES - CG Nº 009/2022</v>
      </c>
      <c r="C24" s="10"/>
      <c r="D24" s="11" t="str">
        <f>'[1]TCE - ANEXO III - Preencher'!E33</f>
        <v>ANDRE CRISTIANO GODE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3132-20</v>
      </c>
      <c r="G24" s="13" t="str">
        <f>IF('[1]TCE - ANEXO III - Preencher'!H33="","",'[1]TCE - ANEXO III - Preencher'!H33)</f>
        <v>03/2026</v>
      </c>
      <c r="H24" s="14" t="str">
        <f>'[1]TCE - ANEXO III - Preencher'!I33</f>
        <v>0,00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">
      <c r="A25" s="8">
        <f>IFERROR(VLOOKUP(B25,'[1]DADOS (OCULTAR)'!$Q$3:$S$136,3,0),"")</f>
        <v>9767633000870</v>
      </c>
      <c r="B25" s="9" t="str">
        <f>'[1]TCE - ANEXO III - Preencher'!C34</f>
        <v>UPA TORRÕES - CG Nº 009/2022</v>
      </c>
      <c r="C25" s="10"/>
      <c r="D25" s="11" t="str">
        <f>'[1]TCE - ANEXO III - Preencher'!E34</f>
        <v>ANDRE LUIZ DA SILVA MESQUITA DE MELO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 t="str">
        <f>IF('[1]TCE - ANEXO III - Preencher'!H34="","",'[1]TCE - ANEXO III - Preencher'!H34)</f>
        <v>03/2026</v>
      </c>
      <c r="H25" s="14" t="str">
        <f>'[1]TCE - ANEXO III - Preencher'!I34</f>
        <v>0,00</v>
      </c>
      <c r="I25" s="14">
        <f>'[1]TCE - ANEXO III - Preencher'!J34</f>
        <v>284.60000000000002</v>
      </c>
      <c r="J25" s="14">
        <f>'[1]TCE - ANEXO III - Preencher'!K34</f>
        <v>0</v>
      </c>
      <c r="K25" s="15">
        <f>'[1]TCE - ANEXO III - Preencher'!L34</f>
        <v>282.62325581395345</v>
      </c>
      <c r="L25" s="15">
        <f>'[1]TCE - ANEXO III - Preencher'!M34</f>
        <v>2.73</v>
      </c>
      <c r="M25" s="15">
        <f t="shared" si="1"/>
        <v>279.89325581395343</v>
      </c>
      <c r="N25" s="15">
        <f>'[1]TCE - ANEXO III - Preencher'!O34</f>
        <v>1.66</v>
      </c>
      <c r="O25" s="15">
        <f>'[1]TCE - ANEXO III - Preencher'!P34</f>
        <v>0</v>
      </c>
      <c r="P25" s="16">
        <f t="shared" si="2"/>
        <v>1.66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566.15325581395348</v>
      </c>
    </row>
    <row r="26" spans="1:28" x14ac:dyDescent="0.2">
      <c r="A26" s="8">
        <f>IFERROR(VLOOKUP(B26,'[1]DADOS (OCULTAR)'!$Q$3:$S$136,3,0),"")</f>
        <v>9767633000870</v>
      </c>
      <c r="B26" s="9" t="str">
        <f>'[1]TCE - ANEXO III - Preencher'!C35</f>
        <v>UPA TORRÕES - CG Nº 009/2022</v>
      </c>
      <c r="C26" s="10"/>
      <c r="D26" s="11" t="str">
        <f>'[1]TCE - ANEXO III - Preencher'!E35</f>
        <v>ANDREZA ATAIDE SANTOS LEMOS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03/2026</v>
      </c>
      <c r="H26" s="14" t="str">
        <f>'[1]TCE - ANEXO III - Preencher'!I35</f>
        <v>0,00</v>
      </c>
      <c r="I26" s="14">
        <f>'[1]TCE - ANEXO III - Preencher'!J35</f>
        <v>163.61000000000001</v>
      </c>
      <c r="J26" s="14">
        <f>'[1]TCE - ANEXO III - Preencher'!K35</f>
        <v>0</v>
      </c>
      <c r="K26" s="15">
        <f>'[1]TCE - ANEXO III - Preencher'!L35</f>
        <v>282.62325581395345</v>
      </c>
      <c r="L26" s="15">
        <f>'[1]TCE - ANEXO III - Preencher'!M35</f>
        <v>16.21</v>
      </c>
      <c r="M26" s="15">
        <f t="shared" si="1"/>
        <v>266.41325581395347</v>
      </c>
      <c r="N26" s="15">
        <f>'[1]TCE - ANEXO III - Preencher'!O35</f>
        <v>1.66</v>
      </c>
      <c r="O26" s="15">
        <f>'[1]TCE - ANEXO III - Preencher'!P35</f>
        <v>0</v>
      </c>
      <c r="P26" s="16">
        <f t="shared" si="2"/>
        <v>1.66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1704</v>
      </c>
      <c r="Y26" s="15">
        <f>'[1]TCE - ANEXO III - Preencher'!Z35</f>
        <v>0</v>
      </c>
      <c r="Z26" s="16">
        <f t="shared" si="5"/>
        <v>1704</v>
      </c>
      <c r="AA26" s="17" t="str">
        <f>IF('[1]TCE - ANEXO III - Preencher'!AB35="","",'[1]TCE - ANEXO III - Preencher'!AB35)</f>
        <v>ABONO ASSIS FIN COMPL.</v>
      </c>
      <c r="AB26" s="15">
        <f t="shared" si="0"/>
        <v>2135.6832558139536</v>
      </c>
    </row>
    <row r="27" spans="1:28" x14ac:dyDescent="0.2">
      <c r="A27" s="8">
        <f>IFERROR(VLOOKUP(B27,'[1]DADOS (OCULTAR)'!$Q$3:$S$136,3,0),"")</f>
        <v>9767633000870</v>
      </c>
      <c r="B27" s="9" t="str">
        <f>'[1]TCE - ANEXO III - Preencher'!C36</f>
        <v>UPA TORRÕES - CG Nº 009/2022</v>
      </c>
      <c r="C27" s="10"/>
      <c r="D27" s="11" t="str">
        <f>'[1]TCE - ANEXO III - Preencher'!E36</f>
        <v>ANDREZA MARIA DA SILVA GUEDES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03/2026</v>
      </c>
      <c r="H27" s="14" t="str">
        <f>'[1]TCE - ANEXO III - Preencher'!I36</f>
        <v>0,00</v>
      </c>
      <c r="I27" s="14">
        <f>'[1]TCE - ANEXO III - Preencher'!J36</f>
        <v>230.05</v>
      </c>
      <c r="J27" s="14">
        <f>'[1]TCE - ANEXO III - Preencher'!K36</f>
        <v>0</v>
      </c>
      <c r="K27" s="15">
        <f>'[1]TCE - ANEXO III - Preencher'!L36</f>
        <v>282.62325581395345</v>
      </c>
      <c r="L27" s="15">
        <f>'[1]TCE - ANEXO III - Preencher'!M36</f>
        <v>3.05</v>
      </c>
      <c r="M27" s="15">
        <f t="shared" si="1"/>
        <v>279.57325581395344</v>
      </c>
      <c r="N27" s="15">
        <f>'[1]TCE - ANEXO III - Preencher'!O36</f>
        <v>3.31</v>
      </c>
      <c r="O27" s="15">
        <f>'[1]TCE - ANEXO III - Preencher'!P36</f>
        <v>0</v>
      </c>
      <c r="P27" s="16">
        <f t="shared" si="2"/>
        <v>3.31</v>
      </c>
      <c r="Q27" s="15">
        <f>'[1]TCE - ANEXO III - Preencher'!R36</f>
        <v>237.1542</v>
      </c>
      <c r="R27" s="15">
        <f>'[1]TCE - ANEXO III - Preencher'!S36</f>
        <v>122.12</v>
      </c>
      <c r="S27" s="16">
        <f t="shared" si="3"/>
        <v>115.0342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2282.8200000000002</v>
      </c>
      <c r="Y27" s="15">
        <f>'[1]TCE - ANEXO III - Preencher'!Z36</f>
        <v>0</v>
      </c>
      <c r="Z27" s="16">
        <f t="shared" si="5"/>
        <v>2282.8200000000002</v>
      </c>
      <c r="AA27" s="17" t="str">
        <f>IF('[1]TCE - ANEXO III - Preencher'!AB36="","",'[1]TCE - ANEXO III - Preencher'!AB36)</f>
        <v>ABONO ASSIS FIN COMPL.</v>
      </c>
      <c r="AB27" s="15">
        <f t="shared" si="0"/>
        <v>2910.7874558139538</v>
      </c>
    </row>
    <row r="28" spans="1:28" x14ac:dyDescent="0.2">
      <c r="A28" s="8">
        <f>IFERROR(VLOOKUP(B28,'[1]DADOS (OCULTAR)'!$Q$3:$S$136,3,0),"")</f>
        <v>9767633000870</v>
      </c>
      <c r="B28" s="9" t="str">
        <f>'[1]TCE - ANEXO III - Preencher'!C37</f>
        <v>UPA TORRÕES - CG Nº 009/2022</v>
      </c>
      <c r="C28" s="10"/>
      <c r="D28" s="11" t="str">
        <f>'[1]TCE - ANEXO III - Preencher'!E37</f>
        <v>ANGELA MARIA DO BOM PARTO DE FREITAS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03/2026</v>
      </c>
      <c r="H28" s="14" t="str">
        <f>'[1]TCE - ANEXO III - Preencher'!I37</f>
        <v>0,00</v>
      </c>
      <c r="I28" s="14">
        <f>'[1]TCE - ANEXO III - Preencher'!J37</f>
        <v>172.45</v>
      </c>
      <c r="J28" s="14">
        <f>'[1]TCE - ANEXO III - Preencher'!K37</f>
        <v>0</v>
      </c>
      <c r="K28" s="15">
        <f>'[1]TCE - ANEXO III - Preencher'!L37</f>
        <v>282.62325581395345</v>
      </c>
      <c r="L28" s="15">
        <f>'[1]TCE - ANEXO III - Preencher'!M37</f>
        <v>16.21</v>
      </c>
      <c r="M28" s="15">
        <f t="shared" si="1"/>
        <v>266.41325581395347</v>
      </c>
      <c r="N28" s="15">
        <f>'[1]TCE - ANEXO III - Preencher'!O37</f>
        <v>1.66</v>
      </c>
      <c r="O28" s="15">
        <f>'[1]TCE - ANEXO III - Preencher'!P37</f>
        <v>0</v>
      </c>
      <c r="P28" s="16">
        <f t="shared" si="2"/>
        <v>1.66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1704</v>
      </c>
      <c r="Y28" s="15">
        <f>'[1]TCE - ANEXO III - Preencher'!Z37</f>
        <v>0</v>
      </c>
      <c r="Z28" s="16">
        <f t="shared" si="5"/>
        <v>1704</v>
      </c>
      <c r="AA28" s="17" t="str">
        <f>IF('[1]TCE - ANEXO III - Preencher'!AB37="","",'[1]TCE - ANEXO III - Preencher'!AB37)</f>
        <v>ABONO ASSIS FIN COMPL.</v>
      </c>
      <c r="AB28" s="15">
        <f t="shared" si="0"/>
        <v>2144.5232558139533</v>
      </c>
    </row>
    <row r="29" spans="1:28" x14ac:dyDescent="0.2">
      <c r="A29" s="8">
        <f>IFERROR(VLOOKUP(B29,'[1]DADOS (OCULTAR)'!$Q$3:$S$136,3,0),"")</f>
        <v>9767633000870</v>
      </c>
      <c r="B29" s="9" t="str">
        <f>'[1]TCE - ANEXO III - Preencher'!C38</f>
        <v>UPA TORRÕES - CG Nº 009/2022</v>
      </c>
      <c r="C29" s="10"/>
      <c r="D29" s="11" t="str">
        <f>'[1]TCE - ANEXO III - Preencher'!E38</f>
        <v>ANGELA PRASERES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03/2026</v>
      </c>
      <c r="H29" s="14" t="str">
        <f>'[1]TCE - ANEXO III - Preencher'!I38</f>
        <v>0,00</v>
      </c>
      <c r="I29" s="14">
        <f>'[1]TCE - ANEXO III - Preencher'!J38</f>
        <v>163.61000000000001</v>
      </c>
      <c r="J29" s="14">
        <f>'[1]TCE - ANEXO III - Preencher'!K38</f>
        <v>0</v>
      </c>
      <c r="K29" s="15">
        <f>'[1]TCE - ANEXO III - Preencher'!L38</f>
        <v>282.62325581395345</v>
      </c>
      <c r="L29" s="15">
        <f>'[1]TCE - ANEXO III - Preencher'!M38</f>
        <v>16.21</v>
      </c>
      <c r="M29" s="15">
        <f t="shared" si="1"/>
        <v>266.41325581395347</v>
      </c>
      <c r="N29" s="15">
        <f>'[1]TCE - ANEXO III - Preencher'!O38</f>
        <v>1.66</v>
      </c>
      <c r="O29" s="15">
        <f>'[1]TCE - ANEXO III - Preencher'!P38</f>
        <v>0</v>
      </c>
      <c r="P29" s="16">
        <f t="shared" si="2"/>
        <v>1.66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1704</v>
      </c>
      <c r="Y29" s="15">
        <f>'[1]TCE - ANEXO III - Preencher'!Z38</f>
        <v>0</v>
      </c>
      <c r="Z29" s="16">
        <f t="shared" si="5"/>
        <v>1704</v>
      </c>
      <c r="AA29" s="17" t="str">
        <f>IF('[1]TCE - ANEXO III - Preencher'!AB38="","",'[1]TCE - ANEXO III - Preencher'!AB38)</f>
        <v>ABONO ASSIS FIN COMPL.</v>
      </c>
      <c r="AB29" s="15">
        <f t="shared" si="0"/>
        <v>2135.6832558139536</v>
      </c>
    </row>
    <row r="30" spans="1:28" x14ac:dyDescent="0.2">
      <c r="A30" s="8">
        <f>IFERROR(VLOOKUP(B30,'[1]DADOS (OCULTAR)'!$Q$3:$S$136,3,0),"")</f>
        <v>9767633000870</v>
      </c>
      <c r="B30" s="9" t="str">
        <f>'[1]TCE - ANEXO III - Preencher'!C39</f>
        <v>UPA TORRÕES - CG Nº 009/2022</v>
      </c>
      <c r="C30" s="10"/>
      <c r="D30" s="11" t="str">
        <f>'[1]TCE - ANEXO III - Preencher'!E39</f>
        <v>ANGELICA SOUZA DE OLIVEIRA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03/2026</v>
      </c>
      <c r="H30" s="14" t="str">
        <f>'[1]TCE - ANEXO III - Preencher'!I39</f>
        <v>0,00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1.66</v>
      </c>
      <c r="O30" s="15">
        <f>'[1]TCE - ANEXO III - Preencher'!P39</f>
        <v>0</v>
      </c>
      <c r="P30" s="16">
        <f t="shared" si="2"/>
        <v>1.66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1079.2</v>
      </c>
      <c r="Y30" s="15">
        <f>'[1]TCE - ANEXO III - Preencher'!Z39</f>
        <v>0</v>
      </c>
      <c r="Z30" s="16">
        <f t="shared" si="5"/>
        <v>1079.2</v>
      </c>
      <c r="AA30" s="17" t="str">
        <f>IF('[1]TCE - ANEXO III - Preencher'!AB39="","",'[1]TCE - ANEXO III - Preencher'!AB39)</f>
        <v>ABONO ASSIS FIN COMPL.</v>
      </c>
      <c r="AB30" s="15">
        <f t="shared" si="0"/>
        <v>1080.8600000000001</v>
      </c>
    </row>
    <row r="31" spans="1:28" x14ac:dyDescent="0.2">
      <c r="A31" s="8">
        <f>IFERROR(VLOOKUP(B31,'[1]DADOS (OCULTAR)'!$Q$3:$S$136,3,0),"")</f>
        <v>9767633000870</v>
      </c>
      <c r="B31" s="9" t="str">
        <f>'[1]TCE - ANEXO III - Preencher'!C40</f>
        <v>UPA TORRÕES - CG Nº 009/2022</v>
      </c>
      <c r="C31" s="10"/>
      <c r="D31" s="11" t="str">
        <f>'[1]TCE - ANEXO III - Preencher'!E40</f>
        <v>AUXILIADORA MENDES DE AGUIAR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5163-45</v>
      </c>
      <c r="G31" s="13" t="str">
        <f>IF('[1]TCE - ANEXO III - Preencher'!H40="","",'[1]TCE - ANEXO III - Preencher'!H40)</f>
        <v>03/2026</v>
      </c>
      <c r="H31" s="14" t="str">
        <f>'[1]TCE - ANEXO III - Preencher'!I40</f>
        <v>0,00</v>
      </c>
      <c r="I31" s="14">
        <f>'[1]TCE - ANEXO III - Preencher'!J40</f>
        <v>155.61000000000001</v>
      </c>
      <c r="J31" s="14">
        <f>'[1]TCE - ANEXO III - Preencher'!K40</f>
        <v>0</v>
      </c>
      <c r="K31" s="15">
        <f>'[1]TCE - ANEXO III - Preencher'!L40</f>
        <v>282.62325581395345</v>
      </c>
      <c r="L31" s="15">
        <f>'[1]TCE - ANEXO III - Preencher'!M40</f>
        <v>16.21</v>
      </c>
      <c r="M31" s="15">
        <f t="shared" si="1"/>
        <v>266.41325581395347</v>
      </c>
      <c r="N31" s="15">
        <f>'[1]TCE - ANEXO III - Preencher'!O40</f>
        <v>1.66</v>
      </c>
      <c r="O31" s="15">
        <f>'[1]TCE - ANEXO III - Preencher'!P40</f>
        <v>0</v>
      </c>
      <c r="P31" s="16">
        <f t="shared" si="2"/>
        <v>1.66</v>
      </c>
      <c r="Q31" s="15">
        <f>'[1]TCE - ANEXO III - Preencher'!R40</f>
        <v>291.1542</v>
      </c>
      <c r="R31" s="15">
        <f>'[1]TCE - ANEXO III - Preencher'!S40</f>
        <v>97.26</v>
      </c>
      <c r="S31" s="16">
        <f t="shared" si="3"/>
        <v>193.89420000000001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29.9</v>
      </c>
      <c r="Y31" s="15">
        <f>'[1]TCE - ANEXO III - Preencher'!Z40</f>
        <v>0</v>
      </c>
      <c r="Z31" s="16">
        <f t="shared" si="5"/>
        <v>29.9</v>
      </c>
      <c r="AA31" s="17" t="str">
        <f>IF('[1]TCE - ANEXO III - Preencher'!AB40="","",'[1]TCE - ANEXO III - Preencher'!AB40)</f>
        <v>PAF TITULAR</v>
      </c>
      <c r="AB31" s="15">
        <f t="shared" si="0"/>
        <v>647.4774558139535</v>
      </c>
    </row>
    <row r="32" spans="1:28" x14ac:dyDescent="0.2">
      <c r="A32" s="8">
        <f>IFERROR(VLOOKUP(B32,'[1]DADOS (OCULTAR)'!$Q$3:$S$136,3,0),"")</f>
        <v>9767633000870</v>
      </c>
      <c r="B32" s="9" t="str">
        <f>'[1]TCE - ANEXO III - Preencher'!C41</f>
        <v>UPA TORRÕES - CG Nº 009/2022</v>
      </c>
      <c r="C32" s="10"/>
      <c r="D32" s="11" t="str">
        <f>'[1]TCE - ANEXO III - Preencher'!E41</f>
        <v>BERGER JOSE CUNHA LIMA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3132-20</v>
      </c>
      <c r="G32" s="13" t="str">
        <f>IF('[1]TCE - ANEXO III - Preencher'!H41="","",'[1]TCE - ANEXO III - Preencher'!H41)</f>
        <v>03/2026</v>
      </c>
      <c r="H32" s="14" t="str">
        <f>'[1]TCE - ANEXO III - Preencher'!I41</f>
        <v>0,00</v>
      </c>
      <c r="I32" s="14">
        <f>'[1]TCE - ANEXO III - Preencher'!J41</f>
        <v>131.78</v>
      </c>
      <c r="J32" s="14">
        <f>'[1]TCE - ANEXO III - Preencher'!K41</f>
        <v>0</v>
      </c>
      <c r="K32" s="15">
        <f>'[1]TCE - ANEXO III - Preencher'!L41</f>
        <v>282.62325581395345</v>
      </c>
      <c r="L32" s="15">
        <f>'[1]TCE - ANEXO III - Preencher'!M41</f>
        <v>32.42</v>
      </c>
      <c r="M32" s="15">
        <f t="shared" si="1"/>
        <v>250.20325581395343</v>
      </c>
      <c r="N32" s="15">
        <f>'[1]TCE - ANEXO III - Preencher'!O41</f>
        <v>1.66</v>
      </c>
      <c r="O32" s="15">
        <f>'[1]TCE - ANEXO III - Preencher'!P41</f>
        <v>0</v>
      </c>
      <c r="P32" s="16">
        <f t="shared" si="2"/>
        <v>1.66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383.64325581395343</v>
      </c>
    </row>
    <row r="33" spans="1:28" x14ac:dyDescent="0.2">
      <c r="A33" s="8">
        <f>IFERROR(VLOOKUP(B33,'[1]DADOS (OCULTAR)'!$Q$3:$S$136,3,0),"")</f>
        <v>9767633000870</v>
      </c>
      <c r="B33" s="9" t="str">
        <f>'[1]TCE - ANEXO III - Preencher'!C42</f>
        <v>UPA TORRÕES - CG Nº 009/2022</v>
      </c>
      <c r="C33" s="10"/>
      <c r="D33" s="11" t="str">
        <f>'[1]TCE - ANEXO III - Preencher'!E42</f>
        <v xml:space="preserve">BERGER JOSE CUNHA LIMA 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3132-20</v>
      </c>
      <c r="G33" s="13" t="str">
        <f>IF('[1]TCE - ANEXO III - Preencher'!H42="","",'[1]TCE - ANEXO III - Preencher'!H42)</f>
        <v>03/2026</v>
      </c>
      <c r="H33" s="14" t="str">
        <f>'[1]TCE - ANEXO III - Preencher'!I42</f>
        <v>0,00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>
        <f>IFERROR(VLOOKUP(B34,'[1]DADOS (OCULTAR)'!$Q$3:$S$136,3,0),"")</f>
        <v>9767633000870</v>
      </c>
      <c r="B34" s="9" t="str">
        <f>'[1]TCE - ANEXO III - Preencher'!C43</f>
        <v>UPA TORRÕES - CG Nº 009/2022</v>
      </c>
      <c r="C34" s="10"/>
      <c r="D34" s="11" t="str">
        <f>'[1]TCE - ANEXO III - Preencher'!E43</f>
        <v>BRUNA MAYARA PEREIRA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03/2026</v>
      </c>
      <c r="H34" s="14" t="str">
        <f>'[1]TCE - ANEXO III - Preencher'!I43</f>
        <v>0,00</v>
      </c>
      <c r="I34" s="14">
        <f>'[1]TCE - ANEXO III - Preencher'!J43</f>
        <v>246.96</v>
      </c>
      <c r="J34" s="14">
        <f>'[1]TCE - ANEXO III - Preencher'!K43</f>
        <v>0</v>
      </c>
      <c r="K34" s="15">
        <f>'[1]TCE - ANEXO III - Preencher'!L43</f>
        <v>282.62325581395345</v>
      </c>
      <c r="L34" s="15">
        <f>'[1]TCE - ANEXO III - Preencher'!M43</f>
        <v>3.33</v>
      </c>
      <c r="M34" s="15">
        <f t="shared" si="1"/>
        <v>279.29325581395346</v>
      </c>
      <c r="N34" s="15">
        <f>'[1]TCE - ANEXO III - Preencher'!O43</f>
        <v>3.31</v>
      </c>
      <c r="O34" s="15">
        <f>'[1]TCE - ANEXO III - Preencher'!P43</f>
        <v>0</v>
      </c>
      <c r="P34" s="16">
        <f t="shared" si="2"/>
        <v>3.31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2096.2800000000002</v>
      </c>
      <c r="Y34" s="15">
        <f>'[1]TCE - ANEXO III - Preencher'!Z43</f>
        <v>0</v>
      </c>
      <c r="Z34" s="16">
        <f t="shared" si="5"/>
        <v>2096.2800000000002</v>
      </c>
      <c r="AA34" s="17" t="str">
        <f>IF('[1]TCE - ANEXO III - Preencher'!AB43="","",'[1]TCE - ANEXO III - Preencher'!AB43)</f>
        <v>ABONO ASSIS FIN COMPL.</v>
      </c>
      <c r="AB34" s="15">
        <f t="shared" si="0"/>
        <v>2625.8432558139539</v>
      </c>
    </row>
    <row r="35" spans="1:28" x14ac:dyDescent="0.2">
      <c r="A35" s="8">
        <f>IFERROR(VLOOKUP(B35,'[1]DADOS (OCULTAR)'!$Q$3:$S$136,3,0),"")</f>
        <v>9767633000870</v>
      </c>
      <c r="B35" s="9" t="str">
        <f>'[1]TCE - ANEXO III - Preencher'!C44</f>
        <v>UPA TORRÕES - CG Nº 009/2022</v>
      </c>
      <c r="C35" s="10"/>
      <c r="D35" s="11" t="str">
        <f>'[1]TCE - ANEXO III - Preencher'!E44</f>
        <v>CAMILA RAFAELA OLIVEIRA DO NASCIMENTO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03/2026</v>
      </c>
      <c r="H35" s="14" t="str">
        <f>'[1]TCE - ANEXO III - Preencher'!I44</f>
        <v>0,00</v>
      </c>
      <c r="I35" s="14">
        <f>'[1]TCE - ANEXO III - Preencher'!J44</f>
        <v>172.45</v>
      </c>
      <c r="J35" s="14">
        <f>'[1]TCE - ANEXO III - Preencher'!K44</f>
        <v>0</v>
      </c>
      <c r="K35" s="15">
        <f>'[1]TCE - ANEXO III - Preencher'!L44</f>
        <v>282.62325581395345</v>
      </c>
      <c r="L35" s="15">
        <f>'[1]TCE - ANEXO III - Preencher'!M44</f>
        <v>16.21</v>
      </c>
      <c r="M35" s="15">
        <f t="shared" si="1"/>
        <v>266.41325581395347</v>
      </c>
      <c r="N35" s="15">
        <f>'[1]TCE - ANEXO III - Preencher'!O44</f>
        <v>1.66</v>
      </c>
      <c r="O35" s="15">
        <f>'[1]TCE - ANEXO III - Preencher'!P44</f>
        <v>0</v>
      </c>
      <c r="P35" s="16">
        <f t="shared" si="2"/>
        <v>1.66</v>
      </c>
      <c r="Q35" s="15">
        <f>'[1]TCE - ANEXO III - Preencher'!R44</f>
        <v>35.354200000000006</v>
      </c>
      <c r="R35" s="15">
        <f>'[1]TCE - ANEXO III - Preencher'!S44</f>
        <v>32.200000000000003</v>
      </c>
      <c r="S35" s="16">
        <f t="shared" si="3"/>
        <v>3.154200000000003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1704</v>
      </c>
      <c r="Y35" s="15">
        <f>'[1]TCE - ANEXO III - Preencher'!Z44</f>
        <v>0</v>
      </c>
      <c r="Z35" s="16">
        <f t="shared" si="5"/>
        <v>1704</v>
      </c>
      <c r="AA35" s="17" t="str">
        <f>IF('[1]TCE - ANEXO III - Preencher'!AB44="","",'[1]TCE - ANEXO III - Preencher'!AB44)</f>
        <v>ABONO ASSIS FIN COMPL.</v>
      </c>
      <c r="AB35" s="15">
        <f t="shared" si="0"/>
        <v>2147.6774558139537</v>
      </c>
    </row>
    <row r="36" spans="1:28" x14ac:dyDescent="0.2">
      <c r="A36" s="8">
        <f>IFERROR(VLOOKUP(B36,'[1]DADOS (OCULTAR)'!$Q$3:$S$136,3,0),"")</f>
        <v>9767633000870</v>
      </c>
      <c r="B36" s="9" t="str">
        <f>'[1]TCE - ANEXO III - Preencher'!C45</f>
        <v>UPA TORRÕES - CG Nº 009/2022</v>
      </c>
      <c r="C36" s="10"/>
      <c r="D36" s="11" t="str">
        <f>'[1]TCE - ANEXO III - Preencher'!E45</f>
        <v>CARLA RAFAELLA LIMA BARBOSA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2516-05</v>
      </c>
      <c r="G36" s="13" t="str">
        <f>IF('[1]TCE - ANEXO III - Preencher'!H45="","",'[1]TCE - ANEXO III - Preencher'!H45)</f>
        <v>03/2026</v>
      </c>
      <c r="H36" s="14" t="str">
        <f>'[1]TCE - ANEXO III - Preencher'!I45</f>
        <v>0,00</v>
      </c>
      <c r="I36" s="14">
        <f>'[1]TCE - ANEXO III - Preencher'!J45</f>
        <v>289.70999999999998</v>
      </c>
      <c r="J36" s="14">
        <f>'[1]TCE - ANEXO III - Preencher'!K45</f>
        <v>0</v>
      </c>
      <c r="K36" s="15">
        <f>'[1]TCE - ANEXO III - Preencher'!L45</f>
        <v>282.62325581395345</v>
      </c>
      <c r="L36" s="15">
        <f>'[1]TCE - ANEXO III - Preencher'!M45</f>
        <v>32.42</v>
      </c>
      <c r="M36" s="15">
        <f t="shared" si="1"/>
        <v>250.20325581395343</v>
      </c>
      <c r="N36" s="15">
        <f>'[1]TCE - ANEXO III - Preencher'!O45</f>
        <v>1.66</v>
      </c>
      <c r="O36" s="15">
        <f>'[1]TCE - ANEXO III - Preencher'!P45</f>
        <v>0</v>
      </c>
      <c r="P36" s="16">
        <f t="shared" si="2"/>
        <v>1.66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346.11</v>
      </c>
      <c r="U36" s="15">
        <f>'[1]TCE - ANEXO III - Preencher'!V45</f>
        <v>0</v>
      </c>
      <c r="V36" s="16">
        <f t="shared" si="4"/>
        <v>346.11</v>
      </c>
      <c r="W36" s="17" t="str">
        <f>IF('[1]TCE - ANEXO III - Preencher'!X45="","",'[1]TCE - ANEXO III - Preencher'!X45)</f>
        <v>AUXILIO CRECHE</v>
      </c>
      <c r="X36" s="15">
        <f>'[1]TCE - ANEXO III - Preencher'!Y45</f>
        <v>29.9</v>
      </c>
      <c r="Y36" s="15">
        <f>'[1]TCE - ANEXO III - Preencher'!Z45</f>
        <v>0</v>
      </c>
      <c r="Z36" s="16">
        <f t="shared" si="5"/>
        <v>29.9</v>
      </c>
      <c r="AA36" s="17" t="str">
        <f>IF('[1]TCE - ANEXO III - Preencher'!AB45="","",'[1]TCE - ANEXO III - Preencher'!AB45)</f>
        <v>PAF TITULAR</v>
      </c>
      <c r="AB36" s="15">
        <f t="shared" si="0"/>
        <v>917.58325581395331</v>
      </c>
    </row>
    <row r="37" spans="1:28" x14ac:dyDescent="0.2">
      <c r="A37" s="8">
        <f>IFERROR(VLOOKUP(B37,'[1]DADOS (OCULTAR)'!$Q$3:$S$136,3,0),"")</f>
        <v>9767633000870</v>
      </c>
      <c r="B37" s="9" t="str">
        <f>'[1]TCE - ANEXO III - Preencher'!C46</f>
        <v>UPA TORRÕES - CG Nº 009/2022</v>
      </c>
      <c r="C37" s="10"/>
      <c r="D37" s="11" t="str">
        <f>'[1]TCE - ANEXO III - Preencher'!E46</f>
        <v>CARLOS ANDRE DA ROCHA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4221-05</v>
      </c>
      <c r="G37" s="13" t="str">
        <f>IF('[1]TCE - ANEXO III - Preencher'!H46="","",'[1]TCE - ANEXO III - Preencher'!H46)</f>
        <v>03/2026</v>
      </c>
      <c r="H37" s="14" t="str">
        <f>'[1]TCE - ANEXO III - Preencher'!I46</f>
        <v>0,00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>
        <f>IFERROR(VLOOKUP(B38,'[1]DADOS (OCULTAR)'!$Q$3:$S$136,3,0),"")</f>
        <v>9767633000870</v>
      </c>
      <c r="B38" s="9" t="str">
        <f>'[1]TCE - ANEXO III - Preencher'!C47</f>
        <v>UPA TORRÕES - CG Nº 009/2022</v>
      </c>
      <c r="C38" s="10"/>
      <c r="D38" s="11" t="str">
        <f>'[1]TCE - ANEXO III - Preencher'!E47</f>
        <v>CARMEM LUCIA COSTA DOS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03/2026</v>
      </c>
      <c r="H38" s="14" t="str">
        <f>'[1]TCE - ANEXO III - Preencher'!I47</f>
        <v>0,00</v>
      </c>
      <c r="I38" s="14">
        <f>'[1]TCE - ANEXO III - Preencher'!J47</f>
        <v>168.9</v>
      </c>
      <c r="J38" s="14">
        <f>'[1]TCE - ANEXO III - Preencher'!K47</f>
        <v>0</v>
      </c>
      <c r="K38" s="15">
        <f>'[1]TCE - ANEXO III - Preencher'!L47</f>
        <v>282.62325581395345</v>
      </c>
      <c r="L38" s="15">
        <f>'[1]TCE - ANEXO III - Preencher'!M47</f>
        <v>16.21</v>
      </c>
      <c r="M38" s="15">
        <f t="shared" si="1"/>
        <v>266.41325581395347</v>
      </c>
      <c r="N38" s="15">
        <f>'[1]TCE - ANEXO III - Preencher'!O47</f>
        <v>1.66</v>
      </c>
      <c r="O38" s="15">
        <f>'[1]TCE - ANEXO III - Preencher'!P47</f>
        <v>0</v>
      </c>
      <c r="P38" s="16">
        <f t="shared" si="2"/>
        <v>1.66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1704</v>
      </c>
      <c r="Y38" s="15">
        <f>'[1]TCE - ANEXO III - Preencher'!Z47</f>
        <v>0</v>
      </c>
      <c r="Z38" s="16">
        <f t="shared" si="5"/>
        <v>1704</v>
      </c>
      <c r="AA38" s="17" t="str">
        <f>IF('[1]TCE - ANEXO III - Preencher'!AB47="","",'[1]TCE - ANEXO III - Preencher'!AB47)</f>
        <v>ABONO ASSIS FIN COMPL.</v>
      </c>
      <c r="AB38" s="15">
        <f t="shared" si="0"/>
        <v>2140.9732558139535</v>
      </c>
    </row>
    <row r="39" spans="1:28" x14ac:dyDescent="0.2">
      <c r="A39" s="8">
        <f>IFERROR(VLOOKUP(B39,'[1]DADOS (OCULTAR)'!$Q$3:$S$136,3,0),"")</f>
        <v>9767633000870</v>
      </c>
      <c r="B39" s="9" t="str">
        <f>'[1]TCE - ANEXO III - Preencher'!C48</f>
        <v>UPA TORRÕES - CG Nº 009/2022</v>
      </c>
      <c r="C39" s="10"/>
      <c r="D39" s="11" t="str">
        <f>'[1]TCE - ANEXO III - Preencher'!E48</f>
        <v>CAROLINA DE MEDEIROS COSTA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03/2026</v>
      </c>
      <c r="H39" s="14" t="str">
        <f>'[1]TCE - ANEXO III - Preencher'!I48</f>
        <v>0,00</v>
      </c>
      <c r="I39" s="14">
        <f>'[1]TCE - ANEXO III - Preencher'!J48</f>
        <v>177.64</v>
      </c>
      <c r="J39" s="14">
        <f>'[1]TCE - ANEXO III - Preencher'!K48</f>
        <v>0</v>
      </c>
      <c r="K39" s="15">
        <f>'[1]TCE - ANEXO III - Preencher'!L48</f>
        <v>282.62325581395345</v>
      </c>
      <c r="L39" s="15">
        <f>'[1]TCE - ANEXO III - Preencher'!M48</f>
        <v>16.21</v>
      </c>
      <c r="M39" s="15">
        <f t="shared" si="1"/>
        <v>266.41325581395347</v>
      </c>
      <c r="N39" s="15">
        <f>'[1]TCE - ANEXO III - Preencher'!O48</f>
        <v>1.66</v>
      </c>
      <c r="O39" s="15">
        <f>'[1]TCE - ANEXO III - Preencher'!P48</f>
        <v>0</v>
      </c>
      <c r="P39" s="16">
        <f t="shared" si="2"/>
        <v>1.66</v>
      </c>
      <c r="Q39" s="15">
        <f>'[1]TCE - ANEXO III - Preencher'!R48</f>
        <v>147.1542</v>
      </c>
      <c r="R39" s="15">
        <f>'[1]TCE - ANEXO III - Preencher'!S48</f>
        <v>97.26</v>
      </c>
      <c r="S39" s="16">
        <f t="shared" si="3"/>
        <v>49.894199999999998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1704</v>
      </c>
      <c r="Y39" s="15">
        <f>'[1]TCE - ANEXO III - Preencher'!Z48</f>
        <v>0</v>
      </c>
      <c r="Z39" s="16">
        <f t="shared" si="5"/>
        <v>1704</v>
      </c>
      <c r="AA39" s="17" t="str">
        <f>IF('[1]TCE - ANEXO III - Preencher'!AB48="","",'[1]TCE - ANEXO III - Preencher'!AB48)</f>
        <v>ABONO ASSIS FIN COMPL.</v>
      </c>
      <c r="AB39" s="15">
        <f t="shared" si="0"/>
        <v>2199.6074558139535</v>
      </c>
    </row>
    <row r="40" spans="1:28" x14ac:dyDescent="0.2">
      <c r="A40" s="8">
        <f>IFERROR(VLOOKUP(B40,'[1]DADOS (OCULTAR)'!$Q$3:$S$136,3,0),"")</f>
        <v>9767633000870</v>
      </c>
      <c r="B40" s="9" t="str">
        <f>'[1]TCE - ANEXO III - Preencher'!C49</f>
        <v>UPA TORRÕES - CG Nº 009/2022</v>
      </c>
      <c r="C40" s="10"/>
      <c r="D40" s="11" t="str">
        <f>'[1]TCE - ANEXO III - Preencher'!E49</f>
        <v>CASSIO LUIZ DE ANDRADE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03/2026</v>
      </c>
      <c r="H40" s="14" t="str">
        <f>'[1]TCE - ANEXO III - Preencher'!I49</f>
        <v>0,00</v>
      </c>
      <c r="I40" s="14">
        <f>'[1]TCE - ANEXO III - Preencher'!J49</f>
        <v>213.46</v>
      </c>
      <c r="J40" s="14">
        <f>'[1]TCE - ANEXO III - Preencher'!K49</f>
        <v>0</v>
      </c>
      <c r="K40" s="15">
        <f>'[1]TCE - ANEXO III - Preencher'!L49</f>
        <v>282.62325581395345</v>
      </c>
      <c r="L40" s="15">
        <f>'[1]TCE - ANEXO III - Preencher'!M49</f>
        <v>3.33</v>
      </c>
      <c r="M40" s="15">
        <f t="shared" si="1"/>
        <v>279.29325581395346</v>
      </c>
      <c r="N40" s="15">
        <f>'[1]TCE - ANEXO III - Preencher'!O49</f>
        <v>3.31</v>
      </c>
      <c r="O40" s="15">
        <f>'[1]TCE - ANEXO III - Preencher'!P49</f>
        <v>0</v>
      </c>
      <c r="P40" s="16">
        <f t="shared" si="2"/>
        <v>3.31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2096.2800000000002</v>
      </c>
      <c r="Y40" s="15">
        <f>'[1]TCE - ANEXO III - Preencher'!Z49</f>
        <v>0</v>
      </c>
      <c r="Z40" s="16">
        <f t="shared" si="5"/>
        <v>2096.2800000000002</v>
      </c>
      <c r="AA40" s="17" t="str">
        <f>IF('[1]TCE - ANEXO III - Preencher'!AB49="","",'[1]TCE - ANEXO III - Preencher'!AB49)</f>
        <v>ABONO ASSIS FIN COMPL.</v>
      </c>
      <c r="AB40" s="15">
        <f t="shared" si="0"/>
        <v>2592.3432558139539</v>
      </c>
    </row>
    <row r="41" spans="1:28" x14ac:dyDescent="0.2">
      <c r="A41" s="8">
        <f>IFERROR(VLOOKUP(B41,'[1]DADOS (OCULTAR)'!$Q$3:$S$136,3,0),"")</f>
        <v>9767633000870</v>
      </c>
      <c r="B41" s="9" t="str">
        <f>'[1]TCE - ANEXO III - Preencher'!C50</f>
        <v>UPA TORRÕES - CG Nº 009/2022</v>
      </c>
      <c r="C41" s="10"/>
      <c r="D41" s="11" t="str">
        <f>'[1]TCE - ANEXO III - Preencher'!E50</f>
        <v>CLAUDENIZE MARIA DE LIMA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03/2026</v>
      </c>
      <c r="H41" s="14" t="str">
        <f>'[1]TCE - ANEXO III - Preencher'!I50</f>
        <v>0,00</v>
      </c>
      <c r="I41" s="14">
        <f>'[1]TCE - ANEXO III - Preencher'!J50</f>
        <v>163.61000000000001</v>
      </c>
      <c r="J41" s="14">
        <f>'[1]TCE - ANEXO III - Preencher'!K50</f>
        <v>0</v>
      </c>
      <c r="K41" s="15">
        <f>'[1]TCE - ANEXO III - Preencher'!L50</f>
        <v>282.62325581395345</v>
      </c>
      <c r="L41" s="15">
        <f>'[1]TCE - ANEXO III - Preencher'!M50</f>
        <v>16.21</v>
      </c>
      <c r="M41" s="15">
        <f t="shared" si="1"/>
        <v>266.41325581395347</v>
      </c>
      <c r="N41" s="15">
        <f>'[1]TCE - ANEXO III - Preencher'!O50</f>
        <v>1.66</v>
      </c>
      <c r="O41" s="15">
        <f>'[1]TCE - ANEXO III - Preencher'!P50</f>
        <v>0</v>
      </c>
      <c r="P41" s="16">
        <f t="shared" si="2"/>
        <v>1.66</v>
      </c>
      <c r="Q41" s="15">
        <f>'[1]TCE - ANEXO III - Preencher'!R50</f>
        <v>291.1542</v>
      </c>
      <c r="R41" s="15">
        <f>'[1]TCE - ANEXO III - Preencher'!S50</f>
        <v>97.26</v>
      </c>
      <c r="S41" s="16">
        <f t="shared" si="3"/>
        <v>193.89420000000001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1704</v>
      </c>
      <c r="Y41" s="15">
        <f>'[1]TCE - ANEXO III - Preencher'!Z50</f>
        <v>0</v>
      </c>
      <c r="Z41" s="16">
        <f t="shared" si="5"/>
        <v>1704</v>
      </c>
      <c r="AA41" s="17" t="str">
        <f>IF('[1]TCE - ANEXO III - Preencher'!AB50="","",'[1]TCE - ANEXO III - Preencher'!AB50)</f>
        <v>ABONO ASSIS FIN COMPL.</v>
      </c>
      <c r="AB41" s="15">
        <f t="shared" si="0"/>
        <v>2329.5774558139537</v>
      </c>
    </row>
    <row r="42" spans="1:28" x14ac:dyDescent="0.2">
      <c r="A42" s="8">
        <f>IFERROR(VLOOKUP(B42,'[1]DADOS (OCULTAR)'!$Q$3:$S$136,3,0),"")</f>
        <v>9767633000870</v>
      </c>
      <c r="B42" s="9" t="str">
        <f>'[1]TCE - ANEXO III - Preencher'!C51</f>
        <v>UPA TORRÕES - CG Nº 009/2022</v>
      </c>
      <c r="C42" s="10"/>
      <c r="D42" s="11" t="str">
        <f>'[1]TCE - ANEXO III - Preencher'!E51</f>
        <v>CLAUDIO WESLLEY DE SOUZA LEITE LINS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03/2026</v>
      </c>
      <c r="H42" s="14" t="str">
        <f>'[1]TCE - ANEXO III - Preencher'!I51</f>
        <v>0,00</v>
      </c>
      <c r="I42" s="14">
        <f>'[1]TCE - ANEXO III - Preencher'!J51</f>
        <v>163.61000000000001</v>
      </c>
      <c r="J42" s="14">
        <f>'[1]TCE - ANEXO III - Preencher'!K51</f>
        <v>0</v>
      </c>
      <c r="K42" s="15">
        <f>'[1]TCE - ANEXO III - Preencher'!L51</f>
        <v>282.62325581395345</v>
      </c>
      <c r="L42" s="15">
        <f>'[1]TCE - ANEXO III - Preencher'!M51</f>
        <v>16.21</v>
      </c>
      <c r="M42" s="15">
        <f t="shared" si="1"/>
        <v>266.41325581395347</v>
      </c>
      <c r="N42" s="15">
        <f>'[1]TCE - ANEXO III - Preencher'!O51</f>
        <v>1.66</v>
      </c>
      <c r="O42" s="15">
        <f>'[1]TCE - ANEXO III - Preencher'!P51</f>
        <v>0</v>
      </c>
      <c r="P42" s="16">
        <f t="shared" si="2"/>
        <v>1.66</v>
      </c>
      <c r="Q42" s="15">
        <f>'[1]TCE - ANEXO III - Preencher'!R51</f>
        <v>273.1542</v>
      </c>
      <c r="R42" s="15">
        <f>'[1]TCE - ANEXO III - Preencher'!S51</f>
        <v>97.26</v>
      </c>
      <c r="S42" s="16">
        <f t="shared" si="3"/>
        <v>175.89420000000001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1704</v>
      </c>
      <c r="Y42" s="15">
        <f>'[1]TCE - ANEXO III - Preencher'!Z51</f>
        <v>0</v>
      </c>
      <c r="Z42" s="16">
        <f t="shared" si="5"/>
        <v>1704</v>
      </c>
      <c r="AA42" s="17" t="str">
        <f>IF('[1]TCE - ANEXO III - Preencher'!AB51="","",'[1]TCE - ANEXO III - Preencher'!AB51)</f>
        <v>ABONO ASSIS FIN COMPL.</v>
      </c>
      <c r="AB42" s="15">
        <f t="shared" si="0"/>
        <v>2311.5774558139537</v>
      </c>
    </row>
    <row r="43" spans="1:28" x14ac:dyDescent="0.2">
      <c r="A43" s="8">
        <f>IFERROR(VLOOKUP(B43,'[1]DADOS (OCULTAR)'!$Q$3:$S$136,3,0),"")</f>
        <v>9767633000870</v>
      </c>
      <c r="B43" s="9" t="str">
        <f>'[1]TCE - ANEXO III - Preencher'!C52</f>
        <v>UPA TORRÕES - CG Nº 009/2022</v>
      </c>
      <c r="C43" s="10"/>
      <c r="D43" s="11" t="str">
        <f>'[1]TCE - ANEXO III - Preencher'!E52</f>
        <v>CLELIO MIGUEL DOS SANTOS SALES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4110-05</v>
      </c>
      <c r="G43" s="13" t="str">
        <f>IF('[1]TCE - ANEXO III - Preencher'!H52="","",'[1]TCE - ANEXO III - Preencher'!H52)</f>
        <v>03/2026</v>
      </c>
      <c r="H43" s="14" t="str">
        <f>'[1]TCE - ANEXO III - Preencher'!I52</f>
        <v>0,00</v>
      </c>
      <c r="I43" s="14">
        <f>'[1]TCE - ANEXO III - Preencher'!J52</f>
        <v>15.27</v>
      </c>
      <c r="J43" s="14">
        <f>'[1]TCE - ANEXO III - Preencher'!K52</f>
        <v>0</v>
      </c>
      <c r="K43" s="15">
        <f>'[1]TCE - ANEXO III - Preencher'!L52</f>
        <v>282.62325581395345</v>
      </c>
      <c r="L43" s="15">
        <f>'[1]TCE - ANEXO III - Preencher'!M52</f>
        <v>16.21</v>
      </c>
      <c r="M43" s="15">
        <f t="shared" si="1"/>
        <v>266.41325581395347</v>
      </c>
      <c r="N43" s="15">
        <f>'[1]TCE - ANEXO III - Preencher'!O52</f>
        <v>1.66</v>
      </c>
      <c r="O43" s="15">
        <f>'[1]TCE - ANEXO III - Preencher'!P52</f>
        <v>0</v>
      </c>
      <c r="P43" s="16">
        <f t="shared" si="2"/>
        <v>1.66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29.9</v>
      </c>
      <c r="Y43" s="15">
        <f>'[1]TCE - ANEXO III - Preencher'!Z52</f>
        <v>0</v>
      </c>
      <c r="Z43" s="16">
        <f t="shared" si="5"/>
        <v>29.9</v>
      </c>
      <c r="AA43" s="17" t="str">
        <f>IF('[1]TCE - ANEXO III - Preencher'!AB52="","",'[1]TCE - ANEXO III - Preencher'!AB52)</f>
        <v>PAF TITULAR</v>
      </c>
      <c r="AB43" s="15">
        <f t="shared" si="0"/>
        <v>313.24325581395345</v>
      </c>
    </row>
    <row r="44" spans="1:28" x14ac:dyDescent="0.2">
      <c r="A44" s="8">
        <f>IFERROR(VLOOKUP(B44,'[1]DADOS (OCULTAR)'!$Q$3:$S$136,3,0),"")</f>
        <v>9767633000870</v>
      </c>
      <c r="B44" s="9" t="str">
        <f>'[1]TCE - ANEXO III - Preencher'!C53</f>
        <v>UPA TORRÕES - CG Nº 009/2022</v>
      </c>
      <c r="C44" s="10"/>
      <c r="D44" s="11" t="str">
        <f>'[1]TCE - ANEXO III - Preencher'!E53</f>
        <v>CLEYBSON SALUSTIANO FERRAZ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03/2026</v>
      </c>
      <c r="H44" s="14" t="str">
        <f>'[1]TCE - ANEXO III - Preencher'!I53</f>
        <v>0,00</v>
      </c>
      <c r="I44" s="14">
        <f>'[1]TCE - ANEXO III - Preencher'!J53</f>
        <v>170.1</v>
      </c>
      <c r="J44" s="14">
        <f>'[1]TCE - ANEXO III - Preencher'!K53</f>
        <v>0</v>
      </c>
      <c r="K44" s="15">
        <f>'[1]TCE - ANEXO III - Preencher'!L53</f>
        <v>282.62325581395345</v>
      </c>
      <c r="L44" s="15">
        <f>'[1]TCE - ANEXO III - Preencher'!M53</f>
        <v>16.21</v>
      </c>
      <c r="M44" s="15">
        <f t="shared" si="1"/>
        <v>266.41325581395347</v>
      </c>
      <c r="N44" s="15">
        <f>'[1]TCE - ANEXO III - Preencher'!O53</f>
        <v>1.66</v>
      </c>
      <c r="O44" s="15">
        <f>'[1]TCE - ANEXO III - Preencher'!P53</f>
        <v>0</v>
      </c>
      <c r="P44" s="16">
        <f t="shared" si="2"/>
        <v>1.66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1704</v>
      </c>
      <c r="Y44" s="15">
        <f>'[1]TCE - ANEXO III - Preencher'!Z53</f>
        <v>0</v>
      </c>
      <c r="Z44" s="16">
        <f t="shared" si="5"/>
        <v>1704</v>
      </c>
      <c r="AA44" s="17" t="str">
        <f>IF('[1]TCE - ANEXO III - Preencher'!AB53="","",'[1]TCE - ANEXO III - Preencher'!AB53)</f>
        <v>ABONO ASSIS FIN COMPL.</v>
      </c>
      <c r="AB44" s="15">
        <f t="shared" si="0"/>
        <v>2142.1732558139533</v>
      </c>
    </row>
    <row r="45" spans="1:28" x14ac:dyDescent="0.2">
      <c r="A45" s="8">
        <f>IFERROR(VLOOKUP(B45,'[1]DADOS (OCULTAR)'!$Q$3:$S$136,3,0),"")</f>
        <v>9767633000870</v>
      </c>
      <c r="B45" s="9" t="str">
        <f>'[1]TCE - ANEXO III - Preencher'!C54</f>
        <v>UPA TORRÕES - CG Nº 009/2022</v>
      </c>
      <c r="C45" s="10"/>
      <c r="D45" s="11" t="str">
        <f>'[1]TCE - ANEXO III - Preencher'!E54</f>
        <v>CREUZA MARIA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03/2026</v>
      </c>
      <c r="H45" s="14" t="str">
        <f>'[1]TCE - ANEXO III - Preencher'!I54</f>
        <v>0,00</v>
      </c>
      <c r="I45" s="14">
        <f>'[1]TCE - ANEXO III - Preencher'!J54</f>
        <v>174.23</v>
      </c>
      <c r="J45" s="14">
        <f>'[1]TCE - ANEXO III - Preencher'!K54</f>
        <v>0</v>
      </c>
      <c r="K45" s="15">
        <f>'[1]TCE - ANEXO III - Preencher'!L54</f>
        <v>282.62325581395345</v>
      </c>
      <c r="L45" s="15">
        <f>'[1]TCE - ANEXO III - Preencher'!M54</f>
        <v>16.21</v>
      </c>
      <c r="M45" s="15">
        <f t="shared" si="1"/>
        <v>266.41325581395347</v>
      </c>
      <c r="N45" s="15">
        <f>'[1]TCE - ANEXO III - Preencher'!O54</f>
        <v>1.66</v>
      </c>
      <c r="O45" s="15">
        <f>'[1]TCE - ANEXO III - Preencher'!P54</f>
        <v>0</v>
      </c>
      <c r="P45" s="16">
        <f t="shared" si="2"/>
        <v>1.66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1704</v>
      </c>
      <c r="Y45" s="15">
        <f>'[1]TCE - ANEXO III - Preencher'!Z54</f>
        <v>0</v>
      </c>
      <c r="Z45" s="16">
        <f t="shared" si="5"/>
        <v>1704</v>
      </c>
      <c r="AA45" s="17" t="str">
        <f>IF('[1]TCE - ANEXO III - Preencher'!AB54="","",'[1]TCE - ANEXO III - Preencher'!AB54)</f>
        <v>ABONO ASSIS FIN COMPL.</v>
      </c>
      <c r="AB45" s="15">
        <f t="shared" si="0"/>
        <v>2146.3032558139535</v>
      </c>
    </row>
    <row r="46" spans="1:28" x14ac:dyDescent="0.2">
      <c r="A46" s="8">
        <f>IFERROR(VLOOKUP(B46,'[1]DADOS (OCULTAR)'!$Q$3:$S$136,3,0),"")</f>
        <v>9767633000870</v>
      </c>
      <c r="B46" s="9" t="str">
        <f>'[1]TCE - ANEXO III - Preencher'!C55</f>
        <v>UPA TORRÕES - CG Nº 009/2022</v>
      </c>
      <c r="C46" s="10"/>
      <c r="D46" s="11" t="str">
        <f>'[1]TCE - ANEXO III - Preencher'!E55</f>
        <v>CRISLAYNE FIGUEIREDO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03/2026</v>
      </c>
      <c r="H46" s="14" t="str">
        <f>'[1]TCE - ANEXO III - Preencher'!I55</f>
        <v>0,00</v>
      </c>
      <c r="I46" s="14">
        <f>'[1]TCE - ANEXO III - Preencher'!J55</f>
        <v>183.25</v>
      </c>
      <c r="J46" s="14">
        <f>'[1]TCE - ANEXO III - Preencher'!K55</f>
        <v>0</v>
      </c>
      <c r="K46" s="15">
        <f>'[1]TCE - ANEXO III - Preencher'!L55</f>
        <v>282.62325581395345</v>
      </c>
      <c r="L46" s="15">
        <f>'[1]TCE - ANEXO III - Preencher'!M55</f>
        <v>16.21</v>
      </c>
      <c r="M46" s="15">
        <f t="shared" si="1"/>
        <v>266.41325581395347</v>
      </c>
      <c r="N46" s="15">
        <f>'[1]TCE - ANEXO III - Preencher'!O55</f>
        <v>1.66</v>
      </c>
      <c r="O46" s="15">
        <f>'[1]TCE - ANEXO III - Preencher'!P55</f>
        <v>0</v>
      </c>
      <c r="P46" s="16">
        <f t="shared" si="2"/>
        <v>1.66</v>
      </c>
      <c r="Q46" s="15">
        <f>'[1]TCE - ANEXO III - Preencher'!R55</f>
        <v>152.7542</v>
      </c>
      <c r="R46" s="15">
        <f>'[1]TCE - ANEXO III - Preencher'!S55</f>
        <v>97.26</v>
      </c>
      <c r="S46" s="16">
        <f t="shared" si="3"/>
        <v>55.494199999999992</v>
      </c>
      <c r="T46" s="15">
        <f>'[1]TCE - ANEXO III - Preencher'!U55</f>
        <v>81.02</v>
      </c>
      <c r="U46" s="15">
        <f>'[1]TCE - ANEXO III - Preencher'!V55</f>
        <v>0</v>
      </c>
      <c r="V46" s="16">
        <f t="shared" si="4"/>
        <v>81.02</v>
      </c>
      <c r="W46" s="17" t="str">
        <f>IF('[1]TCE - ANEXO III - Preencher'!X55="","",'[1]TCE - ANEXO III - Preencher'!X55)</f>
        <v>AUXILIO CRECHE</v>
      </c>
      <c r="X46" s="15">
        <f>'[1]TCE - ANEXO III - Preencher'!Y55</f>
        <v>1704</v>
      </c>
      <c r="Y46" s="15">
        <f>'[1]TCE - ANEXO III - Preencher'!Z55</f>
        <v>0</v>
      </c>
      <c r="Z46" s="16">
        <f t="shared" si="5"/>
        <v>1704</v>
      </c>
      <c r="AA46" s="17" t="str">
        <f>IF('[1]TCE - ANEXO III - Preencher'!AB55="","",'[1]TCE - ANEXO III - Preencher'!AB55)</f>
        <v>ABONO ASSIS FIN COMPL.</v>
      </c>
      <c r="AB46" s="15">
        <f t="shared" si="0"/>
        <v>2291.8374558139535</v>
      </c>
    </row>
    <row r="47" spans="1:28" x14ac:dyDescent="0.2">
      <c r="A47" s="8">
        <f>IFERROR(VLOOKUP(B47,'[1]DADOS (OCULTAR)'!$Q$3:$S$136,3,0),"")</f>
        <v>9767633000870</v>
      </c>
      <c r="B47" s="9" t="str">
        <f>'[1]TCE - ANEXO III - Preencher'!C56</f>
        <v>UPA TORRÕES - CG Nº 009/2022</v>
      </c>
      <c r="C47" s="10"/>
      <c r="D47" s="11" t="str">
        <f>'[1]TCE - ANEXO III - Preencher'!E56</f>
        <v>CRISTHIAN DE LIMA ARAUJO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03/2026</v>
      </c>
      <c r="H47" s="14" t="str">
        <f>'[1]TCE - ANEXO III - Preencher'!I56</f>
        <v>0,00</v>
      </c>
      <c r="I47" s="14">
        <f>'[1]TCE - ANEXO III - Preencher'!J56</f>
        <v>163.61000000000001</v>
      </c>
      <c r="J47" s="14">
        <f>'[1]TCE - ANEXO III - Preencher'!K56</f>
        <v>0</v>
      </c>
      <c r="K47" s="15">
        <f>'[1]TCE - ANEXO III - Preencher'!L56</f>
        <v>282.62325581395345</v>
      </c>
      <c r="L47" s="15">
        <f>'[1]TCE - ANEXO III - Preencher'!M56</f>
        <v>16.21</v>
      </c>
      <c r="M47" s="15">
        <f t="shared" si="1"/>
        <v>266.41325581395347</v>
      </c>
      <c r="N47" s="15">
        <f>'[1]TCE - ANEXO III - Preencher'!O56</f>
        <v>1.66</v>
      </c>
      <c r="O47" s="15">
        <f>'[1]TCE - ANEXO III - Preencher'!P56</f>
        <v>0</v>
      </c>
      <c r="P47" s="16">
        <f t="shared" si="2"/>
        <v>1.66</v>
      </c>
      <c r="Q47" s="15">
        <f>'[1]TCE - ANEXO III - Preencher'!R56</f>
        <v>50.354200000000006</v>
      </c>
      <c r="R47" s="15">
        <f>'[1]TCE - ANEXO III - Preencher'!S56</f>
        <v>47.2</v>
      </c>
      <c r="S47" s="16">
        <f t="shared" si="3"/>
        <v>3.154200000000003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1704</v>
      </c>
      <c r="Y47" s="15">
        <f>'[1]TCE - ANEXO III - Preencher'!Z56</f>
        <v>0</v>
      </c>
      <c r="Z47" s="16">
        <f t="shared" si="5"/>
        <v>1704</v>
      </c>
      <c r="AA47" s="17" t="str">
        <f>IF('[1]TCE - ANEXO III - Preencher'!AB56="","",'[1]TCE - ANEXO III - Preencher'!AB56)</f>
        <v>ABONO ASSIS FIN COMPL.</v>
      </c>
      <c r="AB47" s="15">
        <f t="shared" si="0"/>
        <v>2138.8374558139535</v>
      </c>
    </row>
    <row r="48" spans="1:28" x14ac:dyDescent="0.2">
      <c r="A48" s="8">
        <f>IFERROR(VLOOKUP(B48,'[1]DADOS (OCULTAR)'!$Q$3:$S$136,3,0),"")</f>
        <v>9767633000870</v>
      </c>
      <c r="B48" s="9" t="str">
        <f>'[1]TCE - ANEXO III - Preencher'!C57</f>
        <v>UPA TORRÕES - CG Nº 009/2022</v>
      </c>
      <c r="C48" s="10"/>
      <c r="D48" s="11" t="str">
        <f>'[1]TCE - ANEXO III - Preencher'!E57</f>
        <v>DANIELLA ANTONINA DE ARAUJO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2236-05</v>
      </c>
      <c r="G48" s="13" t="str">
        <f>IF('[1]TCE - ANEXO III - Preencher'!H57="","",'[1]TCE - ANEXO III - Preencher'!H57)</f>
        <v>03/2026</v>
      </c>
      <c r="H48" s="14" t="str">
        <f>'[1]TCE - ANEXO III - Preencher'!I57</f>
        <v>0,00</v>
      </c>
      <c r="I48" s="14">
        <f>'[1]TCE - ANEXO III - Preencher'!J57</f>
        <v>187.97</v>
      </c>
      <c r="J48" s="14">
        <f>'[1]TCE - ANEXO III - Preencher'!K57</f>
        <v>0</v>
      </c>
      <c r="K48" s="15">
        <f>'[1]TCE - ANEXO III - Preencher'!L57</f>
        <v>282.62325581395345</v>
      </c>
      <c r="L48" s="15">
        <f>'[1]TCE - ANEXO III - Preencher'!M57</f>
        <v>2.95</v>
      </c>
      <c r="M48" s="15">
        <f t="shared" si="1"/>
        <v>279.67325581395346</v>
      </c>
      <c r="N48" s="15">
        <f>'[1]TCE - ANEXO III - Preencher'!O57</f>
        <v>3.31</v>
      </c>
      <c r="O48" s="15">
        <f>'[1]TCE - ANEXO III - Preencher'!P57</f>
        <v>0</v>
      </c>
      <c r="P48" s="16">
        <f t="shared" si="2"/>
        <v>3.31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470.95325581395349</v>
      </c>
    </row>
    <row r="49" spans="1:28" x14ac:dyDescent="0.2">
      <c r="A49" s="8">
        <f>IFERROR(VLOOKUP(B49,'[1]DADOS (OCULTAR)'!$Q$3:$S$136,3,0),"")</f>
        <v>9767633000870</v>
      </c>
      <c r="B49" s="9" t="str">
        <f>'[1]TCE - ANEXO III - Preencher'!C58</f>
        <v>UPA TORRÕES - CG Nº 009/2022</v>
      </c>
      <c r="C49" s="10"/>
      <c r="D49" s="11" t="str">
        <f>'[1]TCE - ANEXO III - Preencher'!E58</f>
        <v>DANIELLE SILVA DOS SANTOS CRUZ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03/2026</v>
      </c>
      <c r="H49" s="14" t="str">
        <f>'[1]TCE - ANEXO III - Preencher'!I58</f>
        <v>0,00</v>
      </c>
      <c r="I49" s="14">
        <f>'[1]TCE - ANEXO III - Preencher'!J58</f>
        <v>226.58</v>
      </c>
      <c r="J49" s="14">
        <f>'[1]TCE - ANEXO III - Preencher'!K58</f>
        <v>0</v>
      </c>
      <c r="K49" s="15">
        <f>'[1]TCE - ANEXO III - Preencher'!L58</f>
        <v>282.62325581395345</v>
      </c>
      <c r="L49" s="15">
        <f>'[1]TCE - ANEXO III - Preencher'!M58</f>
        <v>3.59</v>
      </c>
      <c r="M49" s="15">
        <f t="shared" si="1"/>
        <v>279.03325581395347</v>
      </c>
      <c r="N49" s="15">
        <f>'[1]TCE - ANEXO III - Preencher'!O58</f>
        <v>3.31</v>
      </c>
      <c r="O49" s="15">
        <f>'[1]TCE - ANEXO III - Preencher'!P58</f>
        <v>0</v>
      </c>
      <c r="P49" s="16">
        <f t="shared" si="2"/>
        <v>3.31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1924.07</v>
      </c>
      <c r="Y49" s="15">
        <f>'[1]TCE - ANEXO III - Preencher'!Z58</f>
        <v>0</v>
      </c>
      <c r="Z49" s="16">
        <f t="shared" si="5"/>
        <v>1924.07</v>
      </c>
      <c r="AA49" s="17" t="str">
        <f>IF('[1]TCE - ANEXO III - Preencher'!AB58="","",'[1]TCE - ANEXO III - Preencher'!AB58)</f>
        <v>ABONO ASSIS FIN COMPL.</v>
      </c>
      <c r="AB49" s="15">
        <f t="shared" si="0"/>
        <v>2432.9932558139535</v>
      </c>
    </row>
    <row r="50" spans="1:28" x14ac:dyDescent="0.2">
      <c r="A50" s="8">
        <f>IFERROR(VLOOKUP(B50,'[1]DADOS (OCULTAR)'!$Q$3:$S$136,3,0),"")</f>
        <v>9767633000870</v>
      </c>
      <c r="B50" s="9" t="str">
        <f>'[1]TCE - ANEXO III - Preencher'!C59</f>
        <v>UPA TORRÕES - CG Nº 009/2022</v>
      </c>
      <c r="C50" s="10"/>
      <c r="D50" s="11" t="str">
        <f>'[1]TCE - ANEXO III - Preencher'!E59</f>
        <v>DAYANA DA SILVA SOUZA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03/2026</v>
      </c>
      <c r="H50" s="14" t="str">
        <f>'[1]TCE - ANEXO III - Preencher'!I59</f>
        <v>0,00</v>
      </c>
      <c r="I50" s="14">
        <f>'[1]TCE - ANEXO III - Preencher'!J59</f>
        <v>173.85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1.66</v>
      </c>
      <c r="O50" s="15">
        <f>'[1]TCE - ANEXO III - Preencher'!P59</f>
        <v>0</v>
      </c>
      <c r="P50" s="16">
        <f t="shared" si="2"/>
        <v>1.66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1704</v>
      </c>
      <c r="Y50" s="15">
        <f>'[1]TCE - ANEXO III - Preencher'!Z59</f>
        <v>0</v>
      </c>
      <c r="Z50" s="16">
        <f t="shared" si="5"/>
        <v>1704</v>
      </c>
      <c r="AA50" s="17" t="str">
        <f>IF('[1]TCE - ANEXO III - Preencher'!AB59="","",'[1]TCE - ANEXO III - Preencher'!AB59)</f>
        <v>ABONO ASSIS FIN COMPL.</v>
      </c>
      <c r="AB50" s="15">
        <f t="shared" si="0"/>
        <v>1879.51</v>
      </c>
    </row>
    <row r="51" spans="1:28" x14ac:dyDescent="0.2">
      <c r="A51" s="8">
        <f>IFERROR(VLOOKUP(B51,'[1]DADOS (OCULTAR)'!$Q$3:$S$136,3,0),"")</f>
        <v>9767633000870</v>
      </c>
      <c r="B51" s="9" t="str">
        <f>'[1]TCE - ANEXO III - Preencher'!C60</f>
        <v>UPA TORRÕES - CG Nº 009/2022</v>
      </c>
      <c r="C51" s="10"/>
      <c r="D51" s="11" t="str">
        <f>'[1]TCE - ANEXO III - Preencher'!E60</f>
        <v>DENISE DA SILVA SOUZA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03/2026</v>
      </c>
      <c r="H51" s="14" t="str">
        <f>'[1]TCE - ANEXO III - Preencher'!I60</f>
        <v>0,00</v>
      </c>
      <c r="I51" s="14">
        <f>'[1]TCE - ANEXO III - Preencher'!J60</f>
        <v>151.24</v>
      </c>
      <c r="J51" s="14">
        <f>'[1]TCE - ANEXO III - Preencher'!K60</f>
        <v>0</v>
      </c>
      <c r="K51" s="15">
        <f>'[1]TCE - ANEXO III - Preencher'!L60</f>
        <v>282.62325581395345</v>
      </c>
      <c r="L51" s="15">
        <f>'[1]TCE - ANEXO III - Preencher'!M60</f>
        <v>16.21</v>
      </c>
      <c r="M51" s="15">
        <f t="shared" si="1"/>
        <v>266.41325581395347</v>
      </c>
      <c r="N51" s="15">
        <f>'[1]TCE - ANEXO III - Preencher'!O60</f>
        <v>1.66</v>
      </c>
      <c r="O51" s="15">
        <f>'[1]TCE - ANEXO III - Preencher'!P60</f>
        <v>0</v>
      </c>
      <c r="P51" s="16">
        <f t="shared" si="2"/>
        <v>1.66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1704</v>
      </c>
      <c r="Y51" s="15">
        <f>'[1]TCE - ANEXO III - Preencher'!Z60</f>
        <v>0</v>
      </c>
      <c r="Z51" s="16">
        <f t="shared" si="5"/>
        <v>1704</v>
      </c>
      <c r="AA51" s="17" t="str">
        <f>IF('[1]TCE - ANEXO III - Preencher'!AB60="","",'[1]TCE - ANEXO III - Preencher'!AB60)</f>
        <v>ABONO ASSIS FIN COMPL.</v>
      </c>
      <c r="AB51" s="15">
        <f t="shared" si="0"/>
        <v>2123.3132558139537</v>
      </c>
    </row>
    <row r="52" spans="1:28" x14ac:dyDescent="0.2">
      <c r="A52" s="8">
        <f>IFERROR(VLOOKUP(B52,'[1]DADOS (OCULTAR)'!$Q$3:$S$136,3,0),"")</f>
        <v>9767633000870</v>
      </c>
      <c r="B52" s="9" t="str">
        <f>'[1]TCE - ANEXO III - Preencher'!C61</f>
        <v>UPA TORRÕES - CG Nº 009/2022</v>
      </c>
      <c r="C52" s="10"/>
      <c r="D52" s="11" t="str">
        <f>'[1]TCE - ANEXO III - Preencher'!E61</f>
        <v>DOUGLAS MAGNO OLIVEIRA DO NASCIMENTO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03/2026</v>
      </c>
      <c r="H52" s="14" t="str">
        <f>'[1]TCE - ANEXO III - Preencher'!I61</f>
        <v>0,00</v>
      </c>
      <c r="I52" s="14">
        <f>'[1]TCE - ANEXO III - Preencher'!J61</f>
        <v>163.61000000000001</v>
      </c>
      <c r="J52" s="14">
        <f>'[1]TCE - ANEXO III - Preencher'!K61</f>
        <v>0</v>
      </c>
      <c r="K52" s="15">
        <f>'[1]TCE - ANEXO III - Preencher'!L61</f>
        <v>282.62325581395345</v>
      </c>
      <c r="L52" s="15">
        <f>'[1]TCE - ANEXO III - Preencher'!M61</f>
        <v>16.21</v>
      </c>
      <c r="M52" s="15">
        <f t="shared" si="1"/>
        <v>266.41325581395347</v>
      </c>
      <c r="N52" s="15">
        <f>'[1]TCE - ANEXO III - Preencher'!O61</f>
        <v>1.66</v>
      </c>
      <c r="O52" s="15">
        <f>'[1]TCE - ANEXO III - Preencher'!P61</f>
        <v>0</v>
      </c>
      <c r="P52" s="16">
        <f t="shared" si="2"/>
        <v>1.66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1704</v>
      </c>
      <c r="Y52" s="15">
        <f>'[1]TCE - ANEXO III - Preencher'!Z61</f>
        <v>0</v>
      </c>
      <c r="Z52" s="16">
        <f t="shared" si="5"/>
        <v>1704</v>
      </c>
      <c r="AA52" s="17" t="str">
        <f>IF('[1]TCE - ANEXO III - Preencher'!AB61="","",'[1]TCE - ANEXO III - Preencher'!AB61)</f>
        <v>ABONO ASSIS FIN COMPL.</v>
      </c>
      <c r="AB52" s="15">
        <f t="shared" si="0"/>
        <v>2135.6832558139536</v>
      </c>
    </row>
    <row r="53" spans="1:28" x14ac:dyDescent="0.2">
      <c r="A53" s="8">
        <f>IFERROR(VLOOKUP(B53,'[1]DADOS (OCULTAR)'!$Q$3:$S$136,3,0),"")</f>
        <v>9767633000870</v>
      </c>
      <c r="B53" s="9" t="str">
        <f>'[1]TCE - ANEXO III - Preencher'!C62</f>
        <v>UPA TORRÕES - CG Nº 009/2022</v>
      </c>
      <c r="C53" s="10"/>
      <c r="D53" s="11" t="str">
        <f>'[1]TCE - ANEXO III - Preencher'!E62</f>
        <v>EDINEIDE HELENA SOARES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03/2026</v>
      </c>
      <c r="H53" s="14" t="str">
        <f>'[1]TCE - ANEXO III - Preencher'!I62</f>
        <v>0,00</v>
      </c>
      <c r="I53" s="14">
        <f>'[1]TCE - ANEXO III - Preencher'!J62</f>
        <v>171.85</v>
      </c>
      <c r="J53" s="14">
        <f>'[1]TCE - ANEXO III - Preencher'!K62</f>
        <v>0</v>
      </c>
      <c r="K53" s="15">
        <f>'[1]TCE - ANEXO III - Preencher'!L62</f>
        <v>282.62325581395345</v>
      </c>
      <c r="L53" s="15">
        <f>'[1]TCE - ANEXO III - Preencher'!M62</f>
        <v>16.21</v>
      </c>
      <c r="M53" s="15">
        <f t="shared" si="1"/>
        <v>266.41325581395347</v>
      </c>
      <c r="N53" s="15">
        <f>'[1]TCE - ANEXO III - Preencher'!O62</f>
        <v>1.66</v>
      </c>
      <c r="O53" s="15">
        <f>'[1]TCE - ANEXO III - Preencher'!P62</f>
        <v>0</v>
      </c>
      <c r="P53" s="16">
        <f t="shared" si="2"/>
        <v>1.66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1704</v>
      </c>
      <c r="Y53" s="15">
        <f>'[1]TCE - ANEXO III - Preencher'!Z62</f>
        <v>0</v>
      </c>
      <c r="Z53" s="16">
        <f t="shared" si="5"/>
        <v>1704</v>
      </c>
      <c r="AA53" s="17" t="str">
        <f>IF('[1]TCE - ANEXO III - Preencher'!AB62="","",'[1]TCE - ANEXO III - Preencher'!AB62)</f>
        <v>ABONO ASSIS FIN COMPL.</v>
      </c>
      <c r="AB53" s="15">
        <f t="shared" si="0"/>
        <v>2143.9232558139533</v>
      </c>
    </row>
    <row r="54" spans="1:28" x14ac:dyDescent="0.2">
      <c r="A54" s="8">
        <f>IFERROR(VLOOKUP(B54,'[1]DADOS (OCULTAR)'!$Q$3:$S$136,3,0),"")</f>
        <v>9767633000870</v>
      </c>
      <c r="B54" s="9" t="str">
        <f>'[1]TCE - ANEXO III - Preencher'!C63</f>
        <v>UPA TORRÕES - CG Nº 009/2022</v>
      </c>
      <c r="C54" s="10"/>
      <c r="D54" s="11" t="str">
        <f>'[1]TCE - ANEXO III - Preencher'!E63</f>
        <v>EDNA LUCIA AGUIAR SARAIVA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03/2026</v>
      </c>
      <c r="H54" s="14" t="str">
        <f>'[1]TCE - ANEXO III - Preencher'!I63</f>
        <v>0,00</v>
      </c>
      <c r="I54" s="14">
        <f>'[1]TCE - ANEXO III - Preencher'!J63</f>
        <v>169.6</v>
      </c>
      <c r="J54" s="14">
        <f>'[1]TCE - ANEXO III - Preencher'!K63</f>
        <v>0</v>
      </c>
      <c r="K54" s="15">
        <f>'[1]TCE - ANEXO III - Preencher'!L63</f>
        <v>282.62325581395345</v>
      </c>
      <c r="L54" s="15">
        <f>'[1]TCE - ANEXO III - Preencher'!M63</f>
        <v>16.21</v>
      </c>
      <c r="M54" s="15">
        <f t="shared" si="1"/>
        <v>266.41325581395347</v>
      </c>
      <c r="N54" s="15">
        <f>'[1]TCE - ANEXO III - Preencher'!O63</f>
        <v>1.66</v>
      </c>
      <c r="O54" s="15">
        <f>'[1]TCE - ANEXO III - Preencher'!P63</f>
        <v>0</v>
      </c>
      <c r="P54" s="16">
        <f t="shared" si="2"/>
        <v>1.66</v>
      </c>
      <c r="Q54" s="15">
        <f>'[1]TCE - ANEXO III - Preencher'!R63</f>
        <v>120.1542</v>
      </c>
      <c r="R54" s="15">
        <f>'[1]TCE - ANEXO III - Preencher'!S63</f>
        <v>97.26</v>
      </c>
      <c r="S54" s="16">
        <f t="shared" si="3"/>
        <v>22.894199999999998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1704</v>
      </c>
      <c r="Y54" s="15">
        <f>'[1]TCE - ANEXO III - Preencher'!Z63</f>
        <v>0</v>
      </c>
      <c r="Z54" s="16">
        <f t="shared" si="5"/>
        <v>1704</v>
      </c>
      <c r="AA54" s="17" t="str">
        <f>IF('[1]TCE - ANEXO III - Preencher'!AB63="","",'[1]TCE - ANEXO III - Preencher'!AB63)</f>
        <v>ABONO ASSIS FIN COMPL.</v>
      </c>
      <c r="AB54" s="15">
        <f t="shared" si="0"/>
        <v>2164.5674558139535</v>
      </c>
    </row>
    <row r="55" spans="1:28" x14ac:dyDescent="0.2">
      <c r="A55" s="8">
        <f>IFERROR(VLOOKUP(B55,'[1]DADOS (OCULTAR)'!$Q$3:$S$136,3,0),"")</f>
        <v>9767633000870</v>
      </c>
      <c r="B55" s="9" t="str">
        <f>'[1]TCE - ANEXO III - Preencher'!C64</f>
        <v>UPA TORRÕES - CG Nº 009/2022</v>
      </c>
      <c r="C55" s="10"/>
      <c r="D55" s="11" t="str">
        <f>'[1]TCE - ANEXO III - Preencher'!E64</f>
        <v>ELBA NATHALIA FRAZAO DE OLIVEIRA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03/2026</v>
      </c>
      <c r="H55" s="14" t="str">
        <f>'[1]TCE - ANEXO III - Preencher'!I64</f>
        <v>0,00</v>
      </c>
      <c r="I55" s="14">
        <f>'[1]TCE - ANEXO III - Preencher'!J64</f>
        <v>213.46</v>
      </c>
      <c r="J55" s="14">
        <f>'[1]TCE - ANEXO III - Preencher'!K64</f>
        <v>0</v>
      </c>
      <c r="K55" s="15">
        <f>'[1]TCE - ANEXO III - Preencher'!L64</f>
        <v>282.62325581395345</v>
      </c>
      <c r="L55" s="15">
        <f>'[1]TCE - ANEXO III - Preencher'!M64</f>
        <v>3.33</v>
      </c>
      <c r="M55" s="15">
        <f t="shared" si="1"/>
        <v>279.29325581395346</v>
      </c>
      <c r="N55" s="15">
        <f>'[1]TCE - ANEXO III - Preencher'!O64</f>
        <v>3.31</v>
      </c>
      <c r="O55" s="15">
        <f>'[1]TCE - ANEXO III - Preencher'!P64</f>
        <v>0</v>
      </c>
      <c r="P55" s="16">
        <f t="shared" si="2"/>
        <v>3.31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138.38999999999999</v>
      </c>
      <c r="U55" s="15">
        <f>'[1]TCE - ANEXO III - Preencher'!V64</f>
        <v>0</v>
      </c>
      <c r="V55" s="16">
        <f t="shared" si="4"/>
        <v>138.38999999999999</v>
      </c>
      <c r="W55" s="17" t="str">
        <f>IF('[1]TCE - ANEXO III - Preencher'!X64="","",'[1]TCE - ANEXO III - Preencher'!X64)</f>
        <v>AUXILIO CRECHE</v>
      </c>
      <c r="X55" s="15">
        <f>'[1]TCE - ANEXO III - Preencher'!Y64</f>
        <v>2096.2800000000002</v>
      </c>
      <c r="Y55" s="15">
        <f>'[1]TCE - ANEXO III - Preencher'!Z64</f>
        <v>0</v>
      </c>
      <c r="Z55" s="16">
        <f t="shared" si="5"/>
        <v>2096.2800000000002</v>
      </c>
      <c r="AA55" s="17" t="str">
        <f>IF('[1]TCE - ANEXO III - Preencher'!AB64="","",'[1]TCE - ANEXO III - Preencher'!AB64)</f>
        <v>ABONO ASSIS FIN COMPL.</v>
      </c>
      <c r="AB55" s="15">
        <f t="shared" si="0"/>
        <v>2730.7332558139537</v>
      </c>
    </row>
    <row r="56" spans="1:28" x14ac:dyDescent="0.2">
      <c r="A56" s="8">
        <f>IFERROR(VLOOKUP(B56,'[1]DADOS (OCULTAR)'!$Q$3:$S$136,3,0),"")</f>
        <v>9767633000870</v>
      </c>
      <c r="B56" s="9" t="str">
        <f>'[1]TCE - ANEXO III - Preencher'!C65</f>
        <v>UPA TORRÕES - CG Nº 009/2022</v>
      </c>
      <c r="C56" s="10"/>
      <c r="D56" s="11" t="str">
        <f>'[1]TCE - ANEXO III - Preencher'!E65</f>
        <v>ELIENE DUARTE DA SILVA RIBEIRO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2234-05</v>
      </c>
      <c r="G56" s="13" t="str">
        <f>IF('[1]TCE - ANEXO III - Preencher'!H65="","",'[1]TCE - ANEXO III - Preencher'!H65)</f>
        <v>03/2026</v>
      </c>
      <c r="H56" s="14" t="str">
        <f>'[1]TCE - ANEXO III - Preencher'!I65</f>
        <v>0,00</v>
      </c>
      <c r="I56" s="14">
        <f>'[1]TCE - ANEXO III - Preencher'!J65</f>
        <v>378.2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1.66</v>
      </c>
      <c r="O56" s="15">
        <f>'[1]TCE - ANEXO III - Preencher'!P65</f>
        <v>0</v>
      </c>
      <c r="P56" s="16">
        <f t="shared" si="2"/>
        <v>1.66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379.86</v>
      </c>
    </row>
    <row r="57" spans="1:28" x14ac:dyDescent="0.2">
      <c r="A57" s="8">
        <f>IFERROR(VLOOKUP(B57,'[1]DADOS (OCULTAR)'!$Q$3:$S$136,3,0),"")</f>
        <v>9767633000870</v>
      </c>
      <c r="B57" s="9" t="str">
        <f>'[1]TCE - ANEXO III - Preencher'!C66</f>
        <v>UPA TORRÕES - CG Nº 009/2022</v>
      </c>
      <c r="C57" s="10"/>
      <c r="D57" s="11" t="str">
        <f>'[1]TCE - ANEXO III - Preencher'!E66</f>
        <v>ELIS SANDRA RODRIGUES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03/2026</v>
      </c>
      <c r="H57" s="14" t="str">
        <f>'[1]TCE - ANEXO III - Preencher'!I66</f>
        <v>0,00</v>
      </c>
      <c r="I57" s="14">
        <f>'[1]TCE - ANEXO III - Preencher'!J66</f>
        <v>163.61000000000001</v>
      </c>
      <c r="J57" s="14">
        <f>'[1]TCE - ANEXO III - Preencher'!K66</f>
        <v>0</v>
      </c>
      <c r="K57" s="15">
        <f>'[1]TCE - ANEXO III - Preencher'!L66</f>
        <v>282.62325581395345</v>
      </c>
      <c r="L57" s="15">
        <f>'[1]TCE - ANEXO III - Preencher'!M66</f>
        <v>16.21</v>
      </c>
      <c r="M57" s="15">
        <f t="shared" si="1"/>
        <v>266.41325581395347</v>
      </c>
      <c r="N57" s="15">
        <f>'[1]TCE - ANEXO III - Preencher'!O66</f>
        <v>1.66</v>
      </c>
      <c r="O57" s="15">
        <f>'[1]TCE - ANEXO III - Preencher'!P66</f>
        <v>0</v>
      </c>
      <c r="P57" s="16">
        <f t="shared" si="2"/>
        <v>1.66</v>
      </c>
      <c r="Q57" s="15">
        <f>'[1]TCE - ANEXO III - Preencher'!R66</f>
        <v>32.354199999999999</v>
      </c>
      <c r="R57" s="15">
        <f>'[1]TCE - ANEXO III - Preencher'!S66</f>
        <v>29.2</v>
      </c>
      <c r="S57" s="16">
        <f t="shared" si="3"/>
        <v>3.1541999999999994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1704</v>
      </c>
      <c r="Y57" s="15">
        <f>'[1]TCE - ANEXO III - Preencher'!Z66</f>
        <v>0</v>
      </c>
      <c r="Z57" s="16">
        <f t="shared" si="5"/>
        <v>1704</v>
      </c>
      <c r="AA57" s="17" t="str">
        <f>IF('[1]TCE - ANEXO III - Preencher'!AB66="","",'[1]TCE - ANEXO III - Preencher'!AB66)</f>
        <v>ABONO ASSIS FIN COMPL.</v>
      </c>
      <c r="AB57" s="15">
        <f t="shared" si="0"/>
        <v>2138.8374558139535</v>
      </c>
    </row>
    <row r="58" spans="1:28" x14ac:dyDescent="0.2">
      <c r="A58" s="8">
        <f>IFERROR(VLOOKUP(B58,'[1]DADOS (OCULTAR)'!$Q$3:$S$136,3,0),"")</f>
        <v>9767633000870</v>
      </c>
      <c r="B58" s="9" t="str">
        <f>'[1]TCE - ANEXO III - Preencher'!C67</f>
        <v>UPA TORRÕES - CG Nº 009/2022</v>
      </c>
      <c r="C58" s="10"/>
      <c r="D58" s="11" t="str">
        <f>'[1]TCE - ANEXO III - Preencher'!E67</f>
        <v>ELISANGELA LIMA DE FREITAS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03/2026</v>
      </c>
      <c r="H58" s="14" t="str">
        <f>'[1]TCE - ANEXO III - Preencher'!I67</f>
        <v>0,00</v>
      </c>
      <c r="I58" s="14">
        <f>'[1]TCE - ANEXO III - Preencher'!J67</f>
        <v>163.61000000000001</v>
      </c>
      <c r="J58" s="14">
        <f>'[1]TCE - ANEXO III - Preencher'!K67</f>
        <v>0</v>
      </c>
      <c r="K58" s="15">
        <f>'[1]TCE - ANEXO III - Preencher'!L67</f>
        <v>282.62325581395345</v>
      </c>
      <c r="L58" s="15">
        <f>'[1]TCE - ANEXO III - Preencher'!M67</f>
        <v>16.21</v>
      </c>
      <c r="M58" s="15">
        <f t="shared" si="1"/>
        <v>266.41325581395347</v>
      </c>
      <c r="N58" s="15">
        <f>'[1]TCE - ANEXO III - Preencher'!O67</f>
        <v>1.66</v>
      </c>
      <c r="O58" s="15">
        <f>'[1]TCE - ANEXO III - Preencher'!P67</f>
        <v>0</v>
      </c>
      <c r="P58" s="16">
        <f t="shared" si="2"/>
        <v>1.66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1704</v>
      </c>
      <c r="Y58" s="15">
        <f>'[1]TCE - ANEXO III - Preencher'!Z67</f>
        <v>0</v>
      </c>
      <c r="Z58" s="16">
        <f t="shared" si="5"/>
        <v>1704</v>
      </c>
      <c r="AA58" s="17" t="str">
        <f>IF('[1]TCE - ANEXO III - Preencher'!AB67="","",'[1]TCE - ANEXO III - Preencher'!AB67)</f>
        <v>ABONO ASSIS FIN COMPL.</v>
      </c>
      <c r="AB58" s="15">
        <f t="shared" si="0"/>
        <v>2135.6832558139536</v>
      </c>
    </row>
    <row r="59" spans="1:28" x14ac:dyDescent="0.2">
      <c r="A59" s="8">
        <f>IFERROR(VLOOKUP(B59,'[1]DADOS (OCULTAR)'!$Q$3:$S$136,3,0),"")</f>
        <v>9767633000870</v>
      </c>
      <c r="B59" s="9" t="str">
        <f>'[1]TCE - ANEXO III - Preencher'!C68</f>
        <v>UPA TORRÕES - CG Nº 009/2022</v>
      </c>
      <c r="C59" s="10"/>
      <c r="D59" s="11" t="str">
        <f>'[1]TCE - ANEXO III - Preencher'!E68</f>
        <v>ELVSON ROBERTO DE OLIVEIRA JUNIOR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4110-05</v>
      </c>
      <c r="G59" s="13" t="str">
        <f>IF('[1]TCE - ANEXO III - Preencher'!H68="","",'[1]TCE - ANEXO III - Preencher'!H68)</f>
        <v>03/2026</v>
      </c>
      <c r="H59" s="14" t="str">
        <f>'[1]TCE - ANEXO III - Preencher'!I68</f>
        <v>0,00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282.62325581395345</v>
      </c>
      <c r="L59" s="15">
        <f>'[1]TCE - ANEXO III - Preencher'!M68</f>
        <v>32.42</v>
      </c>
      <c r="M59" s="15">
        <f t="shared" si="1"/>
        <v>250.20325581395343</v>
      </c>
      <c r="N59" s="15">
        <f>'[1]TCE - ANEXO III - Preencher'!O68</f>
        <v>1.66</v>
      </c>
      <c r="O59" s="15">
        <f>'[1]TCE - ANEXO III - Preencher'!P68</f>
        <v>0</v>
      </c>
      <c r="P59" s="16">
        <f t="shared" si="2"/>
        <v>1.66</v>
      </c>
      <c r="Q59" s="15">
        <f>'[1]TCE - ANEXO III - Preencher'!R68</f>
        <v>363.1542</v>
      </c>
      <c r="R59" s="15">
        <f>'[1]TCE - ANEXO III - Preencher'!S68</f>
        <v>115.02</v>
      </c>
      <c r="S59" s="16">
        <f t="shared" si="3"/>
        <v>248.13420000000002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29.9</v>
      </c>
      <c r="Y59" s="15">
        <f>'[1]TCE - ANEXO III - Preencher'!Z68</f>
        <v>0</v>
      </c>
      <c r="Z59" s="16">
        <f t="shared" si="5"/>
        <v>29.9</v>
      </c>
      <c r="AA59" s="17" t="str">
        <f>IF('[1]TCE - ANEXO III - Preencher'!AB68="","",'[1]TCE - ANEXO III - Preencher'!AB68)</f>
        <v>PAF TITULAR</v>
      </c>
      <c r="AB59" s="15">
        <f t="shared" si="0"/>
        <v>529.89745581395346</v>
      </c>
    </row>
    <row r="60" spans="1:28" x14ac:dyDescent="0.2">
      <c r="A60" s="8">
        <f>IFERROR(VLOOKUP(B60,'[1]DADOS (OCULTAR)'!$Q$3:$S$136,3,0),"")</f>
        <v>9767633000870</v>
      </c>
      <c r="B60" s="9" t="str">
        <f>'[1]TCE - ANEXO III - Preencher'!C69</f>
        <v>UPA TORRÕES - CG Nº 009/2022</v>
      </c>
      <c r="C60" s="10"/>
      <c r="D60" s="11" t="str">
        <f>'[1]TCE - ANEXO III - Preencher'!E69</f>
        <v>ERIK MORAIS DE ALBUQUERQUE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2235-05</v>
      </c>
      <c r="G60" s="13" t="str">
        <f>IF('[1]TCE - ANEXO III - Preencher'!H69="","",'[1]TCE - ANEXO III - Preencher'!H69)</f>
        <v>03/2026</v>
      </c>
      <c r="H60" s="14" t="str">
        <f>'[1]TCE - ANEXO III - Preencher'!I69</f>
        <v>0,00</v>
      </c>
      <c r="I60" s="14">
        <f>'[1]TCE - ANEXO III - Preencher'!J69</f>
        <v>766.08</v>
      </c>
      <c r="J60" s="14">
        <f>'[1]TCE - ANEXO III - Preencher'!K69</f>
        <v>0</v>
      </c>
      <c r="K60" s="15">
        <f>'[1]TCE - ANEXO III - Preencher'!L69</f>
        <v>282.62325581395345</v>
      </c>
      <c r="L60" s="15">
        <f>'[1]TCE - ANEXO III - Preencher'!M69</f>
        <v>13.62</v>
      </c>
      <c r="M60" s="15">
        <f t="shared" si="1"/>
        <v>269.00325581395344</v>
      </c>
      <c r="N60" s="15">
        <f>'[1]TCE - ANEXO III - Preencher'!O69</f>
        <v>3.31</v>
      </c>
      <c r="O60" s="15">
        <f>'[1]TCE - ANEXO III - Preencher'!P69</f>
        <v>0</v>
      </c>
      <c r="P60" s="16">
        <f t="shared" si="2"/>
        <v>3.31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1038.3932558139534</v>
      </c>
    </row>
    <row r="61" spans="1:28" x14ac:dyDescent="0.2">
      <c r="A61" s="8">
        <f>IFERROR(VLOOKUP(B61,'[1]DADOS (OCULTAR)'!$Q$3:$S$136,3,0),"")</f>
        <v>9767633000870</v>
      </c>
      <c r="B61" s="9" t="str">
        <f>'[1]TCE - ANEXO III - Preencher'!C70</f>
        <v>UPA TORRÕES - CG Nº 009/2022</v>
      </c>
      <c r="C61" s="10"/>
      <c r="D61" s="11" t="str">
        <f>'[1]TCE - ANEXO III - Preencher'!E70</f>
        <v>ERIKA NICOLY GOUVEIA BERNARDO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03/2026</v>
      </c>
      <c r="H61" s="14" t="str">
        <f>'[1]TCE - ANEXO III - Preencher'!I70</f>
        <v>0,00</v>
      </c>
      <c r="I61" s="14">
        <f>'[1]TCE - ANEXO III - Preencher'!J70</f>
        <v>155.61000000000001</v>
      </c>
      <c r="J61" s="14">
        <f>'[1]TCE - ANEXO III - Preencher'!K70</f>
        <v>0</v>
      </c>
      <c r="K61" s="15">
        <f>'[1]TCE - ANEXO III - Preencher'!L70</f>
        <v>282.62325581395345</v>
      </c>
      <c r="L61" s="15">
        <f>'[1]TCE - ANEXO III - Preencher'!M70</f>
        <v>16.21</v>
      </c>
      <c r="M61" s="15">
        <f t="shared" si="1"/>
        <v>266.41325581395347</v>
      </c>
      <c r="N61" s="15">
        <f>'[1]TCE - ANEXO III - Preencher'!O70</f>
        <v>1.66</v>
      </c>
      <c r="O61" s="15">
        <f>'[1]TCE - ANEXO III - Preencher'!P70</f>
        <v>0</v>
      </c>
      <c r="P61" s="16">
        <f t="shared" si="2"/>
        <v>1.66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1704</v>
      </c>
      <c r="Y61" s="15">
        <f>'[1]TCE - ANEXO III - Preencher'!Z70</f>
        <v>0</v>
      </c>
      <c r="Z61" s="16">
        <f t="shared" si="5"/>
        <v>1704</v>
      </c>
      <c r="AA61" s="17" t="str">
        <f>IF('[1]TCE - ANEXO III - Preencher'!AB70="","",'[1]TCE - ANEXO III - Preencher'!AB70)</f>
        <v>ABONO ASSIS FIN COMPL.</v>
      </c>
      <c r="AB61" s="15">
        <f t="shared" si="0"/>
        <v>2127.6832558139536</v>
      </c>
    </row>
    <row r="62" spans="1:28" x14ac:dyDescent="0.2">
      <c r="A62" s="8">
        <f>IFERROR(VLOOKUP(B62,'[1]DADOS (OCULTAR)'!$Q$3:$S$136,3,0),"")</f>
        <v>9767633000870</v>
      </c>
      <c r="B62" s="9" t="str">
        <f>'[1]TCE - ANEXO III - Preencher'!C71</f>
        <v>UPA TORRÕES - CG Nº 009/2022</v>
      </c>
      <c r="C62" s="10"/>
      <c r="D62" s="11" t="str">
        <f>'[1]TCE - ANEXO III - Preencher'!E71</f>
        <v>ERONILDA DE LIMA FERREIRA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5163-45</v>
      </c>
      <c r="G62" s="13" t="str">
        <f>IF('[1]TCE - ANEXO III - Preencher'!H71="","",'[1]TCE - ANEXO III - Preencher'!H71)</f>
        <v>03/2026</v>
      </c>
      <c r="H62" s="14" t="str">
        <f>'[1]TCE - ANEXO III - Preencher'!I71</f>
        <v>0,00</v>
      </c>
      <c r="I62" s="14">
        <f>'[1]TCE - ANEXO III - Preencher'!J71</f>
        <v>155.02000000000001</v>
      </c>
      <c r="J62" s="14">
        <f>'[1]TCE - ANEXO III - Preencher'!K71</f>
        <v>0</v>
      </c>
      <c r="K62" s="15">
        <f>'[1]TCE - ANEXO III - Preencher'!L71</f>
        <v>282.62325581395345</v>
      </c>
      <c r="L62" s="15">
        <f>'[1]TCE - ANEXO III - Preencher'!M71</f>
        <v>16.21</v>
      </c>
      <c r="M62" s="15">
        <f t="shared" si="1"/>
        <v>266.41325581395347</v>
      </c>
      <c r="N62" s="15">
        <f>'[1]TCE - ANEXO III - Preencher'!O71</f>
        <v>1.66</v>
      </c>
      <c r="O62" s="15">
        <f>'[1]TCE - ANEXO III - Preencher'!P71</f>
        <v>0</v>
      </c>
      <c r="P62" s="16">
        <f t="shared" si="2"/>
        <v>1.66</v>
      </c>
      <c r="Q62" s="15">
        <f>'[1]TCE - ANEXO III - Preencher'!R71</f>
        <v>32.354199999999999</v>
      </c>
      <c r="R62" s="15">
        <f>'[1]TCE - ANEXO III - Preencher'!S71</f>
        <v>29.2</v>
      </c>
      <c r="S62" s="16">
        <f t="shared" si="3"/>
        <v>3.1541999999999994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29.9</v>
      </c>
      <c r="Y62" s="15">
        <f>'[1]TCE - ANEXO III - Preencher'!Z71</f>
        <v>0</v>
      </c>
      <c r="Z62" s="16">
        <f t="shared" si="5"/>
        <v>29.9</v>
      </c>
      <c r="AA62" s="17" t="str">
        <f>IF('[1]TCE - ANEXO III - Preencher'!AB71="","",'[1]TCE - ANEXO III - Preencher'!AB71)</f>
        <v>PAF TITULAR</v>
      </c>
      <c r="AB62" s="15">
        <f t="shared" si="0"/>
        <v>456.14745581395346</v>
      </c>
    </row>
    <row r="63" spans="1:28" x14ac:dyDescent="0.2">
      <c r="A63" s="8">
        <f>IFERROR(VLOOKUP(B63,'[1]DADOS (OCULTAR)'!$Q$3:$S$136,3,0),"")</f>
        <v>9767633000870</v>
      </c>
      <c r="B63" s="9" t="str">
        <f>'[1]TCE - ANEXO III - Preencher'!C72</f>
        <v>UPA TORRÕES - CG Nº 009/2022</v>
      </c>
      <c r="C63" s="10"/>
      <c r="D63" s="11" t="str">
        <f>'[1]TCE - ANEXO III - Preencher'!E72</f>
        <v>ESTACIO PESSOA DE MELO JUNIOR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7823-20</v>
      </c>
      <c r="G63" s="13" t="str">
        <f>IF('[1]TCE - ANEXO III - Preencher'!H72="","",'[1]TCE - ANEXO III - Preencher'!H72)</f>
        <v>03/2026</v>
      </c>
      <c r="H63" s="14" t="str">
        <f>'[1]TCE - ANEXO III - Preencher'!I72</f>
        <v>0,00</v>
      </c>
      <c r="I63" s="14">
        <f>'[1]TCE - ANEXO III - Preencher'!J72</f>
        <v>175.25</v>
      </c>
      <c r="J63" s="14">
        <f>'[1]TCE - ANEXO III - Preencher'!K72</f>
        <v>0</v>
      </c>
      <c r="K63" s="15">
        <f>'[1]TCE - ANEXO III - Preencher'!L72</f>
        <v>282.62325581395345</v>
      </c>
      <c r="L63" s="15">
        <f>'[1]TCE - ANEXO III - Preencher'!M72</f>
        <v>16.21</v>
      </c>
      <c r="M63" s="15">
        <f t="shared" si="1"/>
        <v>266.41325581395347</v>
      </c>
      <c r="N63" s="15">
        <f>'[1]TCE - ANEXO III - Preencher'!O72</f>
        <v>1.66</v>
      </c>
      <c r="O63" s="15">
        <f>'[1]TCE - ANEXO III - Preencher'!P72</f>
        <v>0</v>
      </c>
      <c r="P63" s="16">
        <f t="shared" si="2"/>
        <v>1.66</v>
      </c>
      <c r="Q63" s="15">
        <f>'[1]TCE - ANEXO III - Preencher'!R72</f>
        <v>33.154200000000003</v>
      </c>
      <c r="R63" s="15">
        <f>'[1]TCE - ANEXO III - Preencher'!S72</f>
        <v>30</v>
      </c>
      <c r="S63" s="16">
        <f t="shared" si="3"/>
        <v>3.154200000000003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446.4774558139535</v>
      </c>
    </row>
    <row r="64" spans="1:28" x14ac:dyDescent="0.2">
      <c r="A64" s="8">
        <f>IFERROR(VLOOKUP(B64,'[1]DADOS (OCULTAR)'!$Q$3:$S$136,3,0),"")</f>
        <v>9767633000870</v>
      </c>
      <c r="B64" s="9" t="str">
        <f>'[1]TCE - ANEXO III - Preencher'!C73</f>
        <v>UPA TORRÕES - CG Nº 009/2022</v>
      </c>
      <c r="C64" s="10"/>
      <c r="D64" s="11" t="str">
        <f>'[1]TCE - ANEXO III - Preencher'!E73</f>
        <v>ESTER ANGELINA DOS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2234-05</v>
      </c>
      <c r="G64" s="13" t="str">
        <f>IF('[1]TCE - ANEXO III - Preencher'!H73="","",'[1]TCE - ANEXO III - Preencher'!H73)</f>
        <v>03/2026</v>
      </c>
      <c r="H64" s="14" t="str">
        <f>'[1]TCE - ANEXO III - Preencher'!I73</f>
        <v>0,00</v>
      </c>
      <c r="I64" s="14">
        <f>'[1]TCE - ANEXO III - Preencher'!J73</f>
        <v>458.07</v>
      </c>
      <c r="J64" s="14">
        <f>'[1]TCE - ANEXO III - Preencher'!K73</f>
        <v>0</v>
      </c>
      <c r="K64" s="15">
        <f>'[1]TCE - ANEXO III - Preencher'!L73</f>
        <v>282.62325581395345</v>
      </c>
      <c r="L64" s="15">
        <f>'[1]TCE - ANEXO III - Preencher'!M73</f>
        <v>21.12</v>
      </c>
      <c r="M64" s="15">
        <f t="shared" si="1"/>
        <v>261.50325581395344</v>
      </c>
      <c r="N64" s="15">
        <f>'[1]TCE - ANEXO III - Preencher'!O73</f>
        <v>1.66</v>
      </c>
      <c r="O64" s="15">
        <f>'[1]TCE - ANEXO III - Preencher'!P73</f>
        <v>0</v>
      </c>
      <c r="P64" s="16">
        <f t="shared" si="2"/>
        <v>1.66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184.07</v>
      </c>
      <c r="U64" s="15">
        <f>'[1]TCE - ANEXO III - Preencher'!V73</f>
        <v>0</v>
      </c>
      <c r="V64" s="16">
        <f t="shared" si="4"/>
        <v>184.07</v>
      </c>
      <c r="W64" s="17" t="str">
        <f>IF('[1]TCE - ANEXO III - Preencher'!X73="","",'[1]TCE - ANEXO III - Preencher'!X73)</f>
        <v>AUXILIO CRECHE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905.30325581395346</v>
      </c>
    </row>
    <row r="65" spans="1:28" x14ac:dyDescent="0.2">
      <c r="A65" s="8">
        <f>IFERROR(VLOOKUP(B65,'[1]DADOS (OCULTAR)'!$Q$3:$S$136,3,0),"")</f>
        <v>9767633000870</v>
      </c>
      <c r="B65" s="9" t="str">
        <f>'[1]TCE - ANEXO III - Preencher'!C74</f>
        <v>UPA TORRÕES - CG Nº 009/2022</v>
      </c>
      <c r="C65" s="10"/>
      <c r="D65" s="11" t="str">
        <f>'[1]TCE - ANEXO III - Preencher'!E74</f>
        <v xml:space="preserve">ESTEVIAN PADUA DA SILVA 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3241-15</v>
      </c>
      <c r="G65" s="13" t="str">
        <f>IF('[1]TCE - ANEXO III - Preencher'!H74="","",'[1]TCE - ANEXO III - Preencher'!H74)</f>
        <v>03/2026</v>
      </c>
      <c r="H65" s="14" t="str">
        <f>'[1]TCE - ANEXO III - Preencher'!I74</f>
        <v>0,00</v>
      </c>
      <c r="I65" s="14">
        <f>'[1]TCE - ANEXO III - Preencher'!J74</f>
        <v>259.98</v>
      </c>
      <c r="J65" s="14">
        <f>'[1]TCE - ANEXO III - Preencher'!K74</f>
        <v>0</v>
      </c>
      <c r="K65" s="15">
        <f>'[1]TCE - ANEXO III - Preencher'!L74</f>
        <v>282.62325581395345</v>
      </c>
      <c r="L65" s="15">
        <f>'[1]TCE - ANEXO III - Preencher'!M74</f>
        <v>2.73</v>
      </c>
      <c r="M65" s="15">
        <f t="shared" si="1"/>
        <v>279.89325581395343</v>
      </c>
      <c r="N65" s="15">
        <f>'[1]TCE - ANEXO III - Preencher'!O74</f>
        <v>1.66</v>
      </c>
      <c r="O65" s="15">
        <f>'[1]TCE - ANEXO III - Preencher'!P74</f>
        <v>0</v>
      </c>
      <c r="P65" s="16">
        <f t="shared" si="2"/>
        <v>1.66</v>
      </c>
      <c r="Q65" s="15">
        <f>'[1]TCE - ANEXO III - Preencher'!R74</f>
        <v>147.1542</v>
      </c>
      <c r="R65" s="15">
        <f>'[1]TCE - ANEXO III - Preencher'!S74</f>
        <v>144</v>
      </c>
      <c r="S65" s="16">
        <f t="shared" si="3"/>
        <v>3.154200000000003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544.68745581395342</v>
      </c>
    </row>
    <row r="66" spans="1:28" x14ac:dyDescent="0.2">
      <c r="A66" s="8">
        <f>IFERROR(VLOOKUP(B66,'[1]DADOS (OCULTAR)'!$Q$3:$S$136,3,0),"")</f>
        <v>9767633000870</v>
      </c>
      <c r="B66" s="9" t="str">
        <f>'[1]TCE - ANEXO III - Preencher'!C75</f>
        <v>UPA TORRÕES - CG Nº 009/2022</v>
      </c>
      <c r="C66" s="10"/>
      <c r="D66" s="11" t="str">
        <f>'[1]TCE - ANEXO III - Preencher'!E75</f>
        <v>EVERTON BATISTA DO NASCIMENTO DOS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03/2026</v>
      </c>
      <c r="H66" s="14" t="str">
        <f>'[1]TCE - ANEXO III - Preencher'!I75</f>
        <v>0,00</v>
      </c>
      <c r="I66" s="14">
        <f>'[1]TCE - ANEXO III - Preencher'!J75</f>
        <v>163.61000000000001</v>
      </c>
      <c r="J66" s="14">
        <f>'[1]TCE - ANEXO III - Preencher'!K75</f>
        <v>0</v>
      </c>
      <c r="K66" s="15">
        <f>'[1]TCE - ANEXO III - Preencher'!L75</f>
        <v>282.62325581395345</v>
      </c>
      <c r="L66" s="15">
        <f>'[1]TCE - ANEXO III - Preencher'!M75</f>
        <v>16.21</v>
      </c>
      <c r="M66" s="15">
        <f t="shared" si="1"/>
        <v>266.41325581395347</v>
      </c>
      <c r="N66" s="15">
        <f>'[1]TCE - ANEXO III - Preencher'!O75</f>
        <v>1.66</v>
      </c>
      <c r="O66" s="15">
        <f>'[1]TCE - ANEXO III - Preencher'!P75</f>
        <v>0</v>
      </c>
      <c r="P66" s="16">
        <f t="shared" si="2"/>
        <v>1.66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1704</v>
      </c>
      <c r="Y66" s="15">
        <f>'[1]TCE - ANEXO III - Preencher'!Z75</f>
        <v>0</v>
      </c>
      <c r="Z66" s="16">
        <f t="shared" si="5"/>
        <v>1704</v>
      </c>
      <c r="AA66" s="17" t="str">
        <f>IF('[1]TCE - ANEXO III - Preencher'!AB75="","",'[1]TCE - ANEXO III - Preencher'!AB75)</f>
        <v>ABONO ASSIS FIN COMPL.</v>
      </c>
      <c r="AB66" s="15">
        <f t="shared" si="0"/>
        <v>2135.6832558139536</v>
      </c>
    </row>
    <row r="67" spans="1:28" x14ac:dyDescent="0.2">
      <c r="A67" s="8">
        <f>IFERROR(VLOOKUP(B67,'[1]DADOS (OCULTAR)'!$Q$3:$S$136,3,0),"")</f>
        <v>9767633000870</v>
      </c>
      <c r="B67" s="9" t="str">
        <f>'[1]TCE - ANEXO III - Preencher'!C76</f>
        <v>UPA TORRÕES - CG Nº 009/2022</v>
      </c>
      <c r="C67" s="10"/>
      <c r="D67" s="11" t="str">
        <f>'[1]TCE - ANEXO III - Preencher'!E76</f>
        <v>FABIANA MARIA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03/2026</v>
      </c>
      <c r="H67" s="14" t="str">
        <f>'[1]TCE - ANEXO III - Preencher'!I76</f>
        <v>0,00</v>
      </c>
      <c r="I67" s="14">
        <f>'[1]TCE - ANEXO III - Preencher'!J76</f>
        <v>155.61000000000001</v>
      </c>
      <c r="J67" s="14">
        <f>'[1]TCE - ANEXO III - Preencher'!K76</f>
        <v>0</v>
      </c>
      <c r="K67" s="15">
        <f>'[1]TCE - ANEXO III - Preencher'!L76</f>
        <v>282.62325581395345</v>
      </c>
      <c r="L67" s="15">
        <f>'[1]TCE - ANEXO III - Preencher'!M76</f>
        <v>16.21</v>
      </c>
      <c r="M67" s="15">
        <f t="shared" si="1"/>
        <v>266.41325581395347</v>
      </c>
      <c r="N67" s="15">
        <f>'[1]TCE - ANEXO III - Preencher'!O76</f>
        <v>1.66</v>
      </c>
      <c r="O67" s="15">
        <f>'[1]TCE - ANEXO III - Preencher'!P76</f>
        <v>0</v>
      </c>
      <c r="P67" s="16">
        <f t="shared" si="2"/>
        <v>1.66</v>
      </c>
      <c r="Q67" s="15">
        <f>'[1]TCE - ANEXO III - Preencher'!R76</f>
        <v>237.1542</v>
      </c>
      <c r="R67" s="15">
        <f>'[1]TCE - ANEXO III - Preencher'!S76</f>
        <v>97.26</v>
      </c>
      <c r="S67" s="16">
        <f t="shared" si="3"/>
        <v>139.89420000000001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1704</v>
      </c>
      <c r="Y67" s="15">
        <f>'[1]TCE - ANEXO III - Preencher'!Z76</f>
        <v>0</v>
      </c>
      <c r="Z67" s="16">
        <f t="shared" si="5"/>
        <v>1704</v>
      </c>
      <c r="AA67" s="17" t="str">
        <f>IF('[1]TCE - ANEXO III - Preencher'!AB76="","",'[1]TCE - ANEXO III - Preencher'!AB76)</f>
        <v>ABONO ASSIS FIN COMPL.</v>
      </c>
      <c r="AB67" s="15">
        <f t="shared" ref="AB67:AB130" si="6">H67+I67+J67+M67+P67+S67+V67+Z67</f>
        <v>2267.5774558139537</v>
      </c>
    </row>
    <row r="68" spans="1:28" x14ac:dyDescent="0.2">
      <c r="A68" s="8">
        <f>IFERROR(VLOOKUP(B68,'[1]DADOS (OCULTAR)'!$Q$3:$S$136,3,0),"")</f>
        <v>9767633000870</v>
      </c>
      <c r="B68" s="9" t="str">
        <f>'[1]TCE - ANEXO III - Preencher'!C77</f>
        <v>UPA TORRÕES - CG Nº 009/2022</v>
      </c>
      <c r="C68" s="10"/>
      <c r="D68" s="11" t="str">
        <f>'[1]TCE - ANEXO III - Preencher'!E77</f>
        <v>FABIANO FERREIRA LIMA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03/2026</v>
      </c>
      <c r="H68" s="14" t="str">
        <f>'[1]TCE - ANEXO III - Preencher'!I77</f>
        <v>0,00</v>
      </c>
      <c r="I68" s="14">
        <f>'[1]TCE - ANEXO III - Preencher'!J77</f>
        <v>173.85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1.66</v>
      </c>
      <c r="O68" s="15">
        <f>'[1]TCE - ANEXO III - Preencher'!P77</f>
        <v>0</v>
      </c>
      <c r="P68" s="16">
        <f t="shared" ref="P68:P131" si="8">N68-O68</f>
        <v>1.66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1704</v>
      </c>
      <c r="Y68" s="15">
        <f>'[1]TCE - ANEXO III - Preencher'!Z77</f>
        <v>0</v>
      </c>
      <c r="Z68" s="16">
        <f t="shared" ref="Z68:Z131" si="11">X68-Y68</f>
        <v>1704</v>
      </c>
      <c r="AA68" s="17" t="str">
        <f>IF('[1]TCE - ANEXO III - Preencher'!AB77="","",'[1]TCE - ANEXO III - Preencher'!AB77)</f>
        <v>ABONO ASSIS FIN COMPL.</v>
      </c>
      <c r="AB68" s="15">
        <f t="shared" si="6"/>
        <v>1879.51</v>
      </c>
    </row>
    <row r="69" spans="1:28" x14ac:dyDescent="0.2">
      <c r="A69" s="8">
        <f>IFERROR(VLOOKUP(B69,'[1]DADOS (OCULTAR)'!$Q$3:$S$136,3,0),"")</f>
        <v>9767633000870</v>
      </c>
      <c r="B69" s="9" t="str">
        <f>'[1]TCE - ANEXO III - Preencher'!C78</f>
        <v>UPA TORRÕES - CG Nº 009/2022</v>
      </c>
      <c r="C69" s="10"/>
      <c r="D69" s="11" t="str">
        <f>'[1]TCE - ANEXO III - Preencher'!E78</f>
        <v>FABIO HENRIQUE SOUZA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3132-20</v>
      </c>
      <c r="G69" s="13" t="str">
        <f>IF('[1]TCE - ANEXO III - Preencher'!H78="","",'[1]TCE - ANEXO III - Preencher'!H78)</f>
        <v>03/2026</v>
      </c>
      <c r="H69" s="14" t="str">
        <f>'[1]TCE - ANEXO III - Preencher'!I78</f>
        <v>0,00</v>
      </c>
      <c r="I69" s="14">
        <f>'[1]TCE - ANEXO III - Preencher'!J78</f>
        <v>247.48</v>
      </c>
      <c r="J69" s="14">
        <f>'[1]TCE - ANEXO III - Preencher'!K78</f>
        <v>0</v>
      </c>
      <c r="K69" s="15">
        <f>'[1]TCE - ANEXO III - Preencher'!L78</f>
        <v>282.62325581395345</v>
      </c>
      <c r="L69" s="15">
        <f>'[1]TCE - ANEXO III - Preencher'!M78</f>
        <v>32.42</v>
      </c>
      <c r="M69" s="15">
        <f t="shared" si="7"/>
        <v>250.20325581395343</v>
      </c>
      <c r="N69" s="15">
        <f>'[1]TCE - ANEXO III - Preencher'!O78</f>
        <v>1.66</v>
      </c>
      <c r="O69" s="15">
        <f>'[1]TCE - ANEXO III - Preencher'!P78</f>
        <v>0</v>
      </c>
      <c r="P69" s="16">
        <f t="shared" si="8"/>
        <v>1.66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29.9</v>
      </c>
      <c r="Y69" s="15">
        <f>'[1]TCE - ANEXO III - Preencher'!Z78</f>
        <v>0</v>
      </c>
      <c r="Z69" s="16">
        <f t="shared" si="11"/>
        <v>29.9</v>
      </c>
      <c r="AA69" s="17" t="str">
        <f>IF('[1]TCE - ANEXO III - Preencher'!AB78="","",'[1]TCE - ANEXO III - Preencher'!AB78)</f>
        <v>PAF TITULAR</v>
      </c>
      <c r="AB69" s="15">
        <f t="shared" si="6"/>
        <v>529.24325581395351</v>
      </c>
    </row>
    <row r="70" spans="1:28" x14ac:dyDescent="0.2">
      <c r="A70" s="8">
        <f>IFERROR(VLOOKUP(B70,'[1]DADOS (OCULTAR)'!$Q$3:$S$136,3,0),"")</f>
        <v>9767633000870</v>
      </c>
      <c r="B70" s="9" t="str">
        <f>'[1]TCE - ANEXO III - Preencher'!C79</f>
        <v>UPA TORRÕES - CG Nº 009/2022</v>
      </c>
      <c r="C70" s="10"/>
      <c r="D70" s="11" t="str">
        <f>'[1]TCE - ANEXO III - Preencher'!E79</f>
        <v>FABIOLA LIMA DE ALENCAR SOUZA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4110-30</v>
      </c>
      <c r="G70" s="13" t="str">
        <f>IF('[1]TCE - ANEXO III - Preencher'!H79="","",'[1]TCE - ANEXO III - Preencher'!H79)</f>
        <v>03/2026</v>
      </c>
      <c r="H70" s="14" t="str">
        <f>'[1]TCE - ANEXO III - Preencher'!I79</f>
        <v>0,00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>
        <f>IFERROR(VLOOKUP(B71,'[1]DADOS (OCULTAR)'!$Q$3:$S$136,3,0),"")</f>
        <v>9767633000870</v>
      </c>
      <c r="B71" s="9" t="str">
        <f>'[1]TCE - ANEXO III - Preencher'!C80</f>
        <v>UPA TORRÕES - CG Nº 009/2022</v>
      </c>
      <c r="C71" s="10"/>
      <c r="D71" s="11" t="str">
        <f>'[1]TCE - ANEXO III - Preencher'!E80</f>
        <v>FABIOLA MARIA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03/2026</v>
      </c>
      <c r="H71" s="14" t="str">
        <f>'[1]TCE - ANEXO III - Preencher'!I80</f>
        <v>0,00</v>
      </c>
      <c r="I71" s="14">
        <f>'[1]TCE - ANEXO III - Preencher'!J80</f>
        <v>258.04000000000002</v>
      </c>
      <c r="J71" s="14">
        <f>'[1]TCE - ANEXO III - Preencher'!K80</f>
        <v>0</v>
      </c>
      <c r="K71" s="15">
        <f>'[1]TCE - ANEXO III - Preencher'!L80</f>
        <v>282.62325581395345</v>
      </c>
      <c r="L71" s="15">
        <f>'[1]TCE - ANEXO III - Preencher'!M80</f>
        <v>3.33</v>
      </c>
      <c r="M71" s="15">
        <f t="shared" si="7"/>
        <v>279.29325581395346</v>
      </c>
      <c r="N71" s="15">
        <f>'[1]TCE - ANEXO III - Preencher'!O80</f>
        <v>3.31</v>
      </c>
      <c r="O71" s="15">
        <f>'[1]TCE - ANEXO III - Preencher'!P80</f>
        <v>0</v>
      </c>
      <c r="P71" s="16">
        <f t="shared" si="8"/>
        <v>3.31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2096.2800000000002</v>
      </c>
      <c r="Y71" s="15">
        <f>'[1]TCE - ANEXO III - Preencher'!Z80</f>
        <v>0</v>
      </c>
      <c r="Z71" s="16">
        <f t="shared" si="11"/>
        <v>2096.2800000000002</v>
      </c>
      <c r="AA71" s="17" t="str">
        <f>IF('[1]TCE - ANEXO III - Preencher'!AB80="","",'[1]TCE - ANEXO III - Preencher'!AB80)</f>
        <v>ABONO ASSIS FIN COMPL.</v>
      </c>
      <c r="AB71" s="15">
        <f t="shared" si="6"/>
        <v>2636.9232558139538</v>
      </c>
    </row>
    <row r="72" spans="1:28" x14ac:dyDescent="0.2">
      <c r="A72" s="8">
        <f>IFERROR(VLOOKUP(B72,'[1]DADOS (OCULTAR)'!$Q$3:$S$136,3,0),"")</f>
        <v>9767633000870</v>
      </c>
      <c r="B72" s="9" t="str">
        <f>'[1]TCE - ANEXO III - Preencher'!C81</f>
        <v>UPA TORRÕES - CG Nº 009/2022</v>
      </c>
      <c r="C72" s="10"/>
      <c r="D72" s="11" t="str">
        <f>'[1]TCE - ANEXO III - Preencher'!E81</f>
        <v>FABIOLA MARINHO FALCAO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03/2026</v>
      </c>
      <c r="H72" s="14" t="str">
        <f>'[1]TCE - ANEXO III - Preencher'!I81</f>
        <v>0,00</v>
      </c>
      <c r="I72" s="14">
        <f>'[1]TCE - ANEXO III - Preencher'!J81</f>
        <v>190.86</v>
      </c>
      <c r="J72" s="14">
        <f>'[1]TCE - ANEXO III - Preencher'!K81</f>
        <v>0</v>
      </c>
      <c r="K72" s="15">
        <f>'[1]TCE - ANEXO III - Preencher'!L81</f>
        <v>282.62325581395345</v>
      </c>
      <c r="L72" s="15">
        <f>'[1]TCE - ANEXO III - Preencher'!M81</f>
        <v>16.21</v>
      </c>
      <c r="M72" s="15">
        <f t="shared" si="7"/>
        <v>266.41325581395347</v>
      </c>
      <c r="N72" s="15">
        <f>'[1]TCE - ANEXO III - Preencher'!O81</f>
        <v>1.66</v>
      </c>
      <c r="O72" s="15">
        <f>'[1]TCE - ANEXO III - Preencher'!P81</f>
        <v>0</v>
      </c>
      <c r="P72" s="16">
        <f t="shared" si="8"/>
        <v>1.66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1704</v>
      </c>
      <c r="Y72" s="15">
        <f>'[1]TCE - ANEXO III - Preencher'!Z81</f>
        <v>0</v>
      </c>
      <c r="Z72" s="16">
        <f t="shared" si="11"/>
        <v>1704</v>
      </c>
      <c r="AA72" s="17" t="str">
        <f>IF('[1]TCE - ANEXO III - Preencher'!AB81="","",'[1]TCE - ANEXO III - Preencher'!AB81)</f>
        <v>ABONO ASSIS FIN COMPL.</v>
      </c>
      <c r="AB72" s="15">
        <f t="shared" si="6"/>
        <v>2162.9332558139536</v>
      </c>
    </row>
    <row r="73" spans="1:28" x14ac:dyDescent="0.2">
      <c r="A73" s="8">
        <f>IFERROR(VLOOKUP(B73,'[1]DADOS (OCULTAR)'!$Q$3:$S$136,3,0),"")</f>
        <v>9767633000870</v>
      </c>
      <c r="B73" s="9" t="str">
        <f>'[1]TCE - ANEXO III - Preencher'!C82</f>
        <v>UPA TORRÕES - CG Nº 009/2022</v>
      </c>
      <c r="C73" s="10"/>
      <c r="D73" s="11" t="str">
        <f>'[1]TCE - ANEXO III - Preencher'!E82</f>
        <v>FABIOLA REGINA FIRMINO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03/2026</v>
      </c>
      <c r="H73" s="14" t="str">
        <f>'[1]TCE - ANEXO III - Preencher'!I82</f>
        <v>0,00</v>
      </c>
      <c r="I73" s="14">
        <f>'[1]TCE - ANEXO III - Preencher'!J82</f>
        <v>163.61000000000001</v>
      </c>
      <c r="J73" s="14">
        <f>'[1]TCE - ANEXO III - Preencher'!K82</f>
        <v>0</v>
      </c>
      <c r="K73" s="15">
        <f>'[1]TCE - ANEXO III - Preencher'!L82</f>
        <v>282.62325581395345</v>
      </c>
      <c r="L73" s="15">
        <f>'[1]TCE - ANEXO III - Preencher'!M82</f>
        <v>16.21</v>
      </c>
      <c r="M73" s="15">
        <f t="shared" si="7"/>
        <v>266.41325581395347</v>
      </c>
      <c r="N73" s="15">
        <f>'[1]TCE - ANEXO III - Preencher'!O82</f>
        <v>1.66</v>
      </c>
      <c r="O73" s="15">
        <f>'[1]TCE - ANEXO III - Preencher'!P82</f>
        <v>0</v>
      </c>
      <c r="P73" s="16">
        <f t="shared" si="8"/>
        <v>1.66</v>
      </c>
      <c r="Q73" s="15">
        <f>'[1]TCE - ANEXO III - Preencher'!R82</f>
        <v>32.354199999999999</v>
      </c>
      <c r="R73" s="15">
        <f>'[1]TCE - ANEXO III - Preencher'!S82</f>
        <v>29.2</v>
      </c>
      <c r="S73" s="16">
        <f t="shared" si="9"/>
        <v>3.1541999999999994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1704</v>
      </c>
      <c r="Y73" s="15">
        <f>'[1]TCE - ANEXO III - Preencher'!Z82</f>
        <v>0</v>
      </c>
      <c r="Z73" s="16">
        <f t="shared" si="11"/>
        <v>1704</v>
      </c>
      <c r="AA73" s="17" t="str">
        <f>IF('[1]TCE - ANEXO III - Preencher'!AB82="","",'[1]TCE - ANEXO III - Preencher'!AB82)</f>
        <v>ABONO ASSIS FIN COMPL.</v>
      </c>
      <c r="AB73" s="15">
        <f t="shared" si="6"/>
        <v>2138.8374558139535</v>
      </c>
    </row>
    <row r="74" spans="1:28" x14ac:dyDescent="0.2">
      <c r="A74" s="8">
        <f>IFERROR(VLOOKUP(B74,'[1]DADOS (OCULTAR)'!$Q$3:$S$136,3,0),"")</f>
        <v>9767633000870</v>
      </c>
      <c r="B74" s="9" t="str">
        <f>'[1]TCE - ANEXO III - Preencher'!C83</f>
        <v>UPA TORRÕES - CG Nº 009/2022</v>
      </c>
      <c r="C74" s="10"/>
      <c r="D74" s="11" t="str">
        <f>'[1]TCE - ANEXO III - Preencher'!E83</f>
        <v>FELIPE SILVA FRAGOSO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2251-25</v>
      </c>
      <c r="G74" s="13" t="str">
        <f>IF('[1]TCE - ANEXO III - Preencher'!H83="","",'[1]TCE - ANEXO III - Preencher'!H83)</f>
        <v>03/2026</v>
      </c>
      <c r="H74" s="14" t="str">
        <f>'[1]TCE - ANEXO III - Preencher'!I83</f>
        <v>0,00</v>
      </c>
      <c r="I74" s="14">
        <f>'[1]TCE - ANEXO III - Preencher'!J83</f>
        <v>988.74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13.23</v>
      </c>
      <c r="O74" s="15">
        <f>'[1]TCE - ANEXO III - Preencher'!P83</f>
        <v>0</v>
      </c>
      <c r="P74" s="16">
        <f t="shared" si="8"/>
        <v>13.23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29.9</v>
      </c>
      <c r="Y74" s="15">
        <f>'[1]TCE - ANEXO III - Preencher'!Z83</f>
        <v>0</v>
      </c>
      <c r="Z74" s="16">
        <f t="shared" si="11"/>
        <v>29.9</v>
      </c>
      <c r="AA74" s="17" t="str">
        <f>IF('[1]TCE - ANEXO III - Preencher'!AB83="","",'[1]TCE - ANEXO III - Preencher'!AB83)</f>
        <v>PAF TITULAR</v>
      </c>
      <c r="AB74" s="15">
        <f t="shared" si="6"/>
        <v>1031.8700000000001</v>
      </c>
    </row>
    <row r="75" spans="1:28" x14ac:dyDescent="0.2">
      <c r="A75" s="8">
        <f>IFERROR(VLOOKUP(B75,'[1]DADOS (OCULTAR)'!$Q$3:$S$136,3,0),"")</f>
        <v>9767633000870</v>
      </c>
      <c r="B75" s="9" t="str">
        <f>'[1]TCE - ANEXO III - Preencher'!C84</f>
        <v>UPA TORRÕES - CG Nº 009/2022</v>
      </c>
      <c r="C75" s="10"/>
      <c r="D75" s="11" t="str">
        <f>'[1]TCE - ANEXO III - Preencher'!E84</f>
        <v>FERNANDO LUIZ ASSUNCAO DOS SANTOS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5143-10</v>
      </c>
      <c r="G75" s="13" t="str">
        <f>IF('[1]TCE - ANEXO III - Preencher'!H84="","",'[1]TCE - ANEXO III - Preencher'!H84)</f>
        <v>03/2026</v>
      </c>
      <c r="H75" s="14" t="str">
        <f>'[1]TCE - ANEXO III - Preencher'!I84</f>
        <v>0,00</v>
      </c>
      <c r="I75" s="14">
        <f>'[1]TCE - ANEXO III - Preencher'!J84</f>
        <v>175.27</v>
      </c>
      <c r="J75" s="14">
        <f>'[1]TCE - ANEXO III - Preencher'!K84</f>
        <v>0</v>
      </c>
      <c r="K75" s="15">
        <f>'[1]TCE - ANEXO III - Preencher'!L84</f>
        <v>282.62325581395345</v>
      </c>
      <c r="L75" s="15">
        <f>'[1]TCE - ANEXO III - Preencher'!M84</f>
        <v>32.42</v>
      </c>
      <c r="M75" s="15">
        <f t="shared" si="7"/>
        <v>250.20325581395343</v>
      </c>
      <c r="N75" s="15">
        <f>'[1]TCE - ANEXO III - Preencher'!O84</f>
        <v>1.66</v>
      </c>
      <c r="O75" s="15">
        <f>'[1]TCE - ANEXO III - Preencher'!P84</f>
        <v>0</v>
      </c>
      <c r="P75" s="16">
        <f t="shared" si="8"/>
        <v>1.66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29.9</v>
      </c>
      <c r="Y75" s="15">
        <f>'[1]TCE - ANEXO III - Preencher'!Z84</f>
        <v>0</v>
      </c>
      <c r="Z75" s="16">
        <f t="shared" si="11"/>
        <v>29.9</v>
      </c>
      <c r="AA75" s="17" t="str">
        <f>IF('[1]TCE - ANEXO III - Preencher'!AB84="","",'[1]TCE - ANEXO III - Preencher'!AB84)</f>
        <v>PAF TITULAR</v>
      </c>
      <c r="AB75" s="15">
        <f t="shared" si="6"/>
        <v>457.03325581395342</v>
      </c>
    </row>
    <row r="76" spans="1:28" x14ac:dyDescent="0.2">
      <c r="A76" s="8">
        <f>IFERROR(VLOOKUP(B76,'[1]DADOS (OCULTAR)'!$Q$3:$S$136,3,0),"")</f>
        <v>9767633000870</v>
      </c>
      <c r="B76" s="9" t="str">
        <f>'[1]TCE - ANEXO III - Preencher'!C85</f>
        <v>UPA TORRÕES - CG Nº 009/2022</v>
      </c>
      <c r="C76" s="10"/>
      <c r="D76" s="11" t="str">
        <f>'[1]TCE - ANEXO III - Preencher'!E85</f>
        <v>FILIPE CASTELO BRANCO DA SILVA COUTO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5152-05</v>
      </c>
      <c r="G76" s="13" t="str">
        <f>IF('[1]TCE - ANEXO III - Preencher'!H85="","",'[1]TCE - ANEXO III - Preencher'!H85)</f>
        <v>03/2026</v>
      </c>
      <c r="H76" s="14" t="str">
        <f>'[1]TCE - ANEXO III - Preencher'!I85</f>
        <v>0,00</v>
      </c>
      <c r="I76" s="14">
        <f>'[1]TCE - ANEXO III - Preencher'!J85</f>
        <v>154.28</v>
      </c>
      <c r="J76" s="14">
        <f>'[1]TCE - ANEXO III - Preencher'!K85</f>
        <v>0</v>
      </c>
      <c r="K76" s="15">
        <f>'[1]TCE - ANEXO III - Preencher'!L85</f>
        <v>282.62325581395345</v>
      </c>
      <c r="L76" s="15">
        <f>'[1]TCE - ANEXO III - Preencher'!M85</f>
        <v>16.21</v>
      </c>
      <c r="M76" s="15">
        <f t="shared" si="7"/>
        <v>266.41325581395347</v>
      </c>
      <c r="N76" s="15">
        <f>'[1]TCE - ANEXO III - Preencher'!O85</f>
        <v>1.66</v>
      </c>
      <c r="O76" s="15">
        <f>'[1]TCE - ANEXO III - Preencher'!P85</f>
        <v>0</v>
      </c>
      <c r="P76" s="16">
        <f t="shared" si="8"/>
        <v>1.66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422.35325581395347</v>
      </c>
    </row>
    <row r="77" spans="1:28" x14ac:dyDescent="0.2">
      <c r="A77" s="8">
        <f>IFERROR(VLOOKUP(B77,'[1]DADOS (OCULTAR)'!$Q$3:$S$136,3,0),"")</f>
        <v>9767633000870</v>
      </c>
      <c r="B77" s="9" t="str">
        <f>'[1]TCE - ANEXO III - Preencher'!C86</f>
        <v>UPA TORRÕES - CG Nº 009/2022</v>
      </c>
      <c r="C77" s="10"/>
      <c r="D77" s="11" t="str">
        <f>'[1]TCE - ANEXO III - Preencher'!E86</f>
        <v>FRANCISCO AMERICO BEZERRA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5211-30</v>
      </c>
      <c r="G77" s="13" t="str">
        <f>IF('[1]TCE - ANEXO III - Preencher'!H86="","",'[1]TCE - ANEXO III - Preencher'!H86)</f>
        <v>03/2026</v>
      </c>
      <c r="H77" s="14" t="str">
        <f>'[1]TCE - ANEXO III - Preencher'!I86</f>
        <v>0,00</v>
      </c>
      <c r="I77" s="14">
        <f>'[1]TCE - ANEXO III - Preencher'!J86</f>
        <v>128.81</v>
      </c>
      <c r="J77" s="14">
        <f>'[1]TCE - ANEXO III - Preencher'!K86</f>
        <v>0</v>
      </c>
      <c r="K77" s="15">
        <f>'[1]TCE - ANEXO III - Preencher'!L86</f>
        <v>282.62325581395345</v>
      </c>
      <c r="L77" s="15">
        <f>'[1]TCE - ANEXO III - Preencher'!M86</f>
        <v>32.42</v>
      </c>
      <c r="M77" s="15">
        <f t="shared" si="7"/>
        <v>250.20325581395343</v>
      </c>
      <c r="N77" s="15">
        <f>'[1]TCE - ANEXO III - Preencher'!O86</f>
        <v>1.66</v>
      </c>
      <c r="O77" s="15">
        <f>'[1]TCE - ANEXO III - Preencher'!P86</f>
        <v>0</v>
      </c>
      <c r="P77" s="16">
        <f t="shared" si="8"/>
        <v>1.66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29.9</v>
      </c>
      <c r="Y77" s="15">
        <f>'[1]TCE - ANEXO III - Preencher'!Z86</f>
        <v>0</v>
      </c>
      <c r="Z77" s="16">
        <f t="shared" si="11"/>
        <v>29.9</v>
      </c>
      <c r="AA77" s="17" t="str">
        <f>IF('[1]TCE - ANEXO III - Preencher'!AB86="","",'[1]TCE - ANEXO III - Preencher'!AB86)</f>
        <v>PAF TITULAR</v>
      </c>
      <c r="AB77" s="15">
        <f t="shared" si="6"/>
        <v>410.57325581395344</v>
      </c>
    </row>
    <row r="78" spans="1:28" x14ac:dyDescent="0.2">
      <c r="A78" s="8">
        <f>IFERROR(VLOOKUP(B78,'[1]DADOS (OCULTAR)'!$Q$3:$S$136,3,0),"")</f>
        <v>9767633000870</v>
      </c>
      <c r="B78" s="9" t="str">
        <f>'[1]TCE - ANEXO III - Preencher'!C87</f>
        <v>UPA TORRÕES - CG Nº 009/2022</v>
      </c>
      <c r="C78" s="10"/>
      <c r="D78" s="11" t="str">
        <f>'[1]TCE - ANEXO III - Preencher'!E87</f>
        <v>GABRIEL FRANCA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4221-05</v>
      </c>
      <c r="G78" s="13" t="str">
        <f>IF('[1]TCE - ANEXO III - Preencher'!H87="","",'[1]TCE - ANEXO III - Preencher'!H87)</f>
        <v>03/2026</v>
      </c>
      <c r="H78" s="14" t="str">
        <f>'[1]TCE - ANEXO III - Preencher'!I87</f>
        <v>0,00</v>
      </c>
      <c r="I78" s="14">
        <f>'[1]TCE - ANEXO III - Preencher'!J87</f>
        <v>153.25</v>
      </c>
      <c r="J78" s="14">
        <f>'[1]TCE - ANEXO III - Preencher'!K87</f>
        <v>0</v>
      </c>
      <c r="K78" s="15">
        <f>'[1]TCE - ANEXO III - Preencher'!L87</f>
        <v>282.62325581395345</v>
      </c>
      <c r="L78" s="15">
        <f>'[1]TCE - ANEXO III - Preencher'!M87</f>
        <v>16.21</v>
      </c>
      <c r="M78" s="15">
        <f t="shared" si="7"/>
        <v>266.41325581395347</v>
      </c>
      <c r="N78" s="15">
        <f>'[1]TCE - ANEXO III - Preencher'!O87</f>
        <v>1.66</v>
      </c>
      <c r="O78" s="15">
        <f>'[1]TCE - ANEXO III - Preencher'!P87</f>
        <v>0</v>
      </c>
      <c r="P78" s="16">
        <f t="shared" si="8"/>
        <v>1.66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29.9</v>
      </c>
      <c r="Y78" s="15">
        <f>'[1]TCE - ANEXO III - Preencher'!Z87</f>
        <v>0</v>
      </c>
      <c r="Z78" s="16">
        <f t="shared" si="11"/>
        <v>29.9</v>
      </c>
      <c r="AA78" s="17" t="str">
        <f>IF('[1]TCE - ANEXO III - Preencher'!AB87="","",'[1]TCE - ANEXO III - Preencher'!AB87)</f>
        <v>PAF TITULAR</v>
      </c>
      <c r="AB78" s="15">
        <f t="shared" si="6"/>
        <v>451.22325581395347</v>
      </c>
    </row>
    <row r="79" spans="1:28" x14ac:dyDescent="0.2">
      <c r="A79" s="8">
        <f>IFERROR(VLOOKUP(B79,'[1]DADOS (OCULTAR)'!$Q$3:$S$136,3,0),"")</f>
        <v>9767633000870</v>
      </c>
      <c r="B79" s="9" t="str">
        <f>'[1]TCE - ANEXO III - Preencher'!C88</f>
        <v>UPA TORRÕES - CG Nº 009/2022</v>
      </c>
      <c r="C79" s="10"/>
      <c r="D79" s="11" t="str">
        <f>'[1]TCE - ANEXO III - Preencher'!E88</f>
        <v>GABRIELLE SANTOS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2234-05</v>
      </c>
      <c r="G79" s="13" t="str">
        <f>IF('[1]TCE - ANEXO III - Preencher'!H88="","",'[1]TCE - ANEXO III - Preencher'!H88)</f>
        <v>03/2026</v>
      </c>
      <c r="H79" s="14" t="str">
        <f>'[1]TCE - ANEXO III - Preencher'!I88</f>
        <v>0,00</v>
      </c>
      <c r="I79" s="14">
        <f>'[1]TCE - ANEXO III - Preencher'!J88</f>
        <v>378.2</v>
      </c>
      <c r="J79" s="14">
        <f>'[1]TCE - ANEXO III - Preencher'!K88</f>
        <v>0</v>
      </c>
      <c r="K79" s="15">
        <f>'[1]TCE - ANEXO III - Preencher'!L88</f>
        <v>282.62325581395345</v>
      </c>
      <c r="L79" s="15">
        <f>'[1]TCE - ANEXO III - Preencher'!M88</f>
        <v>21.12</v>
      </c>
      <c r="M79" s="15">
        <f t="shared" si="7"/>
        <v>261.50325581395344</v>
      </c>
      <c r="N79" s="15">
        <f>'[1]TCE - ANEXO III - Preencher'!O88</f>
        <v>1.66</v>
      </c>
      <c r="O79" s="15">
        <f>'[1]TCE - ANEXO III - Preencher'!P88</f>
        <v>0</v>
      </c>
      <c r="P79" s="16">
        <f t="shared" si="8"/>
        <v>1.66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641.3632558139534</v>
      </c>
    </row>
    <row r="80" spans="1:28" x14ac:dyDescent="0.2">
      <c r="A80" s="8">
        <f>IFERROR(VLOOKUP(B80,'[1]DADOS (OCULTAR)'!$Q$3:$S$136,3,0),"")</f>
        <v>9767633000870</v>
      </c>
      <c r="B80" s="9" t="str">
        <f>'[1]TCE - ANEXO III - Preencher'!C89</f>
        <v>UPA TORRÕES - CG Nº 009/2022</v>
      </c>
      <c r="C80" s="10"/>
      <c r="D80" s="11" t="str">
        <f>'[1]TCE - ANEXO III - Preencher'!E89</f>
        <v>GEANY CARLINY LIMEIRA BARATA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03/2026</v>
      </c>
      <c r="H80" s="14" t="str">
        <f>'[1]TCE - ANEXO III - Preencher'!I89</f>
        <v>0,00</v>
      </c>
      <c r="I80" s="14">
        <f>'[1]TCE - ANEXO III - Preencher'!J89</f>
        <v>135.79</v>
      </c>
      <c r="J80" s="14">
        <f>'[1]TCE - ANEXO III - Preencher'!K89</f>
        <v>0</v>
      </c>
      <c r="K80" s="15">
        <f>'[1]TCE - ANEXO III - Preencher'!L89</f>
        <v>282.62325581395345</v>
      </c>
      <c r="L80" s="15">
        <f>'[1]TCE - ANEXO III - Preencher'!M89</f>
        <v>16.21</v>
      </c>
      <c r="M80" s="15">
        <f t="shared" si="7"/>
        <v>266.41325581395347</v>
      </c>
      <c r="N80" s="15">
        <f>'[1]TCE - ANEXO III - Preencher'!O89</f>
        <v>1.66</v>
      </c>
      <c r="O80" s="15">
        <f>'[1]TCE - ANEXO III - Preencher'!P89</f>
        <v>0</v>
      </c>
      <c r="P80" s="16">
        <f t="shared" si="8"/>
        <v>1.66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1704</v>
      </c>
      <c r="Y80" s="15">
        <f>'[1]TCE - ANEXO III - Preencher'!Z89</f>
        <v>0</v>
      </c>
      <c r="Z80" s="16">
        <f t="shared" si="11"/>
        <v>1704</v>
      </c>
      <c r="AA80" s="17" t="str">
        <f>IF('[1]TCE - ANEXO III - Preencher'!AB89="","",'[1]TCE - ANEXO III - Preencher'!AB89)</f>
        <v>ABONO ASSIS FIN COMPL.</v>
      </c>
      <c r="AB80" s="15">
        <f t="shared" si="6"/>
        <v>2107.8632558139534</v>
      </c>
    </row>
    <row r="81" spans="1:28" x14ac:dyDescent="0.2">
      <c r="A81" s="8">
        <f>IFERROR(VLOOKUP(B81,'[1]DADOS (OCULTAR)'!$Q$3:$S$136,3,0),"")</f>
        <v>9767633000870</v>
      </c>
      <c r="B81" s="9" t="str">
        <f>'[1]TCE - ANEXO III - Preencher'!C90</f>
        <v>UPA TORRÕES - CG Nº 009/2022</v>
      </c>
      <c r="C81" s="10"/>
      <c r="D81" s="11" t="str">
        <f>'[1]TCE - ANEXO III - Preencher'!E90</f>
        <v>GLEBSON ELTON DA SILVA ARAUJO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3132-20</v>
      </c>
      <c r="G81" s="13" t="str">
        <f>IF('[1]TCE - ANEXO III - Preencher'!H90="","",'[1]TCE - ANEXO III - Preencher'!H90)</f>
        <v>03/2026</v>
      </c>
      <c r="H81" s="14" t="str">
        <f>'[1]TCE - ANEXO III - Preencher'!I90</f>
        <v>0,00</v>
      </c>
      <c r="I81" s="14">
        <f>'[1]TCE - ANEXO III - Preencher'!J90</f>
        <v>194.25</v>
      </c>
      <c r="J81" s="14">
        <f>'[1]TCE - ANEXO III - Preencher'!K90</f>
        <v>0</v>
      </c>
      <c r="K81" s="15">
        <f>'[1]TCE - ANEXO III - Preencher'!L90</f>
        <v>282.62325581395345</v>
      </c>
      <c r="L81" s="15">
        <f>'[1]TCE - ANEXO III - Preencher'!M90</f>
        <v>32.42</v>
      </c>
      <c r="M81" s="15">
        <f t="shared" si="7"/>
        <v>250.20325581395343</v>
      </c>
      <c r="N81" s="15">
        <f>'[1]TCE - ANEXO III - Preencher'!O90</f>
        <v>1.66</v>
      </c>
      <c r="O81" s="15">
        <f>'[1]TCE - ANEXO III - Preencher'!P90</f>
        <v>0</v>
      </c>
      <c r="P81" s="16">
        <f t="shared" si="8"/>
        <v>1.66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29.9</v>
      </c>
      <c r="Y81" s="15">
        <f>'[1]TCE - ANEXO III - Preencher'!Z90</f>
        <v>0</v>
      </c>
      <c r="Z81" s="16">
        <f t="shared" si="11"/>
        <v>29.9</v>
      </c>
      <c r="AA81" s="17" t="str">
        <f>IF('[1]TCE - ANEXO III - Preencher'!AB90="","",'[1]TCE - ANEXO III - Preencher'!AB90)</f>
        <v>PAF TITULAR</v>
      </c>
      <c r="AB81" s="15">
        <f t="shared" si="6"/>
        <v>476.01325581395344</v>
      </c>
    </row>
    <row r="82" spans="1:28" x14ac:dyDescent="0.2">
      <c r="A82" s="8">
        <f>IFERROR(VLOOKUP(B82,'[1]DADOS (OCULTAR)'!$Q$3:$S$136,3,0),"")</f>
        <v>9767633000870</v>
      </c>
      <c r="B82" s="9" t="str">
        <f>'[1]TCE - ANEXO III - Preencher'!C91</f>
        <v>UPA TORRÕES - CG Nº 009/2022</v>
      </c>
      <c r="C82" s="10"/>
      <c r="D82" s="11" t="str">
        <f>'[1]TCE - ANEXO III - Preencher'!E91</f>
        <v>GLENDA SHEILA DE MELO FALCAO OLIVEIRA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03/2026</v>
      </c>
      <c r="H82" s="14" t="str">
        <f>'[1]TCE - ANEXO III - Preencher'!I91</f>
        <v>0,00</v>
      </c>
      <c r="I82" s="14">
        <f>'[1]TCE - ANEXO III - Preencher'!J91</f>
        <v>258.04000000000002</v>
      </c>
      <c r="J82" s="14">
        <f>'[1]TCE - ANEXO III - Preencher'!K91</f>
        <v>0</v>
      </c>
      <c r="K82" s="15">
        <f>'[1]TCE - ANEXO III - Preencher'!L91</f>
        <v>282.62325581395345</v>
      </c>
      <c r="L82" s="15">
        <f>'[1]TCE - ANEXO III - Preencher'!M91</f>
        <v>3.33</v>
      </c>
      <c r="M82" s="15">
        <f t="shared" si="7"/>
        <v>279.29325581395346</v>
      </c>
      <c r="N82" s="15">
        <f>'[1]TCE - ANEXO III - Preencher'!O91</f>
        <v>3.31</v>
      </c>
      <c r="O82" s="15">
        <f>'[1]TCE - ANEXO III - Preencher'!P91</f>
        <v>0</v>
      </c>
      <c r="P82" s="16">
        <f t="shared" si="8"/>
        <v>3.31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2096.2800000000002</v>
      </c>
      <c r="Y82" s="15">
        <f>'[1]TCE - ANEXO III - Preencher'!Z91</f>
        <v>0</v>
      </c>
      <c r="Z82" s="16">
        <f t="shared" si="11"/>
        <v>2096.2800000000002</v>
      </c>
      <c r="AA82" s="17" t="str">
        <f>IF('[1]TCE - ANEXO III - Preencher'!AB91="","",'[1]TCE - ANEXO III - Preencher'!AB91)</f>
        <v>ABONO ASSIS FIN COMPL.</v>
      </c>
      <c r="AB82" s="15">
        <f t="shared" si="6"/>
        <v>2636.9232558139538</v>
      </c>
    </row>
    <row r="83" spans="1:28" x14ac:dyDescent="0.2">
      <c r="A83" s="8">
        <f>IFERROR(VLOOKUP(B83,'[1]DADOS (OCULTAR)'!$Q$3:$S$136,3,0),"")</f>
        <v>9767633000870</v>
      </c>
      <c r="B83" s="9" t="str">
        <f>'[1]TCE - ANEXO III - Preencher'!C92</f>
        <v>UPA TORRÕES - CG Nº 009/2022</v>
      </c>
      <c r="C83" s="10"/>
      <c r="D83" s="11" t="str">
        <f>'[1]TCE - ANEXO III - Preencher'!E92</f>
        <v>GRACIETE MARIA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5152-05</v>
      </c>
      <c r="G83" s="13" t="str">
        <f>IF('[1]TCE - ANEXO III - Preencher'!H92="","",'[1]TCE - ANEXO III - Preencher'!H92)</f>
        <v>03/2026</v>
      </c>
      <c r="H83" s="14" t="str">
        <f>'[1]TCE - ANEXO III - Preencher'!I92</f>
        <v>0,00</v>
      </c>
      <c r="I83" s="14">
        <f>'[1]TCE - ANEXO III - Preencher'!J92</f>
        <v>174.1</v>
      </c>
      <c r="J83" s="14">
        <f>'[1]TCE - ANEXO III - Preencher'!K92</f>
        <v>0</v>
      </c>
      <c r="K83" s="15">
        <f>'[1]TCE - ANEXO III - Preencher'!L92</f>
        <v>282.62325581395345</v>
      </c>
      <c r="L83" s="15">
        <f>'[1]TCE - ANEXO III - Preencher'!M92</f>
        <v>16.21</v>
      </c>
      <c r="M83" s="15">
        <f t="shared" si="7"/>
        <v>266.41325581395347</v>
      </c>
      <c r="N83" s="15">
        <f>'[1]TCE - ANEXO III - Preencher'!O92</f>
        <v>1.66</v>
      </c>
      <c r="O83" s="15">
        <f>'[1]TCE - ANEXO III - Preencher'!P92</f>
        <v>0</v>
      </c>
      <c r="P83" s="16">
        <f t="shared" si="8"/>
        <v>1.66</v>
      </c>
      <c r="Q83" s="15">
        <f>'[1]TCE - ANEXO III - Preencher'!R92</f>
        <v>15.154199999999999</v>
      </c>
      <c r="R83" s="15">
        <f>'[1]TCE - ANEXO III - Preencher'!S92</f>
        <v>12</v>
      </c>
      <c r="S83" s="16">
        <f t="shared" si="9"/>
        <v>3.1541999999999994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445.32745581395352</v>
      </c>
    </row>
    <row r="84" spans="1:28" x14ac:dyDescent="0.2">
      <c r="A84" s="8">
        <f>IFERROR(VLOOKUP(B84,'[1]DADOS (OCULTAR)'!$Q$3:$S$136,3,0),"")</f>
        <v>9767633000870</v>
      </c>
      <c r="B84" s="9" t="str">
        <f>'[1]TCE - ANEXO III - Preencher'!C93</f>
        <v>UPA TORRÕES - CG Nº 009/2022</v>
      </c>
      <c r="C84" s="10"/>
      <c r="D84" s="11" t="str">
        <f>'[1]TCE - ANEXO III - Preencher'!E93</f>
        <v>GUMERCINDO SOLANO CARNEIRO DA CUNHA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7823-20</v>
      </c>
      <c r="G84" s="13" t="str">
        <f>IF('[1]TCE - ANEXO III - Preencher'!H93="","",'[1]TCE - ANEXO III - Preencher'!H93)</f>
        <v>03/2026</v>
      </c>
      <c r="H84" s="14" t="str">
        <f>'[1]TCE - ANEXO III - Preencher'!I93</f>
        <v>0,00</v>
      </c>
      <c r="I84" s="14">
        <f>'[1]TCE - ANEXO III - Preencher'!J93</f>
        <v>161.49</v>
      </c>
      <c r="J84" s="14">
        <f>'[1]TCE - ANEXO III - Preencher'!K93</f>
        <v>0</v>
      </c>
      <c r="K84" s="15">
        <f>'[1]TCE - ANEXO III - Preencher'!L93</f>
        <v>282.62325581395345</v>
      </c>
      <c r="L84" s="15">
        <f>'[1]TCE - ANEXO III - Preencher'!M93</f>
        <v>16.21</v>
      </c>
      <c r="M84" s="15">
        <f t="shared" si="7"/>
        <v>266.41325581395347</v>
      </c>
      <c r="N84" s="15">
        <f>'[1]TCE - ANEXO III - Preencher'!O93</f>
        <v>1.66</v>
      </c>
      <c r="O84" s="15">
        <f>'[1]TCE - ANEXO III - Preencher'!P93</f>
        <v>0</v>
      </c>
      <c r="P84" s="16">
        <f t="shared" si="8"/>
        <v>1.66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429.5632558139535</v>
      </c>
    </row>
    <row r="85" spans="1:28" x14ac:dyDescent="0.2">
      <c r="A85" s="8">
        <f>IFERROR(VLOOKUP(B85,'[1]DADOS (OCULTAR)'!$Q$3:$S$136,3,0),"")</f>
        <v>9767633000870</v>
      </c>
      <c r="B85" s="9" t="str">
        <f>'[1]TCE - ANEXO III - Preencher'!C94</f>
        <v>UPA TORRÕES - CG Nº 009/2022</v>
      </c>
      <c r="C85" s="10"/>
      <c r="D85" s="11" t="str">
        <f>'[1]TCE - ANEXO III - Preencher'!E94</f>
        <v>GUSTAVO SOBRAL ALVES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03/2026</v>
      </c>
      <c r="H85" s="14" t="str">
        <f>'[1]TCE - ANEXO III - Preencher'!I94</f>
        <v>0,00</v>
      </c>
      <c r="I85" s="14">
        <f>'[1]TCE - ANEXO III - Preencher'!J94</f>
        <v>163.61000000000001</v>
      </c>
      <c r="J85" s="14">
        <f>'[1]TCE - ANEXO III - Preencher'!K94</f>
        <v>0</v>
      </c>
      <c r="K85" s="15">
        <f>'[1]TCE - ANEXO III - Preencher'!L94</f>
        <v>282.62325581395345</v>
      </c>
      <c r="L85" s="15">
        <f>'[1]TCE - ANEXO III - Preencher'!M94</f>
        <v>16.21</v>
      </c>
      <c r="M85" s="15">
        <f t="shared" si="7"/>
        <v>266.41325581395347</v>
      </c>
      <c r="N85" s="15">
        <f>'[1]TCE - ANEXO III - Preencher'!O94</f>
        <v>1.66</v>
      </c>
      <c r="O85" s="15">
        <f>'[1]TCE - ANEXO III - Preencher'!P94</f>
        <v>0</v>
      </c>
      <c r="P85" s="16">
        <f t="shared" si="8"/>
        <v>1.66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1704</v>
      </c>
      <c r="Y85" s="15">
        <f>'[1]TCE - ANEXO III - Preencher'!Z94</f>
        <v>0</v>
      </c>
      <c r="Z85" s="16">
        <f t="shared" si="11"/>
        <v>1704</v>
      </c>
      <c r="AA85" s="17" t="str">
        <f>IF('[1]TCE - ANEXO III - Preencher'!AB94="","",'[1]TCE - ANEXO III - Preencher'!AB94)</f>
        <v>ABONO ASSIS FIN COMPL.</v>
      </c>
      <c r="AB85" s="15">
        <f t="shared" si="6"/>
        <v>2135.6832558139536</v>
      </c>
    </row>
    <row r="86" spans="1:28" x14ac:dyDescent="0.2">
      <c r="A86" s="8">
        <f>IFERROR(VLOOKUP(B86,'[1]DADOS (OCULTAR)'!$Q$3:$S$136,3,0),"")</f>
        <v>9767633000870</v>
      </c>
      <c r="B86" s="9" t="str">
        <f>'[1]TCE - ANEXO III - Preencher'!C95</f>
        <v>UPA TORRÕES - CG Nº 009/2022</v>
      </c>
      <c r="C86" s="10"/>
      <c r="D86" s="11" t="str">
        <f>'[1]TCE - ANEXO III - Preencher'!E95</f>
        <v>HELENO ANTONIO DA SILVA JUNIOR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5143-10</v>
      </c>
      <c r="G86" s="13" t="str">
        <f>IF('[1]TCE - ANEXO III - Preencher'!H95="","",'[1]TCE - ANEXO III - Preencher'!H95)</f>
        <v>03/2026</v>
      </c>
      <c r="H86" s="14" t="str">
        <f>'[1]TCE - ANEXO III - Preencher'!I95</f>
        <v>0,00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>
        <f>IFERROR(VLOOKUP(B87,'[1]DADOS (OCULTAR)'!$Q$3:$S$136,3,0),"")</f>
        <v>9767633000870</v>
      </c>
      <c r="B87" s="9" t="str">
        <f>'[1]TCE - ANEXO III - Preencher'!C96</f>
        <v>UPA TORRÕES - CG Nº 009/2022</v>
      </c>
      <c r="C87" s="10"/>
      <c r="D87" s="11" t="str">
        <f>'[1]TCE - ANEXO III - Preencher'!E96</f>
        <v xml:space="preserve">HERMINIA DE SOUZA MACHADO 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03/2026</v>
      </c>
      <c r="H87" s="14" t="str">
        <f>'[1]TCE - ANEXO III - Preencher'!I96</f>
        <v>0,00</v>
      </c>
      <c r="I87" s="14">
        <f>'[1]TCE - ANEXO III - Preencher'!J96</f>
        <v>213.46</v>
      </c>
      <c r="J87" s="14">
        <f>'[1]TCE - ANEXO III - Preencher'!K96</f>
        <v>0</v>
      </c>
      <c r="K87" s="15">
        <f>'[1]TCE - ANEXO III - Preencher'!L96</f>
        <v>282.62325581395345</v>
      </c>
      <c r="L87" s="15">
        <f>'[1]TCE - ANEXO III - Preencher'!M96</f>
        <v>3.33</v>
      </c>
      <c r="M87" s="15">
        <f t="shared" si="7"/>
        <v>279.29325581395346</v>
      </c>
      <c r="N87" s="15">
        <f>'[1]TCE - ANEXO III - Preencher'!O96</f>
        <v>3.31</v>
      </c>
      <c r="O87" s="15">
        <f>'[1]TCE - ANEXO III - Preencher'!P96</f>
        <v>0</v>
      </c>
      <c r="P87" s="16">
        <f t="shared" si="8"/>
        <v>3.31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138.38999999999999</v>
      </c>
      <c r="U87" s="15">
        <f>'[1]TCE - ANEXO III - Preencher'!V96</f>
        <v>0</v>
      </c>
      <c r="V87" s="16">
        <f t="shared" si="10"/>
        <v>138.38999999999999</v>
      </c>
      <c r="W87" s="17" t="str">
        <f>IF('[1]TCE - ANEXO III - Preencher'!X96="","",'[1]TCE - ANEXO III - Preencher'!X96)</f>
        <v>AUXILIO CRECHE</v>
      </c>
      <c r="X87" s="15">
        <f>'[1]TCE - ANEXO III - Preencher'!Y96</f>
        <v>2096.2800000000002</v>
      </c>
      <c r="Y87" s="15">
        <f>'[1]TCE - ANEXO III - Preencher'!Z96</f>
        <v>0</v>
      </c>
      <c r="Z87" s="16">
        <f t="shared" si="11"/>
        <v>2096.2800000000002</v>
      </c>
      <c r="AA87" s="17" t="str">
        <f>IF('[1]TCE - ANEXO III - Preencher'!AB96="","",'[1]TCE - ANEXO III - Preencher'!AB96)</f>
        <v>ABONO ASSIS FIN COMPL.</v>
      </c>
      <c r="AB87" s="15">
        <f t="shared" si="6"/>
        <v>2730.7332558139537</v>
      </c>
    </row>
    <row r="88" spans="1:28" x14ac:dyDescent="0.2">
      <c r="A88" s="8">
        <f>IFERROR(VLOOKUP(B88,'[1]DADOS (OCULTAR)'!$Q$3:$S$136,3,0),"")</f>
        <v>9767633000870</v>
      </c>
      <c r="B88" s="9" t="str">
        <f>'[1]TCE - ANEXO III - Preencher'!C97</f>
        <v>UPA TORRÕES - CG Nº 009/2022</v>
      </c>
      <c r="C88" s="10"/>
      <c r="D88" s="11" t="str">
        <f>'[1]TCE - ANEXO III - Preencher'!E97</f>
        <v>HILDA TUNU DA COSTA NETA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2236-05</v>
      </c>
      <c r="G88" s="13" t="str">
        <f>IF('[1]TCE - ANEXO III - Preencher'!H97="","",'[1]TCE - ANEXO III - Preencher'!H97)</f>
        <v>03/2026</v>
      </c>
      <c r="H88" s="14" t="str">
        <f>'[1]TCE - ANEXO III - Preencher'!I97</f>
        <v>0,00</v>
      </c>
      <c r="I88" s="14">
        <f>'[1]TCE - ANEXO III - Preencher'!J97</f>
        <v>301.31</v>
      </c>
      <c r="J88" s="14">
        <f>'[1]TCE - ANEXO III - Preencher'!K97</f>
        <v>0</v>
      </c>
      <c r="K88" s="15">
        <f>'[1]TCE - ANEXO III - Preencher'!L97</f>
        <v>282.62325581395345</v>
      </c>
      <c r="L88" s="15">
        <f>'[1]TCE - ANEXO III - Preencher'!M97</f>
        <v>2.95</v>
      </c>
      <c r="M88" s="15">
        <f t="shared" si="7"/>
        <v>279.67325581395346</v>
      </c>
      <c r="N88" s="15">
        <f>'[1]TCE - ANEXO III - Preencher'!O97</f>
        <v>3.31</v>
      </c>
      <c r="O88" s="15">
        <f>'[1]TCE - ANEXO III - Preencher'!P97</f>
        <v>0</v>
      </c>
      <c r="P88" s="16">
        <f t="shared" si="8"/>
        <v>3.31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584.29325581395346</v>
      </c>
    </row>
    <row r="89" spans="1:28" x14ac:dyDescent="0.2">
      <c r="A89" s="8">
        <f>IFERROR(VLOOKUP(B89,'[1]DADOS (OCULTAR)'!$Q$3:$S$136,3,0),"")</f>
        <v>9767633000870</v>
      </c>
      <c r="B89" s="9" t="str">
        <f>'[1]TCE - ANEXO III - Preencher'!C98</f>
        <v>UPA TORRÕES - CG Nº 009/2022</v>
      </c>
      <c r="C89" s="10"/>
      <c r="D89" s="11" t="str">
        <f>'[1]TCE - ANEXO III - Preencher'!E98</f>
        <v>IONARA DO NASCIMENTO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2516-05</v>
      </c>
      <c r="G89" s="13" t="str">
        <f>IF('[1]TCE - ANEXO III - Preencher'!H98="","",'[1]TCE - ANEXO III - Preencher'!H98)</f>
        <v>03/2026</v>
      </c>
      <c r="H89" s="14" t="str">
        <f>'[1]TCE - ANEXO III - Preencher'!I98</f>
        <v>0,00</v>
      </c>
      <c r="I89" s="14">
        <f>'[1]TCE - ANEXO III - Preencher'!J98</f>
        <v>324.19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1.66</v>
      </c>
      <c r="O89" s="15">
        <f>'[1]TCE - ANEXO III - Preencher'!P98</f>
        <v>0</v>
      </c>
      <c r="P89" s="16">
        <f t="shared" si="8"/>
        <v>1.66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29.9</v>
      </c>
      <c r="Y89" s="15">
        <f>'[1]TCE - ANEXO III - Preencher'!Z98</f>
        <v>0</v>
      </c>
      <c r="Z89" s="16">
        <f t="shared" si="11"/>
        <v>29.9</v>
      </c>
      <c r="AA89" s="17" t="str">
        <f>IF('[1]TCE - ANEXO III - Preencher'!AB98="","",'[1]TCE - ANEXO III - Preencher'!AB98)</f>
        <v>PAF TITULAR</v>
      </c>
      <c r="AB89" s="15">
        <f t="shared" si="6"/>
        <v>355.75</v>
      </c>
    </row>
    <row r="90" spans="1:28" x14ac:dyDescent="0.2">
      <c r="A90" s="8">
        <f>IFERROR(VLOOKUP(B90,'[1]DADOS (OCULTAR)'!$Q$3:$S$136,3,0),"")</f>
        <v>9767633000870</v>
      </c>
      <c r="B90" s="9" t="str">
        <f>'[1]TCE - ANEXO III - Preencher'!C99</f>
        <v>UPA TORRÕES - CG Nº 009/2022</v>
      </c>
      <c r="C90" s="10"/>
      <c r="D90" s="11" t="str">
        <f>'[1]TCE - ANEXO III - Preencher'!E99</f>
        <v xml:space="preserve">ISABEL CRISTINA VALENÇA BARBOSA CRUZ 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4110-30</v>
      </c>
      <c r="G90" s="13" t="str">
        <f>IF('[1]TCE - ANEXO III - Preencher'!H99="","",'[1]TCE - ANEXO III - Preencher'!H99)</f>
        <v>03/2026</v>
      </c>
      <c r="H90" s="14" t="str">
        <f>'[1]TCE - ANEXO III - Preencher'!I99</f>
        <v>0,00</v>
      </c>
      <c r="I90" s="14">
        <f>'[1]TCE - ANEXO III - Preencher'!J99</f>
        <v>192.68</v>
      </c>
      <c r="J90" s="14">
        <f>'[1]TCE - ANEXO III - Preencher'!K99</f>
        <v>0</v>
      </c>
      <c r="K90" s="15">
        <f>'[1]TCE - ANEXO III - Preencher'!L99</f>
        <v>282.62325581395345</v>
      </c>
      <c r="L90" s="15">
        <f>'[1]TCE - ANEXO III - Preencher'!M99</f>
        <v>32.42</v>
      </c>
      <c r="M90" s="15">
        <f t="shared" si="7"/>
        <v>250.20325581395343</v>
      </c>
      <c r="N90" s="15">
        <f>'[1]TCE - ANEXO III - Preencher'!O99</f>
        <v>1.66</v>
      </c>
      <c r="O90" s="15">
        <f>'[1]TCE - ANEXO III - Preencher'!P99</f>
        <v>0</v>
      </c>
      <c r="P90" s="16">
        <f t="shared" si="8"/>
        <v>1.66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29.9</v>
      </c>
      <c r="Y90" s="15">
        <f>'[1]TCE - ANEXO III - Preencher'!Z99</f>
        <v>0</v>
      </c>
      <c r="Z90" s="16">
        <f t="shared" si="11"/>
        <v>29.9</v>
      </c>
      <c r="AA90" s="17" t="str">
        <f>IF('[1]TCE - ANEXO III - Preencher'!AB99="","",'[1]TCE - ANEXO III - Preencher'!AB99)</f>
        <v>PAF TITULAR</v>
      </c>
      <c r="AB90" s="15">
        <f t="shared" si="6"/>
        <v>474.44325581395344</v>
      </c>
    </row>
    <row r="91" spans="1:28" x14ac:dyDescent="0.2">
      <c r="A91" s="8">
        <f>IFERROR(VLOOKUP(B91,'[1]DADOS (OCULTAR)'!$Q$3:$S$136,3,0),"")</f>
        <v>9767633000870</v>
      </c>
      <c r="B91" s="9" t="str">
        <f>'[1]TCE - ANEXO III - Preencher'!C100</f>
        <v>UPA TORRÕES - CG Nº 009/2022</v>
      </c>
      <c r="C91" s="10"/>
      <c r="D91" s="11" t="str">
        <f>'[1]TCE - ANEXO III - Preencher'!E100</f>
        <v>ISABELLE FERNANDA DA SILVA FERRAZ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4221-05</v>
      </c>
      <c r="G91" s="13" t="str">
        <f>IF('[1]TCE - ANEXO III - Preencher'!H100="","",'[1]TCE - ANEXO III - Preencher'!H100)</f>
        <v>03/2026</v>
      </c>
      <c r="H91" s="14" t="str">
        <f>'[1]TCE - ANEXO III - Preencher'!I100</f>
        <v>0,00</v>
      </c>
      <c r="I91" s="14">
        <f>'[1]TCE - ANEXO III - Preencher'!J100</f>
        <v>153.33000000000001</v>
      </c>
      <c r="J91" s="14">
        <f>'[1]TCE - ANEXO III - Preencher'!K100</f>
        <v>0</v>
      </c>
      <c r="K91" s="15">
        <f>'[1]TCE - ANEXO III - Preencher'!L100</f>
        <v>282.62325581395345</v>
      </c>
      <c r="L91" s="15">
        <f>'[1]TCE - ANEXO III - Preencher'!M100</f>
        <v>16.21</v>
      </c>
      <c r="M91" s="15">
        <f t="shared" si="7"/>
        <v>266.41325581395347</v>
      </c>
      <c r="N91" s="15">
        <f>'[1]TCE - ANEXO III - Preencher'!O100</f>
        <v>1.66</v>
      </c>
      <c r="O91" s="15">
        <f>'[1]TCE - ANEXO III - Preencher'!P100</f>
        <v>0</v>
      </c>
      <c r="P91" s="16">
        <f t="shared" si="8"/>
        <v>1.66</v>
      </c>
      <c r="Q91" s="15">
        <f>'[1]TCE - ANEXO III - Preencher'!R100</f>
        <v>291.1542</v>
      </c>
      <c r="R91" s="15">
        <f>'[1]TCE - ANEXO III - Preencher'!S100</f>
        <v>97.26</v>
      </c>
      <c r="S91" s="16">
        <f t="shared" si="9"/>
        <v>193.89420000000001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29.9</v>
      </c>
      <c r="Y91" s="15">
        <f>'[1]TCE - ANEXO III - Preencher'!Z100</f>
        <v>0</v>
      </c>
      <c r="Z91" s="16">
        <f t="shared" si="11"/>
        <v>29.9</v>
      </c>
      <c r="AA91" s="17" t="str">
        <f>IF('[1]TCE - ANEXO III - Preencher'!AB100="","",'[1]TCE - ANEXO III - Preencher'!AB100)</f>
        <v>PAF TITULAR</v>
      </c>
      <c r="AB91" s="15">
        <f t="shared" si="6"/>
        <v>645.19745581395352</v>
      </c>
    </row>
    <row r="92" spans="1:28" x14ac:dyDescent="0.2">
      <c r="A92" s="8">
        <f>IFERROR(VLOOKUP(B92,'[1]DADOS (OCULTAR)'!$Q$3:$S$136,3,0),"")</f>
        <v>9767633000870</v>
      </c>
      <c r="B92" s="9" t="str">
        <f>'[1]TCE - ANEXO III - Preencher'!C101</f>
        <v>UPA TORRÕES - CG Nº 009/2022</v>
      </c>
      <c r="C92" s="10"/>
      <c r="D92" s="11" t="str">
        <f>'[1]TCE - ANEXO III - Preencher'!E101</f>
        <v>ISRAEL ROQUE DE ARAUJO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5211-30</v>
      </c>
      <c r="G92" s="13" t="str">
        <f>IF('[1]TCE - ANEXO III - Preencher'!H101="","",'[1]TCE - ANEXO III - Preencher'!H101)</f>
        <v>03/2026</v>
      </c>
      <c r="H92" s="14" t="str">
        <f>'[1]TCE - ANEXO III - Preencher'!I101</f>
        <v>0,00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>
        <f>IFERROR(VLOOKUP(B93,'[1]DADOS (OCULTAR)'!$Q$3:$S$136,3,0),"")</f>
        <v>9767633000870</v>
      </c>
      <c r="B93" s="9" t="str">
        <f>'[1]TCE - ANEXO III - Preencher'!C102</f>
        <v>UPA TORRÕES - CG Nº 009/2022</v>
      </c>
      <c r="C93" s="10"/>
      <c r="D93" s="11" t="str">
        <f>'[1]TCE - ANEXO III - Preencher'!E102</f>
        <v>ITALO HENRIQUE NOGUEIRA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3132-20</v>
      </c>
      <c r="G93" s="13" t="str">
        <f>IF('[1]TCE - ANEXO III - Preencher'!H102="","",'[1]TCE - ANEXO III - Preencher'!H102)</f>
        <v>03/2026</v>
      </c>
      <c r="H93" s="14" t="str">
        <f>'[1]TCE - ANEXO III - Preencher'!I102</f>
        <v>0,00</v>
      </c>
      <c r="I93" s="14">
        <f>'[1]TCE - ANEXO III - Preencher'!J102</f>
        <v>214.84</v>
      </c>
      <c r="J93" s="14">
        <f>'[1]TCE - ANEXO III - Preencher'!K102</f>
        <v>0</v>
      </c>
      <c r="K93" s="15">
        <f>'[1]TCE - ANEXO III - Preencher'!L102</f>
        <v>282.62325581395345</v>
      </c>
      <c r="L93" s="15">
        <f>'[1]TCE - ANEXO III - Preencher'!M102</f>
        <v>32.42</v>
      </c>
      <c r="M93" s="15">
        <f t="shared" si="7"/>
        <v>250.20325581395343</v>
      </c>
      <c r="N93" s="15">
        <f>'[1]TCE - ANEXO III - Preencher'!O102</f>
        <v>1.66</v>
      </c>
      <c r="O93" s="15">
        <f>'[1]TCE - ANEXO III - Preencher'!P102</f>
        <v>0</v>
      </c>
      <c r="P93" s="16">
        <f t="shared" si="8"/>
        <v>1.66</v>
      </c>
      <c r="Q93" s="15">
        <f>'[1]TCE - ANEXO III - Preencher'!R102</f>
        <v>291.1542</v>
      </c>
      <c r="R93" s="15">
        <f>'[1]TCE - ANEXO III - Preencher'!S102</f>
        <v>145.69</v>
      </c>
      <c r="S93" s="16">
        <f t="shared" si="9"/>
        <v>145.46420000000001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29.9</v>
      </c>
      <c r="Y93" s="15">
        <f>'[1]TCE - ANEXO III - Preencher'!Z102</f>
        <v>0</v>
      </c>
      <c r="Z93" s="16">
        <f t="shared" si="11"/>
        <v>29.9</v>
      </c>
      <c r="AA93" s="17" t="str">
        <f>IF('[1]TCE - ANEXO III - Preencher'!AB102="","",'[1]TCE - ANEXO III - Preencher'!AB102)</f>
        <v>PAF TITULAR</v>
      </c>
      <c r="AB93" s="15">
        <f t="shared" si="6"/>
        <v>642.06745581395342</v>
      </c>
    </row>
    <row r="94" spans="1:28" x14ac:dyDescent="0.2">
      <c r="A94" s="8">
        <f>IFERROR(VLOOKUP(B94,'[1]DADOS (OCULTAR)'!$Q$3:$S$136,3,0),"")</f>
        <v>9767633000870</v>
      </c>
      <c r="B94" s="9" t="str">
        <f>'[1]TCE - ANEXO III - Preencher'!C103</f>
        <v>UPA TORRÕES - CG Nº 009/2022</v>
      </c>
      <c r="C94" s="10"/>
      <c r="D94" s="11" t="str">
        <f>'[1]TCE - ANEXO III - Preencher'!E103</f>
        <v>IVANEIDE HENRIQUE DE MEDEIROS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03/2026</v>
      </c>
      <c r="H94" s="14" t="str">
        <f>'[1]TCE - ANEXO III - Preencher'!I103</f>
        <v>0,00</v>
      </c>
      <c r="I94" s="14">
        <f>'[1]TCE - ANEXO III - Preencher'!J103</f>
        <v>163.61000000000001</v>
      </c>
      <c r="J94" s="14">
        <f>'[1]TCE - ANEXO III - Preencher'!K103</f>
        <v>0</v>
      </c>
      <c r="K94" s="15">
        <f>'[1]TCE - ANEXO III - Preencher'!L103</f>
        <v>282.62325581395345</v>
      </c>
      <c r="L94" s="15">
        <f>'[1]TCE - ANEXO III - Preencher'!M103</f>
        <v>16.21</v>
      </c>
      <c r="M94" s="15">
        <f t="shared" si="7"/>
        <v>266.41325581395347</v>
      </c>
      <c r="N94" s="15">
        <f>'[1]TCE - ANEXO III - Preencher'!O103</f>
        <v>1.66</v>
      </c>
      <c r="O94" s="15">
        <f>'[1]TCE - ANEXO III - Preencher'!P103</f>
        <v>0</v>
      </c>
      <c r="P94" s="16">
        <f t="shared" si="8"/>
        <v>1.66</v>
      </c>
      <c r="Q94" s="15">
        <f>'[1]TCE - ANEXO III - Preencher'!R103</f>
        <v>291.1542</v>
      </c>
      <c r="R94" s="15">
        <f>'[1]TCE - ANEXO III - Preencher'!S103</f>
        <v>97.26</v>
      </c>
      <c r="S94" s="16">
        <f t="shared" si="9"/>
        <v>193.89420000000001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1704</v>
      </c>
      <c r="Y94" s="15">
        <f>'[1]TCE - ANEXO III - Preencher'!Z103</f>
        <v>0</v>
      </c>
      <c r="Z94" s="16">
        <f t="shared" si="11"/>
        <v>1704</v>
      </c>
      <c r="AA94" s="17" t="str">
        <f>IF('[1]TCE - ANEXO III - Preencher'!AB103="","",'[1]TCE - ANEXO III - Preencher'!AB103)</f>
        <v>ABONO ASSIS FIN COMPL.</v>
      </c>
      <c r="AB94" s="15">
        <f t="shared" si="6"/>
        <v>2329.5774558139537</v>
      </c>
    </row>
    <row r="95" spans="1:28" x14ac:dyDescent="0.2">
      <c r="A95" s="8">
        <f>IFERROR(VLOOKUP(B95,'[1]DADOS (OCULTAR)'!$Q$3:$S$136,3,0),"")</f>
        <v>9767633000870</v>
      </c>
      <c r="B95" s="9" t="str">
        <f>'[1]TCE - ANEXO III - Preencher'!C104</f>
        <v>UPA TORRÕES - CG Nº 009/2022</v>
      </c>
      <c r="C95" s="10"/>
      <c r="D95" s="11" t="str">
        <f>'[1]TCE - ANEXO III - Preencher'!E104</f>
        <v>IVANILDO SANTOS NASCIMENTO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5151-10</v>
      </c>
      <c r="G95" s="13" t="str">
        <f>IF('[1]TCE - ANEXO III - Preencher'!H104="","",'[1]TCE - ANEXO III - Preencher'!H104)</f>
        <v>03/2026</v>
      </c>
      <c r="H95" s="14" t="str">
        <f>'[1]TCE - ANEXO III - Preencher'!I104</f>
        <v>0,00</v>
      </c>
      <c r="I95" s="14">
        <f>'[1]TCE - ANEXO III - Preencher'!J104</f>
        <v>175.15</v>
      </c>
      <c r="J95" s="14">
        <f>'[1]TCE - ANEXO III - Preencher'!K104</f>
        <v>0</v>
      </c>
      <c r="K95" s="15">
        <f>'[1]TCE - ANEXO III - Preencher'!L104</f>
        <v>282.62325581395345</v>
      </c>
      <c r="L95" s="15">
        <f>'[1]TCE - ANEXO III - Preencher'!M104</f>
        <v>16.21</v>
      </c>
      <c r="M95" s="15">
        <f t="shared" si="7"/>
        <v>266.41325581395347</v>
      </c>
      <c r="N95" s="15">
        <f>'[1]TCE - ANEXO III - Preencher'!O104</f>
        <v>1.66</v>
      </c>
      <c r="O95" s="15">
        <f>'[1]TCE - ANEXO III - Preencher'!P104</f>
        <v>0</v>
      </c>
      <c r="P95" s="16">
        <f t="shared" si="8"/>
        <v>1.66</v>
      </c>
      <c r="Q95" s="15">
        <f>'[1]TCE - ANEXO III - Preencher'!R104</f>
        <v>291.1542</v>
      </c>
      <c r="R95" s="15">
        <f>'[1]TCE - ANEXO III - Preencher'!S104</f>
        <v>97.26</v>
      </c>
      <c r="S95" s="16">
        <f t="shared" si="9"/>
        <v>193.89420000000001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29.9</v>
      </c>
      <c r="Y95" s="15">
        <f>'[1]TCE - ANEXO III - Preencher'!Z104</f>
        <v>0</v>
      </c>
      <c r="Z95" s="16">
        <f t="shared" si="11"/>
        <v>29.9</v>
      </c>
      <c r="AA95" s="17" t="str">
        <f>IF('[1]TCE - ANEXO III - Preencher'!AB104="","",'[1]TCE - ANEXO III - Preencher'!AB104)</f>
        <v>PAF TITULAR</v>
      </c>
      <c r="AB95" s="15">
        <f t="shared" si="6"/>
        <v>667.01745581395346</v>
      </c>
    </row>
    <row r="96" spans="1:28" x14ac:dyDescent="0.2">
      <c r="A96" s="8">
        <f>IFERROR(VLOOKUP(B96,'[1]DADOS (OCULTAR)'!$Q$3:$S$136,3,0),"")</f>
        <v>9767633000870</v>
      </c>
      <c r="B96" s="9" t="str">
        <f>'[1]TCE - ANEXO III - Preencher'!C105</f>
        <v>UPA TORRÕES - CG Nº 009/2022</v>
      </c>
      <c r="C96" s="10"/>
      <c r="D96" s="11" t="str">
        <f>'[1]TCE - ANEXO III - Preencher'!E105</f>
        <v>IVIRSON CHAVES MENDES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03/2026</v>
      </c>
      <c r="H96" s="14" t="str">
        <f>'[1]TCE - ANEXO III - Preencher'!I105</f>
        <v>0,00</v>
      </c>
      <c r="I96" s="14">
        <f>'[1]TCE - ANEXO III - Preencher'!J105</f>
        <v>148.18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1.66</v>
      </c>
      <c r="O96" s="15">
        <f>'[1]TCE - ANEXO III - Preencher'!P105</f>
        <v>0</v>
      </c>
      <c r="P96" s="16">
        <f t="shared" si="8"/>
        <v>1.66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1704</v>
      </c>
      <c r="Y96" s="15">
        <f>'[1]TCE - ANEXO III - Preencher'!Z105</f>
        <v>0</v>
      </c>
      <c r="Z96" s="16">
        <f t="shared" si="11"/>
        <v>1704</v>
      </c>
      <c r="AA96" s="17" t="str">
        <f>IF('[1]TCE - ANEXO III - Preencher'!AB105="","",'[1]TCE - ANEXO III - Preencher'!AB105)</f>
        <v>ABONO ASSIS FIN COMPL.</v>
      </c>
      <c r="AB96" s="15">
        <f t="shared" si="6"/>
        <v>1853.84</v>
      </c>
    </row>
    <row r="97" spans="1:28" x14ac:dyDescent="0.2">
      <c r="A97" s="8">
        <f>IFERROR(VLOOKUP(B97,'[1]DADOS (OCULTAR)'!$Q$3:$S$136,3,0),"")</f>
        <v>9767633000870</v>
      </c>
      <c r="B97" s="9" t="str">
        <f>'[1]TCE - ANEXO III - Preencher'!C106</f>
        <v>UPA TORRÕES - CG Nº 009/2022</v>
      </c>
      <c r="C97" s="10"/>
      <c r="D97" s="11" t="str">
        <f>'[1]TCE - ANEXO III - Preencher'!E106</f>
        <v xml:space="preserve">JACQUELINE MARIA DA SILVA SOUZA 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03/2026</v>
      </c>
      <c r="H97" s="14" t="str">
        <f>'[1]TCE - ANEXO III - Preencher'!I106</f>
        <v>0,00</v>
      </c>
      <c r="I97" s="14">
        <f>'[1]TCE - ANEXO III - Preencher'!J106</f>
        <v>145.24</v>
      </c>
      <c r="J97" s="14">
        <f>'[1]TCE - ANEXO III - Preencher'!K106</f>
        <v>0</v>
      </c>
      <c r="K97" s="15">
        <f>'[1]TCE - ANEXO III - Preencher'!L106</f>
        <v>282.62325581395345</v>
      </c>
      <c r="L97" s="15">
        <f>'[1]TCE - ANEXO III - Preencher'!M106</f>
        <v>16.21</v>
      </c>
      <c r="M97" s="15">
        <f t="shared" si="7"/>
        <v>266.41325581395347</v>
      </c>
      <c r="N97" s="15">
        <f>'[1]TCE - ANEXO III - Preencher'!O106</f>
        <v>1.66</v>
      </c>
      <c r="O97" s="15">
        <f>'[1]TCE - ANEXO III - Preencher'!P106</f>
        <v>0</v>
      </c>
      <c r="P97" s="16">
        <f t="shared" si="8"/>
        <v>1.66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1704</v>
      </c>
      <c r="Y97" s="15">
        <f>'[1]TCE - ANEXO III - Preencher'!Z106</f>
        <v>0</v>
      </c>
      <c r="Z97" s="16">
        <f t="shared" si="11"/>
        <v>1704</v>
      </c>
      <c r="AA97" s="17" t="str">
        <f>IF('[1]TCE - ANEXO III - Preencher'!AB106="","",'[1]TCE - ANEXO III - Preencher'!AB106)</f>
        <v>ABONO ASSIS FIN COMPL.</v>
      </c>
      <c r="AB97" s="15">
        <f t="shared" si="6"/>
        <v>2117.3132558139537</v>
      </c>
    </row>
    <row r="98" spans="1:28" x14ac:dyDescent="0.2">
      <c r="A98" s="8">
        <f>IFERROR(VLOOKUP(B98,'[1]DADOS (OCULTAR)'!$Q$3:$S$136,3,0),"")</f>
        <v>9767633000870</v>
      </c>
      <c r="B98" s="9" t="str">
        <f>'[1]TCE - ANEXO III - Preencher'!C107</f>
        <v>UPA TORRÕES - CG Nº 009/2022</v>
      </c>
      <c r="C98" s="10"/>
      <c r="D98" s="11" t="str">
        <f>'[1]TCE - ANEXO III - Preencher'!E107</f>
        <v>JAILTON SIQUEIRA SIMOES FERREIRA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2234-05</v>
      </c>
      <c r="G98" s="13" t="str">
        <f>IF('[1]TCE - ANEXO III - Preencher'!H107="","",'[1]TCE - ANEXO III - Preencher'!H107)</f>
        <v>03/2026</v>
      </c>
      <c r="H98" s="14" t="str">
        <f>'[1]TCE - ANEXO III - Preencher'!I107</f>
        <v>0,00</v>
      </c>
      <c r="I98" s="14">
        <f>'[1]TCE - ANEXO III - Preencher'!J107</f>
        <v>574.21</v>
      </c>
      <c r="J98" s="14">
        <f>'[1]TCE - ANEXO III - Preencher'!K107</f>
        <v>0</v>
      </c>
      <c r="K98" s="15">
        <f>'[1]TCE - ANEXO III - Preencher'!L107</f>
        <v>282.62325581395345</v>
      </c>
      <c r="L98" s="15">
        <f>'[1]TCE - ANEXO III - Preencher'!M107</f>
        <v>21.12</v>
      </c>
      <c r="M98" s="15">
        <f t="shared" si="7"/>
        <v>261.50325581395344</v>
      </c>
      <c r="N98" s="15">
        <f>'[1]TCE - ANEXO III - Preencher'!O107</f>
        <v>1.66</v>
      </c>
      <c r="O98" s="15">
        <f>'[1]TCE - ANEXO III - Preencher'!P107</f>
        <v>0</v>
      </c>
      <c r="P98" s="16">
        <f t="shared" si="8"/>
        <v>1.66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837.37325581395351</v>
      </c>
    </row>
    <row r="99" spans="1:28" x14ac:dyDescent="0.2">
      <c r="A99" s="8">
        <f>IFERROR(VLOOKUP(B99,'[1]DADOS (OCULTAR)'!$Q$3:$S$136,3,0),"")</f>
        <v>9767633000870</v>
      </c>
      <c r="B99" s="9" t="str">
        <f>'[1]TCE - ANEXO III - Preencher'!C108</f>
        <v>UPA TORRÕES - CG Nº 009/2022</v>
      </c>
      <c r="C99" s="10"/>
      <c r="D99" s="11" t="str">
        <f>'[1]TCE - ANEXO III - Preencher'!E108</f>
        <v>JANAINA MARIA DA CONCEICAO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3241-15</v>
      </c>
      <c r="G99" s="13" t="str">
        <f>IF('[1]TCE - ANEXO III - Preencher'!H108="","",'[1]TCE - ANEXO III - Preencher'!H108)</f>
        <v>03/2026</v>
      </c>
      <c r="H99" s="14" t="str">
        <f>'[1]TCE - ANEXO III - Preencher'!I108</f>
        <v>0,00</v>
      </c>
      <c r="I99" s="14">
        <f>'[1]TCE - ANEXO III - Preencher'!J108</f>
        <v>249.78</v>
      </c>
      <c r="J99" s="14">
        <f>'[1]TCE - ANEXO III - Preencher'!K108</f>
        <v>0</v>
      </c>
      <c r="K99" s="15">
        <f>'[1]TCE - ANEXO III - Preencher'!L108</f>
        <v>282.62325581395345</v>
      </c>
      <c r="L99" s="15">
        <f>'[1]TCE - ANEXO III - Preencher'!M108</f>
        <v>2.73</v>
      </c>
      <c r="M99" s="15">
        <f t="shared" si="7"/>
        <v>279.89325581395343</v>
      </c>
      <c r="N99" s="15">
        <f>'[1]TCE - ANEXO III - Preencher'!O108</f>
        <v>1.66</v>
      </c>
      <c r="O99" s="15">
        <f>'[1]TCE - ANEXO III - Preencher'!P108</f>
        <v>0</v>
      </c>
      <c r="P99" s="16">
        <f t="shared" si="8"/>
        <v>1.66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531.33325581395343</v>
      </c>
    </row>
    <row r="100" spans="1:28" x14ac:dyDescent="0.2">
      <c r="A100" s="8">
        <f>IFERROR(VLOOKUP(B100,'[1]DADOS (OCULTAR)'!$Q$3:$S$136,3,0),"")</f>
        <v>9767633000870</v>
      </c>
      <c r="B100" s="9" t="str">
        <f>'[1]TCE - ANEXO III - Preencher'!C109</f>
        <v>UPA TORRÕES - CG Nº 009/2022</v>
      </c>
      <c r="C100" s="10"/>
      <c r="D100" s="11" t="str">
        <f>'[1]TCE - ANEXO III - Preencher'!E109</f>
        <v>JAQUELINE ALVES DE OLIVEIRA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5152-05</v>
      </c>
      <c r="G100" s="13" t="str">
        <f>IF('[1]TCE - ANEXO III - Preencher'!H109="","",'[1]TCE - ANEXO III - Preencher'!H109)</f>
        <v>03/2026</v>
      </c>
      <c r="H100" s="14" t="str">
        <f>'[1]TCE - ANEXO III - Preencher'!I109</f>
        <v>0,00</v>
      </c>
      <c r="I100" s="14">
        <f>'[1]TCE - ANEXO III - Preencher'!J109</f>
        <v>155.61000000000001</v>
      </c>
      <c r="J100" s="14">
        <f>'[1]TCE - ANEXO III - Preencher'!K109</f>
        <v>0</v>
      </c>
      <c r="K100" s="15">
        <f>'[1]TCE - ANEXO III - Preencher'!L109</f>
        <v>282.62325581395345</v>
      </c>
      <c r="L100" s="15">
        <f>'[1]TCE - ANEXO III - Preencher'!M109</f>
        <v>16.21</v>
      </c>
      <c r="M100" s="15">
        <f t="shared" si="7"/>
        <v>266.41325581395347</v>
      </c>
      <c r="N100" s="15">
        <f>'[1]TCE - ANEXO III - Preencher'!O109</f>
        <v>1.66</v>
      </c>
      <c r="O100" s="15">
        <f>'[1]TCE - ANEXO III - Preencher'!P109</f>
        <v>0</v>
      </c>
      <c r="P100" s="16">
        <f t="shared" si="8"/>
        <v>1.66</v>
      </c>
      <c r="Q100" s="15">
        <f>'[1]TCE - ANEXO III - Preencher'!R109</f>
        <v>50.354200000000006</v>
      </c>
      <c r="R100" s="15">
        <f>'[1]TCE - ANEXO III - Preencher'!S109</f>
        <v>47.2</v>
      </c>
      <c r="S100" s="16">
        <f t="shared" si="9"/>
        <v>3.154200000000003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426.83745581395351</v>
      </c>
    </row>
    <row r="101" spans="1:28" x14ac:dyDescent="0.2">
      <c r="A101" s="8">
        <f>IFERROR(VLOOKUP(B101,'[1]DADOS (OCULTAR)'!$Q$3:$S$136,3,0),"")</f>
        <v>9767633000870</v>
      </c>
      <c r="B101" s="9" t="str">
        <f>'[1]TCE - ANEXO III - Preencher'!C110</f>
        <v>UPA TORRÕES - CG Nº 009/2022</v>
      </c>
      <c r="C101" s="10"/>
      <c r="D101" s="11" t="str">
        <f>'[1]TCE - ANEXO III - Preencher'!E110</f>
        <v>JEAN ALMEIDA FELIX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03/2026</v>
      </c>
      <c r="H101" s="14" t="str">
        <f>'[1]TCE - ANEXO III - Preencher'!I110</f>
        <v>0,00</v>
      </c>
      <c r="I101" s="14">
        <f>'[1]TCE - ANEXO III - Preencher'!J110</f>
        <v>163.61000000000001</v>
      </c>
      <c r="J101" s="14">
        <f>'[1]TCE - ANEXO III - Preencher'!K110</f>
        <v>0</v>
      </c>
      <c r="K101" s="15">
        <f>'[1]TCE - ANEXO III - Preencher'!L110</f>
        <v>282.62325581395345</v>
      </c>
      <c r="L101" s="15">
        <f>'[1]TCE - ANEXO III - Preencher'!M110</f>
        <v>16.21</v>
      </c>
      <c r="M101" s="15">
        <f t="shared" si="7"/>
        <v>266.41325581395347</v>
      </c>
      <c r="N101" s="15">
        <f>'[1]TCE - ANEXO III - Preencher'!O110</f>
        <v>1.66</v>
      </c>
      <c r="O101" s="15">
        <f>'[1]TCE - ANEXO III - Preencher'!P110</f>
        <v>0</v>
      </c>
      <c r="P101" s="16">
        <f t="shared" si="8"/>
        <v>1.66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1704</v>
      </c>
      <c r="Y101" s="15">
        <f>'[1]TCE - ANEXO III - Preencher'!Z110</f>
        <v>0</v>
      </c>
      <c r="Z101" s="16">
        <f t="shared" si="11"/>
        <v>1704</v>
      </c>
      <c r="AA101" s="17" t="str">
        <f>IF('[1]TCE - ANEXO III - Preencher'!AB110="","",'[1]TCE - ANEXO III - Preencher'!AB110)</f>
        <v>ABONO ASSIS FIN COMPL.</v>
      </c>
      <c r="AB101" s="15">
        <f t="shared" si="6"/>
        <v>2135.6832558139536</v>
      </c>
    </row>
    <row r="102" spans="1:28" x14ac:dyDescent="0.2">
      <c r="A102" s="8">
        <f>IFERROR(VLOOKUP(B102,'[1]DADOS (OCULTAR)'!$Q$3:$S$136,3,0),"")</f>
        <v>9767633000870</v>
      </c>
      <c r="B102" s="9" t="str">
        <f>'[1]TCE - ANEXO III - Preencher'!C111</f>
        <v>UPA TORRÕES - CG Nº 009/2022</v>
      </c>
      <c r="C102" s="10"/>
      <c r="D102" s="11" t="str">
        <f>'[1]TCE - ANEXO III - Preencher'!E111</f>
        <v>JEAN VITOR FERREIRA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2234-05</v>
      </c>
      <c r="G102" s="13" t="str">
        <f>IF('[1]TCE - ANEXO III - Preencher'!H111="","",'[1]TCE - ANEXO III - Preencher'!H111)</f>
        <v>03/2026</v>
      </c>
      <c r="H102" s="14" t="str">
        <f>'[1]TCE - ANEXO III - Preencher'!I111</f>
        <v>0,00</v>
      </c>
      <c r="I102" s="14">
        <f>'[1]TCE - ANEXO III - Preencher'!J111</f>
        <v>337.45</v>
      </c>
      <c r="J102" s="14">
        <f>'[1]TCE - ANEXO III - Preencher'!K111</f>
        <v>0</v>
      </c>
      <c r="K102" s="15">
        <f>'[1]TCE - ANEXO III - Preencher'!L111</f>
        <v>282.62325581395345</v>
      </c>
      <c r="L102" s="15">
        <f>'[1]TCE - ANEXO III - Preencher'!M111</f>
        <v>21.12</v>
      </c>
      <c r="M102" s="15">
        <f t="shared" si="7"/>
        <v>261.50325581395344</v>
      </c>
      <c r="N102" s="15">
        <f>'[1]TCE - ANEXO III - Preencher'!O111</f>
        <v>1.66</v>
      </c>
      <c r="O102" s="15">
        <f>'[1]TCE - ANEXO III - Preencher'!P111</f>
        <v>0</v>
      </c>
      <c r="P102" s="16">
        <f t="shared" si="8"/>
        <v>1.66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600.6132558139534</v>
      </c>
    </row>
    <row r="103" spans="1:28" x14ac:dyDescent="0.2">
      <c r="A103" s="8">
        <f>IFERROR(VLOOKUP(B103,'[1]DADOS (OCULTAR)'!$Q$3:$S$136,3,0),"")</f>
        <v>9767633000870</v>
      </c>
      <c r="B103" s="9" t="str">
        <f>'[1]TCE - ANEXO III - Preencher'!C112</f>
        <v>UPA TORRÕES - CG Nº 009/2022</v>
      </c>
      <c r="C103" s="10"/>
      <c r="D103" s="11" t="str">
        <f>'[1]TCE - ANEXO III - Preencher'!E112</f>
        <v>JEFFERSON CABRAL FERREIRA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5211-30</v>
      </c>
      <c r="G103" s="13" t="str">
        <f>IF('[1]TCE - ANEXO III - Preencher'!H112="","",'[1]TCE - ANEXO III - Preencher'!H112)</f>
        <v>03/2026</v>
      </c>
      <c r="H103" s="14" t="str">
        <f>'[1]TCE - ANEXO III - Preencher'!I112</f>
        <v>0,00</v>
      </c>
      <c r="I103" s="14">
        <f>'[1]TCE - ANEXO III - Preencher'!J112</f>
        <v>136.03</v>
      </c>
      <c r="J103" s="14">
        <f>'[1]TCE - ANEXO III - Preencher'!K112</f>
        <v>0</v>
      </c>
      <c r="K103" s="15">
        <f>'[1]TCE - ANEXO III - Preencher'!L112</f>
        <v>282.62325581395345</v>
      </c>
      <c r="L103" s="15">
        <f>'[1]TCE - ANEXO III - Preencher'!M112</f>
        <v>32.42</v>
      </c>
      <c r="M103" s="15">
        <f t="shared" si="7"/>
        <v>250.20325581395343</v>
      </c>
      <c r="N103" s="15">
        <f>'[1]TCE - ANEXO III - Preencher'!O112</f>
        <v>1.66</v>
      </c>
      <c r="O103" s="15">
        <f>'[1]TCE - ANEXO III - Preencher'!P112</f>
        <v>0</v>
      </c>
      <c r="P103" s="16">
        <f t="shared" si="8"/>
        <v>1.66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29.9</v>
      </c>
      <c r="Y103" s="15">
        <f>'[1]TCE - ANEXO III - Preencher'!Z112</f>
        <v>0</v>
      </c>
      <c r="Z103" s="16">
        <f t="shared" si="11"/>
        <v>29.9</v>
      </c>
      <c r="AA103" s="17" t="str">
        <f>IF('[1]TCE - ANEXO III - Preencher'!AB112="","",'[1]TCE - ANEXO III - Preencher'!AB112)</f>
        <v>PAF TITULAR</v>
      </c>
      <c r="AB103" s="15">
        <f t="shared" si="6"/>
        <v>417.79325581395341</v>
      </c>
    </row>
    <row r="104" spans="1:28" x14ac:dyDescent="0.2">
      <c r="A104" s="8">
        <f>IFERROR(VLOOKUP(B104,'[1]DADOS (OCULTAR)'!$Q$3:$S$136,3,0),"")</f>
        <v>9767633000870</v>
      </c>
      <c r="B104" s="9" t="str">
        <f>'[1]TCE - ANEXO III - Preencher'!C113</f>
        <v>UPA TORRÕES - CG Nº 009/2022</v>
      </c>
      <c r="C104" s="10"/>
      <c r="D104" s="11" t="str">
        <f>'[1]TCE - ANEXO III - Preencher'!E113</f>
        <v>JENNIFER LARISSA ARAUJO DE LIMA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03/2026</v>
      </c>
      <c r="H104" s="14" t="str">
        <f>'[1]TCE - ANEXO III - Preencher'!I113</f>
        <v>0,00</v>
      </c>
      <c r="I104" s="14">
        <f>'[1]TCE - ANEXO III - Preencher'!J113</f>
        <v>155.61000000000001</v>
      </c>
      <c r="J104" s="14">
        <f>'[1]TCE - ANEXO III - Preencher'!K113</f>
        <v>0</v>
      </c>
      <c r="K104" s="15">
        <f>'[1]TCE - ANEXO III - Preencher'!L113</f>
        <v>282.62325581395345</v>
      </c>
      <c r="L104" s="15">
        <f>'[1]TCE - ANEXO III - Preencher'!M113</f>
        <v>16.21</v>
      </c>
      <c r="M104" s="15">
        <f t="shared" si="7"/>
        <v>266.41325581395347</v>
      </c>
      <c r="N104" s="15">
        <f>'[1]TCE - ANEXO III - Preencher'!O113</f>
        <v>1.66</v>
      </c>
      <c r="O104" s="15">
        <f>'[1]TCE - ANEXO III - Preencher'!P113</f>
        <v>0</v>
      </c>
      <c r="P104" s="16">
        <f t="shared" si="8"/>
        <v>1.66</v>
      </c>
      <c r="Q104" s="15">
        <f>'[1]TCE - ANEXO III - Preencher'!R113</f>
        <v>49.554200000000002</v>
      </c>
      <c r="R104" s="15">
        <f>'[1]TCE - ANEXO III - Preencher'!S113</f>
        <v>46.4</v>
      </c>
      <c r="S104" s="16">
        <f t="shared" si="9"/>
        <v>3.154200000000003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1704</v>
      </c>
      <c r="Y104" s="15">
        <f>'[1]TCE - ANEXO III - Preencher'!Z113</f>
        <v>0</v>
      </c>
      <c r="Z104" s="16">
        <f t="shared" si="11"/>
        <v>1704</v>
      </c>
      <c r="AA104" s="17" t="str">
        <f>IF('[1]TCE - ANEXO III - Preencher'!AB113="","",'[1]TCE - ANEXO III - Preencher'!AB113)</f>
        <v>ABONO ASSIS FIN COMPL.</v>
      </c>
      <c r="AB104" s="15">
        <f t="shared" si="6"/>
        <v>2130.8374558139535</v>
      </c>
    </row>
    <row r="105" spans="1:28" x14ac:dyDescent="0.2">
      <c r="A105" s="8">
        <f>IFERROR(VLOOKUP(B105,'[1]DADOS (OCULTAR)'!$Q$3:$S$136,3,0),"")</f>
        <v>9767633000870</v>
      </c>
      <c r="B105" s="9" t="str">
        <f>'[1]TCE - ANEXO III - Preencher'!C114</f>
        <v>UPA TORRÕES - CG Nº 009/2022</v>
      </c>
      <c r="C105" s="10"/>
      <c r="D105" s="11" t="str">
        <f>'[1]TCE - ANEXO III - Preencher'!E114</f>
        <v xml:space="preserve">JESSICA FERREIRA FRANKLIN 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2237-10</v>
      </c>
      <c r="G105" s="13" t="str">
        <f>IF('[1]TCE - ANEXO III - Preencher'!H114="","",'[1]TCE - ANEXO III - Preencher'!H114)</f>
        <v>03/2026</v>
      </c>
      <c r="H105" s="14" t="str">
        <f>'[1]TCE - ANEXO III - Preencher'!I114</f>
        <v>0,00</v>
      </c>
      <c r="I105" s="14">
        <f>'[1]TCE - ANEXO III - Preencher'!J114</f>
        <v>302.62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1.66</v>
      </c>
      <c r="O105" s="15">
        <f>'[1]TCE - ANEXO III - Preencher'!P114</f>
        <v>0</v>
      </c>
      <c r="P105" s="16">
        <f t="shared" si="8"/>
        <v>1.66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304.28000000000003</v>
      </c>
    </row>
    <row r="106" spans="1:28" x14ac:dyDescent="0.2">
      <c r="A106" s="8">
        <f>IFERROR(VLOOKUP(B106,'[1]DADOS (OCULTAR)'!$Q$3:$S$136,3,0),"")</f>
        <v>9767633000870</v>
      </c>
      <c r="B106" s="9" t="str">
        <f>'[1]TCE - ANEXO III - Preencher'!C115</f>
        <v>UPA TORRÕES - CG Nº 009/2022</v>
      </c>
      <c r="C106" s="10"/>
      <c r="D106" s="11" t="str">
        <f>'[1]TCE - ANEXO III - Preencher'!E115</f>
        <v>JOHNNY MICHAEL MARTINIANO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4221-10</v>
      </c>
      <c r="G106" s="13" t="str">
        <f>IF('[1]TCE - ANEXO III - Preencher'!H115="","",'[1]TCE - ANEXO III - Preencher'!H115)</f>
        <v>03/2026</v>
      </c>
      <c r="H106" s="14" t="str">
        <f>'[1]TCE - ANEXO III - Preencher'!I115</f>
        <v>0,00</v>
      </c>
      <c r="I106" s="14">
        <f>'[1]TCE - ANEXO III - Preencher'!J115</f>
        <v>155.61000000000001</v>
      </c>
      <c r="J106" s="14">
        <f>'[1]TCE - ANEXO III - Preencher'!K115</f>
        <v>0</v>
      </c>
      <c r="K106" s="15">
        <f>'[1]TCE - ANEXO III - Preencher'!L115</f>
        <v>282.62325581395345</v>
      </c>
      <c r="L106" s="15">
        <f>'[1]TCE - ANEXO III - Preencher'!M115</f>
        <v>16.21</v>
      </c>
      <c r="M106" s="15">
        <f t="shared" si="7"/>
        <v>266.41325581395347</v>
      </c>
      <c r="N106" s="15">
        <f>'[1]TCE - ANEXO III - Preencher'!O115</f>
        <v>1.66</v>
      </c>
      <c r="O106" s="15">
        <f>'[1]TCE - ANEXO III - Preencher'!P115</f>
        <v>0</v>
      </c>
      <c r="P106" s="16">
        <f t="shared" si="8"/>
        <v>1.66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29.9</v>
      </c>
      <c r="Y106" s="15">
        <f>'[1]TCE - ANEXO III - Preencher'!Z115</f>
        <v>0</v>
      </c>
      <c r="Z106" s="16">
        <f t="shared" si="11"/>
        <v>29.9</v>
      </c>
      <c r="AA106" s="17" t="str">
        <f>IF('[1]TCE - ANEXO III - Preencher'!AB115="","",'[1]TCE - ANEXO III - Preencher'!AB115)</f>
        <v>PAF TITULAR</v>
      </c>
      <c r="AB106" s="15">
        <f t="shared" si="6"/>
        <v>453.58325581395349</v>
      </c>
    </row>
    <row r="107" spans="1:28" x14ac:dyDescent="0.2">
      <c r="A107" s="8">
        <f>IFERROR(VLOOKUP(B107,'[1]DADOS (OCULTAR)'!$Q$3:$S$136,3,0),"")</f>
        <v>9767633000870</v>
      </c>
      <c r="B107" s="9" t="str">
        <f>'[1]TCE - ANEXO III - Preencher'!C116</f>
        <v>UPA TORRÕES - CG Nº 009/2022</v>
      </c>
      <c r="C107" s="10"/>
      <c r="D107" s="11" t="str">
        <f>'[1]TCE - ANEXO III - Preencher'!E116</f>
        <v>JOSE FLORENCIO PASSAVANTE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4101-05</v>
      </c>
      <c r="G107" s="13" t="str">
        <f>IF('[1]TCE - ANEXO III - Preencher'!H116="","",'[1]TCE - ANEXO III - Preencher'!H116)</f>
        <v>03/2026</v>
      </c>
      <c r="H107" s="14" t="str">
        <f>'[1]TCE - ANEXO III - Preencher'!I116</f>
        <v>0,00</v>
      </c>
      <c r="I107" s="14">
        <f>'[1]TCE - ANEXO III - Preencher'!J116</f>
        <v>1997.2</v>
      </c>
      <c r="J107" s="14">
        <f>'[1]TCE - ANEXO III - Preencher'!K116</f>
        <v>0</v>
      </c>
      <c r="K107" s="15">
        <f>'[1]TCE - ANEXO III - Preencher'!L116</f>
        <v>282.62325581395345</v>
      </c>
      <c r="L107" s="15">
        <f>'[1]TCE - ANEXO III - Preencher'!M116</f>
        <v>32.42</v>
      </c>
      <c r="M107" s="15">
        <f t="shared" si="7"/>
        <v>250.20325581395343</v>
      </c>
      <c r="N107" s="15">
        <f>'[1]TCE - ANEXO III - Preencher'!O116</f>
        <v>1.66</v>
      </c>
      <c r="O107" s="15">
        <f>'[1]TCE - ANEXO III - Preencher'!P116</f>
        <v>0</v>
      </c>
      <c r="P107" s="16">
        <f t="shared" si="8"/>
        <v>1.66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29.9</v>
      </c>
      <c r="Y107" s="15">
        <f>'[1]TCE - ANEXO III - Preencher'!Z116</f>
        <v>0</v>
      </c>
      <c r="Z107" s="16">
        <f t="shared" si="11"/>
        <v>29.9</v>
      </c>
      <c r="AA107" s="17" t="str">
        <f>IF('[1]TCE - ANEXO III - Preencher'!AB116="","",'[1]TCE - ANEXO III - Preencher'!AB116)</f>
        <v>PAF TITULAR</v>
      </c>
      <c r="AB107" s="15">
        <f t="shared" si="6"/>
        <v>2278.9632558139533</v>
      </c>
    </row>
    <row r="108" spans="1:28" x14ac:dyDescent="0.2">
      <c r="A108" s="8">
        <f>IFERROR(VLOOKUP(B108,'[1]DADOS (OCULTAR)'!$Q$3:$S$136,3,0),"")</f>
        <v>9767633000870</v>
      </c>
      <c r="B108" s="9" t="str">
        <f>'[1]TCE - ANEXO III - Preencher'!C117</f>
        <v>UPA TORRÕES - CG Nº 009/2022</v>
      </c>
      <c r="C108" s="10"/>
      <c r="D108" s="11" t="str">
        <f>'[1]TCE - ANEXO III - Preencher'!E117</f>
        <v>JOSE MARCELO PAES FERREIRA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7823-20</v>
      </c>
      <c r="G108" s="13" t="str">
        <f>IF('[1]TCE - ANEXO III - Preencher'!H117="","",'[1]TCE - ANEXO III - Preencher'!H117)</f>
        <v>03/2026</v>
      </c>
      <c r="H108" s="14" t="str">
        <f>'[1]TCE - ANEXO III - Preencher'!I117</f>
        <v>0,00</v>
      </c>
      <c r="I108" s="14">
        <f>'[1]TCE - ANEXO III - Preencher'!J117</f>
        <v>155.61000000000001</v>
      </c>
      <c r="J108" s="14">
        <f>'[1]TCE - ANEXO III - Preencher'!K117</f>
        <v>0</v>
      </c>
      <c r="K108" s="15">
        <f>'[1]TCE - ANEXO III - Preencher'!L117</f>
        <v>282.62325581395345</v>
      </c>
      <c r="L108" s="15">
        <f>'[1]TCE - ANEXO III - Preencher'!M117</f>
        <v>16.21</v>
      </c>
      <c r="M108" s="15">
        <f t="shared" si="7"/>
        <v>266.41325581395347</v>
      </c>
      <c r="N108" s="15">
        <f>'[1]TCE - ANEXO III - Preencher'!O117</f>
        <v>1.66</v>
      </c>
      <c r="O108" s="15">
        <f>'[1]TCE - ANEXO III - Preencher'!P117</f>
        <v>0</v>
      </c>
      <c r="P108" s="16">
        <f t="shared" si="8"/>
        <v>1.66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423.68325581395351</v>
      </c>
    </row>
    <row r="109" spans="1:28" x14ac:dyDescent="0.2">
      <c r="A109" s="8">
        <f>IFERROR(VLOOKUP(B109,'[1]DADOS (OCULTAR)'!$Q$3:$S$136,3,0),"")</f>
        <v>9767633000870</v>
      </c>
      <c r="B109" s="9" t="str">
        <f>'[1]TCE - ANEXO III - Preencher'!C118</f>
        <v>UPA TORRÕES - CG Nº 009/2022</v>
      </c>
      <c r="C109" s="10"/>
      <c r="D109" s="11" t="str">
        <f>'[1]TCE - ANEXO III - Preencher'!E118</f>
        <v>JOSE VICENTE FERREIRA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7664-20</v>
      </c>
      <c r="G109" s="13" t="str">
        <f>IF('[1]TCE - ANEXO III - Preencher'!H118="","",'[1]TCE - ANEXO III - Preencher'!H118)</f>
        <v>03/2026</v>
      </c>
      <c r="H109" s="14" t="str">
        <f>'[1]TCE - ANEXO III - Preencher'!I118</f>
        <v>0,00</v>
      </c>
      <c r="I109" s="14">
        <f>'[1]TCE - ANEXO III - Preencher'!J118</f>
        <v>199.56</v>
      </c>
      <c r="J109" s="14">
        <f>'[1]TCE - ANEXO III - Preencher'!K118</f>
        <v>0</v>
      </c>
      <c r="K109" s="15">
        <f>'[1]TCE - ANEXO III - Preencher'!L118</f>
        <v>282.62325581395345</v>
      </c>
      <c r="L109" s="15">
        <f>'[1]TCE - ANEXO III - Preencher'!M118</f>
        <v>1.62</v>
      </c>
      <c r="M109" s="15">
        <f t="shared" si="7"/>
        <v>281.00325581395344</v>
      </c>
      <c r="N109" s="15">
        <f>'[1]TCE - ANEXO III - Preencher'!O118</f>
        <v>1.66</v>
      </c>
      <c r="O109" s="15">
        <f>'[1]TCE - ANEXO III - Preencher'!P118</f>
        <v>0</v>
      </c>
      <c r="P109" s="16">
        <f t="shared" si="8"/>
        <v>1.66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482.22325581395347</v>
      </c>
    </row>
    <row r="110" spans="1:28" x14ac:dyDescent="0.2">
      <c r="A110" s="8">
        <f>IFERROR(VLOOKUP(B110,'[1]DADOS (OCULTAR)'!$Q$3:$S$136,3,0),"")</f>
        <v>9767633000870</v>
      </c>
      <c r="B110" s="9" t="str">
        <f>'[1]TCE - ANEXO III - Preencher'!C119</f>
        <v>UPA TORRÕES - CG Nº 009/2022</v>
      </c>
      <c r="C110" s="10"/>
      <c r="D110" s="11" t="str">
        <f>'[1]TCE - ANEXO III - Preencher'!E119</f>
        <v>JOSELINE NUNES DA SILVA MARTINS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2516-05</v>
      </c>
      <c r="G110" s="13" t="str">
        <f>IF('[1]TCE - ANEXO III - Preencher'!H119="","",'[1]TCE - ANEXO III - Preencher'!H119)</f>
        <v>03/2026</v>
      </c>
      <c r="H110" s="14" t="str">
        <f>'[1]TCE - ANEXO III - Preencher'!I119</f>
        <v>0,00</v>
      </c>
      <c r="I110" s="14">
        <f>'[1]TCE - ANEXO III - Preencher'!J119</f>
        <v>324.19</v>
      </c>
      <c r="J110" s="14">
        <f>'[1]TCE - ANEXO III - Preencher'!K119</f>
        <v>0</v>
      </c>
      <c r="K110" s="15">
        <f>'[1]TCE - ANEXO III - Preencher'!L119</f>
        <v>282.62325581395345</v>
      </c>
      <c r="L110" s="15">
        <f>'[1]TCE - ANEXO III - Preencher'!M119</f>
        <v>32.42</v>
      </c>
      <c r="M110" s="15">
        <f t="shared" si="7"/>
        <v>250.20325581395343</v>
      </c>
      <c r="N110" s="15">
        <f>'[1]TCE - ANEXO III - Preencher'!O119</f>
        <v>1.66</v>
      </c>
      <c r="O110" s="15">
        <f>'[1]TCE - ANEXO III - Preencher'!P119</f>
        <v>0</v>
      </c>
      <c r="P110" s="16">
        <f t="shared" si="8"/>
        <v>1.66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29.9</v>
      </c>
      <c r="Y110" s="15">
        <f>'[1]TCE - ANEXO III - Preencher'!Z119</f>
        <v>0</v>
      </c>
      <c r="Z110" s="16">
        <f t="shared" si="11"/>
        <v>29.9</v>
      </c>
      <c r="AA110" s="17" t="str">
        <f>IF('[1]TCE - ANEXO III - Preencher'!AB119="","",'[1]TCE - ANEXO III - Preencher'!AB119)</f>
        <v>PAF TITULAR</v>
      </c>
      <c r="AB110" s="15">
        <f t="shared" si="6"/>
        <v>605.95325581395332</v>
      </c>
    </row>
    <row r="111" spans="1:28" x14ac:dyDescent="0.2">
      <c r="A111" s="8">
        <f>IFERROR(VLOOKUP(B111,'[1]DADOS (OCULTAR)'!$Q$3:$S$136,3,0),"")</f>
        <v>9767633000870</v>
      </c>
      <c r="B111" s="9" t="str">
        <f>'[1]TCE - ANEXO III - Preencher'!C120</f>
        <v>UPA TORRÕES - CG Nº 009/2022</v>
      </c>
      <c r="C111" s="10"/>
      <c r="D111" s="11" t="str">
        <f>'[1]TCE - ANEXO III - Preencher'!E120</f>
        <v>JOSELMA MARIA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4221-05</v>
      </c>
      <c r="G111" s="13" t="str">
        <f>IF('[1]TCE - ANEXO III - Preencher'!H120="","",'[1]TCE - ANEXO III - Preencher'!H120)</f>
        <v>03/2026</v>
      </c>
      <c r="H111" s="14" t="str">
        <f>'[1]TCE - ANEXO III - Preencher'!I120</f>
        <v>0,00</v>
      </c>
      <c r="I111" s="14">
        <f>'[1]TCE - ANEXO III - Preencher'!J120</f>
        <v>155.61000000000001</v>
      </c>
      <c r="J111" s="14">
        <f>'[1]TCE - ANEXO III - Preencher'!K120</f>
        <v>0</v>
      </c>
      <c r="K111" s="15">
        <f>'[1]TCE - ANEXO III - Preencher'!L120</f>
        <v>282.62325581395345</v>
      </c>
      <c r="L111" s="15">
        <f>'[1]TCE - ANEXO III - Preencher'!M120</f>
        <v>16.21</v>
      </c>
      <c r="M111" s="15">
        <f t="shared" si="7"/>
        <v>266.41325581395347</v>
      </c>
      <c r="N111" s="15">
        <f>'[1]TCE - ANEXO III - Preencher'!O120</f>
        <v>1.66</v>
      </c>
      <c r="O111" s="15">
        <f>'[1]TCE - ANEXO III - Preencher'!P120</f>
        <v>0</v>
      </c>
      <c r="P111" s="16">
        <f t="shared" si="8"/>
        <v>1.66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29.9</v>
      </c>
      <c r="Y111" s="15">
        <f>'[1]TCE - ANEXO III - Preencher'!Z120</f>
        <v>0</v>
      </c>
      <c r="Z111" s="16">
        <f t="shared" si="11"/>
        <v>29.9</v>
      </c>
      <c r="AA111" s="17" t="str">
        <f>IF('[1]TCE - ANEXO III - Preencher'!AB120="","",'[1]TCE - ANEXO III - Preencher'!AB120)</f>
        <v>PAF TITULAR</v>
      </c>
      <c r="AB111" s="15">
        <f t="shared" si="6"/>
        <v>453.58325581395349</v>
      </c>
    </row>
    <row r="112" spans="1:28" x14ac:dyDescent="0.2">
      <c r="A112" s="8">
        <f>IFERROR(VLOOKUP(B112,'[1]DADOS (OCULTAR)'!$Q$3:$S$136,3,0),"")</f>
        <v>9767633000870</v>
      </c>
      <c r="B112" s="9" t="str">
        <f>'[1]TCE - ANEXO III - Preencher'!C121</f>
        <v>UPA TORRÕES - CG Nº 009/2022</v>
      </c>
      <c r="C112" s="10"/>
      <c r="D112" s="11" t="str">
        <f>'[1]TCE - ANEXO III - Preencher'!E121</f>
        <v>JULIANA FILGUEIRA GRANGEIRO DE SOUZA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2516-05</v>
      </c>
      <c r="G112" s="13" t="str">
        <f>IF('[1]TCE - ANEXO III - Preencher'!H121="","",'[1]TCE - ANEXO III - Preencher'!H121)</f>
        <v>03/2026</v>
      </c>
      <c r="H112" s="14" t="str">
        <f>'[1]TCE - ANEXO III - Preencher'!I121</f>
        <v>0,00</v>
      </c>
      <c r="I112" s="14">
        <f>'[1]TCE - ANEXO III - Preencher'!J121</f>
        <v>285.01</v>
      </c>
      <c r="J112" s="14">
        <f>'[1]TCE - ANEXO III - Preencher'!K121</f>
        <v>0</v>
      </c>
      <c r="K112" s="15">
        <f>'[1]TCE - ANEXO III - Preencher'!L121</f>
        <v>282.62325581395345</v>
      </c>
      <c r="L112" s="15">
        <f>'[1]TCE - ANEXO III - Preencher'!M121</f>
        <v>32.42</v>
      </c>
      <c r="M112" s="15">
        <f t="shared" si="7"/>
        <v>250.20325581395343</v>
      </c>
      <c r="N112" s="15">
        <f>'[1]TCE - ANEXO III - Preencher'!O121</f>
        <v>1.66</v>
      </c>
      <c r="O112" s="15">
        <f>'[1]TCE - ANEXO III - Preencher'!P121</f>
        <v>0</v>
      </c>
      <c r="P112" s="16">
        <f t="shared" si="8"/>
        <v>1.66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29.9</v>
      </c>
      <c r="Y112" s="15">
        <f>'[1]TCE - ANEXO III - Preencher'!Z121</f>
        <v>0</v>
      </c>
      <c r="Z112" s="16">
        <f t="shared" si="11"/>
        <v>29.9</v>
      </c>
      <c r="AA112" s="17" t="str">
        <f>IF('[1]TCE - ANEXO III - Preencher'!AB121="","",'[1]TCE - ANEXO III - Preencher'!AB121)</f>
        <v>PAF TITULAR</v>
      </c>
      <c r="AB112" s="15">
        <f t="shared" si="6"/>
        <v>566.77325581395337</v>
      </c>
    </row>
    <row r="113" spans="1:28" x14ac:dyDescent="0.2">
      <c r="A113" s="8">
        <f>IFERROR(VLOOKUP(B113,'[1]DADOS (OCULTAR)'!$Q$3:$S$136,3,0),"")</f>
        <v>9767633000870</v>
      </c>
      <c r="B113" s="9" t="str">
        <f>'[1]TCE - ANEXO III - Preencher'!C122</f>
        <v>UPA TORRÕES - CG Nº 009/2022</v>
      </c>
      <c r="C113" s="10"/>
      <c r="D113" s="11" t="str">
        <f>'[1]TCE - ANEXO III - Preencher'!E122</f>
        <v>JULIANA KALLYNE VIEIRA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03/2026</v>
      </c>
      <c r="H113" s="14" t="str">
        <f>'[1]TCE - ANEXO III - Preencher'!I122</f>
        <v>0,00</v>
      </c>
      <c r="I113" s="14">
        <f>'[1]TCE - ANEXO III - Preencher'!J122</f>
        <v>169.7</v>
      </c>
      <c r="J113" s="14">
        <f>'[1]TCE - ANEXO III - Preencher'!K122</f>
        <v>0</v>
      </c>
      <c r="K113" s="15">
        <f>'[1]TCE - ANEXO III - Preencher'!L122</f>
        <v>282.62325581395345</v>
      </c>
      <c r="L113" s="15">
        <f>'[1]TCE - ANEXO III - Preencher'!M122</f>
        <v>16.21</v>
      </c>
      <c r="M113" s="15">
        <f t="shared" si="7"/>
        <v>266.41325581395347</v>
      </c>
      <c r="N113" s="15">
        <f>'[1]TCE - ANEXO III - Preencher'!O122</f>
        <v>1.66</v>
      </c>
      <c r="O113" s="15">
        <f>'[1]TCE - ANEXO III - Preencher'!P122</f>
        <v>0</v>
      </c>
      <c r="P113" s="16">
        <f t="shared" si="8"/>
        <v>1.66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1704</v>
      </c>
      <c r="Y113" s="15">
        <f>'[1]TCE - ANEXO III - Preencher'!Z122</f>
        <v>0</v>
      </c>
      <c r="Z113" s="16">
        <f t="shared" si="11"/>
        <v>1704</v>
      </c>
      <c r="AA113" s="17" t="str">
        <f>IF('[1]TCE - ANEXO III - Preencher'!AB122="","",'[1]TCE - ANEXO III - Preencher'!AB122)</f>
        <v>ABONO ASSIS FIN COMPL.</v>
      </c>
      <c r="AB113" s="15">
        <f t="shared" si="6"/>
        <v>2141.7732558139533</v>
      </c>
    </row>
    <row r="114" spans="1:28" x14ac:dyDescent="0.2">
      <c r="A114" s="8">
        <f>IFERROR(VLOOKUP(B114,'[1]DADOS (OCULTAR)'!$Q$3:$S$136,3,0),"")</f>
        <v>9767633000870</v>
      </c>
      <c r="B114" s="9" t="str">
        <f>'[1]TCE - ANEXO III - Preencher'!C123</f>
        <v>UPA TORRÕES - CG Nº 009/2022</v>
      </c>
      <c r="C114" s="10"/>
      <c r="D114" s="11" t="str">
        <f>'[1]TCE - ANEXO III - Preencher'!E123</f>
        <v>JULIANA SANTANA BUARQUE CAVALCANTI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2237-10</v>
      </c>
      <c r="G114" s="13" t="str">
        <f>IF('[1]TCE - ANEXO III - Preencher'!H123="","",'[1]TCE - ANEXO III - Preencher'!H123)</f>
        <v>03/2026</v>
      </c>
      <c r="H114" s="14" t="str">
        <f>'[1]TCE - ANEXO III - Preencher'!I123</f>
        <v>0,00</v>
      </c>
      <c r="I114" s="14">
        <f>'[1]TCE - ANEXO III - Preencher'!J123</f>
        <v>323.20999999999998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1.66</v>
      </c>
      <c r="O114" s="15">
        <f>'[1]TCE - ANEXO III - Preencher'!P123</f>
        <v>0</v>
      </c>
      <c r="P114" s="16">
        <f t="shared" si="8"/>
        <v>1.66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324.87</v>
      </c>
    </row>
    <row r="115" spans="1:28" x14ac:dyDescent="0.2">
      <c r="A115" s="8">
        <f>IFERROR(VLOOKUP(B115,'[1]DADOS (OCULTAR)'!$Q$3:$S$136,3,0),"")</f>
        <v>9767633000870</v>
      </c>
      <c r="B115" s="9" t="str">
        <f>'[1]TCE - ANEXO III - Preencher'!C124</f>
        <v>UPA TORRÕES - CG Nº 009/2022</v>
      </c>
      <c r="C115" s="10"/>
      <c r="D115" s="11" t="str">
        <f>'[1]TCE - ANEXO III - Preencher'!E124</f>
        <v>KAROLAYNE COSTA E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03/2026</v>
      </c>
      <c r="H115" s="14" t="str">
        <f>'[1]TCE - ANEXO III - Preencher'!I124</f>
        <v>0,00</v>
      </c>
      <c r="I115" s="14">
        <f>'[1]TCE - ANEXO III - Preencher'!J124</f>
        <v>155.61000000000001</v>
      </c>
      <c r="J115" s="14">
        <f>'[1]TCE - ANEXO III - Preencher'!K124</f>
        <v>0</v>
      </c>
      <c r="K115" s="15">
        <f>'[1]TCE - ANEXO III - Preencher'!L124</f>
        <v>282.62325581395345</v>
      </c>
      <c r="L115" s="15">
        <f>'[1]TCE - ANEXO III - Preencher'!M124</f>
        <v>16.21</v>
      </c>
      <c r="M115" s="15">
        <f t="shared" si="7"/>
        <v>266.41325581395347</v>
      </c>
      <c r="N115" s="15">
        <f>'[1]TCE - ANEXO III - Preencher'!O124</f>
        <v>1.66</v>
      </c>
      <c r="O115" s="15">
        <f>'[1]TCE - ANEXO III - Preencher'!P124</f>
        <v>0</v>
      </c>
      <c r="P115" s="16">
        <f t="shared" si="8"/>
        <v>1.66</v>
      </c>
      <c r="Q115" s="15">
        <f>'[1]TCE - ANEXO III - Preencher'!R124</f>
        <v>273.1542</v>
      </c>
      <c r="R115" s="15">
        <f>'[1]TCE - ANEXO III - Preencher'!S124</f>
        <v>97.26</v>
      </c>
      <c r="S115" s="16">
        <f t="shared" si="9"/>
        <v>175.89420000000001</v>
      </c>
      <c r="T115" s="15">
        <f>'[1]TCE - ANEXO III - Preencher'!U124</f>
        <v>81.02</v>
      </c>
      <c r="U115" s="15">
        <f>'[1]TCE - ANEXO III - Preencher'!V124</f>
        <v>0</v>
      </c>
      <c r="V115" s="16">
        <f t="shared" si="10"/>
        <v>81.02</v>
      </c>
      <c r="W115" s="17" t="str">
        <f>IF('[1]TCE - ANEXO III - Preencher'!X124="","",'[1]TCE - ANEXO III - Preencher'!X124)</f>
        <v>AUXILIO CRECHE</v>
      </c>
      <c r="X115" s="15">
        <f>'[1]TCE - ANEXO III - Preencher'!Y124</f>
        <v>1704</v>
      </c>
      <c r="Y115" s="15">
        <f>'[1]TCE - ANEXO III - Preencher'!Z124</f>
        <v>0</v>
      </c>
      <c r="Z115" s="16">
        <f t="shared" si="11"/>
        <v>1704</v>
      </c>
      <c r="AA115" s="17" t="str">
        <f>IF('[1]TCE - ANEXO III - Preencher'!AB124="","",'[1]TCE - ANEXO III - Preencher'!AB124)</f>
        <v>ABONO ASSIS FIN COMPL.</v>
      </c>
      <c r="AB115" s="15">
        <f t="shared" si="6"/>
        <v>2384.5974558139533</v>
      </c>
    </row>
    <row r="116" spans="1:28" x14ac:dyDescent="0.2">
      <c r="A116" s="8">
        <f>IFERROR(VLOOKUP(B116,'[1]DADOS (OCULTAR)'!$Q$3:$S$136,3,0),"")</f>
        <v>9767633000870</v>
      </c>
      <c r="B116" s="9" t="str">
        <f>'[1]TCE - ANEXO III - Preencher'!C125</f>
        <v>UPA TORRÕES - CG Nº 009/2022</v>
      </c>
      <c r="C116" s="10"/>
      <c r="D116" s="11" t="str">
        <f>'[1]TCE - ANEXO III - Preencher'!E125</f>
        <v>KETHYLIN VITORIA SILVA DE OLIVEIRA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4110-05</v>
      </c>
      <c r="G116" s="13" t="str">
        <f>IF('[1]TCE - ANEXO III - Preencher'!H125="","",'[1]TCE - ANEXO III - Preencher'!H125)</f>
        <v>03/2026</v>
      </c>
      <c r="H116" s="14" t="str">
        <f>'[1]TCE - ANEXO III - Preencher'!I125</f>
        <v>0,00</v>
      </c>
      <c r="I116" s="14">
        <f>'[1]TCE - ANEXO III - Preencher'!J125</f>
        <v>15.23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1.66</v>
      </c>
      <c r="O116" s="15">
        <f>'[1]TCE - ANEXO III - Preencher'!P125</f>
        <v>0</v>
      </c>
      <c r="P116" s="16">
        <f t="shared" si="8"/>
        <v>1.66</v>
      </c>
      <c r="Q116" s="15">
        <f>'[1]TCE - ANEXO III - Preencher'!R125</f>
        <v>201.1542</v>
      </c>
      <c r="R116" s="15">
        <f>'[1]TCE - ANEXO III - Preencher'!S125</f>
        <v>45.69</v>
      </c>
      <c r="S116" s="16">
        <f t="shared" si="9"/>
        <v>155.46420000000001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29.9</v>
      </c>
      <c r="Y116" s="15">
        <f>'[1]TCE - ANEXO III - Preencher'!Z125</f>
        <v>0</v>
      </c>
      <c r="Z116" s="16">
        <f t="shared" si="11"/>
        <v>29.9</v>
      </c>
      <c r="AA116" s="17" t="str">
        <f>IF('[1]TCE - ANEXO III - Preencher'!AB125="","",'[1]TCE - ANEXO III - Preencher'!AB125)</f>
        <v>PAF TITULAR</v>
      </c>
      <c r="AB116" s="15">
        <f t="shared" si="6"/>
        <v>202.2542</v>
      </c>
    </row>
    <row r="117" spans="1:28" x14ac:dyDescent="0.2">
      <c r="A117" s="8">
        <f>IFERROR(VLOOKUP(B117,'[1]DADOS (OCULTAR)'!$Q$3:$S$136,3,0),"")</f>
        <v>9767633000870</v>
      </c>
      <c r="B117" s="9" t="str">
        <f>'[1]TCE - ANEXO III - Preencher'!C126</f>
        <v>UPA TORRÕES - CG Nº 009/2022</v>
      </c>
      <c r="C117" s="10"/>
      <c r="D117" s="11" t="str">
        <f>'[1]TCE - ANEXO III - Preencher'!E126</f>
        <v>KHYLDER SANTOS NASCIMENTO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5211-30</v>
      </c>
      <c r="G117" s="13" t="str">
        <f>IF('[1]TCE - ANEXO III - Preencher'!H126="","",'[1]TCE - ANEXO III - Preencher'!H126)</f>
        <v>03/2026</v>
      </c>
      <c r="H117" s="14" t="str">
        <f>'[1]TCE - ANEXO III - Preencher'!I126</f>
        <v>0,00</v>
      </c>
      <c r="I117" s="14">
        <f>'[1]TCE - ANEXO III - Preencher'!J126</f>
        <v>64.64</v>
      </c>
      <c r="J117" s="14">
        <f>'[1]TCE - ANEXO III - Preencher'!K126</f>
        <v>0</v>
      </c>
      <c r="K117" s="15">
        <f>'[1]TCE - ANEXO III - Preencher'!L126</f>
        <v>282.62325581395345</v>
      </c>
      <c r="L117" s="15">
        <f>'[1]TCE - ANEXO III - Preencher'!M126</f>
        <v>32.42</v>
      </c>
      <c r="M117" s="15">
        <f t="shared" si="7"/>
        <v>250.20325581395343</v>
      </c>
      <c r="N117" s="15">
        <f>'[1]TCE - ANEXO III - Preencher'!O126</f>
        <v>1.66</v>
      </c>
      <c r="O117" s="15">
        <f>'[1]TCE - ANEXO III - Preencher'!P126</f>
        <v>0</v>
      </c>
      <c r="P117" s="16">
        <f t="shared" si="8"/>
        <v>1.66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29.9</v>
      </c>
      <c r="Y117" s="15">
        <f>'[1]TCE - ANEXO III - Preencher'!Z126</f>
        <v>0</v>
      </c>
      <c r="Z117" s="16">
        <f t="shared" si="11"/>
        <v>29.9</v>
      </c>
      <c r="AA117" s="17" t="str">
        <f>IF('[1]TCE - ANEXO III - Preencher'!AB126="","",'[1]TCE - ANEXO III - Preencher'!AB126)</f>
        <v>PAF TITULAR</v>
      </c>
      <c r="AB117" s="15">
        <f t="shared" si="6"/>
        <v>346.40325581395342</v>
      </c>
    </row>
    <row r="118" spans="1:28" x14ac:dyDescent="0.2">
      <c r="A118" s="8">
        <f>IFERROR(VLOOKUP(B118,'[1]DADOS (OCULTAR)'!$Q$3:$S$136,3,0),"")</f>
        <v>9767633000870</v>
      </c>
      <c r="B118" s="9" t="str">
        <f>'[1]TCE - ANEXO III - Preencher'!C127</f>
        <v>UPA TORRÕES - CG Nº 009/2022</v>
      </c>
      <c r="C118" s="10"/>
      <c r="D118" s="11" t="str">
        <f>'[1]TCE - ANEXO III - Preencher'!E127</f>
        <v>KLEBER PEREIRA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3241-15</v>
      </c>
      <c r="G118" s="13" t="str">
        <f>IF('[1]TCE - ANEXO III - Preencher'!H127="","",'[1]TCE - ANEXO III - Preencher'!H127)</f>
        <v>03/2026</v>
      </c>
      <c r="H118" s="14" t="str">
        <f>'[1]TCE - ANEXO III - Preencher'!I127</f>
        <v>0,00</v>
      </c>
      <c r="I118" s="14">
        <f>'[1]TCE - ANEXO III - Preencher'!J127</f>
        <v>336.37</v>
      </c>
      <c r="J118" s="14">
        <f>'[1]TCE - ANEXO III - Preencher'!K127</f>
        <v>0</v>
      </c>
      <c r="K118" s="15">
        <f>'[1]TCE - ANEXO III - Preencher'!L127</f>
        <v>282.62325581395345</v>
      </c>
      <c r="L118" s="15">
        <f>'[1]TCE - ANEXO III - Preencher'!M127</f>
        <v>2.73</v>
      </c>
      <c r="M118" s="15">
        <f t="shared" si="7"/>
        <v>279.89325581395343</v>
      </c>
      <c r="N118" s="15">
        <f>'[1]TCE - ANEXO III - Preencher'!O127</f>
        <v>1.66</v>
      </c>
      <c r="O118" s="15">
        <f>'[1]TCE - ANEXO III - Preencher'!P127</f>
        <v>0</v>
      </c>
      <c r="P118" s="16">
        <f t="shared" si="8"/>
        <v>1.66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617.92325581395346</v>
      </c>
    </row>
    <row r="119" spans="1:28" x14ac:dyDescent="0.2">
      <c r="A119" s="8">
        <f>IFERROR(VLOOKUP(B119,'[1]DADOS (OCULTAR)'!$Q$3:$S$136,3,0),"")</f>
        <v>9767633000870</v>
      </c>
      <c r="B119" s="9" t="str">
        <f>'[1]TCE - ANEXO III - Preencher'!C128</f>
        <v>UPA TORRÕES - CG Nº 009/2022</v>
      </c>
      <c r="C119" s="10"/>
      <c r="D119" s="11" t="str">
        <f>'[1]TCE - ANEXO III - Preencher'!E128</f>
        <v>KUEILIAEN KREUSIA DE OLIVEIRA CHALEGRE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5211-30</v>
      </c>
      <c r="G119" s="13" t="str">
        <f>IF('[1]TCE - ANEXO III - Preencher'!H128="","",'[1]TCE - ANEXO III - Preencher'!H128)</f>
        <v>03/2026</v>
      </c>
      <c r="H119" s="14" t="str">
        <f>'[1]TCE - ANEXO III - Preencher'!I128</f>
        <v>0,00</v>
      </c>
      <c r="I119" s="14">
        <f>'[1]TCE - ANEXO III - Preencher'!J128</f>
        <v>40.81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40.81</v>
      </c>
    </row>
    <row r="120" spans="1:28" x14ac:dyDescent="0.2">
      <c r="A120" s="8">
        <f>IFERROR(VLOOKUP(B120,'[1]DADOS (OCULTAR)'!$Q$3:$S$136,3,0),"")</f>
        <v>9767633000870</v>
      </c>
      <c r="B120" s="9" t="str">
        <f>'[1]TCE - ANEXO III - Preencher'!C129</f>
        <v>UPA TORRÕES - CG Nº 009/2022</v>
      </c>
      <c r="C120" s="10"/>
      <c r="D120" s="11" t="str">
        <f>'[1]TCE - ANEXO III - Preencher'!E129</f>
        <v>LAIS PEREIRA DA HORA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03/2026</v>
      </c>
      <c r="H120" s="14" t="str">
        <f>'[1]TCE - ANEXO III - Preencher'!I129</f>
        <v>0,00</v>
      </c>
      <c r="I120" s="14">
        <f>'[1]TCE - ANEXO III - Preencher'!J129</f>
        <v>145.24</v>
      </c>
      <c r="J120" s="14">
        <f>'[1]TCE - ANEXO III - Preencher'!K129</f>
        <v>0</v>
      </c>
      <c r="K120" s="15">
        <f>'[1]TCE - ANEXO III - Preencher'!L129</f>
        <v>282.62325581395345</v>
      </c>
      <c r="L120" s="15">
        <f>'[1]TCE - ANEXO III - Preencher'!M129</f>
        <v>16.21</v>
      </c>
      <c r="M120" s="15">
        <f t="shared" si="7"/>
        <v>266.41325581395347</v>
      </c>
      <c r="N120" s="15">
        <f>'[1]TCE - ANEXO III - Preencher'!O129</f>
        <v>1.66</v>
      </c>
      <c r="O120" s="15">
        <f>'[1]TCE - ANEXO III - Preencher'!P129</f>
        <v>0</v>
      </c>
      <c r="P120" s="16">
        <f t="shared" si="8"/>
        <v>1.66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1704</v>
      </c>
      <c r="Y120" s="15">
        <f>'[1]TCE - ANEXO III - Preencher'!Z129</f>
        <v>0</v>
      </c>
      <c r="Z120" s="16">
        <f t="shared" si="11"/>
        <v>1704</v>
      </c>
      <c r="AA120" s="17" t="str">
        <f>IF('[1]TCE - ANEXO III - Preencher'!AB129="","",'[1]TCE - ANEXO III - Preencher'!AB129)</f>
        <v>ABONO ASSIS FIN COMPL.</v>
      </c>
      <c r="AB120" s="15">
        <f t="shared" si="6"/>
        <v>2117.3132558139537</v>
      </c>
    </row>
    <row r="121" spans="1:28" x14ac:dyDescent="0.2">
      <c r="A121" s="8">
        <f>IFERROR(VLOOKUP(B121,'[1]DADOS (OCULTAR)'!$Q$3:$S$136,3,0),"")</f>
        <v>9767633000870</v>
      </c>
      <c r="B121" s="9" t="str">
        <f>'[1]TCE - ANEXO III - Preencher'!C130</f>
        <v>UPA TORRÕES - CG Nº 009/2022</v>
      </c>
      <c r="C121" s="10"/>
      <c r="D121" s="11" t="str">
        <f>'[1]TCE - ANEXO III - Preencher'!E130</f>
        <v>LUAN ALVES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5211-30</v>
      </c>
      <c r="G121" s="13" t="str">
        <f>IF('[1]TCE - ANEXO III - Preencher'!H130="","",'[1]TCE - ANEXO III - Preencher'!H130)</f>
        <v>03/2026</v>
      </c>
      <c r="H121" s="14" t="str">
        <f>'[1]TCE - ANEXO III - Preencher'!I130</f>
        <v>0,00</v>
      </c>
      <c r="I121" s="14">
        <f>'[1]TCE - ANEXO III - Preencher'!J130</f>
        <v>173.86</v>
      </c>
      <c r="J121" s="14">
        <f>'[1]TCE - ANEXO III - Preencher'!K130</f>
        <v>0</v>
      </c>
      <c r="K121" s="15">
        <f>'[1]TCE - ANEXO III - Preencher'!L130</f>
        <v>282.62325581395345</v>
      </c>
      <c r="L121" s="15">
        <f>'[1]TCE - ANEXO III - Preencher'!M130</f>
        <v>32.42</v>
      </c>
      <c r="M121" s="15">
        <f t="shared" si="7"/>
        <v>250.20325581395343</v>
      </c>
      <c r="N121" s="15">
        <f>'[1]TCE - ANEXO III - Preencher'!O130</f>
        <v>1.66</v>
      </c>
      <c r="O121" s="15">
        <f>'[1]TCE - ANEXO III - Preencher'!P130</f>
        <v>0</v>
      </c>
      <c r="P121" s="16">
        <f t="shared" si="8"/>
        <v>1.66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29.9</v>
      </c>
      <c r="Y121" s="15">
        <f>'[1]TCE - ANEXO III - Preencher'!Z130</f>
        <v>0</v>
      </c>
      <c r="Z121" s="16">
        <f t="shared" si="11"/>
        <v>29.9</v>
      </c>
      <c r="AA121" s="17" t="str">
        <f>IF('[1]TCE - ANEXO III - Preencher'!AB130="","",'[1]TCE - ANEXO III - Preencher'!AB130)</f>
        <v>PAF TITULAR</v>
      </c>
      <c r="AB121" s="15">
        <f t="shared" si="6"/>
        <v>455.62325581395345</v>
      </c>
    </row>
    <row r="122" spans="1:28" x14ac:dyDescent="0.2">
      <c r="A122" s="8">
        <f>IFERROR(VLOOKUP(B122,'[1]DADOS (OCULTAR)'!$Q$3:$S$136,3,0),"")</f>
        <v>9767633000870</v>
      </c>
      <c r="B122" s="9" t="str">
        <f>'[1]TCE - ANEXO III - Preencher'!C131</f>
        <v>UPA TORRÕES - CG Nº 009/2022</v>
      </c>
      <c r="C122" s="10"/>
      <c r="D122" s="11" t="str">
        <f>'[1]TCE - ANEXO III - Preencher'!E131</f>
        <v>LUANA DANYELLE VICTOR SOARES DA COSTA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4110-05</v>
      </c>
      <c r="G122" s="13" t="str">
        <f>IF('[1]TCE - ANEXO III - Preencher'!H131="","",'[1]TCE - ANEXO III - Preencher'!H131)</f>
        <v>03/2026</v>
      </c>
      <c r="H122" s="14" t="str">
        <f>'[1]TCE - ANEXO III - Preencher'!I131</f>
        <v>0,00</v>
      </c>
      <c r="I122" s="14">
        <f>'[1]TCE - ANEXO III - Preencher'!J131</f>
        <v>15.23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1.66</v>
      </c>
      <c r="O122" s="15">
        <f>'[1]TCE - ANEXO III - Preencher'!P131</f>
        <v>0</v>
      </c>
      <c r="P122" s="16">
        <f t="shared" si="8"/>
        <v>1.66</v>
      </c>
      <c r="Q122" s="15">
        <f>'[1]TCE - ANEXO III - Preencher'!R131</f>
        <v>381.1542</v>
      </c>
      <c r="R122" s="15">
        <f>'[1]TCE - ANEXO III - Preencher'!S131</f>
        <v>45.69</v>
      </c>
      <c r="S122" s="16">
        <f t="shared" si="9"/>
        <v>335.46420000000001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29.9</v>
      </c>
      <c r="Y122" s="15">
        <f>'[1]TCE - ANEXO III - Preencher'!Z131</f>
        <v>0</v>
      </c>
      <c r="Z122" s="16">
        <f t="shared" si="11"/>
        <v>29.9</v>
      </c>
      <c r="AA122" s="17" t="str">
        <f>IF('[1]TCE - ANEXO III - Preencher'!AB131="","",'[1]TCE - ANEXO III - Preencher'!AB131)</f>
        <v>PAF TITULAR</v>
      </c>
      <c r="AB122" s="15">
        <f t="shared" si="6"/>
        <v>382.25419999999997</v>
      </c>
    </row>
    <row r="123" spans="1:28" x14ac:dyDescent="0.2">
      <c r="A123" s="8">
        <f>IFERROR(VLOOKUP(B123,'[1]DADOS (OCULTAR)'!$Q$3:$S$136,3,0),"")</f>
        <v>9767633000870</v>
      </c>
      <c r="B123" s="9" t="str">
        <f>'[1]TCE - ANEXO III - Preencher'!C132</f>
        <v>UPA TORRÕES - CG Nº 009/2022</v>
      </c>
      <c r="C123" s="10"/>
      <c r="D123" s="11" t="str">
        <f>'[1]TCE - ANEXO III - Preencher'!E132</f>
        <v>LUCAS PERGENTINO SANTOS DA ROCHA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4221-05</v>
      </c>
      <c r="G123" s="13" t="str">
        <f>IF('[1]TCE - ANEXO III - Preencher'!H132="","",'[1]TCE - ANEXO III - Preencher'!H132)</f>
        <v>03/2026</v>
      </c>
      <c r="H123" s="14" t="str">
        <f>'[1]TCE - ANEXO III - Preencher'!I132</f>
        <v>0,00</v>
      </c>
      <c r="I123" s="14">
        <f>'[1]TCE - ANEXO III - Preencher'!J132</f>
        <v>196.83</v>
      </c>
      <c r="J123" s="14">
        <f>'[1]TCE - ANEXO III - Preencher'!K132</f>
        <v>0</v>
      </c>
      <c r="K123" s="15">
        <f>'[1]TCE - ANEXO III - Preencher'!L132</f>
        <v>282.62325581395345</v>
      </c>
      <c r="L123" s="15">
        <f>'[1]TCE - ANEXO III - Preencher'!M132</f>
        <v>16.21</v>
      </c>
      <c r="M123" s="15">
        <f t="shared" si="7"/>
        <v>266.41325581395347</v>
      </c>
      <c r="N123" s="15">
        <f>'[1]TCE - ANEXO III - Preencher'!O132</f>
        <v>1.66</v>
      </c>
      <c r="O123" s="15">
        <f>'[1]TCE - ANEXO III - Preencher'!P132</f>
        <v>0</v>
      </c>
      <c r="P123" s="16">
        <f t="shared" si="8"/>
        <v>1.66</v>
      </c>
      <c r="Q123" s="15">
        <f>'[1]TCE - ANEXO III - Preencher'!R132</f>
        <v>291.1542</v>
      </c>
      <c r="R123" s="15">
        <f>'[1]TCE - ANEXO III - Preencher'!S132</f>
        <v>97.26</v>
      </c>
      <c r="S123" s="16">
        <f t="shared" si="9"/>
        <v>193.89420000000001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29.9</v>
      </c>
      <c r="Y123" s="15">
        <f>'[1]TCE - ANEXO III - Preencher'!Z132</f>
        <v>0</v>
      </c>
      <c r="Z123" s="16">
        <f t="shared" si="11"/>
        <v>29.9</v>
      </c>
      <c r="AA123" s="17" t="str">
        <f>IF('[1]TCE - ANEXO III - Preencher'!AB132="","",'[1]TCE - ANEXO III - Preencher'!AB132)</f>
        <v>PAF TITULAR</v>
      </c>
      <c r="AB123" s="15">
        <f t="shared" si="6"/>
        <v>688.69745581395352</v>
      </c>
    </row>
    <row r="124" spans="1:28" x14ac:dyDescent="0.2">
      <c r="A124" s="8">
        <f>IFERROR(VLOOKUP(B124,'[1]DADOS (OCULTAR)'!$Q$3:$S$136,3,0),"")</f>
        <v>9767633000870</v>
      </c>
      <c r="B124" s="9" t="str">
        <f>'[1]TCE - ANEXO III - Preencher'!C133</f>
        <v>UPA TORRÕES - CG Nº 009/2022</v>
      </c>
      <c r="C124" s="10"/>
      <c r="D124" s="11" t="str">
        <f>'[1]TCE - ANEXO III - Preencher'!E133</f>
        <v>LUCIA MARIA DE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03/2026</v>
      </c>
      <c r="H124" s="14" t="str">
        <f>'[1]TCE - ANEXO III - Preencher'!I133</f>
        <v>0,00</v>
      </c>
      <c r="I124" s="14">
        <f>'[1]TCE - ANEXO III - Preencher'!J133</f>
        <v>173.85</v>
      </c>
      <c r="J124" s="14">
        <f>'[1]TCE - ANEXO III - Preencher'!K133</f>
        <v>0</v>
      </c>
      <c r="K124" s="15">
        <f>'[1]TCE - ANEXO III - Preencher'!L133</f>
        <v>282.62325581395345</v>
      </c>
      <c r="L124" s="15">
        <f>'[1]TCE - ANEXO III - Preencher'!M133</f>
        <v>16.21</v>
      </c>
      <c r="M124" s="15">
        <f t="shared" si="7"/>
        <v>266.41325581395347</v>
      </c>
      <c r="N124" s="15">
        <f>'[1]TCE - ANEXO III - Preencher'!O133</f>
        <v>1.66</v>
      </c>
      <c r="O124" s="15">
        <f>'[1]TCE - ANEXO III - Preencher'!P133</f>
        <v>0</v>
      </c>
      <c r="P124" s="16">
        <f t="shared" si="8"/>
        <v>1.66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1704</v>
      </c>
      <c r="Y124" s="15">
        <f>'[1]TCE - ANEXO III - Preencher'!Z133</f>
        <v>0</v>
      </c>
      <c r="Z124" s="16">
        <f t="shared" si="11"/>
        <v>1704</v>
      </c>
      <c r="AA124" s="17" t="str">
        <f>IF('[1]TCE - ANEXO III - Preencher'!AB133="","",'[1]TCE - ANEXO III - Preencher'!AB133)</f>
        <v>ABONO ASSIS FIN COMPL.</v>
      </c>
      <c r="AB124" s="15">
        <f t="shared" si="6"/>
        <v>2145.9232558139533</v>
      </c>
    </row>
    <row r="125" spans="1:28" x14ac:dyDescent="0.2">
      <c r="A125" s="8">
        <f>IFERROR(VLOOKUP(B125,'[1]DADOS (OCULTAR)'!$Q$3:$S$136,3,0),"")</f>
        <v>9767633000870</v>
      </c>
      <c r="B125" s="9" t="str">
        <f>'[1]TCE - ANEXO III - Preencher'!C134</f>
        <v>UPA TORRÕES - CG Nº 009/2022</v>
      </c>
      <c r="C125" s="10"/>
      <c r="D125" s="11" t="str">
        <f>'[1]TCE - ANEXO III - Preencher'!E134</f>
        <v>LUCIANA SILVA VALOIS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03/2026</v>
      </c>
      <c r="H125" s="14" t="str">
        <f>'[1]TCE - ANEXO III - Preencher'!I134</f>
        <v>0,00</v>
      </c>
      <c r="I125" s="14">
        <f>'[1]TCE - ANEXO III - Preencher'!J134</f>
        <v>158.79</v>
      </c>
      <c r="J125" s="14">
        <f>'[1]TCE - ANEXO III - Preencher'!K134</f>
        <v>0</v>
      </c>
      <c r="K125" s="15">
        <f>'[1]TCE - ANEXO III - Preencher'!L134</f>
        <v>282.62325581395345</v>
      </c>
      <c r="L125" s="15">
        <f>'[1]TCE - ANEXO III - Preencher'!M134</f>
        <v>16.21</v>
      </c>
      <c r="M125" s="15">
        <f t="shared" si="7"/>
        <v>266.41325581395347</v>
      </c>
      <c r="N125" s="15">
        <f>'[1]TCE - ANEXO III - Preencher'!O134</f>
        <v>1.66</v>
      </c>
      <c r="O125" s="15">
        <f>'[1]TCE - ANEXO III - Preencher'!P134</f>
        <v>0</v>
      </c>
      <c r="P125" s="16">
        <f t="shared" si="8"/>
        <v>1.66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162.04</v>
      </c>
      <c r="U125" s="15">
        <f>'[1]TCE - ANEXO III - Preencher'!V134</f>
        <v>0</v>
      </c>
      <c r="V125" s="16">
        <f t="shared" si="10"/>
        <v>162.04</v>
      </c>
      <c r="W125" s="17" t="str">
        <f>IF('[1]TCE - ANEXO III - Preencher'!X134="","",'[1]TCE - ANEXO III - Preencher'!X134)</f>
        <v>AUXILIO CRECHE</v>
      </c>
      <c r="X125" s="15">
        <f>'[1]TCE - ANEXO III - Preencher'!Y134</f>
        <v>1704</v>
      </c>
      <c r="Y125" s="15">
        <f>'[1]TCE - ANEXO III - Preencher'!Z134</f>
        <v>0</v>
      </c>
      <c r="Z125" s="16">
        <f t="shared" si="11"/>
        <v>1704</v>
      </c>
      <c r="AA125" s="17" t="str">
        <f>IF('[1]TCE - ANEXO III - Preencher'!AB134="","",'[1]TCE - ANEXO III - Preencher'!AB134)</f>
        <v>ABONO ASSIS FIN COMPL.</v>
      </c>
      <c r="AB125" s="15">
        <f t="shared" si="6"/>
        <v>2292.9032558139534</v>
      </c>
    </row>
    <row r="126" spans="1:28" x14ac:dyDescent="0.2">
      <c r="A126" s="8">
        <f>IFERROR(VLOOKUP(B126,'[1]DADOS (OCULTAR)'!$Q$3:$S$136,3,0),"")</f>
        <v>9767633000870</v>
      </c>
      <c r="B126" s="9" t="str">
        <f>'[1]TCE - ANEXO III - Preencher'!C135</f>
        <v>UPA TORRÕES - CG Nº 009/2022</v>
      </c>
      <c r="C126" s="10"/>
      <c r="D126" s="11" t="str">
        <f>'[1]TCE - ANEXO III - Preencher'!E135</f>
        <v xml:space="preserve">LUCIANO GONZAGA DE ARAUJO 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03/2026</v>
      </c>
      <c r="H126" s="14" t="str">
        <f>'[1]TCE - ANEXO III - Preencher'!I135</f>
        <v>0,00</v>
      </c>
      <c r="I126" s="14">
        <f>'[1]TCE - ANEXO III - Preencher'!J135</f>
        <v>163.61000000000001</v>
      </c>
      <c r="J126" s="14">
        <f>'[1]TCE - ANEXO III - Preencher'!K135</f>
        <v>0</v>
      </c>
      <c r="K126" s="15">
        <f>'[1]TCE - ANEXO III - Preencher'!L135</f>
        <v>282.62325581395345</v>
      </c>
      <c r="L126" s="15">
        <f>'[1]TCE - ANEXO III - Preencher'!M135</f>
        <v>16.21</v>
      </c>
      <c r="M126" s="15">
        <f t="shared" si="7"/>
        <v>266.41325581395347</v>
      </c>
      <c r="N126" s="15">
        <f>'[1]TCE - ANEXO III - Preencher'!O135</f>
        <v>1.66</v>
      </c>
      <c r="O126" s="15">
        <f>'[1]TCE - ANEXO III - Preencher'!P135</f>
        <v>0</v>
      </c>
      <c r="P126" s="16">
        <f t="shared" si="8"/>
        <v>1.66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1704</v>
      </c>
      <c r="Y126" s="15">
        <f>'[1]TCE - ANEXO III - Preencher'!Z135</f>
        <v>0</v>
      </c>
      <c r="Z126" s="16">
        <f t="shared" si="11"/>
        <v>1704</v>
      </c>
      <c r="AA126" s="17" t="str">
        <f>IF('[1]TCE - ANEXO III - Preencher'!AB135="","",'[1]TCE - ANEXO III - Preencher'!AB135)</f>
        <v>ABONO ASSIS FIN COMPL.</v>
      </c>
      <c r="AB126" s="15">
        <f t="shared" si="6"/>
        <v>2135.6832558139536</v>
      </c>
    </row>
    <row r="127" spans="1:28" x14ac:dyDescent="0.2">
      <c r="A127" s="8">
        <f>IFERROR(VLOOKUP(B127,'[1]DADOS (OCULTAR)'!$Q$3:$S$136,3,0),"")</f>
        <v>9767633000870</v>
      </c>
      <c r="B127" s="9" t="str">
        <f>'[1]TCE - ANEXO III - Preencher'!C136</f>
        <v>UPA TORRÕES - CG Nº 009/2022</v>
      </c>
      <c r="C127" s="10"/>
      <c r="D127" s="11" t="str">
        <f>'[1]TCE - ANEXO III - Preencher'!E136</f>
        <v>LUCIENE MALTEZ DOS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3226-05</v>
      </c>
      <c r="G127" s="13" t="str">
        <f>IF('[1]TCE - ANEXO III - Preencher'!H136="","",'[1]TCE - ANEXO III - Preencher'!H136)</f>
        <v>03/2026</v>
      </c>
      <c r="H127" s="14" t="str">
        <f>'[1]TCE - ANEXO III - Preencher'!I136</f>
        <v>0,00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>
        <f>IFERROR(VLOOKUP(B128,'[1]DADOS (OCULTAR)'!$Q$3:$S$136,3,0),"")</f>
        <v>9767633000870</v>
      </c>
      <c r="B128" s="9" t="str">
        <f>'[1]TCE - ANEXO III - Preencher'!C137</f>
        <v>UPA TORRÕES - CG Nº 009/2022</v>
      </c>
      <c r="C128" s="10"/>
      <c r="D128" s="11" t="str">
        <f>'[1]TCE - ANEXO III - Preencher'!E137</f>
        <v>LUCIO PEREIRA DE ARAUJO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5143-10</v>
      </c>
      <c r="G128" s="13" t="str">
        <f>IF('[1]TCE - ANEXO III - Preencher'!H137="","",'[1]TCE - ANEXO III - Preencher'!H137)</f>
        <v>03/2026</v>
      </c>
      <c r="H128" s="14" t="str">
        <f>'[1]TCE - ANEXO III - Preencher'!I137</f>
        <v>0,00</v>
      </c>
      <c r="I128" s="14">
        <f>'[1]TCE - ANEXO III - Preencher'!J137</f>
        <v>205.81</v>
      </c>
      <c r="J128" s="14">
        <f>'[1]TCE - ANEXO III - Preencher'!K137</f>
        <v>0</v>
      </c>
      <c r="K128" s="15">
        <f>'[1]TCE - ANEXO III - Preencher'!L137</f>
        <v>282.62325581395345</v>
      </c>
      <c r="L128" s="15">
        <f>'[1]TCE - ANEXO III - Preencher'!M137</f>
        <v>32.42</v>
      </c>
      <c r="M128" s="15">
        <f t="shared" si="7"/>
        <v>250.20325581395343</v>
      </c>
      <c r="N128" s="15">
        <f>'[1]TCE - ANEXO III - Preencher'!O137</f>
        <v>1.66</v>
      </c>
      <c r="O128" s="15">
        <f>'[1]TCE - ANEXO III - Preencher'!P137</f>
        <v>0</v>
      </c>
      <c r="P128" s="16">
        <f t="shared" si="8"/>
        <v>1.66</v>
      </c>
      <c r="Q128" s="15">
        <f>'[1]TCE - ANEXO III - Preencher'!R137</f>
        <v>291.1542</v>
      </c>
      <c r="R128" s="15">
        <f>'[1]TCE - ANEXO III - Preencher'!S137</f>
        <v>105.44</v>
      </c>
      <c r="S128" s="16">
        <f t="shared" si="9"/>
        <v>185.71420000000001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29.9</v>
      </c>
      <c r="Y128" s="15">
        <f>'[1]TCE - ANEXO III - Preencher'!Z137</f>
        <v>0</v>
      </c>
      <c r="Z128" s="16">
        <f t="shared" si="11"/>
        <v>29.9</v>
      </c>
      <c r="AA128" s="17" t="str">
        <f>IF('[1]TCE - ANEXO III - Preencher'!AB137="","",'[1]TCE - ANEXO III - Preencher'!AB137)</f>
        <v>PAF TITULAR</v>
      </c>
      <c r="AB128" s="15">
        <f t="shared" si="6"/>
        <v>673.28745581395344</v>
      </c>
    </row>
    <row r="129" spans="1:28" x14ac:dyDescent="0.2">
      <c r="A129" s="8">
        <f>IFERROR(VLOOKUP(B129,'[1]DADOS (OCULTAR)'!$Q$3:$S$136,3,0),"")</f>
        <v>9767633000870</v>
      </c>
      <c r="B129" s="9" t="str">
        <f>'[1]TCE - ANEXO III - Preencher'!C138</f>
        <v>UPA TORRÕES - CG Nº 009/2022</v>
      </c>
      <c r="C129" s="10"/>
      <c r="D129" s="11" t="str">
        <f>'[1]TCE - ANEXO III - Preencher'!E138</f>
        <v>LUIZ EDUARDO DO NASCIMENTO AMORIM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03/2026</v>
      </c>
      <c r="H129" s="14" t="str">
        <f>'[1]TCE - ANEXO III - Preencher'!I138</f>
        <v>0,00</v>
      </c>
      <c r="I129" s="14">
        <f>'[1]TCE - ANEXO III - Preencher'!J138</f>
        <v>178.67</v>
      </c>
      <c r="J129" s="14">
        <f>'[1]TCE - ANEXO III - Preencher'!K138</f>
        <v>0</v>
      </c>
      <c r="K129" s="15">
        <f>'[1]TCE - ANEXO III - Preencher'!L138</f>
        <v>282.62325581395345</v>
      </c>
      <c r="L129" s="15">
        <f>'[1]TCE - ANEXO III - Preencher'!M138</f>
        <v>16.21</v>
      </c>
      <c r="M129" s="15">
        <f t="shared" si="7"/>
        <v>266.41325581395347</v>
      </c>
      <c r="N129" s="15">
        <f>'[1]TCE - ANEXO III - Preencher'!O138</f>
        <v>1.66</v>
      </c>
      <c r="O129" s="15">
        <f>'[1]TCE - ANEXO III - Preencher'!P138</f>
        <v>0</v>
      </c>
      <c r="P129" s="16">
        <f t="shared" si="8"/>
        <v>1.66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1704</v>
      </c>
      <c r="Y129" s="15">
        <f>'[1]TCE - ANEXO III - Preencher'!Z138</f>
        <v>0</v>
      </c>
      <c r="Z129" s="16">
        <f t="shared" si="11"/>
        <v>1704</v>
      </c>
      <c r="AA129" s="17" t="str">
        <f>IF('[1]TCE - ANEXO III - Preencher'!AB138="","",'[1]TCE - ANEXO III - Preencher'!AB138)</f>
        <v>ABONO ASSIS FIN COMPL.</v>
      </c>
      <c r="AB129" s="15">
        <f t="shared" si="6"/>
        <v>2150.7432558139535</v>
      </c>
    </row>
    <row r="130" spans="1:28" x14ac:dyDescent="0.2">
      <c r="A130" s="8">
        <f>IFERROR(VLOOKUP(B130,'[1]DADOS (OCULTAR)'!$Q$3:$S$136,3,0),"")</f>
        <v>9767633000870</v>
      </c>
      <c r="B130" s="9" t="str">
        <f>'[1]TCE - ANEXO III - Preencher'!C139</f>
        <v>UPA TORRÕES - CG Nº 009/2022</v>
      </c>
      <c r="C130" s="10"/>
      <c r="D130" s="11" t="str">
        <f>'[1]TCE - ANEXO III - Preencher'!E139</f>
        <v>LUNARA OLIVEIRA DE FARIAS SANTOS MOTA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03/2026</v>
      </c>
      <c r="H130" s="14" t="str">
        <f>'[1]TCE - ANEXO III - Preencher'!I139</f>
        <v>0,00</v>
      </c>
      <c r="I130" s="14">
        <f>'[1]TCE - ANEXO III - Preencher'!J139</f>
        <v>249.99</v>
      </c>
      <c r="J130" s="14">
        <f>'[1]TCE - ANEXO III - Preencher'!K139</f>
        <v>0</v>
      </c>
      <c r="K130" s="15">
        <f>'[1]TCE - ANEXO III - Preencher'!L139</f>
        <v>282.62325581395345</v>
      </c>
      <c r="L130" s="15">
        <f>'[1]TCE - ANEXO III - Preencher'!M139</f>
        <v>3.33</v>
      </c>
      <c r="M130" s="15">
        <f t="shared" si="7"/>
        <v>279.29325581395346</v>
      </c>
      <c r="N130" s="15">
        <f>'[1]TCE - ANEXO III - Preencher'!O139</f>
        <v>3.31</v>
      </c>
      <c r="O130" s="15">
        <f>'[1]TCE - ANEXO III - Preencher'!P139</f>
        <v>0</v>
      </c>
      <c r="P130" s="16">
        <f t="shared" si="8"/>
        <v>3.31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2096.2800000000002</v>
      </c>
      <c r="Y130" s="15">
        <f>'[1]TCE - ANEXO III - Preencher'!Z139</f>
        <v>0</v>
      </c>
      <c r="Z130" s="16">
        <f t="shared" si="11"/>
        <v>2096.2800000000002</v>
      </c>
      <c r="AA130" s="17" t="str">
        <f>IF('[1]TCE - ANEXO III - Preencher'!AB139="","",'[1]TCE - ANEXO III - Preencher'!AB139)</f>
        <v>ABONO ASSIS FIN COMPL.</v>
      </c>
      <c r="AB130" s="15">
        <f t="shared" si="6"/>
        <v>2628.8732558139536</v>
      </c>
    </row>
    <row r="131" spans="1:28" x14ac:dyDescent="0.2">
      <c r="A131" s="8">
        <f>IFERROR(VLOOKUP(B131,'[1]DADOS (OCULTAR)'!$Q$3:$S$136,3,0),"")</f>
        <v>9767633000870</v>
      </c>
      <c r="B131" s="9" t="str">
        <f>'[1]TCE - ANEXO III - Preencher'!C140</f>
        <v>UPA TORRÕES - CG Nº 009/2022</v>
      </c>
      <c r="C131" s="10"/>
      <c r="D131" s="11" t="str">
        <f>'[1]TCE - ANEXO III - Preencher'!E140</f>
        <v xml:space="preserve">MARCELO ANTONIO DA SILVA JUNIOR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3226-05</v>
      </c>
      <c r="G131" s="13" t="str">
        <f>IF('[1]TCE - ANEXO III - Preencher'!H140="","",'[1]TCE - ANEXO III - Preencher'!H140)</f>
        <v>03/2026</v>
      </c>
      <c r="H131" s="14" t="str">
        <f>'[1]TCE - ANEXO III - Preencher'!I140</f>
        <v>0,00</v>
      </c>
      <c r="I131" s="14">
        <f>'[1]TCE - ANEXO III - Preencher'!J140</f>
        <v>155.61000000000001</v>
      </c>
      <c r="J131" s="14">
        <f>'[1]TCE - ANEXO III - Preencher'!K140</f>
        <v>0</v>
      </c>
      <c r="K131" s="15">
        <f>'[1]TCE - ANEXO III - Preencher'!L140</f>
        <v>282.62325581395345</v>
      </c>
      <c r="L131" s="15">
        <f>'[1]TCE - ANEXO III - Preencher'!M140</f>
        <v>16.21</v>
      </c>
      <c r="M131" s="15">
        <f t="shared" si="7"/>
        <v>266.41325581395347</v>
      </c>
      <c r="N131" s="15">
        <f>'[1]TCE - ANEXO III - Preencher'!O140</f>
        <v>1.66</v>
      </c>
      <c r="O131" s="15">
        <f>'[1]TCE - ANEXO III - Preencher'!P140</f>
        <v>0</v>
      </c>
      <c r="P131" s="16">
        <f t="shared" si="8"/>
        <v>1.66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29.9</v>
      </c>
      <c r="Y131" s="15">
        <f>'[1]TCE - ANEXO III - Preencher'!Z140</f>
        <v>0</v>
      </c>
      <c r="Z131" s="16">
        <f t="shared" si="11"/>
        <v>29.9</v>
      </c>
      <c r="AA131" s="17" t="str">
        <f>IF('[1]TCE - ANEXO III - Preencher'!AB140="","",'[1]TCE - ANEXO III - Preencher'!AB140)</f>
        <v>PAF TITULAR</v>
      </c>
      <c r="AB131" s="15">
        <f t="shared" ref="AB131:AB194" si="12">H131+I131+J131+M131+P131+S131+V131+Z131</f>
        <v>453.58325581395349</v>
      </c>
    </row>
    <row r="132" spans="1:28" x14ac:dyDescent="0.2">
      <c r="A132" s="8">
        <f>IFERROR(VLOOKUP(B132,'[1]DADOS (OCULTAR)'!$Q$3:$S$136,3,0),"")</f>
        <v>9767633000870</v>
      </c>
      <c r="B132" s="9" t="str">
        <f>'[1]TCE - ANEXO III - Preencher'!C141</f>
        <v>UPA TORRÕES - CG Nº 009/2022</v>
      </c>
      <c r="C132" s="10"/>
      <c r="D132" s="11" t="str">
        <f>'[1]TCE - ANEXO III - Preencher'!E141</f>
        <v>MARCELO DA CONCEICAO CARNEIRO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03/2026</v>
      </c>
      <c r="H132" s="14" t="str">
        <f>'[1]TCE - ANEXO III - Preencher'!I141</f>
        <v>0,00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>
        <f>IFERROR(VLOOKUP(B133,'[1]DADOS (OCULTAR)'!$Q$3:$S$136,3,0),"")</f>
        <v>9767633000870</v>
      </c>
      <c r="B133" s="9" t="str">
        <f>'[1]TCE - ANEXO III - Preencher'!C142</f>
        <v>UPA TORRÕES - CG Nº 009/2022</v>
      </c>
      <c r="C133" s="10"/>
      <c r="D133" s="11" t="str">
        <f>'[1]TCE - ANEXO III - Preencher'!E142</f>
        <v>MARCIANITA GOMES DOS SANTOS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5211-30</v>
      </c>
      <c r="G133" s="13" t="str">
        <f>IF('[1]TCE - ANEXO III - Preencher'!H142="","",'[1]TCE - ANEXO III - Preencher'!H142)</f>
        <v>03/2026</v>
      </c>
      <c r="H133" s="14" t="str">
        <f>'[1]TCE - ANEXO III - Preencher'!I142</f>
        <v>0,00</v>
      </c>
      <c r="I133" s="14">
        <f>'[1]TCE - ANEXO III - Preencher'!J142</f>
        <v>249.83</v>
      </c>
      <c r="J133" s="14">
        <f>'[1]TCE - ANEXO III - Preencher'!K142</f>
        <v>0</v>
      </c>
      <c r="K133" s="15">
        <f>'[1]TCE - ANEXO III - Preencher'!L142</f>
        <v>282.62325581395345</v>
      </c>
      <c r="L133" s="15">
        <f>'[1]TCE - ANEXO III - Preencher'!M142</f>
        <v>32.42</v>
      </c>
      <c r="M133" s="15">
        <f t="shared" si="13"/>
        <v>250.20325581395343</v>
      </c>
      <c r="N133" s="15">
        <f>'[1]TCE - ANEXO III - Preencher'!O142</f>
        <v>1.66</v>
      </c>
      <c r="O133" s="15">
        <f>'[1]TCE - ANEXO III - Preencher'!P142</f>
        <v>0</v>
      </c>
      <c r="P133" s="16">
        <f t="shared" si="14"/>
        <v>1.66</v>
      </c>
      <c r="Q133" s="15">
        <f>'[1]TCE - ANEXO III - Preencher'!R142</f>
        <v>291.1542</v>
      </c>
      <c r="R133" s="15">
        <f>'[1]TCE - ANEXO III - Preencher'!S142</f>
        <v>102.03</v>
      </c>
      <c r="S133" s="16">
        <f t="shared" si="15"/>
        <v>189.1242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29.9</v>
      </c>
      <c r="Y133" s="15">
        <f>'[1]TCE - ANEXO III - Preencher'!Z142</f>
        <v>0</v>
      </c>
      <c r="Z133" s="16">
        <f t="shared" si="17"/>
        <v>29.9</v>
      </c>
      <c r="AA133" s="17" t="str">
        <f>IF('[1]TCE - ANEXO III - Preencher'!AB142="","",'[1]TCE - ANEXO III - Preencher'!AB142)</f>
        <v>PAF TITULAR</v>
      </c>
      <c r="AB133" s="15">
        <f t="shared" si="12"/>
        <v>720.71745581395351</v>
      </c>
    </row>
    <row r="134" spans="1:28" x14ac:dyDescent="0.2">
      <c r="A134" s="8">
        <f>IFERROR(VLOOKUP(B134,'[1]DADOS (OCULTAR)'!$Q$3:$S$136,3,0),"")</f>
        <v>9767633000870</v>
      </c>
      <c r="B134" s="9" t="str">
        <f>'[1]TCE - ANEXO III - Preencher'!C143</f>
        <v>UPA TORRÕES - CG Nº 009/2022</v>
      </c>
      <c r="C134" s="10"/>
      <c r="D134" s="11" t="str">
        <f>'[1]TCE - ANEXO III - Preencher'!E143</f>
        <v>MARCO ANTONIO LEITE ALBERT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3241-15</v>
      </c>
      <c r="G134" s="13" t="str">
        <f>IF('[1]TCE - ANEXO III - Preencher'!H143="","",'[1]TCE - ANEXO III - Preencher'!H143)</f>
        <v>03/2026</v>
      </c>
      <c r="H134" s="14" t="str">
        <f>'[1]TCE - ANEXO III - Preencher'!I143</f>
        <v>0,00</v>
      </c>
      <c r="I134" s="14">
        <f>'[1]TCE - ANEXO III - Preencher'!J143</f>
        <v>390.31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1.66</v>
      </c>
      <c r="O134" s="15">
        <f>'[1]TCE - ANEXO III - Preencher'!P143</f>
        <v>0</v>
      </c>
      <c r="P134" s="16">
        <f t="shared" si="14"/>
        <v>1.66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391.97</v>
      </c>
    </row>
    <row r="135" spans="1:28" x14ac:dyDescent="0.2">
      <c r="A135" s="8">
        <f>IFERROR(VLOOKUP(B135,'[1]DADOS (OCULTAR)'!$Q$3:$S$136,3,0),"")</f>
        <v>9767633000870</v>
      </c>
      <c r="B135" s="9" t="str">
        <f>'[1]TCE - ANEXO III - Preencher'!C144</f>
        <v>UPA TORRÕES - CG Nº 009/2022</v>
      </c>
      <c r="C135" s="10"/>
      <c r="D135" s="11" t="str">
        <f>'[1]TCE - ANEXO III - Preencher'!E144</f>
        <v>MARCOS RODRIGUES DA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5151-10</v>
      </c>
      <c r="G135" s="13" t="str">
        <f>IF('[1]TCE - ANEXO III - Preencher'!H144="","",'[1]TCE - ANEXO III - Preencher'!H144)</f>
        <v>03/2026</v>
      </c>
      <c r="H135" s="14" t="str">
        <f>'[1]TCE - ANEXO III - Preencher'!I144</f>
        <v>0,00</v>
      </c>
      <c r="I135" s="14">
        <f>'[1]TCE - ANEXO III - Preencher'!J144</f>
        <v>155.61000000000001</v>
      </c>
      <c r="J135" s="14">
        <f>'[1]TCE - ANEXO III - Preencher'!K144</f>
        <v>0</v>
      </c>
      <c r="K135" s="15">
        <f>'[1]TCE - ANEXO III - Preencher'!L144</f>
        <v>282.62325581395345</v>
      </c>
      <c r="L135" s="15">
        <f>'[1]TCE - ANEXO III - Preencher'!M144</f>
        <v>16.21</v>
      </c>
      <c r="M135" s="15">
        <f t="shared" si="13"/>
        <v>266.41325581395347</v>
      </c>
      <c r="N135" s="15">
        <f>'[1]TCE - ANEXO III - Preencher'!O144</f>
        <v>1.66</v>
      </c>
      <c r="O135" s="15">
        <f>'[1]TCE - ANEXO III - Preencher'!P144</f>
        <v>0</v>
      </c>
      <c r="P135" s="16">
        <f t="shared" si="14"/>
        <v>1.66</v>
      </c>
      <c r="Q135" s="15">
        <f>'[1]TCE - ANEXO III - Preencher'!R144</f>
        <v>273.1542</v>
      </c>
      <c r="R135" s="15">
        <f>'[1]TCE - ANEXO III - Preencher'!S144</f>
        <v>97.26</v>
      </c>
      <c r="S135" s="16">
        <f t="shared" si="15"/>
        <v>175.89420000000001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29.9</v>
      </c>
      <c r="Y135" s="15">
        <f>'[1]TCE - ANEXO III - Preencher'!Z144</f>
        <v>0</v>
      </c>
      <c r="Z135" s="16">
        <f t="shared" si="17"/>
        <v>29.9</v>
      </c>
      <c r="AA135" s="17" t="str">
        <f>IF('[1]TCE - ANEXO III - Preencher'!AB144="","",'[1]TCE - ANEXO III - Preencher'!AB144)</f>
        <v>PAF TITULAR</v>
      </c>
      <c r="AB135" s="15">
        <f t="shared" si="12"/>
        <v>629.4774558139535</v>
      </c>
    </row>
    <row r="136" spans="1:28" x14ac:dyDescent="0.2">
      <c r="A136" s="8">
        <f>IFERROR(VLOOKUP(B136,'[1]DADOS (OCULTAR)'!$Q$3:$S$136,3,0),"")</f>
        <v>9767633000870</v>
      </c>
      <c r="B136" s="9" t="str">
        <f>'[1]TCE - ANEXO III - Preencher'!C145</f>
        <v>UPA TORRÕES - CG Nº 009/2022</v>
      </c>
      <c r="C136" s="10"/>
      <c r="D136" s="11" t="str">
        <f>'[1]TCE - ANEXO III - Preencher'!E145</f>
        <v>MARIA APARECIDA DA SILVA DE SOUZA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3226-05</v>
      </c>
      <c r="G136" s="13" t="str">
        <f>IF('[1]TCE - ANEXO III - Preencher'!H145="","",'[1]TCE - ANEXO III - Preencher'!H145)</f>
        <v>03/2026</v>
      </c>
      <c r="H136" s="14" t="str">
        <f>'[1]TCE - ANEXO III - Preencher'!I145</f>
        <v>0,00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>
        <f>IFERROR(VLOOKUP(B137,'[1]DADOS (OCULTAR)'!$Q$3:$S$136,3,0),"")</f>
        <v>9767633000870</v>
      </c>
      <c r="B137" s="9" t="str">
        <f>'[1]TCE - ANEXO III - Preencher'!C146</f>
        <v>UPA TORRÕES - CG Nº 009/2022</v>
      </c>
      <c r="C137" s="10"/>
      <c r="D137" s="11" t="str">
        <f>'[1]TCE - ANEXO III - Preencher'!E146</f>
        <v>MARIA CLARA NASCIMENTO DE ALBUQUERQUE SOUSA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03/2026</v>
      </c>
      <c r="H137" s="14" t="str">
        <f>'[1]TCE - ANEXO III - Preencher'!I146</f>
        <v>0,00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3.31</v>
      </c>
      <c r="O137" s="15">
        <f>'[1]TCE - ANEXO III - Preencher'!P146</f>
        <v>0</v>
      </c>
      <c r="P137" s="16">
        <f t="shared" si="14"/>
        <v>3.31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3.31</v>
      </c>
    </row>
    <row r="138" spans="1:28" x14ac:dyDescent="0.2">
      <c r="A138" s="8">
        <f>IFERROR(VLOOKUP(B138,'[1]DADOS (OCULTAR)'!$Q$3:$S$136,3,0),"")</f>
        <v>9767633000870</v>
      </c>
      <c r="B138" s="9" t="str">
        <f>'[1]TCE - ANEXO III - Preencher'!C147</f>
        <v>UPA TORRÕES - CG Nº 009/2022</v>
      </c>
      <c r="C138" s="10"/>
      <c r="D138" s="11" t="str">
        <f>'[1]TCE - ANEXO III - Preencher'!E147</f>
        <v>MARIA DA CONCEICAO GUIMARAES DE SOUSA MELO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03/2026</v>
      </c>
      <c r="H138" s="14" t="str">
        <f>'[1]TCE - ANEXO III - Preencher'!I147</f>
        <v>0,00</v>
      </c>
      <c r="I138" s="14">
        <f>'[1]TCE - ANEXO III - Preencher'!J147</f>
        <v>162.07</v>
      </c>
      <c r="J138" s="14">
        <f>'[1]TCE - ANEXO III - Preencher'!K147</f>
        <v>0</v>
      </c>
      <c r="K138" s="15">
        <f>'[1]TCE - ANEXO III - Preencher'!L147</f>
        <v>282.62325581395345</v>
      </c>
      <c r="L138" s="15">
        <f>'[1]TCE - ANEXO III - Preencher'!M147</f>
        <v>16.21</v>
      </c>
      <c r="M138" s="15">
        <f t="shared" si="13"/>
        <v>266.41325581395347</v>
      </c>
      <c r="N138" s="15">
        <f>'[1]TCE - ANEXO III - Preencher'!O147</f>
        <v>1.66</v>
      </c>
      <c r="O138" s="15">
        <f>'[1]TCE - ANEXO III - Preencher'!P147</f>
        <v>0</v>
      </c>
      <c r="P138" s="16">
        <f t="shared" si="14"/>
        <v>1.66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81.02</v>
      </c>
      <c r="U138" s="15">
        <f>'[1]TCE - ANEXO III - Preencher'!V147</f>
        <v>0</v>
      </c>
      <c r="V138" s="16">
        <f t="shared" si="16"/>
        <v>81.02</v>
      </c>
      <c r="W138" s="17" t="str">
        <f>IF('[1]TCE - ANEXO III - Preencher'!X147="","",'[1]TCE - ANEXO III - Preencher'!X147)</f>
        <v>AUXILIO CRECHE</v>
      </c>
      <c r="X138" s="15">
        <f>'[1]TCE - ANEXO III - Preencher'!Y147</f>
        <v>1704</v>
      </c>
      <c r="Y138" s="15">
        <f>'[1]TCE - ANEXO III - Preencher'!Z147</f>
        <v>0</v>
      </c>
      <c r="Z138" s="16">
        <f t="shared" si="17"/>
        <v>1704</v>
      </c>
      <c r="AA138" s="17" t="str">
        <f>IF('[1]TCE - ANEXO III - Preencher'!AB147="","",'[1]TCE - ANEXO III - Preencher'!AB147)</f>
        <v>ABONO ASSIS FIN COMPL.</v>
      </c>
      <c r="AB138" s="15">
        <f t="shared" si="12"/>
        <v>2215.1632558139536</v>
      </c>
    </row>
    <row r="139" spans="1:28" x14ac:dyDescent="0.2">
      <c r="A139" s="8">
        <f>IFERROR(VLOOKUP(B139,'[1]DADOS (OCULTAR)'!$Q$3:$S$136,3,0),"")</f>
        <v>9767633000870</v>
      </c>
      <c r="B139" s="9" t="str">
        <f>'[1]TCE - ANEXO III - Preencher'!C148</f>
        <v>UPA TORRÕES - CG Nº 009/2022</v>
      </c>
      <c r="C139" s="10"/>
      <c r="D139" s="11" t="str">
        <f>'[1]TCE - ANEXO III - Preencher'!E148</f>
        <v>MARIA DE LOURDES GOMES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3226-05</v>
      </c>
      <c r="G139" s="13" t="str">
        <f>IF('[1]TCE - ANEXO III - Preencher'!H148="","",'[1]TCE - ANEXO III - Preencher'!H148)</f>
        <v>03/2026</v>
      </c>
      <c r="H139" s="14" t="str">
        <f>'[1]TCE - ANEXO III - Preencher'!I148</f>
        <v>0,00</v>
      </c>
      <c r="I139" s="14">
        <f>'[1]TCE - ANEXO III - Preencher'!J148</f>
        <v>155.61000000000001</v>
      </c>
      <c r="J139" s="14">
        <f>'[1]TCE - ANEXO III - Preencher'!K148</f>
        <v>0</v>
      </c>
      <c r="K139" s="15">
        <f>'[1]TCE - ANEXO III - Preencher'!L148</f>
        <v>282.62325581395345</v>
      </c>
      <c r="L139" s="15">
        <f>'[1]TCE - ANEXO III - Preencher'!M148</f>
        <v>16.21</v>
      </c>
      <c r="M139" s="15">
        <f t="shared" si="13"/>
        <v>266.41325581395347</v>
      </c>
      <c r="N139" s="15">
        <f>'[1]TCE - ANEXO III - Preencher'!O148</f>
        <v>1.66</v>
      </c>
      <c r="O139" s="15">
        <f>'[1]TCE - ANEXO III - Preencher'!P148</f>
        <v>0</v>
      </c>
      <c r="P139" s="16">
        <f t="shared" si="14"/>
        <v>1.66</v>
      </c>
      <c r="Q139" s="15">
        <f>'[1]TCE - ANEXO III - Preencher'!R148</f>
        <v>291.1542</v>
      </c>
      <c r="R139" s="15">
        <f>'[1]TCE - ANEXO III - Preencher'!S148</f>
        <v>97.26</v>
      </c>
      <c r="S139" s="16">
        <f t="shared" si="15"/>
        <v>193.89420000000001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29.9</v>
      </c>
      <c r="Y139" s="15">
        <f>'[1]TCE - ANEXO III - Preencher'!Z148</f>
        <v>0</v>
      </c>
      <c r="Z139" s="16">
        <f t="shared" si="17"/>
        <v>29.9</v>
      </c>
      <c r="AA139" s="17" t="str">
        <f>IF('[1]TCE - ANEXO III - Preencher'!AB148="","",'[1]TCE - ANEXO III - Preencher'!AB148)</f>
        <v>PAF TITULAR</v>
      </c>
      <c r="AB139" s="15">
        <f t="shared" si="12"/>
        <v>647.4774558139535</v>
      </c>
    </row>
    <row r="140" spans="1:28" x14ac:dyDescent="0.2">
      <c r="A140" s="8">
        <f>IFERROR(VLOOKUP(B140,'[1]DADOS (OCULTAR)'!$Q$3:$S$136,3,0),"")</f>
        <v>9767633000870</v>
      </c>
      <c r="B140" s="9" t="str">
        <f>'[1]TCE - ANEXO III - Preencher'!C149</f>
        <v>UPA TORRÕES - CG Nº 009/2022</v>
      </c>
      <c r="C140" s="10"/>
      <c r="D140" s="11" t="str">
        <f>'[1]TCE - ANEXO III - Preencher'!E149</f>
        <v>MARIA EDUARDA DOS SANTOS DE ALMEIDA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4221-05</v>
      </c>
      <c r="G140" s="13" t="str">
        <f>IF('[1]TCE - ANEXO III - Preencher'!H149="","",'[1]TCE - ANEXO III - Preencher'!H149)</f>
        <v>03/2026</v>
      </c>
      <c r="H140" s="14" t="str">
        <f>'[1]TCE - ANEXO III - Preencher'!I149</f>
        <v>0,00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17.41</v>
      </c>
      <c r="U140" s="15">
        <f>'[1]TCE - ANEXO III - Preencher'!V149</f>
        <v>0</v>
      </c>
      <c r="V140" s="16">
        <f t="shared" si="16"/>
        <v>17.41</v>
      </c>
      <c r="W140" s="17" t="str">
        <f>IF('[1]TCE - ANEXO III - Preencher'!X149="","",'[1]TCE - ANEXO III - Preencher'!X149)</f>
        <v>AUXILIO CRECHE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17.41</v>
      </c>
    </row>
    <row r="141" spans="1:28" x14ac:dyDescent="0.2">
      <c r="A141" s="8">
        <f>IFERROR(VLOOKUP(B141,'[1]DADOS (OCULTAR)'!$Q$3:$S$136,3,0),"")</f>
        <v>9767633000870</v>
      </c>
      <c r="B141" s="9" t="str">
        <f>'[1]TCE - ANEXO III - Preencher'!C150</f>
        <v>UPA TORRÕES - CG Nº 009/2022</v>
      </c>
      <c r="C141" s="10"/>
      <c r="D141" s="11" t="str">
        <f>'[1]TCE - ANEXO III - Preencher'!E150</f>
        <v>MARIA JOSE DA SILVA ALEXANDRE TAVARES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03/2026</v>
      </c>
      <c r="H141" s="14" t="str">
        <f>'[1]TCE - ANEXO III - Preencher'!I150</f>
        <v>0,00</v>
      </c>
      <c r="I141" s="14">
        <f>'[1]TCE - ANEXO III - Preencher'!J150</f>
        <v>164.88</v>
      </c>
      <c r="J141" s="14">
        <f>'[1]TCE - ANEXO III - Preencher'!K150</f>
        <v>0</v>
      </c>
      <c r="K141" s="15">
        <f>'[1]TCE - ANEXO III - Preencher'!L150</f>
        <v>282.62325581395345</v>
      </c>
      <c r="L141" s="15">
        <f>'[1]TCE - ANEXO III - Preencher'!M150</f>
        <v>16.21</v>
      </c>
      <c r="M141" s="15">
        <f t="shared" si="13"/>
        <v>266.41325581395347</v>
      </c>
      <c r="N141" s="15">
        <f>'[1]TCE - ANEXO III - Preencher'!O150</f>
        <v>1.66</v>
      </c>
      <c r="O141" s="15">
        <f>'[1]TCE - ANEXO III - Preencher'!P150</f>
        <v>0</v>
      </c>
      <c r="P141" s="16">
        <f t="shared" si="14"/>
        <v>1.66</v>
      </c>
      <c r="Q141" s="15">
        <f>'[1]TCE - ANEXO III - Preencher'!R150</f>
        <v>237.1542</v>
      </c>
      <c r="R141" s="15">
        <f>'[1]TCE - ANEXO III - Preencher'!S150</f>
        <v>97.26</v>
      </c>
      <c r="S141" s="16">
        <f t="shared" si="15"/>
        <v>139.89420000000001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1704</v>
      </c>
      <c r="Y141" s="15">
        <f>'[1]TCE - ANEXO III - Preencher'!Z150</f>
        <v>0</v>
      </c>
      <c r="Z141" s="16">
        <f t="shared" si="17"/>
        <v>1704</v>
      </c>
      <c r="AA141" s="17" t="str">
        <f>IF('[1]TCE - ANEXO III - Preencher'!AB150="","",'[1]TCE - ANEXO III - Preencher'!AB150)</f>
        <v>ABONO ASSIS FIN COMPL.</v>
      </c>
      <c r="AB141" s="15">
        <f t="shared" si="12"/>
        <v>2276.8474558139533</v>
      </c>
    </row>
    <row r="142" spans="1:28" x14ac:dyDescent="0.2">
      <c r="A142" s="8">
        <f>IFERROR(VLOOKUP(B142,'[1]DADOS (OCULTAR)'!$Q$3:$S$136,3,0),"")</f>
        <v>9767633000870</v>
      </c>
      <c r="B142" s="9" t="str">
        <f>'[1]TCE - ANEXO III - Preencher'!C151</f>
        <v>UPA TORRÕES - CG Nº 009/2022</v>
      </c>
      <c r="C142" s="10"/>
      <c r="D142" s="11" t="str">
        <f>'[1]TCE - ANEXO III - Preencher'!E151</f>
        <v xml:space="preserve">MARIA LAYS SOUSA GOMES DA SILVA 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4221-05</v>
      </c>
      <c r="G142" s="13" t="str">
        <f>IF('[1]TCE - ANEXO III - Preencher'!H151="","",'[1]TCE - ANEXO III - Preencher'!H151)</f>
        <v>03/2026</v>
      </c>
      <c r="H142" s="14" t="str">
        <f>'[1]TCE - ANEXO III - Preencher'!I151</f>
        <v>0,00</v>
      </c>
      <c r="I142" s="14">
        <f>'[1]TCE - ANEXO III - Preencher'!J151</f>
        <v>175.25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1.66</v>
      </c>
      <c r="O142" s="15">
        <f>'[1]TCE - ANEXO III - Preencher'!P151</f>
        <v>0</v>
      </c>
      <c r="P142" s="16">
        <f t="shared" si="14"/>
        <v>1.66</v>
      </c>
      <c r="Q142" s="15">
        <f>'[1]TCE - ANEXO III - Preencher'!R151</f>
        <v>273.1542</v>
      </c>
      <c r="R142" s="15">
        <f>'[1]TCE - ANEXO III - Preencher'!S151</f>
        <v>97.26</v>
      </c>
      <c r="S142" s="16">
        <f t="shared" si="15"/>
        <v>175.89420000000001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29.9</v>
      </c>
      <c r="Y142" s="15">
        <f>'[1]TCE - ANEXO III - Preencher'!Z151</f>
        <v>0</v>
      </c>
      <c r="Z142" s="16">
        <f t="shared" si="17"/>
        <v>29.9</v>
      </c>
      <c r="AA142" s="17" t="str">
        <f>IF('[1]TCE - ANEXO III - Preencher'!AB151="","",'[1]TCE - ANEXO III - Preencher'!AB151)</f>
        <v>PAF TITULAR</v>
      </c>
      <c r="AB142" s="15">
        <f t="shared" si="12"/>
        <v>382.70420000000001</v>
      </c>
    </row>
    <row r="143" spans="1:28" x14ac:dyDescent="0.2">
      <c r="A143" s="8">
        <f>IFERROR(VLOOKUP(B143,'[1]DADOS (OCULTAR)'!$Q$3:$S$136,3,0),"")</f>
        <v>9767633000870</v>
      </c>
      <c r="B143" s="9" t="str">
        <f>'[1]TCE - ANEXO III - Preencher'!C152</f>
        <v>UPA TORRÕES - CG Nº 009/2022</v>
      </c>
      <c r="C143" s="10"/>
      <c r="D143" s="11" t="str">
        <f>'[1]TCE - ANEXO III - Preencher'!E152</f>
        <v>MARINA SOARES DE BARROS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2236-05</v>
      </c>
      <c r="G143" s="13" t="str">
        <f>IF('[1]TCE - ANEXO III - Preencher'!H152="","",'[1]TCE - ANEXO III - Preencher'!H152)</f>
        <v>03/2026</v>
      </c>
      <c r="H143" s="14" t="str">
        <f>'[1]TCE - ANEXO III - Preencher'!I152</f>
        <v>0,00</v>
      </c>
      <c r="I143" s="14">
        <f>'[1]TCE - ANEXO III - Preencher'!J152</f>
        <v>194.28</v>
      </c>
      <c r="J143" s="14">
        <f>'[1]TCE - ANEXO III - Preencher'!K152</f>
        <v>0</v>
      </c>
      <c r="K143" s="15">
        <f>'[1]TCE - ANEXO III - Preencher'!L152</f>
        <v>282.62325581395345</v>
      </c>
      <c r="L143" s="15">
        <f>'[1]TCE - ANEXO III - Preencher'!M152</f>
        <v>2.95</v>
      </c>
      <c r="M143" s="15">
        <f t="shared" si="13"/>
        <v>279.67325581395346</v>
      </c>
      <c r="N143" s="15">
        <f>'[1]TCE - ANEXO III - Preencher'!O152</f>
        <v>3.31</v>
      </c>
      <c r="O143" s="15">
        <f>'[1]TCE - ANEXO III - Preencher'!P152</f>
        <v>0</v>
      </c>
      <c r="P143" s="16">
        <f t="shared" si="14"/>
        <v>3.31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477.26325581395344</v>
      </c>
    </row>
    <row r="144" spans="1:28" x14ac:dyDescent="0.2">
      <c r="A144" s="8">
        <f>IFERROR(VLOOKUP(B144,'[1]DADOS (OCULTAR)'!$Q$3:$S$136,3,0),"")</f>
        <v>9767633000870</v>
      </c>
      <c r="B144" s="9" t="str">
        <f>'[1]TCE - ANEXO III - Preencher'!C153</f>
        <v>UPA TORRÕES - CG Nº 009/2022</v>
      </c>
      <c r="C144" s="10"/>
      <c r="D144" s="11" t="str">
        <f>'[1]TCE - ANEXO III - Preencher'!E153</f>
        <v>MARLY DOS SANTOS FIGUEIREDO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4221-05</v>
      </c>
      <c r="G144" s="13" t="str">
        <f>IF('[1]TCE - ANEXO III - Preencher'!H153="","",'[1]TCE - ANEXO III - Preencher'!H153)</f>
        <v>03/2026</v>
      </c>
      <c r="H144" s="14" t="str">
        <f>'[1]TCE - ANEXO III - Preencher'!I153</f>
        <v>0,00</v>
      </c>
      <c r="I144" s="14">
        <f>'[1]TCE - ANEXO III - Preencher'!J153</f>
        <v>175.25</v>
      </c>
      <c r="J144" s="14">
        <f>'[1]TCE - ANEXO III - Preencher'!K153</f>
        <v>0</v>
      </c>
      <c r="K144" s="15">
        <f>'[1]TCE - ANEXO III - Preencher'!L153</f>
        <v>282.62325581395345</v>
      </c>
      <c r="L144" s="15">
        <f>'[1]TCE - ANEXO III - Preencher'!M153</f>
        <v>16.21</v>
      </c>
      <c r="M144" s="15">
        <f t="shared" si="13"/>
        <v>266.41325581395347</v>
      </c>
      <c r="N144" s="15">
        <f>'[1]TCE - ANEXO III - Preencher'!O153</f>
        <v>1.66</v>
      </c>
      <c r="O144" s="15">
        <f>'[1]TCE - ANEXO III - Preencher'!P153</f>
        <v>0</v>
      </c>
      <c r="P144" s="16">
        <f t="shared" si="14"/>
        <v>1.66</v>
      </c>
      <c r="Q144" s="15">
        <f>'[1]TCE - ANEXO III - Preencher'!R153</f>
        <v>291.1542</v>
      </c>
      <c r="R144" s="15">
        <f>'[1]TCE - ANEXO III - Preencher'!S153</f>
        <v>97.26</v>
      </c>
      <c r="S144" s="16">
        <f t="shared" si="15"/>
        <v>193.89420000000001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29.9</v>
      </c>
      <c r="Y144" s="15">
        <f>'[1]TCE - ANEXO III - Preencher'!Z153</f>
        <v>0</v>
      </c>
      <c r="Z144" s="16">
        <f t="shared" si="17"/>
        <v>29.9</v>
      </c>
      <c r="AA144" s="17" t="str">
        <f>IF('[1]TCE - ANEXO III - Preencher'!AB153="","",'[1]TCE - ANEXO III - Preencher'!AB153)</f>
        <v>PAF TITULAR</v>
      </c>
      <c r="AB144" s="15">
        <f t="shared" si="12"/>
        <v>667.11745581395348</v>
      </c>
    </row>
    <row r="145" spans="1:28" x14ac:dyDescent="0.2">
      <c r="A145" s="8">
        <f>IFERROR(VLOOKUP(B145,'[1]DADOS (OCULTAR)'!$Q$3:$S$136,3,0),"")</f>
        <v>9767633000870</v>
      </c>
      <c r="B145" s="9" t="str">
        <f>'[1]TCE - ANEXO III - Preencher'!C154</f>
        <v>UPA TORRÕES - CG Nº 009/2022</v>
      </c>
      <c r="C145" s="10"/>
      <c r="D145" s="11" t="str">
        <f>'[1]TCE - ANEXO III - Preencher'!E154</f>
        <v xml:space="preserve">MATHEUS VINICIUS DE OLIVEIRA FIALHO 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03/2026</v>
      </c>
      <c r="H145" s="14" t="str">
        <f>'[1]TCE - ANEXO III - Preencher'!I154</f>
        <v>0,00</v>
      </c>
      <c r="I145" s="14">
        <f>'[1]TCE - ANEXO III - Preencher'!J154</f>
        <v>173.85</v>
      </c>
      <c r="J145" s="14">
        <f>'[1]TCE - ANEXO III - Preencher'!K154</f>
        <v>0</v>
      </c>
      <c r="K145" s="15">
        <f>'[1]TCE - ANEXO III - Preencher'!L154</f>
        <v>282.62325581395345</v>
      </c>
      <c r="L145" s="15">
        <f>'[1]TCE - ANEXO III - Preencher'!M154</f>
        <v>16.21</v>
      </c>
      <c r="M145" s="15">
        <f t="shared" si="13"/>
        <v>266.41325581395347</v>
      </c>
      <c r="N145" s="15">
        <f>'[1]TCE - ANEXO III - Preencher'!O154</f>
        <v>1.66</v>
      </c>
      <c r="O145" s="15">
        <f>'[1]TCE - ANEXO III - Preencher'!P154</f>
        <v>0</v>
      </c>
      <c r="P145" s="16">
        <f t="shared" si="14"/>
        <v>1.66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1704</v>
      </c>
      <c r="Y145" s="15">
        <f>'[1]TCE - ANEXO III - Preencher'!Z154</f>
        <v>0</v>
      </c>
      <c r="Z145" s="16">
        <f t="shared" si="17"/>
        <v>1704</v>
      </c>
      <c r="AA145" s="17" t="str">
        <f>IF('[1]TCE - ANEXO III - Preencher'!AB154="","",'[1]TCE - ANEXO III - Preencher'!AB154)</f>
        <v>ABONO ASSIS FIN COMPL.</v>
      </c>
      <c r="AB145" s="15">
        <f t="shared" si="12"/>
        <v>2145.9232558139533</v>
      </c>
    </row>
    <row r="146" spans="1:28" x14ac:dyDescent="0.2">
      <c r="A146" s="8">
        <f>IFERROR(VLOOKUP(B146,'[1]DADOS (OCULTAR)'!$Q$3:$S$136,3,0),"")</f>
        <v>9767633000870</v>
      </c>
      <c r="B146" s="9" t="str">
        <f>'[1]TCE - ANEXO III - Preencher'!C155</f>
        <v>UPA TORRÕES - CG Nº 009/2022</v>
      </c>
      <c r="C146" s="10"/>
      <c r="D146" s="11" t="str">
        <f>'[1]TCE - ANEXO III - Preencher'!E155</f>
        <v>MAYHARA LIMA E SILVA JORDAO EMERENCIANO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4101-05</v>
      </c>
      <c r="G146" s="13" t="str">
        <f>IF('[1]TCE - ANEXO III - Preencher'!H155="","",'[1]TCE - ANEXO III - Preencher'!H155)</f>
        <v>03/2026</v>
      </c>
      <c r="H146" s="14" t="str">
        <f>'[1]TCE - ANEXO III - Preencher'!I155</f>
        <v>0,00</v>
      </c>
      <c r="I146" s="14">
        <f>'[1]TCE - ANEXO III - Preencher'!J155</f>
        <v>1523.57</v>
      </c>
      <c r="J146" s="14">
        <f>'[1]TCE - ANEXO III - Preencher'!K155</f>
        <v>0</v>
      </c>
      <c r="K146" s="15">
        <f>'[1]TCE - ANEXO III - Preencher'!L155</f>
        <v>282.62325581395345</v>
      </c>
      <c r="L146" s="15">
        <f>'[1]TCE - ANEXO III - Preencher'!M155</f>
        <v>32.42</v>
      </c>
      <c r="M146" s="15">
        <f t="shared" si="13"/>
        <v>250.20325581395343</v>
      </c>
      <c r="N146" s="15">
        <f>'[1]TCE - ANEXO III - Preencher'!O155</f>
        <v>1.66</v>
      </c>
      <c r="O146" s="15">
        <f>'[1]TCE - ANEXO III - Preencher'!P155</f>
        <v>0</v>
      </c>
      <c r="P146" s="16">
        <f t="shared" si="14"/>
        <v>1.66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173.06</v>
      </c>
      <c r="U146" s="15">
        <f>'[1]TCE - ANEXO III - Preencher'!V155</f>
        <v>0</v>
      </c>
      <c r="V146" s="16">
        <f t="shared" si="16"/>
        <v>173.06</v>
      </c>
      <c r="W146" s="17" t="str">
        <f>IF('[1]TCE - ANEXO III - Preencher'!X155="","",'[1]TCE - ANEXO III - Preencher'!X155)</f>
        <v>AUXILIO CRECHE</v>
      </c>
      <c r="X146" s="15">
        <f>'[1]TCE - ANEXO III - Preencher'!Y155</f>
        <v>29.9</v>
      </c>
      <c r="Y146" s="15">
        <f>'[1]TCE - ANEXO III - Preencher'!Z155</f>
        <v>0</v>
      </c>
      <c r="Z146" s="16">
        <f t="shared" si="17"/>
        <v>29.9</v>
      </c>
      <c r="AA146" s="17" t="str">
        <f>IF('[1]TCE - ANEXO III - Preencher'!AB155="","",'[1]TCE - ANEXO III - Preencher'!AB155)</f>
        <v>PAF TITULAR</v>
      </c>
      <c r="AB146" s="15">
        <f t="shared" si="12"/>
        <v>1978.3932558139534</v>
      </c>
    </row>
    <row r="147" spans="1:28" x14ac:dyDescent="0.2">
      <c r="A147" s="8">
        <f>IFERROR(VLOOKUP(B147,'[1]DADOS (OCULTAR)'!$Q$3:$S$136,3,0),"")</f>
        <v>9767633000870</v>
      </c>
      <c r="B147" s="9" t="str">
        <f>'[1]TCE - ANEXO III - Preencher'!C156</f>
        <v>UPA TORRÕES - CG Nº 009/2022</v>
      </c>
      <c r="C147" s="10"/>
      <c r="D147" s="11" t="str">
        <f>'[1]TCE - ANEXO III - Preencher'!E156</f>
        <v>MERCIA CORREIA DE OLIVEIRA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03/2026</v>
      </c>
      <c r="H147" s="14" t="str">
        <f>'[1]TCE - ANEXO III - Preencher'!I156</f>
        <v>0,00</v>
      </c>
      <c r="I147" s="14">
        <f>'[1]TCE - ANEXO III - Preencher'!J156</f>
        <v>268.70999999999998</v>
      </c>
      <c r="J147" s="14">
        <f>'[1]TCE - ANEXO III - Preencher'!K156</f>
        <v>0</v>
      </c>
      <c r="K147" s="15">
        <f>'[1]TCE - ANEXO III - Preencher'!L156</f>
        <v>282.62325581395345</v>
      </c>
      <c r="L147" s="15">
        <f>'[1]TCE - ANEXO III - Preencher'!M156</f>
        <v>3.33</v>
      </c>
      <c r="M147" s="15">
        <f t="shared" si="13"/>
        <v>279.29325581395346</v>
      </c>
      <c r="N147" s="15">
        <f>'[1]TCE - ANEXO III - Preencher'!O156</f>
        <v>3.31</v>
      </c>
      <c r="O147" s="15">
        <f>'[1]TCE - ANEXO III - Preencher'!P156</f>
        <v>0</v>
      </c>
      <c r="P147" s="16">
        <f t="shared" si="14"/>
        <v>3.31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2096.2800000000002</v>
      </c>
      <c r="Y147" s="15">
        <f>'[1]TCE - ANEXO III - Preencher'!Z156</f>
        <v>0</v>
      </c>
      <c r="Z147" s="16">
        <f t="shared" si="17"/>
        <v>2096.2800000000002</v>
      </c>
      <c r="AA147" s="17" t="str">
        <f>IF('[1]TCE - ANEXO III - Preencher'!AB156="","",'[1]TCE - ANEXO III - Preencher'!AB156)</f>
        <v>ABONO ASSIS FIN COMPL.</v>
      </c>
      <c r="AB147" s="15">
        <f t="shared" si="12"/>
        <v>2647.5932558139539</v>
      </c>
    </row>
    <row r="148" spans="1:28" x14ac:dyDescent="0.2">
      <c r="A148" s="8">
        <f>IFERROR(VLOOKUP(B148,'[1]DADOS (OCULTAR)'!$Q$3:$S$136,3,0),"")</f>
        <v>9767633000870</v>
      </c>
      <c r="B148" s="9" t="str">
        <f>'[1]TCE - ANEXO III - Preencher'!C157</f>
        <v>UPA TORRÕES - CG Nº 009/2022</v>
      </c>
      <c r="C148" s="10"/>
      <c r="D148" s="11" t="str">
        <f>'[1]TCE - ANEXO III - Preencher'!E157</f>
        <v>MERY SILVA SANTOS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4221-05</v>
      </c>
      <c r="G148" s="13" t="str">
        <f>IF('[1]TCE - ANEXO III - Preencher'!H157="","",'[1]TCE - ANEXO III - Preencher'!H157)</f>
        <v>03/2026</v>
      </c>
      <c r="H148" s="14" t="str">
        <f>'[1]TCE - ANEXO III - Preencher'!I157</f>
        <v>0,00</v>
      </c>
      <c r="I148" s="14">
        <f>'[1]TCE - ANEXO III - Preencher'!J157</f>
        <v>155.61000000000001</v>
      </c>
      <c r="J148" s="14">
        <f>'[1]TCE - ANEXO III - Preencher'!K157</f>
        <v>0</v>
      </c>
      <c r="K148" s="15">
        <f>'[1]TCE - ANEXO III - Preencher'!L157</f>
        <v>282.62325581395345</v>
      </c>
      <c r="L148" s="15">
        <f>'[1]TCE - ANEXO III - Preencher'!M157</f>
        <v>16.21</v>
      </c>
      <c r="M148" s="15">
        <f t="shared" si="13"/>
        <v>266.41325581395347</v>
      </c>
      <c r="N148" s="15">
        <f>'[1]TCE - ANEXO III - Preencher'!O157</f>
        <v>1.66</v>
      </c>
      <c r="O148" s="15">
        <f>'[1]TCE - ANEXO III - Preencher'!P157</f>
        <v>0</v>
      </c>
      <c r="P148" s="16">
        <f t="shared" si="14"/>
        <v>1.66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29.9</v>
      </c>
      <c r="Y148" s="15">
        <f>'[1]TCE - ANEXO III - Preencher'!Z157</f>
        <v>0</v>
      </c>
      <c r="Z148" s="16">
        <f t="shared" si="17"/>
        <v>29.9</v>
      </c>
      <c r="AA148" s="17" t="str">
        <f>IF('[1]TCE - ANEXO III - Preencher'!AB157="","",'[1]TCE - ANEXO III - Preencher'!AB157)</f>
        <v>PAF TITULAR</v>
      </c>
      <c r="AB148" s="15">
        <f t="shared" si="12"/>
        <v>453.58325581395349</v>
      </c>
    </row>
    <row r="149" spans="1:28" x14ac:dyDescent="0.2">
      <c r="A149" s="8">
        <f>IFERROR(VLOOKUP(B149,'[1]DADOS (OCULTAR)'!$Q$3:$S$136,3,0),"")</f>
        <v>9767633000870</v>
      </c>
      <c r="B149" s="9" t="str">
        <f>'[1]TCE - ANEXO III - Preencher'!C158</f>
        <v>UPA TORRÕES - CG Nº 009/2022</v>
      </c>
      <c r="C149" s="10"/>
      <c r="D149" s="11" t="str">
        <f>'[1]TCE - ANEXO III - Preencher'!E158</f>
        <v>MICAELLY DANTAS NASCIMENTO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03/2026</v>
      </c>
      <c r="H149" s="14" t="str">
        <f>'[1]TCE - ANEXO III - Preencher'!I158</f>
        <v>0,00</v>
      </c>
      <c r="I149" s="14">
        <f>'[1]TCE - ANEXO III - Preencher'!J158</f>
        <v>137.03</v>
      </c>
      <c r="J149" s="14">
        <f>'[1]TCE - ANEXO III - Preencher'!K158</f>
        <v>0</v>
      </c>
      <c r="K149" s="15">
        <f>'[1]TCE - ANEXO III - Preencher'!L158</f>
        <v>282.62325581395345</v>
      </c>
      <c r="L149" s="15">
        <f>'[1]TCE - ANEXO III - Preencher'!M158</f>
        <v>16.21</v>
      </c>
      <c r="M149" s="15">
        <f t="shared" si="13"/>
        <v>266.41325581395347</v>
      </c>
      <c r="N149" s="15">
        <f>'[1]TCE - ANEXO III - Preencher'!O158</f>
        <v>1.66</v>
      </c>
      <c r="O149" s="15">
        <f>'[1]TCE - ANEXO III - Preencher'!P158</f>
        <v>0</v>
      </c>
      <c r="P149" s="16">
        <f t="shared" si="14"/>
        <v>1.66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1704</v>
      </c>
      <c r="Y149" s="15">
        <f>'[1]TCE - ANEXO III - Preencher'!Z158</f>
        <v>0</v>
      </c>
      <c r="Z149" s="16">
        <f t="shared" si="17"/>
        <v>1704</v>
      </c>
      <c r="AA149" s="17" t="str">
        <f>IF('[1]TCE - ANEXO III - Preencher'!AB158="","",'[1]TCE - ANEXO III - Preencher'!AB158)</f>
        <v>ABONO ASSIS FIN COMPL.</v>
      </c>
      <c r="AB149" s="15">
        <f t="shared" si="12"/>
        <v>2109.1032558139536</v>
      </c>
    </row>
    <row r="150" spans="1:28" x14ac:dyDescent="0.2">
      <c r="A150" s="8">
        <f>IFERROR(VLOOKUP(B150,'[1]DADOS (OCULTAR)'!$Q$3:$S$136,3,0),"")</f>
        <v>9767633000870</v>
      </c>
      <c r="B150" s="9" t="str">
        <f>'[1]TCE - ANEXO III - Preencher'!C159</f>
        <v>UPA TORRÕES - CG Nº 009/2022</v>
      </c>
      <c r="C150" s="10"/>
      <c r="D150" s="11" t="str">
        <f>'[1]TCE - ANEXO III - Preencher'!E159</f>
        <v>MICHELE GONCALVES DA SILVA COSTA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03/2026</v>
      </c>
      <c r="H150" s="14" t="str">
        <f>'[1]TCE - ANEXO III - Preencher'!I159</f>
        <v>0,00</v>
      </c>
      <c r="I150" s="14">
        <f>'[1]TCE - ANEXO III - Preencher'!J159</f>
        <v>173.85</v>
      </c>
      <c r="J150" s="14">
        <f>'[1]TCE - ANEXO III - Preencher'!K159</f>
        <v>0</v>
      </c>
      <c r="K150" s="15">
        <f>'[1]TCE - ANEXO III - Preencher'!L159</f>
        <v>282.62325581395345</v>
      </c>
      <c r="L150" s="15">
        <f>'[1]TCE - ANEXO III - Preencher'!M159</f>
        <v>16.21</v>
      </c>
      <c r="M150" s="15">
        <f t="shared" si="13"/>
        <v>266.41325581395347</v>
      </c>
      <c r="N150" s="15">
        <f>'[1]TCE - ANEXO III - Preencher'!O159</f>
        <v>1.66</v>
      </c>
      <c r="O150" s="15">
        <f>'[1]TCE - ANEXO III - Preencher'!P159</f>
        <v>0</v>
      </c>
      <c r="P150" s="16">
        <f t="shared" si="14"/>
        <v>1.66</v>
      </c>
      <c r="Q150" s="15">
        <f>'[1]TCE - ANEXO III - Preencher'!R159</f>
        <v>48.754200000000004</v>
      </c>
      <c r="R150" s="15">
        <f>'[1]TCE - ANEXO III - Preencher'!S159</f>
        <v>45.6</v>
      </c>
      <c r="S150" s="16">
        <f t="shared" si="15"/>
        <v>3.154200000000003</v>
      </c>
      <c r="T150" s="15">
        <f>'[1]TCE - ANEXO III - Preencher'!U159</f>
        <v>81.02</v>
      </c>
      <c r="U150" s="15">
        <f>'[1]TCE - ANEXO III - Preencher'!V159</f>
        <v>0</v>
      </c>
      <c r="V150" s="16">
        <f t="shared" si="16"/>
        <v>81.02</v>
      </c>
      <c r="W150" s="17" t="str">
        <f>IF('[1]TCE - ANEXO III - Preencher'!X159="","",'[1]TCE - ANEXO III - Preencher'!X159)</f>
        <v>AUXILIO CRECHE</v>
      </c>
      <c r="X150" s="15">
        <f>'[1]TCE - ANEXO III - Preencher'!Y159</f>
        <v>1704</v>
      </c>
      <c r="Y150" s="15">
        <f>'[1]TCE - ANEXO III - Preencher'!Z159</f>
        <v>0</v>
      </c>
      <c r="Z150" s="16">
        <f t="shared" si="17"/>
        <v>1704</v>
      </c>
      <c r="AA150" s="17" t="str">
        <f>IF('[1]TCE - ANEXO III - Preencher'!AB159="","",'[1]TCE - ANEXO III - Preencher'!AB159)</f>
        <v>ABONO ASSIS FIN COMPL.</v>
      </c>
      <c r="AB150" s="15">
        <f t="shared" si="12"/>
        <v>2230.0974558139533</v>
      </c>
    </row>
    <row r="151" spans="1:28" x14ac:dyDescent="0.2">
      <c r="A151" s="8">
        <f>IFERROR(VLOOKUP(B151,'[1]DADOS (OCULTAR)'!$Q$3:$S$136,3,0),"")</f>
        <v>9767633000870</v>
      </c>
      <c r="B151" s="9" t="str">
        <f>'[1]TCE - ANEXO III - Preencher'!C160</f>
        <v>UPA TORRÕES - CG Nº 009/2022</v>
      </c>
      <c r="C151" s="10"/>
      <c r="D151" s="11" t="str">
        <f>'[1]TCE - ANEXO III - Preencher'!E160</f>
        <v>MIRELA DOS SANTOS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03/2026</v>
      </c>
      <c r="H151" s="14" t="str">
        <f>'[1]TCE - ANEXO III - Preencher'!I160</f>
        <v>0,00</v>
      </c>
      <c r="I151" s="14">
        <f>'[1]TCE - ANEXO III - Preencher'!J160</f>
        <v>213.72</v>
      </c>
      <c r="J151" s="14">
        <f>'[1]TCE - ANEXO III - Preencher'!K160</f>
        <v>0</v>
      </c>
      <c r="K151" s="15">
        <f>'[1]TCE - ANEXO III - Preencher'!L160</f>
        <v>282.62325581395345</v>
      </c>
      <c r="L151" s="15">
        <f>'[1]TCE - ANEXO III - Preencher'!M160</f>
        <v>3.05</v>
      </c>
      <c r="M151" s="15">
        <f t="shared" si="13"/>
        <v>279.57325581395344</v>
      </c>
      <c r="N151" s="15">
        <f>'[1]TCE - ANEXO III - Preencher'!O160</f>
        <v>3.31</v>
      </c>
      <c r="O151" s="15">
        <f>'[1]TCE - ANEXO III - Preencher'!P160</f>
        <v>0</v>
      </c>
      <c r="P151" s="16">
        <f t="shared" si="14"/>
        <v>3.31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2282.8200000000002</v>
      </c>
      <c r="Y151" s="15">
        <f>'[1]TCE - ANEXO III - Preencher'!Z160</f>
        <v>0</v>
      </c>
      <c r="Z151" s="16">
        <f t="shared" si="17"/>
        <v>2282.8200000000002</v>
      </c>
      <c r="AA151" s="17" t="str">
        <f>IF('[1]TCE - ANEXO III - Preencher'!AB160="","",'[1]TCE - ANEXO III - Preencher'!AB160)</f>
        <v>ABONO ASSIS FIN COMPL.</v>
      </c>
      <c r="AB151" s="15">
        <f t="shared" si="12"/>
        <v>2779.4232558139538</v>
      </c>
    </row>
    <row r="152" spans="1:28" x14ac:dyDescent="0.2">
      <c r="A152" s="8">
        <f>IFERROR(VLOOKUP(B152,'[1]DADOS (OCULTAR)'!$Q$3:$S$136,3,0),"")</f>
        <v>9767633000870</v>
      </c>
      <c r="B152" s="9" t="str">
        <f>'[1]TCE - ANEXO III - Preencher'!C161</f>
        <v>UPA TORRÕES - CG Nº 009/2022</v>
      </c>
      <c r="C152" s="10"/>
      <c r="D152" s="11" t="str">
        <f>'[1]TCE - ANEXO III - Preencher'!E161</f>
        <v>MIRIAN FERREIRA DOS SANTOS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5152-05</v>
      </c>
      <c r="G152" s="13" t="str">
        <f>IF('[1]TCE - ANEXO III - Preencher'!H161="","",'[1]TCE - ANEXO III - Preencher'!H161)</f>
        <v>03/2026</v>
      </c>
      <c r="H152" s="14" t="str">
        <f>'[1]TCE - ANEXO III - Preencher'!I161</f>
        <v>0,00</v>
      </c>
      <c r="I152" s="14">
        <f>'[1]TCE - ANEXO III - Preencher'!J161</f>
        <v>175.25</v>
      </c>
      <c r="J152" s="14">
        <f>'[1]TCE - ANEXO III - Preencher'!K161</f>
        <v>0</v>
      </c>
      <c r="K152" s="15">
        <f>'[1]TCE - ANEXO III - Preencher'!L161</f>
        <v>282.62325581395345</v>
      </c>
      <c r="L152" s="15">
        <f>'[1]TCE - ANEXO III - Preencher'!M161</f>
        <v>16.21</v>
      </c>
      <c r="M152" s="15">
        <f t="shared" si="13"/>
        <v>266.41325581395347</v>
      </c>
      <c r="N152" s="15">
        <f>'[1]TCE - ANEXO III - Preencher'!O161</f>
        <v>1.66</v>
      </c>
      <c r="O152" s="15">
        <f>'[1]TCE - ANEXO III - Preencher'!P161</f>
        <v>0</v>
      </c>
      <c r="P152" s="16">
        <f t="shared" si="14"/>
        <v>1.66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443.32325581395349</v>
      </c>
    </row>
    <row r="153" spans="1:28" x14ac:dyDescent="0.2">
      <c r="A153" s="8">
        <f>IFERROR(VLOOKUP(B153,'[1]DADOS (OCULTAR)'!$Q$3:$S$136,3,0),"")</f>
        <v>9767633000870</v>
      </c>
      <c r="B153" s="9" t="str">
        <f>'[1]TCE - ANEXO III - Preencher'!C162</f>
        <v>UPA TORRÕES - CG Nº 009/2022</v>
      </c>
      <c r="C153" s="10"/>
      <c r="D153" s="11" t="str">
        <f>'[1]TCE - ANEXO III - Preencher'!E162</f>
        <v>MOHAMA PRISCILLA DA SILVA FERREIRA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03/2026</v>
      </c>
      <c r="H153" s="14" t="str">
        <f>'[1]TCE - ANEXO III - Preencher'!I162</f>
        <v>0,00</v>
      </c>
      <c r="I153" s="14">
        <f>'[1]TCE - ANEXO III - Preencher'!J162</f>
        <v>172.45</v>
      </c>
      <c r="J153" s="14">
        <f>'[1]TCE - ANEXO III - Preencher'!K162</f>
        <v>0</v>
      </c>
      <c r="K153" s="15">
        <f>'[1]TCE - ANEXO III - Preencher'!L162</f>
        <v>282.62325581395345</v>
      </c>
      <c r="L153" s="15">
        <f>'[1]TCE - ANEXO III - Preencher'!M162</f>
        <v>16.21</v>
      </c>
      <c r="M153" s="15">
        <f t="shared" si="13"/>
        <v>266.41325581395347</v>
      </c>
      <c r="N153" s="15">
        <f>'[1]TCE - ANEXO III - Preencher'!O162</f>
        <v>1.66</v>
      </c>
      <c r="O153" s="15">
        <f>'[1]TCE - ANEXO III - Preencher'!P162</f>
        <v>0</v>
      </c>
      <c r="P153" s="16">
        <f t="shared" si="14"/>
        <v>1.66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1704</v>
      </c>
      <c r="Y153" s="15">
        <f>'[1]TCE - ANEXO III - Preencher'!Z162</f>
        <v>0</v>
      </c>
      <c r="Z153" s="16">
        <f t="shared" si="17"/>
        <v>1704</v>
      </c>
      <c r="AA153" s="17" t="str">
        <f>IF('[1]TCE - ANEXO III - Preencher'!AB162="","",'[1]TCE - ANEXO III - Preencher'!AB162)</f>
        <v>ABONO ASSIS FIN COMPL.</v>
      </c>
      <c r="AB153" s="15">
        <f t="shared" si="12"/>
        <v>2144.5232558139533</v>
      </c>
    </row>
    <row r="154" spans="1:28" x14ac:dyDescent="0.2">
      <c r="A154" s="8">
        <f>IFERROR(VLOOKUP(B154,'[1]DADOS (OCULTAR)'!$Q$3:$S$136,3,0),"")</f>
        <v>9767633000870</v>
      </c>
      <c r="B154" s="9" t="str">
        <f>'[1]TCE - ANEXO III - Preencher'!C163</f>
        <v>UPA TORRÕES - CG Nº 009/2022</v>
      </c>
      <c r="C154" s="10"/>
      <c r="D154" s="11" t="str">
        <f>'[1]TCE - ANEXO III - Preencher'!E163</f>
        <v>MONICA FLORENCIO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2237-05</v>
      </c>
      <c r="G154" s="13" t="str">
        <f>IF('[1]TCE - ANEXO III - Preencher'!H163="","",'[1]TCE - ANEXO III - Preencher'!H163)</f>
        <v>03/2026</v>
      </c>
      <c r="H154" s="14" t="str">
        <f>'[1]TCE - ANEXO III - Preencher'!I163</f>
        <v>0,00</v>
      </c>
      <c r="I154" s="14">
        <f>'[1]TCE - ANEXO III - Preencher'!J163</f>
        <v>175.25</v>
      </c>
      <c r="J154" s="14">
        <f>'[1]TCE - ANEXO III - Preencher'!K163</f>
        <v>0</v>
      </c>
      <c r="K154" s="15">
        <f>'[1]TCE - ANEXO III - Preencher'!L163</f>
        <v>282.62325581395345</v>
      </c>
      <c r="L154" s="15">
        <f>'[1]TCE - ANEXO III - Preencher'!M163</f>
        <v>16.21</v>
      </c>
      <c r="M154" s="15">
        <f t="shared" si="13"/>
        <v>266.41325581395347</v>
      </c>
      <c r="N154" s="15">
        <f>'[1]TCE - ANEXO III - Preencher'!O163</f>
        <v>1.66</v>
      </c>
      <c r="O154" s="15">
        <f>'[1]TCE - ANEXO III - Preencher'!P163</f>
        <v>0</v>
      </c>
      <c r="P154" s="16">
        <f t="shared" si="14"/>
        <v>1.66</v>
      </c>
      <c r="Q154" s="15">
        <f>'[1]TCE - ANEXO III - Preencher'!R163</f>
        <v>291.1542</v>
      </c>
      <c r="R154" s="15">
        <f>'[1]TCE - ANEXO III - Preencher'!S163</f>
        <v>97.26</v>
      </c>
      <c r="S154" s="16">
        <f t="shared" si="15"/>
        <v>193.89420000000001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29.9</v>
      </c>
      <c r="Y154" s="15">
        <f>'[1]TCE - ANEXO III - Preencher'!Z163</f>
        <v>0</v>
      </c>
      <c r="Z154" s="16">
        <f t="shared" si="17"/>
        <v>29.9</v>
      </c>
      <c r="AA154" s="17" t="str">
        <f>IF('[1]TCE - ANEXO III - Preencher'!AB163="","",'[1]TCE - ANEXO III - Preencher'!AB163)</f>
        <v>PAF TITULAR</v>
      </c>
      <c r="AB154" s="15">
        <f t="shared" si="12"/>
        <v>667.11745581395348</v>
      </c>
    </row>
    <row r="155" spans="1:28" x14ac:dyDescent="0.2">
      <c r="A155" s="8">
        <f>IFERROR(VLOOKUP(B155,'[1]DADOS (OCULTAR)'!$Q$3:$S$136,3,0),"")</f>
        <v>9767633000870</v>
      </c>
      <c r="B155" s="9" t="str">
        <f>'[1]TCE - ANEXO III - Preencher'!C164</f>
        <v>UPA TORRÕES - CG Nº 009/2022</v>
      </c>
      <c r="C155" s="10"/>
      <c r="D155" s="11" t="str">
        <f>'[1]TCE - ANEXO III - Preencher'!E164</f>
        <v>MYLENA FIGUEIREDO DO NASCIMENTO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03/2026</v>
      </c>
      <c r="H155" s="14" t="str">
        <f>'[1]TCE - ANEXO III - Preencher'!I164</f>
        <v>0,00</v>
      </c>
      <c r="I155" s="14">
        <f>'[1]TCE - ANEXO III - Preencher'!J164</f>
        <v>163.47</v>
      </c>
      <c r="J155" s="14">
        <f>'[1]TCE - ANEXO III - Preencher'!K164</f>
        <v>0</v>
      </c>
      <c r="K155" s="15">
        <f>'[1]TCE - ANEXO III - Preencher'!L164</f>
        <v>282.62325581395345</v>
      </c>
      <c r="L155" s="15">
        <f>'[1]TCE - ANEXO III - Preencher'!M164</f>
        <v>16.21</v>
      </c>
      <c r="M155" s="15">
        <f t="shared" si="13"/>
        <v>266.41325581395347</v>
      </c>
      <c r="N155" s="15">
        <f>'[1]TCE - ANEXO III - Preencher'!O164</f>
        <v>1.66</v>
      </c>
      <c r="O155" s="15">
        <f>'[1]TCE - ANEXO III - Preencher'!P164</f>
        <v>0</v>
      </c>
      <c r="P155" s="16">
        <f t="shared" si="14"/>
        <v>1.66</v>
      </c>
      <c r="Q155" s="15">
        <f>'[1]TCE - ANEXO III - Preencher'!R164</f>
        <v>49.554200000000002</v>
      </c>
      <c r="R155" s="15">
        <f>'[1]TCE - ANEXO III - Preencher'!S164</f>
        <v>46.4</v>
      </c>
      <c r="S155" s="16">
        <f t="shared" si="15"/>
        <v>3.154200000000003</v>
      </c>
      <c r="T155" s="15">
        <f>'[1]TCE - ANEXO III - Preencher'!U164</f>
        <v>81.02</v>
      </c>
      <c r="U155" s="15">
        <f>'[1]TCE - ANEXO III - Preencher'!V164</f>
        <v>0</v>
      </c>
      <c r="V155" s="16">
        <f t="shared" si="16"/>
        <v>81.02</v>
      </c>
      <c r="W155" s="17" t="str">
        <f>IF('[1]TCE - ANEXO III - Preencher'!X164="","",'[1]TCE - ANEXO III - Preencher'!X164)</f>
        <v>AUXILIO CRECHE</v>
      </c>
      <c r="X155" s="15">
        <f>'[1]TCE - ANEXO III - Preencher'!Y164</f>
        <v>1704</v>
      </c>
      <c r="Y155" s="15">
        <f>'[1]TCE - ANEXO III - Preencher'!Z164</f>
        <v>0</v>
      </c>
      <c r="Z155" s="16">
        <f t="shared" si="17"/>
        <v>1704</v>
      </c>
      <c r="AA155" s="17" t="str">
        <f>IF('[1]TCE - ANEXO III - Preencher'!AB164="","",'[1]TCE - ANEXO III - Preencher'!AB164)</f>
        <v>ABONO ASSIS FIN COMPL.</v>
      </c>
      <c r="AB155" s="15">
        <f t="shared" si="12"/>
        <v>2219.7174558139536</v>
      </c>
    </row>
    <row r="156" spans="1:28" x14ac:dyDescent="0.2">
      <c r="A156" s="8">
        <f>IFERROR(VLOOKUP(B156,'[1]DADOS (OCULTAR)'!$Q$3:$S$136,3,0),"")</f>
        <v>9767633000870</v>
      </c>
      <c r="B156" s="9" t="str">
        <f>'[1]TCE - ANEXO III - Preencher'!C165</f>
        <v>UPA TORRÕES - CG Nº 009/2022</v>
      </c>
      <c r="C156" s="10"/>
      <c r="D156" s="11" t="str">
        <f>'[1]TCE - ANEXO III - Preencher'!E165</f>
        <v>NADJANE MEIRA DE CARVALHO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03/2026</v>
      </c>
      <c r="H156" s="14" t="str">
        <f>'[1]TCE - ANEXO III - Preencher'!I165</f>
        <v>0,00</v>
      </c>
      <c r="I156" s="14">
        <f>'[1]TCE - ANEXO III - Preencher'!J165</f>
        <v>229.46</v>
      </c>
      <c r="J156" s="14">
        <f>'[1]TCE - ANEXO III - Preencher'!K165</f>
        <v>0</v>
      </c>
      <c r="K156" s="15">
        <f>'[1]TCE - ANEXO III - Preencher'!L165</f>
        <v>282.62325581395345</v>
      </c>
      <c r="L156" s="15">
        <f>'[1]TCE - ANEXO III - Preencher'!M165</f>
        <v>3.33</v>
      </c>
      <c r="M156" s="15">
        <f t="shared" si="13"/>
        <v>279.29325581395346</v>
      </c>
      <c r="N156" s="15">
        <f>'[1]TCE - ANEXO III - Preencher'!O165</f>
        <v>3.31</v>
      </c>
      <c r="O156" s="15">
        <f>'[1]TCE - ANEXO III - Preencher'!P165</f>
        <v>0</v>
      </c>
      <c r="P156" s="16">
        <f t="shared" si="14"/>
        <v>3.31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2096.2800000000002</v>
      </c>
      <c r="Y156" s="15">
        <f>'[1]TCE - ANEXO III - Preencher'!Z165</f>
        <v>0</v>
      </c>
      <c r="Z156" s="16">
        <f t="shared" si="17"/>
        <v>2096.2800000000002</v>
      </c>
      <c r="AA156" s="17" t="str">
        <f>IF('[1]TCE - ANEXO III - Preencher'!AB165="","",'[1]TCE - ANEXO III - Preencher'!AB165)</f>
        <v>ABONO ASSIS FIN COMPL.</v>
      </c>
      <c r="AB156" s="15">
        <f t="shared" si="12"/>
        <v>2608.3432558139539</v>
      </c>
    </row>
    <row r="157" spans="1:28" x14ac:dyDescent="0.2">
      <c r="A157" s="8">
        <f>IFERROR(VLOOKUP(B157,'[1]DADOS (OCULTAR)'!$Q$3:$S$136,3,0),"")</f>
        <v>9767633000870</v>
      </c>
      <c r="B157" s="9" t="str">
        <f>'[1]TCE - ANEXO III - Preencher'!C166</f>
        <v>UPA TORRÕES - CG Nº 009/2022</v>
      </c>
      <c r="C157" s="10"/>
      <c r="D157" s="11" t="str">
        <f>'[1]TCE - ANEXO III - Preencher'!E166</f>
        <v>NAILZA MARIA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3241-15</v>
      </c>
      <c r="G157" s="13" t="str">
        <f>IF('[1]TCE - ANEXO III - Preencher'!H166="","",'[1]TCE - ANEXO III - Preencher'!H166)</f>
        <v>03/2026</v>
      </c>
      <c r="H157" s="14" t="str">
        <f>'[1]TCE - ANEXO III - Preencher'!I166</f>
        <v>0,00</v>
      </c>
      <c r="I157" s="14">
        <f>'[1]TCE - ANEXO III - Preencher'!J166</f>
        <v>336.37</v>
      </c>
      <c r="J157" s="14">
        <f>'[1]TCE - ANEXO III - Preencher'!K166</f>
        <v>0</v>
      </c>
      <c r="K157" s="15">
        <f>'[1]TCE - ANEXO III - Preencher'!L166</f>
        <v>282.62325581395345</v>
      </c>
      <c r="L157" s="15">
        <f>'[1]TCE - ANEXO III - Preencher'!M166</f>
        <v>2.73</v>
      </c>
      <c r="M157" s="15">
        <f t="shared" si="13"/>
        <v>279.89325581395343</v>
      </c>
      <c r="N157" s="15">
        <f>'[1]TCE - ANEXO III - Preencher'!O166</f>
        <v>1.66</v>
      </c>
      <c r="O157" s="15">
        <f>'[1]TCE - ANEXO III - Preencher'!P166</f>
        <v>0</v>
      </c>
      <c r="P157" s="16">
        <f t="shared" si="14"/>
        <v>1.66</v>
      </c>
      <c r="Q157" s="15">
        <f>'[1]TCE - ANEXO III - Preencher'!R166</f>
        <v>165.1542</v>
      </c>
      <c r="R157" s="15">
        <f>'[1]TCE - ANEXO III - Preencher'!S166</f>
        <v>162</v>
      </c>
      <c r="S157" s="16">
        <f t="shared" si="15"/>
        <v>3.154200000000003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621.07745581395352</v>
      </c>
    </row>
    <row r="158" spans="1:28" x14ac:dyDescent="0.2">
      <c r="A158" s="8">
        <f>IFERROR(VLOOKUP(B158,'[1]DADOS (OCULTAR)'!$Q$3:$S$136,3,0),"")</f>
        <v>9767633000870</v>
      </c>
      <c r="B158" s="9" t="str">
        <f>'[1]TCE - ANEXO III - Preencher'!C167</f>
        <v>UPA TORRÕES - CG Nº 009/2022</v>
      </c>
      <c r="C158" s="10"/>
      <c r="D158" s="11" t="str">
        <f>'[1]TCE - ANEXO III - Preencher'!E167</f>
        <v xml:space="preserve">NIEDJA DOS SANTOS XAVIER 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03/2026</v>
      </c>
      <c r="H158" s="14" t="str">
        <f>'[1]TCE - ANEXO III - Preencher'!I167</f>
        <v>0,00</v>
      </c>
      <c r="I158" s="14">
        <f>'[1]TCE - ANEXO III - Preencher'!J167</f>
        <v>173.43</v>
      </c>
      <c r="J158" s="14">
        <f>'[1]TCE - ANEXO III - Preencher'!K167</f>
        <v>0</v>
      </c>
      <c r="K158" s="15">
        <f>'[1]TCE - ANEXO III - Preencher'!L167</f>
        <v>282.62325581395345</v>
      </c>
      <c r="L158" s="15">
        <f>'[1]TCE - ANEXO III - Preencher'!M167</f>
        <v>16.21</v>
      </c>
      <c r="M158" s="15">
        <f t="shared" si="13"/>
        <v>266.41325581395347</v>
      </c>
      <c r="N158" s="15">
        <f>'[1]TCE - ANEXO III - Preencher'!O167</f>
        <v>1.66</v>
      </c>
      <c r="O158" s="15">
        <f>'[1]TCE - ANEXO III - Preencher'!P167</f>
        <v>0</v>
      </c>
      <c r="P158" s="16">
        <f t="shared" si="14"/>
        <v>1.66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1704</v>
      </c>
      <c r="Y158" s="15">
        <f>'[1]TCE - ANEXO III - Preencher'!Z167</f>
        <v>0</v>
      </c>
      <c r="Z158" s="16">
        <f t="shared" si="17"/>
        <v>1704</v>
      </c>
      <c r="AA158" s="17" t="str">
        <f>IF('[1]TCE - ANEXO III - Preencher'!AB167="","",'[1]TCE - ANEXO III - Preencher'!AB167)</f>
        <v>ABONO ASSIS FIN COMPL.</v>
      </c>
      <c r="AB158" s="15">
        <f t="shared" si="12"/>
        <v>2145.5032558139537</v>
      </c>
    </row>
    <row r="159" spans="1:28" x14ac:dyDescent="0.2">
      <c r="A159" s="8">
        <f>IFERROR(VLOOKUP(B159,'[1]DADOS (OCULTAR)'!$Q$3:$S$136,3,0),"")</f>
        <v>9767633000870</v>
      </c>
      <c r="B159" s="9" t="str">
        <f>'[1]TCE - ANEXO III - Preencher'!C168</f>
        <v>UPA TORRÕES - CG Nº 009/2022</v>
      </c>
      <c r="C159" s="10"/>
      <c r="D159" s="11" t="str">
        <f>'[1]TCE - ANEXO III - Preencher'!E168</f>
        <v>PALLOMA GABRYELA DE SOUZA FERREIRA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2236-05</v>
      </c>
      <c r="G159" s="13" t="str">
        <f>IF('[1]TCE - ANEXO III - Preencher'!H168="","",'[1]TCE - ANEXO III - Preencher'!H168)</f>
        <v>03/2026</v>
      </c>
      <c r="H159" s="14" t="str">
        <f>'[1]TCE - ANEXO III - Preencher'!I168</f>
        <v>0,00</v>
      </c>
      <c r="I159" s="14">
        <f>'[1]TCE - ANEXO III - Preencher'!J168</f>
        <v>187.97</v>
      </c>
      <c r="J159" s="14">
        <f>'[1]TCE - ANEXO III - Preencher'!K168</f>
        <v>0</v>
      </c>
      <c r="K159" s="15">
        <f>'[1]TCE - ANEXO III - Preencher'!L168</f>
        <v>282.62325581395345</v>
      </c>
      <c r="L159" s="15">
        <f>'[1]TCE - ANEXO III - Preencher'!M168</f>
        <v>2.95</v>
      </c>
      <c r="M159" s="15">
        <f t="shared" si="13"/>
        <v>279.67325581395346</v>
      </c>
      <c r="N159" s="15">
        <f>'[1]TCE - ANEXO III - Preencher'!O168</f>
        <v>3.31</v>
      </c>
      <c r="O159" s="15">
        <f>'[1]TCE - ANEXO III - Preencher'!P168</f>
        <v>0</v>
      </c>
      <c r="P159" s="16">
        <f t="shared" si="14"/>
        <v>3.31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470.95325581395349</v>
      </c>
    </row>
    <row r="160" spans="1:28" x14ac:dyDescent="0.2">
      <c r="A160" s="8">
        <f>IFERROR(VLOOKUP(B160,'[1]DADOS (OCULTAR)'!$Q$3:$S$136,3,0),"")</f>
        <v>9767633000870</v>
      </c>
      <c r="B160" s="9" t="str">
        <f>'[1]TCE - ANEXO III - Preencher'!C169</f>
        <v>UPA TORRÕES - CG Nº 009/2022</v>
      </c>
      <c r="C160" s="10"/>
      <c r="D160" s="11" t="str">
        <f>'[1]TCE - ANEXO III - Preencher'!E169</f>
        <v>PATRICIA MARIA ALVES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03/2026</v>
      </c>
      <c r="H160" s="14" t="str">
        <f>'[1]TCE - ANEXO III - Preencher'!I169</f>
        <v>0,00</v>
      </c>
      <c r="I160" s="14">
        <f>'[1]TCE - ANEXO III - Preencher'!J169</f>
        <v>172.88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1.66</v>
      </c>
      <c r="O160" s="15">
        <f>'[1]TCE - ANEXO III - Preencher'!P169</f>
        <v>0</v>
      </c>
      <c r="P160" s="16">
        <f t="shared" si="14"/>
        <v>1.66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1704</v>
      </c>
      <c r="Y160" s="15">
        <f>'[1]TCE - ANEXO III - Preencher'!Z169</f>
        <v>0</v>
      </c>
      <c r="Z160" s="16">
        <f t="shared" si="17"/>
        <v>1704</v>
      </c>
      <c r="AA160" s="17" t="str">
        <f>IF('[1]TCE - ANEXO III - Preencher'!AB169="","",'[1]TCE - ANEXO III - Preencher'!AB169)</f>
        <v>ABONO ASSIS FIN COMPL.</v>
      </c>
      <c r="AB160" s="15">
        <f t="shared" si="12"/>
        <v>1878.54</v>
      </c>
    </row>
    <row r="161" spans="1:28" x14ac:dyDescent="0.2">
      <c r="A161" s="8">
        <f>IFERROR(VLOOKUP(B161,'[1]DADOS (OCULTAR)'!$Q$3:$S$136,3,0),"")</f>
        <v>9767633000870</v>
      </c>
      <c r="B161" s="9" t="str">
        <f>'[1]TCE - ANEXO III - Preencher'!C170</f>
        <v>UPA TORRÕES - CG Nº 009/2022</v>
      </c>
      <c r="C161" s="10"/>
      <c r="D161" s="11" t="str">
        <f>'[1]TCE - ANEXO III - Preencher'!E170</f>
        <v>PATRICIA ROBERTA ALMEIDA FELIX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03/2026</v>
      </c>
      <c r="H161" s="14" t="str">
        <f>'[1]TCE - ANEXO III - Preencher'!I170</f>
        <v>0,00</v>
      </c>
      <c r="I161" s="14">
        <f>'[1]TCE - ANEXO III - Preencher'!J170</f>
        <v>144.37</v>
      </c>
      <c r="J161" s="14">
        <f>'[1]TCE - ANEXO III - Preencher'!K170</f>
        <v>0</v>
      </c>
      <c r="K161" s="15">
        <f>'[1]TCE - ANEXO III - Preencher'!L170</f>
        <v>282.62325581395345</v>
      </c>
      <c r="L161" s="15">
        <f>'[1]TCE - ANEXO III - Preencher'!M170</f>
        <v>16.21</v>
      </c>
      <c r="M161" s="15">
        <f t="shared" si="13"/>
        <v>266.41325581395347</v>
      </c>
      <c r="N161" s="15">
        <f>'[1]TCE - ANEXO III - Preencher'!O170</f>
        <v>1.66</v>
      </c>
      <c r="O161" s="15">
        <f>'[1]TCE - ANEXO III - Preencher'!P170</f>
        <v>0</v>
      </c>
      <c r="P161" s="16">
        <f t="shared" si="14"/>
        <v>1.66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1704</v>
      </c>
      <c r="Y161" s="15">
        <f>'[1]TCE - ANEXO III - Preencher'!Z170</f>
        <v>0</v>
      </c>
      <c r="Z161" s="16">
        <f t="shared" si="17"/>
        <v>1704</v>
      </c>
      <c r="AA161" s="17" t="str">
        <f>IF('[1]TCE - ANEXO III - Preencher'!AB170="","",'[1]TCE - ANEXO III - Preencher'!AB170)</f>
        <v>ABONO ASSIS FIN COMPL.</v>
      </c>
      <c r="AB161" s="15">
        <f t="shared" si="12"/>
        <v>2116.4432558139533</v>
      </c>
    </row>
    <row r="162" spans="1:28" x14ac:dyDescent="0.2">
      <c r="A162" s="8">
        <f>IFERROR(VLOOKUP(B162,'[1]DADOS (OCULTAR)'!$Q$3:$S$136,3,0),"")</f>
        <v>9767633000870</v>
      </c>
      <c r="B162" s="9" t="str">
        <f>'[1]TCE - ANEXO III - Preencher'!C171</f>
        <v>UPA TORRÕES - CG Nº 009/2022</v>
      </c>
      <c r="C162" s="10"/>
      <c r="D162" s="11" t="str">
        <f>'[1]TCE - ANEXO III - Preencher'!E171</f>
        <v>PAULA MICHELLE DE LIMA ANDRADE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 t="str">
        <f>IF('[1]TCE - ANEXO III - Preencher'!H171="","",'[1]TCE - ANEXO III - Preencher'!H171)</f>
        <v>03/2026</v>
      </c>
      <c r="H162" s="14" t="str">
        <f>'[1]TCE - ANEXO III - Preencher'!I171</f>
        <v>0,00</v>
      </c>
      <c r="I162" s="14">
        <f>'[1]TCE - ANEXO III - Preencher'!J171</f>
        <v>204.22</v>
      </c>
      <c r="J162" s="14">
        <f>'[1]TCE - ANEXO III - Preencher'!K171</f>
        <v>0</v>
      </c>
      <c r="K162" s="15">
        <f>'[1]TCE - ANEXO III - Preencher'!L171</f>
        <v>282.62325581395345</v>
      </c>
      <c r="L162" s="15">
        <f>'[1]TCE - ANEXO III - Preencher'!M171</f>
        <v>3.33</v>
      </c>
      <c r="M162" s="15">
        <f t="shared" si="13"/>
        <v>279.29325581395346</v>
      </c>
      <c r="N162" s="15">
        <f>'[1]TCE - ANEXO III - Preencher'!O171</f>
        <v>3.31</v>
      </c>
      <c r="O162" s="15">
        <f>'[1]TCE - ANEXO III - Preencher'!P171</f>
        <v>0</v>
      </c>
      <c r="P162" s="16">
        <f t="shared" si="14"/>
        <v>3.31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2096.2800000000002</v>
      </c>
      <c r="Y162" s="15">
        <f>'[1]TCE - ANEXO III - Preencher'!Z171</f>
        <v>0</v>
      </c>
      <c r="Z162" s="16">
        <f t="shared" si="17"/>
        <v>2096.2800000000002</v>
      </c>
      <c r="AA162" s="17" t="str">
        <f>IF('[1]TCE - ANEXO III - Preencher'!AB171="","",'[1]TCE - ANEXO III - Preencher'!AB171)</f>
        <v>ABONO ASSIS FIN COMPL.</v>
      </c>
      <c r="AB162" s="15">
        <f t="shared" si="12"/>
        <v>2583.1032558139536</v>
      </c>
    </row>
    <row r="163" spans="1:28" x14ac:dyDescent="0.2">
      <c r="A163" s="8">
        <f>IFERROR(VLOOKUP(B163,'[1]DADOS (OCULTAR)'!$Q$3:$S$136,3,0),"")</f>
        <v>9767633000870</v>
      </c>
      <c r="B163" s="9" t="str">
        <f>'[1]TCE - ANEXO III - Preencher'!C172</f>
        <v>UPA TORRÕES - CG Nº 009/2022</v>
      </c>
      <c r="C163" s="10"/>
      <c r="D163" s="11" t="str">
        <f>'[1]TCE - ANEXO III - Preencher'!E172</f>
        <v>PAULO ROBERTO ANGEIRAS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3241-15</v>
      </c>
      <c r="G163" s="13" t="str">
        <f>IF('[1]TCE - ANEXO III - Preencher'!H172="","",'[1]TCE - ANEXO III - Preencher'!H172)</f>
        <v>03/2026</v>
      </c>
      <c r="H163" s="14" t="str">
        <f>'[1]TCE - ANEXO III - Preencher'!I172</f>
        <v>0,00</v>
      </c>
      <c r="I163" s="14">
        <f>'[1]TCE - ANEXO III - Preencher'!J172</f>
        <v>305.5</v>
      </c>
      <c r="J163" s="14">
        <f>'[1]TCE - ANEXO III - Preencher'!K172</f>
        <v>0</v>
      </c>
      <c r="K163" s="15">
        <f>'[1]TCE - ANEXO III - Preencher'!L172</f>
        <v>282.62325581395345</v>
      </c>
      <c r="L163" s="15">
        <f>'[1]TCE - ANEXO III - Preencher'!M172</f>
        <v>2.73</v>
      </c>
      <c r="M163" s="15">
        <f t="shared" si="13"/>
        <v>279.89325581395343</v>
      </c>
      <c r="N163" s="15">
        <f>'[1]TCE - ANEXO III - Preencher'!O172</f>
        <v>1.66</v>
      </c>
      <c r="O163" s="15">
        <f>'[1]TCE - ANEXO III - Preencher'!P172</f>
        <v>0</v>
      </c>
      <c r="P163" s="16">
        <f t="shared" si="14"/>
        <v>1.66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587.05325581395334</v>
      </c>
    </row>
    <row r="164" spans="1:28" x14ac:dyDescent="0.2">
      <c r="A164" s="8">
        <f>IFERROR(VLOOKUP(B164,'[1]DADOS (OCULTAR)'!$Q$3:$S$136,3,0),"")</f>
        <v>9767633000870</v>
      </c>
      <c r="B164" s="9" t="str">
        <f>'[1]TCE - ANEXO III - Preencher'!C173</f>
        <v>UPA TORRÕES - CG Nº 009/2022</v>
      </c>
      <c r="C164" s="10"/>
      <c r="D164" s="11" t="str">
        <f>'[1]TCE - ANEXO III - Preencher'!E173</f>
        <v>PAULO ROBERTO JOSE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03/2026</v>
      </c>
      <c r="H164" s="14" t="str">
        <f>'[1]TCE - ANEXO III - Preencher'!I173</f>
        <v>0,00</v>
      </c>
      <c r="I164" s="14">
        <f>'[1]TCE - ANEXO III - Preencher'!J173</f>
        <v>145.24</v>
      </c>
      <c r="J164" s="14">
        <f>'[1]TCE - ANEXO III - Preencher'!K173</f>
        <v>0</v>
      </c>
      <c r="K164" s="15">
        <f>'[1]TCE - ANEXO III - Preencher'!L173</f>
        <v>282.62325581395345</v>
      </c>
      <c r="L164" s="15">
        <f>'[1]TCE - ANEXO III - Preencher'!M173</f>
        <v>16.21</v>
      </c>
      <c r="M164" s="15">
        <f t="shared" si="13"/>
        <v>266.41325581395347</v>
      </c>
      <c r="N164" s="15">
        <f>'[1]TCE - ANEXO III - Preencher'!O173</f>
        <v>1.66</v>
      </c>
      <c r="O164" s="15">
        <f>'[1]TCE - ANEXO III - Preencher'!P173</f>
        <v>0</v>
      </c>
      <c r="P164" s="16">
        <f t="shared" si="14"/>
        <v>1.66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1704</v>
      </c>
      <c r="Y164" s="15">
        <f>'[1]TCE - ANEXO III - Preencher'!Z173</f>
        <v>0</v>
      </c>
      <c r="Z164" s="16">
        <f t="shared" si="17"/>
        <v>1704</v>
      </c>
      <c r="AA164" s="17" t="str">
        <f>IF('[1]TCE - ANEXO III - Preencher'!AB173="","",'[1]TCE - ANEXO III - Preencher'!AB173)</f>
        <v>ABONO ASSIS FIN COMPL.</v>
      </c>
      <c r="AB164" s="15">
        <f t="shared" si="12"/>
        <v>2117.3132558139537</v>
      </c>
    </row>
    <row r="165" spans="1:28" x14ac:dyDescent="0.2">
      <c r="A165" s="8">
        <f>IFERROR(VLOOKUP(B165,'[1]DADOS (OCULTAR)'!$Q$3:$S$136,3,0),"")</f>
        <v>9767633000870</v>
      </c>
      <c r="B165" s="9" t="str">
        <f>'[1]TCE - ANEXO III - Preencher'!C174</f>
        <v>UPA TORRÕES - CG Nº 009/2022</v>
      </c>
      <c r="C165" s="10"/>
      <c r="D165" s="11" t="str">
        <f>'[1]TCE - ANEXO III - Preencher'!E174</f>
        <v>POLIANA MAURICIO DOS SANTOS SA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4221-10</v>
      </c>
      <c r="G165" s="13" t="str">
        <f>IF('[1]TCE - ANEXO III - Preencher'!H174="","",'[1]TCE - ANEXO III - Preencher'!H174)</f>
        <v>03/2026</v>
      </c>
      <c r="H165" s="14" t="str">
        <f>'[1]TCE - ANEXO III - Preencher'!I174</f>
        <v>0,00</v>
      </c>
      <c r="I165" s="14">
        <f>'[1]TCE - ANEXO III - Preencher'!J174</f>
        <v>309.66000000000003</v>
      </c>
      <c r="J165" s="14">
        <f>'[1]TCE - ANEXO III - Preencher'!K174</f>
        <v>0</v>
      </c>
      <c r="K165" s="15">
        <f>'[1]TCE - ANEXO III - Preencher'!L174</f>
        <v>282.62325581395345</v>
      </c>
      <c r="L165" s="15">
        <f>'[1]TCE - ANEXO III - Preencher'!M174</f>
        <v>32.42</v>
      </c>
      <c r="M165" s="15">
        <f t="shared" si="13"/>
        <v>250.20325581395343</v>
      </c>
      <c r="N165" s="15">
        <f>'[1]TCE - ANEXO III - Preencher'!O174</f>
        <v>1.66</v>
      </c>
      <c r="O165" s="15">
        <f>'[1]TCE - ANEXO III - Preencher'!P174</f>
        <v>0</v>
      </c>
      <c r="P165" s="16">
        <f t="shared" si="14"/>
        <v>1.66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29.9</v>
      </c>
      <c r="Y165" s="15">
        <f>'[1]TCE - ANEXO III - Preencher'!Z174</f>
        <v>0</v>
      </c>
      <c r="Z165" s="16">
        <f t="shared" si="17"/>
        <v>29.9</v>
      </c>
      <c r="AA165" s="17" t="str">
        <f>IF('[1]TCE - ANEXO III - Preencher'!AB174="","",'[1]TCE - ANEXO III - Preencher'!AB174)</f>
        <v>PAF TITULAR</v>
      </c>
      <c r="AB165" s="15">
        <f t="shared" si="12"/>
        <v>591.42325581395335</v>
      </c>
    </row>
    <row r="166" spans="1:28" x14ac:dyDescent="0.2">
      <c r="A166" s="8">
        <f>IFERROR(VLOOKUP(B166,'[1]DADOS (OCULTAR)'!$Q$3:$S$136,3,0),"")</f>
        <v>9767633000870</v>
      </c>
      <c r="B166" s="9" t="str">
        <f>'[1]TCE - ANEXO III - Preencher'!C175</f>
        <v>UPA TORRÕES - CG Nº 009/2022</v>
      </c>
      <c r="C166" s="10"/>
      <c r="D166" s="11" t="str">
        <f>'[1]TCE - ANEXO III - Preencher'!E175</f>
        <v>POLIANA PIRES LINS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2234-05</v>
      </c>
      <c r="G166" s="13" t="str">
        <f>IF('[1]TCE - ANEXO III - Preencher'!H175="","",'[1]TCE - ANEXO III - Preencher'!H175)</f>
        <v>03/2026</v>
      </c>
      <c r="H166" s="14" t="str">
        <f>'[1]TCE - ANEXO III - Preencher'!I175</f>
        <v>0,00</v>
      </c>
      <c r="I166" s="14">
        <f>'[1]TCE - ANEXO III - Preencher'!J175</f>
        <v>337.97</v>
      </c>
      <c r="J166" s="14">
        <f>'[1]TCE - ANEXO III - Preencher'!K175</f>
        <v>0</v>
      </c>
      <c r="K166" s="15">
        <f>'[1]TCE - ANEXO III - Preencher'!L175</f>
        <v>282.62325581395345</v>
      </c>
      <c r="L166" s="15">
        <f>'[1]TCE - ANEXO III - Preencher'!M175</f>
        <v>21.12</v>
      </c>
      <c r="M166" s="15">
        <f t="shared" si="13"/>
        <v>261.50325581395344</v>
      </c>
      <c r="N166" s="15">
        <f>'[1]TCE - ANEXO III - Preencher'!O175</f>
        <v>1.66</v>
      </c>
      <c r="O166" s="15">
        <f>'[1]TCE - ANEXO III - Preencher'!P175</f>
        <v>0</v>
      </c>
      <c r="P166" s="16">
        <f t="shared" si="14"/>
        <v>1.66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601.1332558139535</v>
      </c>
    </row>
    <row r="167" spans="1:28" x14ac:dyDescent="0.2">
      <c r="A167" s="8">
        <f>IFERROR(VLOOKUP(B167,'[1]DADOS (OCULTAR)'!$Q$3:$S$136,3,0),"")</f>
        <v>9767633000870</v>
      </c>
      <c r="B167" s="9" t="str">
        <f>'[1]TCE - ANEXO III - Preencher'!C176</f>
        <v>UPA TORRÕES - CG Nº 009/2022</v>
      </c>
      <c r="C167" s="10"/>
      <c r="D167" s="11" t="str">
        <f>'[1]TCE - ANEXO III - Preencher'!E176</f>
        <v>PRISCILA FARIAS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03/2026</v>
      </c>
      <c r="H167" s="14" t="str">
        <f>'[1]TCE - ANEXO III - Preencher'!I176</f>
        <v>0,00</v>
      </c>
      <c r="I167" s="14">
        <f>'[1]TCE - ANEXO III - Preencher'!J176</f>
        <v>163.61000000000001</v>
      </c>
      <c r="J167" s="14">
        <f>'[1]TCE - ANEXO III - Preencher'!K176</f>
        <v>0</v>
      </c>
      <c r="K167" s="15">
        <f>'[1]TCE - ANEXO III - Preencher'!L176</f>
        <v>282.62325581395345</v>
      </c>
      <c r="L167" s="15">
        <f>'[1]TCE - ANEXO III - Preencher'!M176</f>
        <v>16.21</v>
      </c>
      <c r="M167" s="15">
        <f t="shared" si="13"/>
        <v>266.41325581395347</v>
      </c>
      <c r="N167" s="15">
        <f>'[1]TCE - ANEXO III - Preencher'!O176</f>
        <v>1.66</v>
      </c>
      <c r="O167" s="15">
        <f>'[1]TCE - ANEXO III - Preencher'!P176</f>
        <v>0</v>
      </c>
      <c r="P167" s="16">
        <f t="shared" si="14"/>
        <v>1.66</v>
      </c>
      <c r="Q167" s="15">
        <f>'[1]TCE - ANEXO III - Preencher'!R176</f>
        <v>138.1542</v>
      </c>
      <c r="R167" s="15">
        <f>'[1]TCE - ANEXO III - Preencher'!S176</f>
        <v>97.26</v>
      </c>
      <c r="S167" s="16">
        <f t="shared" si="15"/>
        <v>40.894199999999998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1704</v>
      </c>
      <c r="Y167" s="15">
        <f>'[1]TCE - ANEXO III - Preencher'!Z176</f>
        <v>0</v>
      </c>
      <c r="Z167" s="16">
        <f t="shared" si="17"/>
        <v>1704</v>
      </c>
      <c r="AA167" s="17" t="str">
        <f>IF('[1]TCE - ANEXO III - Preencher'!AB176="","",'[1]TCE - ANEXO III - Preencher'!AB176)</f>
        <v>ABONO ASSIS FIN COMPL.</v>
      </c>
      <c r="AB167" s="15">
        <f t="shared" si="12"/>
        <v>2176.5774558139537</v>
      </c>
    </row>
    <row r="168" spans="1:28" x14ac:dyDescent="0.2">
      <c r="A168" s="8">
        <f>IFERROR(VLOOKUP(B168,'[1]DADOS (OCULTAR)'!$Q$3:$S$136,3,0),"")</f>
        <v>9767633000870</v>
      </c>
      <c r="B168" s="9" t="str">
        <f>'[1]TCE - ANEXO III - Preencher'!C177</f>
        <v>UPA TORRÕES - CG Nº 009/2022</v>
      </c>
      <c r="C168" s="10"/>
      <c r="D168" s="11" t="str">
        <f>'[1]TCE - ANEXO III - Preencher'!E177</f>
        <v>RAFAEL GOUVEIA GOMES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03/2026</v>
      </c>
      <c r="H168" s="14" t="str">
        <f>'[1]TCE - ANEXO III - Preencher'!I177</f>
        <v>0,00</v>
      </c>
      <c r="I168" s="14">
        <f>'[1]TCE - ANEXO III - Preencher'!J177</f>
        <v>183.25</v>
      </c>
      <c r="J168" s="14">
        <f>'[1]TCE - ANEXO III - Preencher'!K177</f>
        <v>0</v>
      </c>
      <c r="K168" s="15">
        <f>'[1]TCE - ANEXO III - Preencher'!L177</f>
        <v>282.62325581395345</v>
      </c>
      <c r="L168" s="15">
        <f>'[1]TCE - ANEXO III - Preencher'!M177</f>
        <v>16.21</v>
      </c>
      <c r="M168" s="15">
        <f t="shared" si="13"/>
        <v>266.41325581395347</v>
      </c>
      <c r="N168" s="15">
        <f>'[1]TCE - ANEXO III - Preencher'!O177</f>
        <v>1.66</v>
      </c>
      <c r="O168" s="15">
        <f>'[1]TCE - ANEXO III - Preencher'!P177</f>
        <v>0</v>
      </c>
      <c r="P168" s="16">
        <f t="shared" si="14"/>
        <v>1.66</v>
      </c>
      <c r="Q168" s="15">
        <f>'[1]TCE - ANEXO III - Preencher'!R177</f>
        <v>147.1542</v>
      </c>
      <c r="R168" s="15">
        <f>'[1]TCE - ANEXO III - Preencher'!S177</f>
        <v>97.26</v>
      </c>
      <c r="S168" s="16">
        <f t="shared" si="15"/>
        <v>49.894199999999998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1704</v>
      </c>
      <c r="Y168" s="15">
        <f>'[1]TCE - ANEXO III - Preencher'!Z177</f>
        <v>0</v>
      </c>
      <c r="Z168" s="16">
        <f t="shared" si="17"/>
        <v>1704</v>
      </c>
      <c r="AA168" s="17" t="str">
        <f>IF('[1]TCE - ANEXO III - Preencher'!AB177="","",'[1]TCE - ANEXO III - Preencher'!AB177)</f>
        <v>ABONO ASSIS FIN COMPL.</v>
      </c>
      <c r="AB168" s="15">
        <f t="shared" si="12"/>
        <v>2205.2174558139536</v>
      </c>
    </row>
    <row r="169" spans="1:28" x14ac:dyDescent="0.2">
      <c r="A169" s="8">
        <f>IFERROR(VLOOKUP(B169,'[1]DADOS (OCULTAR)'!$Q$3:$S$136,3,0),"")</f>
        <v>9767633000870</v>
      </c>
      <c r="B169" s="9" t="str">
        <f>'[1]TCE - ANEXO III - Preencher'!C178</f>
        <v>UPA TORRÕES - CG Nº 009/2022</v>
      </c>
      <c r="C169" s="10"/>
      <c r="D169" s="11" t="str">
        <f>'[1]TCE - ANEXO III - Preencher'!E178</f>
        <v>RAFAEL WALTRUDES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5211-30</v>
      </c>
      <c r="G169" s="13" t="str">
        <f>IF('[1]TCE - ANEXO III - Preencher'!H178="","",'[1]TCE - ANEXO III - Preencher'!H178)</f>
        <v>03/2026</v>
      </c>
      <c r="H169" s="14" t="str">
        <f>'[1]TCE - ANEXO III - Preencher'!I178</f>
        <v>0,00</v>
      </c>
      <c r="I169" s="14">
        <f>'[1]TCE - ANEXO III - Preencher'!J178</f>
        <v>201</v>
      </c>
      <c r="J169" s="14">
        <f>'[1]TCE - ANEXO III - Preencher'!K178</f>
        <v>0</v>
      </c>
      <c r="K169" s="15">
        <f>'[1]TCE - ANEXO III - Preencher'!L178</f>
        <v>282.62325581395345</v>
      </c>
      <c r="L169" s="15">
        <f>'[1]TCE - ANEXO III - Preencher'!M178</f>
        <v>32.42</v>
      </c>
      <c r="M169" s="15">
        <f t="shared" si="13"/>
        <v>250.20325581395343</v>
      </c>
      <c r="N169" s="15">
        <f>'[1]TCE - ANEXO III - Preencher'!O178</f>
        <v>1.66</v>
      </c>
      <c r="O169" s="15">
        <f>'[1]TCE - ANEXO III - Preencher'!P178</f>
        <v>0</v>
      </c>
      <c r="P169" s="16">
        <f t="shared" si="14"/>
        <v>1.66</v>
      </c>
      <c r="Q169" s="15">
        <f>'[1]TCE - ANEXO III - Preencher'!R178</f>
        <v>255.1542</v>
      </c>
      <c r="R169" s="15">
        <f>'[1]TCE - ANEXO III - Preencher'!S178</f>
        <v>102.03</v>
      </c>
      <c r="S169" s="16">
        <f t="shared" si="15"/>
        <v>153.1242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29.9</v>
      </c>
      <c r="Y169" s="15">
        <f>'[1]TCE - ANEXO III - Preencher'!Z178</f>
        <v>0</v>
      </c>
      <c r="Z169" s="16">
        <f t="shared" si="17"/>
        <v>29.9</v>
      </c>
      <c r="AA169" s="17" t="str">
        <f>IF('[1]TCE - ANEXO III - Preencher'!AB178="","",'[1]TCE - ANEXO III - Preencher'!AB178)</f>
        <v>PAF TITULAR</v>
      </c>
      <c r="AB169" s="15">
        <f t="shared" si="12"/>
        <v>635.88745581395347</v>
      </c>
    </row>
    <row r="170" spans="1:28" x14ac:dyDescent="0.2">
      <c r="A170" s="8">
        <f>IFERROR(VLOOKUP(B170,'[1]DADOS (OCULTAR)'!$Q$3:$S$136,3,0),"")</f>
        <v>9767633000870</v>
      </c>
      <c r="B170" s="9" t="str">
        <f>'[1]TCE - ANEXO III - Preencher'!C179</f>
        <v>UPA TORRÕES - CG Nº 009/2022</v>
      </c>
      <c r="C170" s="10"/>
      <c r="D170" s="11" t="str">
        <f>'[1]TCE - ANEXO III - Preencher'!E179</f>
        <v xml:space="preserve">RAFAELA DOS SANTOS CLEMENTE 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2236-05</v>
      </c>
      <c r="G170" s="13" t="str">
        <f>IF('[1]TCE - ANEXO III - Preencher'!H179="","",'[1]TCE - ANEXO III - Preencher'!H179)</f>
        <v>03/2026</v>
      </c>
      <c r="H170" s="14" t="str">
        <f>'[1]TCE - ANEXO III - Preencher'!I179</f>
        <v>0,00</v>
      </c>
      <c r="I170" s="14">
        <f>'[1]TCE - ANEXO III - Preencher'!J179</f>
        <v>240.36</v>
      </c>
      <c r="J170" s="14">
        <f>'[1]TCE - ANEXO III - Preencher'!K179</f>
        <v>0</v>
      </c>
      <c r="K170" s="15">
        <f>'[1]TCE - ANEXO III - Preencher'!L179</f>
        <v>282.62325581395345</v>
      </c>
      <c r="L170" s="15">
        <f>'[1]TCE - ANEXO III - Preencher'!M179</f>
        <v>2.95</v>
      </c>
      <c r="M170" s="15">
        <f t="shared" si="13"/>
        <v>279.67325581395346</v>
      </c>
      <c r="N170" s="15">
        <f>'[1]TCE - ANEXO III - Preencher'!O179</f>
        <v>3.31</v>
      </c>
      <c r="O170" s="15">
        <f>'[1]TCE - ANEXO III - Preencher'!P179</f>
        <v>0</v>
      </c>
      <c r="P170" s="16">
        <f t="shared" si="14"/>
        <v>3.31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523.34325581395342</v>
      </c>
    </row>
    <row r="171" spans="1:28" x14ac:dyDescent="0.2">
      <c r="A171" s="8">
        <f>IFERROR(VLOOKUP(B171,'[1]DADOS (OCULTAR)'!$Q$3:$S$136,3,0),"")</f>
        <v>9767633000870</v>
      </c>
      <c r="B171" s="9" t="str">
        <f>'[1]TCE - ANEXO III - Preencher'!C180</f>
        <v>UPA TORRÕES - CG Nº 009/2022</v>
      </c>
      <c r="C171" s="10"/>
      <c r="D171" s="11" t="str">
        <f>'[1]TCE - ANEXO III - Preencher'!E180</f>
        <v>RAFAELLA PEREGRINO DE ALMEIDA VIANA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03/2026</v>
      </c>
      <c r="H171" s="14" t="str">
        <f>'[1]TCE - ANEXO III - Preencher'!I180</f>
        <v>0,00</v>
      </c>
      <c r="I171" s="14">
        <f>'[1]TCE - ANEXO III - Preencher'!J180</f>
        <v>258.04000000000002</v>
      </c>
      <c r="J171" s="14">
        <f>'[1]TCE - ANEXO III - Preencher'!K180</f>
        <v>0</v>
      </c>
      <c r="K171" s="15">
        <f>'[1]TCE - ANEXO III - Preencher'!L180</f>
        <v>282.62325581395345</v>
      </c>
      <c r="L171" s="15">
        <f>'[1]TCE - ANEXO III - Preencher'!M180</f>
        <v>3.33</v>
      </c>
      <c r="M171" s="15">
        <f t="shared" si="13"/>
        <v>279.29325581395346</v>
      </c>
      <c r="N171" s="15">
        <f>'[1]TCE - ANEXO III - Preencher'!O180</f>
        <v>3.31</v>
      </c>
      <c r="O171" s="15">
        <f>'[1]TCE - ANEXO III - Preencher'!P180</f>
        <v>0</v>
      </c>
      <c r="P171" s="16">
        <f t="shared" si="14"/>
        <v>3.31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2096.2800000000002</v>
      </c>
      <c r="Y171" s="15">
        <f>'[1]TCE - ANEXO III - Preencher'!Z180</f>
        <v>0</v>
      </c>
      <c r="Z171" s="16">
        <f t="shared" si="17"/>
        <v>2096.2800000000002</v>
      </c>
      <c r="AA171" s="17" t="str">
        <f>IF('[1]TCE - ANEXO III - Preencher'!AB180="","",'[1]TCE - ANEXO III - Preencher'!AB180)</f>
        <v>ABONO ASSIS FIN COMPL.</v>
      </c>
      <c r="AB171" s="15">
        <f t="shared" si="12"/>
        <v>2636.9232558139538</v>
      </c>
    </row>
    <row r="172" spans="1:28" x14ac:dyDescent="0.2">
      <c r="A172" s="8">
        <f>IFERROR(VLOOKUP(B172,'[1]DADOS (OCULTAR)'!$Q$3:$S$136,3,0),"")</f>
        <v>9767633000870</v>
      </c>
      <c r="B172" s="9" t="str">
        <f>'[1]TCE - ANEXO III - Preencher'!C181</f>
        <v>UPA TORRÕES - CG Nº 009/2022</v>
      </c>
      <c r="C172" s="10"/>
      <c r="D172" s="11" t="str">
        <f>'[1]TCE - ANEXO III - Preencher'!E181</f>
        <v>RAISSA KARLA DA TRINDADE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4110-05</v>
      </c>
      <c r="G172" s="13" t="str">
        <f>IF('[1]TCE - ANEXO III - Preencher'!H181="","",'[1]TCE - ANEXO III - Preencher'!H181)</f>
        <v>03/2026</v>
      </c>
      <c r="H172" s="14" t="str">
        <f>'[1]TCE - ANEXO III - Preencher'!I181</f>
        <v>0,00</v>
      </c>
      <c r="I172" s="14">
        <f>'[1]TCE - ANEXO III - Preencher'!J181</f>
        <v>15.53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1.66</v>
      </c>
      <c r="O172" s="15">
        <f>'[1]TCE - ANEXO III - Preencher'!P181</f>
        <v>0</v>
      </c>
      <c r="P172" s="16">
        <f t="shared" si="14"/>
        <v>1.66</v>
      </c>
      <c r="Q172" s="15">
        <f>'[1]TCE - ANEXO III - Preencher'!R181</f>
        <v>399.1542</v>
      </c>
      <c r="R172" s="15">
        <f>'[1]TCE - ANEXO III - Preencher'!S181</f>
        <v>45.69</v>
      </c>
      <c r="S172" s="16">
        <f t="shared" si="15"/>
        <v>353.46420000000001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29.9</v>
      </c>
      <c r="Y172" s="15">
        <f>'[1]TCE - ANEXO III - Preencher'!Z181</f>
        <v>0</v>
      </c>
      <c r="Z172" s="16">
        <f t="shared" si="17"/>
        <v>29.9</v>
      </c>
      <c r="AA172" s="17" t="str">
        <f>IF('[1]TCE - ANEXO III - Preencher'!AB181="","",'[1]TCE - ANEXO III - Preencher'!AB181)</f>
        <v>PAF TITULAR</v>
      </c>
      <c r="AB172" s="15">
        <f t="shared" si="12"/>
        <v>400.55419999999998</v>
      </c>
    </row>
    <row r="173" spans="1:28" x14ac:dyDescent="0.2">
      <c r="A173" s="8">
        <f>IFERROR(VLOOKUP(B173,'[1]DADOS (OCULTAR)'!$Q$3:$S$136,3,0),"")</f>
        <v>9767633000870</v>
      </c>
      <c r="B173" s="9" t="str">
        <f>'[1]TCE - ANEXO III - Preencher'!C182</f>
        <v>UPA TORRÕES - CG Nº 009/2022</v>
      </c>
      <c r="C173" s="10"/>
      <c r="D173" s="11" t="str">
        <f>'[1]TCE - ANEXO III - Preencher'!E182</f>
        <v>RAUANA HIPOLITO CHAVES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2516-05</v>
      </c>
      <c r="G173" s="13" t="str">
        <f>IF('[1]TCE - ANEXO III - Preencher'!H182="","",'[1]TCE - ANEXO III - Preencher'!H182)</f>
        <v>03/2026</v>
      </c>
      <c r="H173" s="14" t="str">
        <f>'[1]TCE - ANEXO III - Preencher'!I182</f>
        <v>0,00</v>
      </c>
      <c r="I173" s="14">
        <f>'[1]TCE - ANEXO III - Preencher'!J182</f>
        <v>328.02</v>
      </c>
      <c r="J173" s="14">
        <f>'[1]TCE - ANEXO III - Preencher'!K182</f>
        <v>0</v>
      </c>
      <c r="K173" s="15">
        <f>'[1]TCE - ANEXO III - Preencher'!L182</f>
        <v>282.62325581395345</v>
      </c>
      <c r="L173" s="15">
        <f>'[1]TCE - ANEXO III - Preencher'!M182</f>
        <v>32.42</v>
      </c>
      <c r="M173" s="15">
        <f t="shared" si="13"/>
        <v>250.20325581395343</v>
      </c>
      <c r="N173" s="15">
        <f>'[1]TCE - ANEXO III - Preencher'!O182</f>
        <v>1.66</v>
      </c>
      <c r="O173" s="15">
        <f>'[1]TCE - ANEXO III - Preencher'!P182</f>
        <v>0</v>
      </c>
      <c r="P173" s="16">
        <f t="shared" si="14"/>
        <v>1.66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29.9</v>
      </c>
      <c r="Y173" s="15">
        <f>'[1]TCE - ANEXO III - Preencher'!Z182</f>
        <v>0</v>
      </c>
      <c r="Z173" s="16">
        <f t="shared" si="17"/>
        <v>29.9</v>
      </c>
      <c r="AA173" s="17" t="str">
        <f>IF('[1]TCE - ANEXO III - Preencher'!AB182="","",'[1]TCE - ANEXO III - Preencher'!AB182)</f>
        <v>PAF TITULAR</v>
      </c>
      <c r="AB173" s="15">
        <f t="shared" si="12"/>
        <v>609.78325581395336</v>
      </c>
    </row>
    <row r="174" spans="1:28" x14ac:dyDescent="0.2">
      <c r="A174" s="8">
        <f>IFERROR(VLOOKUP(B174,'[1]DADOS (OCULTAR)'!$Q$3:$S$136,3,0),"")</f>
        <v>9767633000870</v>
      </c>
      <c r="B174" s="9" t="str">
        <f>'[1]TCE - ANEXO III - Preencher'!C183</f>
        <v>UPA TORRÕES - CG Nº 009/2022</v>
      </c>
      <c r="C174" s="10"/>
      <c r="D174" s="11" t="str">
        <f>'[1]TCE - ANEXO III - Preencher'!E183</f>
        <v>REINALDO LUIZ GREGORIO DE LIMA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7823-20</v>
      </c>
      <c r="G174" s="13" t="str">
        <f>IF('[1]TCE - ANEXO III - Preencher'!H183="","",'[1]TCE - ANEXO III - Preencher'!H183)</f>
        <v>03/2026</v>
      </c>
      <c r="H174" s="14" t="str">
        <f>'[1]TCE - ANEXO III - Preencher'!I183</f>
        <v>0,00</v>
      </c>
      <c r="I174" s="14">
        <f>'[1]TCE - ANEXO III - Preencher'!J183</f>
        <v>93.36</v>
      </c>
      <c r="J174" s="14">
        <f>'[1]TCE - ANEXO III - Preencher'!K183</f>
        <v>0</v>
      </c>
      <c r="K174" s="15">
        <f>'[1]TCE - ANEXO III - Preencher'!L183</f>
        <v>282.62325581395345</v>
      </c>
      <c r="L174" s="15">
        <f>'[1]TCE - ANEXO III - Preencher'!M183</f>
        <v>16.21</v>
      </c>
      <c r="M174" s="15">
        <f t="shared" si="13"/>
        <v>266.41325581395347</v>
      </c>
      <c r="N174" s="15">
        <f>'[1]TCE - ANEXO III - Preencher'!O183</f>
        <v>1.66</v>
      </c>
      <c r="O174" s="15">
        <f>'[1]TCE - ANEXO III - Preencher'!P183</f>
        <v>0</v>
      </c>
      <c r="P174" s="16">
        <f t="shared" si="14"/>
        <v>1.66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361.43325581395351</v>
      </c>
    </row>
    <row r="175" spans="1:28" x14ac:dyDescent="0.2">
      <c r="A175" s="8">
        <f>IFERROR(VLOOKUP(B175,'[1]DADOS (OCULTAR)'!$Q$3:$S$136,3,0),"")</f>
        <v>9767633000870</v>
      </c>
      <c r="B175" s="9" t="str">
        <f>'[1]TCE - ANEXO III - Preencher'!C184</f>
        <v>UPA TORRÕES - CG Nº 009/2022</v>
      </c>
      <c r="C175" s="10"/>
      <c r="D175" s="11" t="str">
        <f>'[1]TCE - ANEXO III - Preencher'!E184</f>
        <v>RENALLY DE PAULA CASTRO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03/2026</v>
      </c>
      <c r="H175" s="14" t="str">
        <f>'[1]TCE - ANEXO III - Preencher'!I184</f>
        <v>0,00</v>
      </c>
      <c r="I175" s="14">
        <f>'[1]TCE - ANEXO III - Preencher'!J184</f>
        <v>246.2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1.66</v>
      </c>
      <c r="O175" s="15">
        <f>'[1]TCE - ANEXO III - Preencher'!P184</f>
        <v>0</v>
      </c>
      <c r="P175" s="16">
        <f t="shared" si="14"/>
        <v>1.66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1704</v>
      </c>
      <c r="Y175" s="15">
        <f>'[1]TCE - ANEXO III - Preencher'!Z184</f>
        <v>0</v>
      </c>
      <c r="Z175" s="16">
        <f t="shared" si="17"/>
        <v>1704</v>
      </c>
      <c r="AA175" s="17" t="str">
        <f>IF('[1]TCE - ANEXO III - Preencher'!AB184="","",'[1]TCE - ANEXO III - Preencher'!AB184)</f>
        <v>ABONO ASSIS FIN COMPL.</v>
      </c>
      <c r="AB175" s="15">
        <f t="shared" si="12"/>
        <v>1951.86</v>
      </c>
    </row>
    <row r="176" spans="1:28" x14ac:dyDescent="0.2">
      <c r="A176" s="8">
        <f>IFERROR(VLOOKUP(B176,'[1]DADOS (OCULTAR)'!$Q$3:$S$136,3,0),"")</f>
        <v>9767633000870</v>
      </c>
      <c r="B176" s="9" t="str">
        <f>'[1]TCE - ANEXO III - Preencher'!C185</f>
        <v>UPA TORRÕES - CG Nº 009/2022</v>
      </c>
      <c r="C176" s="10"/>
      <c r="D176" s="11" t="str">
        <f>'[1]TCE - ANEXO III - Preencher'!E185</f>
        <v xml:space="preserve">RENATA FERREIRA DE MEDEIROS 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03/2026</v>
      </c>
      <c r="H176" s="14" t="str">
        <f>'[1]TCE - ANEXO III - Preencher'!I185</f>
        <v>0,00</v>
      </c>
      <c r="I176" s="14">
        <f>'[1]TCE - ANEXO III - Preencher'!J185</f>
        <v>163.61000000000001</v>
      </c>
      <c r="J176" s="14">
        <f>'[1]TCE - ANEXO III - Preencher'!K185</f>
        <v>0</v>
      </c>
      <c r="K176" s="15">
        <f>'[1]TCE - ANEXO III - Preencher'!L185</f>
        <v>282.62325581395345</v>
      </c>
      <c r="L176" s="15">
        <f>'[1]TCE - ANEXO III - Preencher'!M185</f>
        <v>16.21</v>
      </c>
      <c r="M176" s="15">
        <f t="shared" si="13"/>
        <v>266.41325581395347</v>
      </c>
      <c r="N176" s="15">
        <f>'[1]TCE - ANEXO III - Preencher'!O185</f>
        <v>1.66</v>
      </c>
      <c r="O176" s="15">
        <f>'[1]TCE - ANEXO III - Preencher'!P185</f>
        <v>0</v>
      </c>
      <c r="P176" s="16">
        <f t="shared" si="14"/>
        <v>1.66</v>
      </c>
      <c r="Q176" s="15">
        <f>'[1]TCE - ANEXO III - Preencher'!R185</f>
        <v>26.754200000000001</v>
      </c>
      <c r="R176" s="15">
        <f>'[1]TCE - ANEXO III - Preencher'!S185</f>
        <v>23.6</v>
      </c>
      <c r="S176" s="16">
        <f t="shared" si="15"/>
        <v>3.1541999999999994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1704</v>
      </c>
      <c r="Y176" s="15">
        <f>'[1]TCE - ANEXO III - Preencher'!Z185</f>
        <v>0</v>
      </c>
      <c r="Z176" s="16">
        <f t="shared" si="17"/>
        <v>1704</v>
      </c>
      <c r="AA176" s="17" t="str">
        <f>IF('[1]TCE - ANEXO III - Preencher'!AB185="","",'[1]TCE - ANEXO III - Preencher'!AB185)</f>
        <v>ABONO ASSIS FIN COMPL.</v>
      </c>
      <c r="AB176" s="15">
        <f t="shared" si="12"/>
        <v>2138.8374558139535</v>
      </c>
    </row>
    <row r="177" spans="1:28" x14ac:dyDescent="0.2">
      <c r="A177" s="8">
        <f>IFERROR(VLOOKUP(B177,'[1]DADOS (OCULTAR)'!$Q$3:$S$136,3,0),"")</f>
        <v>9767633000870</v>
      </c>
      <c r="B177" s="9" t="str">
        <f>'[1]TCE - ANEXO III - Preencher'!C186</f>
        <v>UPA TORRÕES - CG Nº 009/2022</v>
      </c>
      <c r="C177" s="10"/>
      <c r="D177" s="11" t="str">
        <f>'[1]TCE - ANEXO III - Preencher'!E186</f>
        <v>RENATHA SALOME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03/2026</v>
      </c>
      <c r="H177" s="14" t="str">
        <f>'[1]TCE - ANEXO III - Preencher'!I186</f>
        <v>0,00</v>
      </c>
      <c r="I177" s="14">
        <f>'[1]TCE - ANEXO III - Preencher'!J186</f>
        <v>47.54</v>
      </c>
      <c r="J177" s="14">
        <f>'[1]TCE - ANEXO III - Preencher'!K186</f>
        <v>0</v>
      </c>
      <c r="K177" s="15">
        <f>'[1]TCE - ANEXO III - Preencher'!L186</f>
        <v>282.62325581395345</v>
      </c>
      <c r="L177" s="15">
        <f>'[1]TCE - ANEXO III - Preencher'!M186</f>
        <v>16.21</v>
      </c>
      <c r="M177" s="15">
        <f t="shared" si="13"/>
        <v>266.41325581395347</v>
      </c>
      <c r="N177" s="15">
        <f>'[1]TCE - ANEXO III - Preencher'!O186</f>
        <v>1.66</v>
      </c>
      <c r="O177" s="15">
        <f>'[1]TCE - ANEXO III - Preencher'!P186</f>
        <v>0</v>
      </c>
      <c r="P177" s="16">
        <f t="shared" si="14"/>
        <v>1.66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1704</v>
      </c>
      <c r="Y177" s="15">
        <f>'[1]TCE - ANEXO III - Preencher'!Z186</f>
        <v>0</v>
      </c>
      <c r="Z177" s="16">
        <f t="shared" si="17"/>
        <v>1704</v>
      </c>
      <c r="AA177" s="17" t="str">
        <f>IF('[1]TCE - ANEXO III - Preencher'!AB186="","",'[1]TCE - ANEXO III - Preencher'!AB186)</f>
        <v>ABONO ASSIS FIN COMPL.</v>
      </c>
      <c r="AB177" s="15">
        <f t="shared" si="12"/>
        <v>2019.6132558139534</v>
      </c>
    </row>
    <row r="178" spans="1:28" x14ac:dyDescent="0.2">
      <c r="A178" s="8">
        <f>IFERROR(VLOOKUP(B178,'[1]DADOS (OCULTAR)'!$Q$3:$S$136,3,0),"")</f>
        <v>9767633000870</v>
      </c>
      <c r="B178" s="9" t="str">
        <f>'[1]TCE - ANEXO III - Preencher'!C187</f>
        <v>UPA TORRÕES - CG Nº 009/2022</v>
      </c>
      <c r="C178" s="10"/>
      <c r="D178" s="11" t="str">
        <f>'[1]TCE - ANEXO III - Preencher'!E187</f>
        <v>ROBERTO ELISIO DE FRANÇA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5143-10</v>
      </c>
      <c r="G178" s="13" t="str">
        <f>IF('[1]TCE - ANEXO III - Preencher'!H187="","",'[1]TCE - ANEXO III - Preencher'!H187)</f>
        <v>03/2026</v>
      </c>
      <c r="H178" s="14" t="str">
        <f>'[1]TCE - ANEXO III - Preencher'!I187</f>
        <v>0,00</v>
      </c>
      <c r="I178" s="14">
        <f>'[1]TCE - ANEXO III - Preencher'!J187</f>
        <v>265.82</v>
      </c>
      <c r="J178" s="14">
        <f>'[1]TCE - ANEXO III - Preencher'!K187</f>
        <v>0</v>
      </c>
      <c r="K178" s="15">
        <f>'[1]TCE - ANEXO III - Preencher'!L187</f>
        <v>282.62325581395345</v>
      </c>
      <c r="L178" s="15">
        <f>'[1]TCE - ANEXO III - Preencher'!M187</f>
        <v>32.42</v>
      </c>
      <c r="M178" s="15">
        <f t="shared" si="13"/>
        <v>250.20325581395343</v>
      </c>
      <c r="N178" s="15">
        <f>'[1]TCE - ANEXO III - Preencher'!O187</f>
        <v>1.66</v>
      </c>
      <c r="O178" s="15">
        <f>'[1]TCE - ANEXO III - Preencher'!P187</f>
        <v>0</v>
      </c>
      <c r="P178" s="16">
        <f t="shared" si="14"/>
        <v>1.66</v>
      </c>
      <c r="Q178" s="15">
        <f>'[1]TCE - ANEXO III - Preencher'!R187</f>
        <v>399.1542</v>
      </c>
      <c r="R178" s="15">
        <f>'[1]TCE - ANEXO III - Preencher'!S187</f>
        <v>153.36000000000001</v>
      </c>
      <c r="S178" s="16">
        <f t="shared" si="15"/>
        <v>245.79419999999999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29.9</v>
      </c>
      <c r="Y178" s="15">
        <f>'[1]TCE - ANEXO III - Preencher'!Z187</f>
        <v>0</v>
      </c>
      <c r="Z178" s="16">
        <f t="shared" si="17"/>
        <v>29.9</v>
      </c>
      <c r="AA178" s="17" t="str">
        <f>IF('[1]TCE - ANEXO III - Preencher'!AB187="","",'[1]TCE - ANEXO III - Preencher'!AB187)</f>
        <v>PAF TITULAR</v>
      </c>
      <c r="AB178" s="15">
        <f t="shared" si="12"/>
        <v>793.37745581395336</v>
      </c>
    </row>
    <row r="179" spans="1:28" x14ac:dyDescent="0.2">
      <c r="A179" s="8">
        <f>IFERROR(VLOOKUP(B179,'[1]DADOS (OCULTAR)'!$Q$3:$S$136,3,0),"")</f>
        <v>9767633000870</v>
      </c>
      <c r="B179" s="9" t="str">
        <f>'[1]TCE - ANEXO III - Preencher'!C188</f>
        <v>UPA TORRÕES - CG Nº 009/2022</v>
      </c>
      <c r="C179" s="10"/>
      <c r="D179" s="11" t="str">
        <f>'[1]TCE - ANEXO III - Preencher'!E188</f>
        <v>RODRIGO HENRIQUE DE LIMA NASCIMENTO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3516-05</v>
      </c>
      <c r="G179" s="13" t="str">
        <f>IF('[1]TCE - ANEXO III - Preencher'!H188="","",'[1]TCE - ANEXO III - Preencher'!H188)</f>
        <v>03/2026</v>
      </c>
      <c r="H179" s="14" t="str">
        <f>'[1]TCE - ANEXO III - Preencher'!I188</f>
        <v>0,00</v>
      </c>
      <c r="I179" s="14">
        <f>'[1]TCE - ANEXO III - Preencher'!J188</f>
        <v>163.58000000000001</v>
      </c>
      <c r="J179" s="14">
        <f>'[1]TCE - ANEXO III - Preencher'!K188</f>
        <v>0</v>
      </c>
      <c r="K179" s="15">
        <f>'[1]TCE - ANEXO III - Preencher'!L188</f>
        <v>282.62325581395345</v>
      </c>
      <c r="L179" s="15">
        <f>'[1]TCE - ANEXO III - Preencher'!M188</f>
        <v>32.42</v>
      </c>
      <c r="M179" s="15">
        <f t="shared" si="13"/>
        <v>250.20325581395343</v>
      </c>
      <c r="N179" s="15">
        <f>'[1]TCE - ANEXO III - Preencher'!O188</f>
        <v>1.66</v>
      </c>
      <c r="O179" s="15">
        <f>'[1]TCE - ANEXO III - Preencher'!P188</f>
        <v>0</v>
      </c>
      <c r="P179" s="16">
        <f t="shared" si="14"/>
        <v>1.66</v>
      </c>
      <c r="Q179" s="15">
        <f>'[1]TCE - ANEXO III - Preencher'!R188</f>
        <v>183.1542</v>
      </c>
      <c r="R179" s="15">
        <f>'[1]TCE - ANEXO III - Preencher'!S188</f>
        <v>122.68</v>
      </c>
      <c r="S179" s="16">
        <f t="shared" si="15"/>
        <v>60.474199999999996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29.9</v>
      </c>
      <c r="Y179" s="15">
        <f>'[1]TCE - ANEXO III - Preencher'!Z188</f>
        <v>0</v>
      </c>
      <c r="Z179" s="16">
        <f t="shared" si="17"/>
        <v>29.9</v>
      </c>
      <c r="AA179" s="17" t="str">
        <f>IF('[1]TCE - ANEXO III - Preencher'!AB188="","",'[1]TCE - ANEXO III - Preencher'!AB188)</f>
        <v>PAF TITULAR</v>
      </c>
      <c r="AB179" s="15">
        <f t="shared" si="12"/>
        <v>505.81745581395347</v>
      </c>
    </row>
    <row r="180" spans="1:28" x14ac:dyDescent="0.2">
      <c r="A180" s="8">
        <f>IFERROR(VLOOKUP(B180,'[1]DADOS (OCULTAR)'!$Q$3:$S$136,3,0),"")</f>
        <v>9767633000870</v>
      </c>
      <c r="B180" s="9" t="str">
        <f>'[1]TCE - ANEXO III - Preencher'!C189</f>
        <v>UPA TORRÕES - CG Nº 009/2022</v>
      </c>
      <c r="C180" s="10"/>
      <c r="D180" s="11" t="str">
        <f>'[1]TCE - ANEXO III - Preencher'!E189</f>
        <v>ROMILSON ODILON GOMES PESSOA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03/2026</v>
      </c>
      <c r="H180" s="14" t="str">
        <f>'[1]TCE - ANEXO III - Preencher'!I189</f>
        <v>0,00</v>
      </c>
      <c r="I180" s="14">
        <f>'[1]TCE - ANEXO III - Preencher'!J189</f>
        <v>173.4</v>
      </c>
      <c r="J180" s="14">
        <f>'[1]TCE - ANEXO III - Preencher'!K189</f>
        <v>0</v>
      </c>
      <c r="K180" s="15">
        <f>'[1]TCE - ANEXO III - Preencher'!L189</f>
        <v>282.62325581395345</v>
      </c>
      <c r="L180" s="15">
        <f>'[1]TCE - ANEXO III - Preencher'!M189</f>
        <v>16.21</v>
      </c>
      <c r="M180" s="15">
        <f t="shared" si="13"/>
        <v>266.41325581395347</v>
      </c>
      <c r="N180" s="15">
        <f>'[1]TCE - ANEXO III - Preencher'!O189</f>
        <v>1.66</v>
      </c>
      <c r="O180" s="15">
        <f>'[1]TCE - ANEXO III - Preencher'!P189</f>
        <v>0</v>
      </c>
      <c r="P180" s="16">
        <f t="shared" si="14"/>
        <v>1.66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1704</v>
      </c>
      <c r="Y180" s="15">
        <f>'[1]TCE - ANEXO III - Preencher'!Z189</f>
        <v>0</v>
      </c>
      <c r="Z180" s="16">
        <f t="shared" si="17"/>
        <v>1704</v>
      </c>
      <c r="AA180" s="17" t="str">
        <f>IF('[1]TCE - ANEXO III - Preencher'!AB189="","",'[1]TCE - ANEXO III - Preencher'!AB189)</f>
        <v>ABONO ASSIS FIN COMPL.</v>
      </c>
      <c r="AB180" s="15">
        <f t="shared" si="12"/>
        <v>2145.4732558139535</v>
      </c>
    </row>
    <row r="181" spans="1:28" x14ac:dyDescent="0.2">
      <c r="A181" s="8">
        <f>IFERROR(VLOOKUP(B181,'[1]DADOS (OCULTAR)'!$Q$3:$S$136,3,0),"")</f>
        <v>9767633000870</v>
      </c>
      <c r="B181" s="9" t="str">
        <f>'[1]TCE - ANEXO III - Preencher'!C190</f>
        <v>UPA TORRÕES - CG Nº 009/2022</v>
      </c>
      <c r="C181" s="10"/>
      <c r="D181" s="11" t="str">
        <f>'[1]TCE - ANEXO III - Preencher'!E190</f>
        <v>SANDRA SILVA DOS SANTOS FREIRE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2237-05</v>
      </c>
      <c r="G181" s="13" t="str">
        <f>IF('[1]TCE - ANEXO III - Preencher'!H190="","",'[1]TCE - ANEXO III - Preencher'!H190)</f>
        <v>03/2026</v>
      </c>
      <c r="H181" s="14" t="str">
        <f>'[1]TCE - ANEXO III - Preencher'!I190</f>
        <v>0,00</v>
      </c>
      <c r="I181" s="14">
        <f>'[1]TCE - ANEXO III - Preencher'!J190</f>
        <v>238.39</v>
      </c>
      <c r="J181" s="14">
        <f>'[1]TCE - ANEXO III - Preencher'!K190</f>
        <v>0</v>
      </c>
      <c r="K181" s="15">
        <f>'[1]TCE - ANEXO III - Preencher'!L190</f>
        <v>282.62325581395345</v>
      </c>
      <c r="L181" s="15">
        <f>'[1]TCE - ANEXO III - Preencher'!M190</f>
        <v>16.21</v>
      </c>
      <c r="M181" s="15">
        <f t="shared" si="13"/>
        <v>266.41325581395347</v>
      </c>
      <c r="N181" s="15">
        <f>'[1]TCE - ANEXO III - Preencher'!O190</f>
        <v>1.66</v>
      </c>
      <c r="O181" s="15">
        <f>'[1]TCE - ANEXO III - Preencher'!P190</f>
        <v>0</v>
      </c>
      <c r="P181" s="16">
        <f t="shared" si="14"/>
        <v>1.66</v>
      </c>
      <c r="Q181" s="15">
        <f>'[1]TCE - ANEXO III - Preencher'!R190</f>
        <v>273.1542</v>
      </c>
      <c r="R181" s="15">
        <f>'[1]TCE - ANEXO III - Preencher'!S190</f>
        <v>97.26</v>
      </c>
      <c r="S181" s="16">
        <f t="shared" si="15"/>
        <v>175.89420000000001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29.9</v>
      </c>
      <c r="Y181" s="15">
        <f>'[1]TCE - ANEXO III - Preencher'!Z190</f>
        <v>0</v>
      </c>
      <c r="Z181" s="16">
        <f t="shared" si="17"/>
        <v>29.9</v>
      </c>
      <c r="AA181" s="17" t="str">
        <f>IF('[1]TCE - ANEXO III - Preencher'!AB190="","",'[1]TCE - ANEXO III - Preencher'!AB190)</f>
        <v>PAF TITULAR</v>
      </c>
      <c r="AB181" s="15">
        <f t="shared" si="12"/>
        <v>712.25745581395347</v>
      </c>
    </row>
    <row r="182" spans="1:28" x14ac:dyDescent="0.2">
      <c r="A182" s="8">
        <f>IFERROR(VLOOKUP(B182,'[1]DADOS (OCULTAR)'!$Q$3:$S$136,3,0),"")</f>
        <v>9767633000870</v>
      </c>
      <c r="B182" s="9" t="str">
        <f>'[1]TCE - ANEXO III - Preencher'!C191</f>
        <v>UPA TORRÕES - CG Nº 009/2022</v>
      </c>
      <c r="C182" s="10"/>
      <c r="D182" s="11" t="str">
        <f>'[1]TCE - ANEXO III - Preencher'!E191</f>
        <v>SAVIO LINIKER GOMES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7823-20</v>
      </c>
      <c r="G182" s="13" t="str">
        <f>IF('[1]TCE - ANEXO III - Preencher'!H191="","",'[1]TCE - ANEXO III - Preencher'!H191)</f>
        <v>03/2026</v>
      </c>
      <c r="H182" s="14" t="str">
        <f>'[1]TCE - ANEXO III - Preencher'!I191</f>
        <v>0,00</v>
      </c>
      <c r="I182" s="14">
        <f>'[1]TCE - ANEXO III - Preencher'!J191</f>
        <v>168.24</v>
      </c>
      <c r="J182" s="14">
        <f>'[1]TCE - ANEXO III - Preencher'!K191</f>
        <v>0</v>
      </c>
      <c r="K182" s="15">
        <f>'[1]TCE - ANEXO III - Preencher'!L191</f>
        <v>282.62325581395345</v>
      </c>
      <c r="L182" s="15">
        <f>'[1]TCE - ANEXO III - Preencher'!M191</f>
        <v>16.21</v>
      </c>
      <c r="M182" s="15">
        <f t="shared" si="13"/>
        <v>266.41325581395347</v>
      </c>
      <c r="N182" s="15">
        <f>'[1]TCE - ANEXO III - Preencher'!O191</f>
        <v>1.66</v>
      </c>
      <c r="O182" s="15">
        <f>'[1]TCE - ANEXO III - Preencher'!P191</f>
        <v>0</v>
      </c>
      <c r="P182" s="16">
        <f t="shared" si="14"/>
        <v>1.66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436.3132558139535</v>
      </c>
    </row>
    <row r="183" spans="1:28" x14ac:dyDescent="0.2">
      <c r="A183" s="8">
        <f>IFERROR(VLOOKUP(B183,'[1]DADOS (OCULTAR)'!$Q$3:$S$136,3,0),"")</f>
        <v>9767633000870</v>
      </c>
      <c r="B183" s="9" t="str">
        <f>'[1]TCE - ANEXO III - Preencher'!C192</f>
        <v>UPA TORRÕES - CG Nº 009/2022</v>
      </c>
      <c r="C183" s="10"/>
      <c r="D183" s="11" t="str">
        <f>'[1]TCE - ANEXO III - Preencher'!E192</f>
        <v>SEBASTIAO AZEVEDO DOS SANTOS JUNIOR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5143-10</v>
      </c>
      <c r="G183" s="13" t="str">
        <f>IF('[1]TCE - ANEXO III - Preencher'!H192="","",'[1]TCE - ANEXO III - Preencher'!H192)</f>
        <v>03/2026</v>
      </c>
      <c r="H183" s="14" t="str">
        <f>'[1]TCE - ANEXO III - Preencher'!I192</f>
        <v>0,00</v>
      </c>
      <c r="I183" s="14">
        <f>'[1]TCE - ANEXO III - Preencher'!J192</f>
        <v>205.81</v>
      </c>
      <c r="J183" s="14">
        <f>'[1]TCE - ANEXO III - Preencher'!K192</f>
        <v>0</v>
      </c>
      <c r="K183" s="15">
        <f>'[1]TCE - ANEXO III - Preencher'!L192</f>
        <v>282.62325581395345</v>
      </c>
      <c r="L183" s="15">
        <f>'[1]TCE - ANEXO III - Preencher'!M192</f>
        <v>32.42</v>
      </c>
      <c r="M183" s="15">
        <f t="shared" si="13"/>
        <v>250.20325581395343</v>
      </c>
      <c r="N183" s="15">
        <f>'[1]TCE - ANEXO III - Preencher'!O192</f>
        <v>1.66</v>
      </c>
      <c r="O183" s="15">
        <f>'[1]TCE - ANEXO III - Preencher'!P192</f>
        <v>0</v>
      </c>
      <c r="P183" s="16">
        <f t="shared" si="14"/>
        <v>1.66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29.9</v>
      </c>
      <c r="Y183" s="15">
        <f>'[1]TCE - ANEXO III - Preencher'!Z192</f>
        <v>0</v>
      </c>
      <c r="Z183" s="16">
        <f t="shared" si="17"/>
        <v>29.9</v>
      </c>
      <c r="AA183" s="17" t="str">
        <f>IF('[1]TCE - ANEXO III - Preencher'!AB192="","",'[1]TCE - ANEXO III - Preencher'!AB192)</f>
        <v>PAF TITULAR</v>
      </c>
      <c r="AB183" s="15">
        <f t="shared" si="12"/>
        <v>487.57325581395344</v>
      </c>
    </row>
    <row r="184" spans="1:28" x14ac:dyDescent="0.2">
      <c r="A184" s="8">
        <f>IFERROR(VLOOKUP(B184,'[1]DADOS (OCULTAR)'!$Q$3:$S$136,3,0),"")</f>
        <v>9767633000870</v>
      </c>
      <c r="B184" s="9" t="str">
        <f>'[1]TCE - ANEXO III - Preencher'!C193</f>
        <v>UPA TORRÕES - CG Nº 009/2022</v>
      </c>
      <c r="C184" s="10"/>
      <c r="D184" s="11" t="str">
        <f>'[1]TCE - ANEXO III - Preencher'!E193</f>
        <v>SEVERINA GONCALVES DE FREITAS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5211-30</v>
      </c>
      <c r="G184" s="13" t="str">
        <f>IF('[1]TCE - ANEXO III - Preencher'!H193="","",'[1]TCE - ANEXO III - Preencher'!H193)</f>
        <v>03/2026</v>
      </c>
      <c r="H184" s="14" t="str">
        <f>'[1]TCE - ANEXO III - Preencher'!I193</f>
        <v>0,00</v>
      </c>
      <c r="I184" s="14">
        <f>'[1]TCE - ANEXO III - Preencher'!J193</f>
        <v>136.03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1.66</v>
      </c>
      <c r="O184" s="15">
        <f>'[1]TCE - ANEXO III - Preencher'!P193</f>
        <v>0</v>
      </c>
      <c r="P184" s="16">
        <f t="shared" si="14"/>
        <v>1.66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29.9</v>
      </c>
      <c r="Y184" s="15">
        <f>'[1]TCE - ANEXO III - Preencher'!Z193</f>
        <v>0</v>
      </c>
      <c r="Z184" s="16">
        <f t="shared" si="17"/>
        <v>29.9</v>
      </c>
      <c r="AA184" s="17" t="str">
        <f>IF('[1]TCE - ANEXO III - Preencher'!AB193="","",'[1]TCE - ANEXO III - Preencher'!AB193)</f>
        <v>PAF TITULAR</v>
      </c>
      <c r="AB184" s="15">
        <f t="shared" si="12"/>
        <v>167.59</v>
      </c>
    </row>
    <row r="185" spans="1:28" x14ac:dyDescent="0.2">
      <c r="A185" s="8">
        <f>IFERROR(VLOOKUP(B185,'[1]DADOS (OCULTAR)'!$Q$3:$S$136,3,0),"")</f>
        <v>9767633000870</v>
      </c>
      <c r="B185" s="9" t="str">
        <f>'[1]TCE - ANEXO III - Preencher'!C194</f>
        <v>UPA TORRÕES - CG Nº 009/2022</v>
      </c>
      <c r="C185" s="10"/>
      <c r="D185" s="11" t="str">
        <f>'[1]TCE - ANEXO III - Preencher'!E194</f>
        <v>SHIRLEY EMANUELA FRAGOSO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 t="str">
        <f>IF('[1]TCE - ANEXO III - Preencher'!H194="","",'[1]TCE - ANEXO III - Preencher'!H194)</f>
        <v>03/2026</v>
      </c>
      <c r="H185" s="14" t="str">
        <f>'[1]TCE - ANEXO III - Preencher'!I194</f>
        <v>0,00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>
        <f>IFERROR(VLOOKUP(B186,'[1]DADOS (OCULTAR)'!$Q$3:$S$136,3,0),"")</f>
        <v>9767633000870</v>
      </c>
      <c r="B186" s="9" t="str">
        <f>'[1]TCE - ANEXO III - Preencher'!C195</f>
        <v>UPA TORRÕES - CG Nº 009/2022</v>
      </c>
      <c r="C186" s="10"/>
      <c r="D186" s="11" t="str">
        <f>'[1]TCE - ANEXO III - Preencher'!E195</f>
        <v>SILANE MARIA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4221-05</v>
      </c>
      <c r="G186" s="13" t="str">
        <f>IF('[1]TCE - ANEXO III - Preencher'!H195="","",'[1]TCE - ANEXO III - Preencher'!H195)</f>
        <v>03/2026</v>
      </c>
      <c r="H186" s="14" t="str">
        <f>'[1]TCE - ANEXO III - Preencher'!I195</f>
        <v>0,00</v>
      </c>
      <c r="I186" s="14">
        <f>'[1]TCE - ANEXO III - Preencher'!J195</f>
        <v>152.38</v>
      </c>
      <c r="J186" s="14">
        <f>'[1]TCE - ANEXO III - Preencher'!K195</f>
        <v>0</v>
      </c>
      <c r="K186" s="15">
        <f>'[1]TCE - ANEXO III - Preencher'!L195</f>
        <v>282.62325581395345</v>
      </c>
      <c r="L186" s="15">
        <f>'[1]TCE - ANEXO III - Preencher'!M195</f>
        <v>16.21</v>
      </c>
      <c r="M186" s="15">
        <f t="shared" si="13"/>
        <v>266.41325581395347</v>
      </c>
      <c r="N186" s="15">
        <f>'[1]TCE - ANEXO III - Preencher'!O195</f>
        <v>1.66</v>
      </c>
      <c r="O186" s="15">
        <f>'[1]TCE - ANEXO III - Preencher'!P195</f>
        <v>0</v>
      </c>
      <c r="P186" s="16">
        <f t="shared" si="14"/>
        <v>1.66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29.9</v>
      </c>
      <c r="Y186" s="15">
        <f>'[1]TCE - ANEXO III - Preencher'!Z195</f>
        <v>0</v>
      </c>
      <c r="Z186" s="16">
        <f t="shared" si="17"/>
        <v>29.9</v>
      </c>
      <c r="AA186" s="17" t="str">
        <f>IF('[1]TCE - ANEXO III - Preencher'!AB195="","",'[1]TCE - ANEXO III - Preencher'!AB195)</f>
        <v>PAF TITULAR</v>
      </c>
      <c r="AB186" s="15">
        <f t="shared" si="12"/>
        <v>450.35325581395347</v>
      </c>
    </row>
    <row r="187" spans="1:28" x14ac:dyDescent="0.2">
      <c r="A187" s="8">
        <f>IFERROR(VLOOKUP(B187,'[1]DADOS (OCULTAR)'!$Q$3:$S$136,3,0),"")</f>
        <v>9767633000870</v>
      </c>
      <c r="B187" s="9" t="str">
        <f>'[1]TCE - ANEXO III - Preencher'!C196</f>
        <v>UPA TORRÕES - CG Nº 009/2022</v>
      </c>
      <c r="C187" s="10"/>
      <c r="D187" s="11" t="str">
        <f>'[1]TCE - ANEXO III - Preencher'!E196</f>
        <v>SILVANA DA SILVA ROSA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03/2026</v>
      </c>
      <c r="H187" s="14" t="str">
        <f>'[1]TCE - ANEXO III - Preencher'!I196</f>
        <v>0,00</v>
      </c>
      <c r="I187" s="14">
        <f>'[1]TCE - ANEXO III - Preencher'!J196</f>
        <v>247.23</v>
      </c>
      <c r="J187" s="14">
        <f>'[1]TCE - ANEXO III - Preencher'!K196</f>
        <v>0</v>
      </c>
      <c r="K187" s="15">
        <f>'[1]TCE - ANEXO III - Preencher'!L196</f>
        <v>282.62325581395345</v>
      </c>
      <c r="L187" s="15">
        <f>'[1]TCE - ANEXO III - Preencher'!M196</f>
        <v>3.33</v>
      </c>
      <c r="M187" s="15">
        <f t="shared" si="13"/>
        <v>279.29325581395346</v>
      </c>
      <c r="N187" s="15">
        <f>'[1]TCE - ANEXO III - Preencher'!O196</f>
        <v>3.31</v>
      </c>
      <c r="O187" s="15">
        <f>'[1]TCE - ANEXO III - Preencher'!P196</f>
        <v>0</v>
      </c>
      <c r="P187" s="16">
        <f t="shared" si="14"/>
        <v>3.31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138.38999999999999</v>
      </c>
      <c r="U187" s="15">
        <f>'[1]TCE - ANEXO III - Preencher'!V196</f>
        <v>0</v>
      </c>
      <c r="V187" s="16">
        <f t="shared" si="16"/>
        <v>138.38999999999999</v>
      </c>
      <c r="W187" s="17" t="str">
        <f>IF('[1]TCE - ANEXO III - Preencher'!X196="","",'[1]TCE - ANEXO III - Preencher'!X196)</f>
        <v>AUXILIO CRECHE</v>
      </c>
      <c r="X187" s="15">
        <f>'[1]TCE - ANEXO III - Preencher'!Y196</f>
        <v>2096.2800000000002</v>
      </c>
      <c r="Y187" s="15">
        <f>'[1]TCE - ANEXO III - Preencher'!Z196</f>
        <v>0</v>
      </c>
      <c r="Z187" s="16">
        <f t="shared" si="17"/>
        <v>2096.2800000000002</v>
      </c>
      <c r="AA187" s="17" t="str">
        <f>IF('[1]TCE - ANEXO III - Preencher'!AB196="","",'[1]TCE - ANEXO III - Preencher'!AB196)</f>
        <v>ABONO ASSIS FIN COMPL.</v>
      </c>
      <c r="AB187" s="15">
        <f t="shared" si="12"/>
        <v>2764.5032558139537</v>
      </c>
    </row>
    <row r="188" spans="1:28" x14ac:dyDescent="0.2">
      <c r="A188" s="8">
        <f>IFERROR(VLOOKUP(B188,'[1]DADOS (OCULTAR)'!$Q$3:$S$136,3,0),"")</f>
        <v>9767633000870</v>
      </c>
      <c r="B188" s="9" t="str">
        <f>'[1]TCE - ANEXO III - Preencher'!C197</f>
        <v>UPA TORRÕES - CG Nº 009/2022</v>
      </c>
      <c r="C188" s="10"/>
      <c r="D188" s="11" t="str">
        <f>'[1]TCE - ANEXO III - Preencher'!E197</f>
        <v>SOLANGE MARIA DE FRANCA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03/2026</v>
      </c>
      <c r="H188" s="14" t="str">
        <f>'[1]TCE - ANEXO III - Preencher'!I197</f>
        <v>0,00</v>
      </c>
      <c r="I188" s="14">
        <f>'[1]TCE - ANEXO III - Preencher'!J197</f>
        <v>165.96</v>
      </c>
      <c r="J188" s="14">
        <f>'[1]TCE - ANEXO III - Preencher'!K197</f>
        <v>0</v>
      </c>
      <c r="K188" s="15">
        <f>'[1]TCE - ANEXO III - Preencher'!L197</f>
        <v>282.62325581395345</v>
      </c>
      <c r="L188" s="15">
        <f>'[1]TCE - ANEXO III - Preencher'!M197</f>
        <v>16.21</v>
      </c>
      <c r="M188" s="15">
        <f t="shared" si="13"/>
        <v>266.41325581395347</v>
      </c>
      <c r="N188" s="15">
        <f>'[1]TCE - ANEXO III - Preencher'!O197</f>
        <v>1.66</v>
      </c>
      <c r="O188" s="15">
        <f>'[1]TCE - ANEXO III - Preencher'!P197</f>
        <v>0</v>
      </c>
      <c r="P188" s="16">
        <f t="shared" si="14"/>
        <v>1.66</v>
      </c>
      <c r="Q188" s="15">
        <f>'[1]TCE - ANEXO III - Preencher'!R197</f>
        <v>291.1542</v>
      </c>
      <c r="R188" s="15">
        <f>'[1]TCE - ANEXO III - Preencher'!S197</f>
        <v>97.26</v>
      </c>
      <c r="S188" s="16">
        <f t="shared" si="15"/>
        <v>193.89420000000001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1704</v>
      </c>
      <c r="Y188" s="15">
        <f>'[1]TCE - ANEXO III - Preencher'!Z197</f>
        <v>0</v>
      </c>
      <c r="Z188" s="16">
        <f t="shared" si="17"/>
        <v>1704</v>
      </c>
      <c r="AA188" s="17" t="str">
        <f>IF('[1]TCE - ANEXO III - Preencher'!AB197="","",'[1]TCE - ANEXO III - Preencher'!AB197)</f>
        <v>ABONO ASSIS FIN COMPL.</v>
      </c>
      <c r="AB188" s="15">
        <f t="shared" si="12"/>
        <v>2331.9274558139537</v>
      </c>
    </row>
    <row r="189" spans="1:28" x14ac:dyDescent="0.2">
      <c r="A189" s="8">
        <f>IFERROR(VLOOKUP(B189,'[1]DADOS (OCULTAR)'!$Q$3:$S$136,3,0),"")</f>
        <v>9767633000870</v>
      </c>
      <c r="B189" s="9" t="str">
        <f>'[1]TCE - ANEXO III - Preencher'!C198</f>
        <v>UPA TORRÕES - CG Nº 009/2022</v>
      </c>
      <c r="C189" s="10"/>
      <c r="D189" s="11" t="str">
        <f>'[1]TCE - ANEXO III - Preencher'!E198</f>
        <v>TACIANA DE MOURA VELOSO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03/2026</v>
      </c>
      <c r="H189" s="14" t="str">
        <f>'[1]TCE - ANEXO III - Preencher'!I198</f>
        <v>0,00</v>
      </c>
      <c r="I189" s="14">
        <f>'[1]TCE - ANEXO III - Preencher'!J198</f>
        <v>261.22000000000003</v>
      </c>
      <c r="J189" s="14">
        <f>'[1]TCE - ANEXO III - Preencher'!K198</f>
        <v>0</v>
      </c>
      <c r="K189" s="15">
        <f>'[1]TCE - ANEXO III - Preencher'!L198</f>
        <v>282.62325581395345</v>
      </c>
      <c r="L189" s="15">
        <f>'[1]TCE - ANEXO III - Preencher'!M198</f>
        <v>3.33</v>
      </c>
      <c r="M189" s="15">
        <f t="shared" si="13"/>
        <v>279.29325581395346</v>
      </c>
      <c r="N189" s="15">
        <f>'[1]TCE - ANEXO III - Preencher'!O198</f>
        <v>3.31</v>
      </c>
      <c r="O189" s="15">
        <f>'[1]TCE - ANEXO III - Preencher'!P198</f>
        <v>0</v>
      </c>
      <c r="P189" s="16">
        <f t="shared" si="14"/>
        <v>3.31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2096.2800000000002</v>
      </c>
      <c r="Y189" s="15">
        <f>'[1]TCE - ANEXO III - Preencher'!Z198</f>
        <v>0</v>
      </c>
      <c r="Z189" s="16">
        <f t="shared" si="17"/>
        <v>2096.2800000000002</v>
      </c>
      <c r="AA189" s="17" t="str">
        <f>IF('[1]TCE - ANEXO III - Preencher'!AB198="","",'[1]TCE - ANEXO III - Preencher'!AB198)</f>
        <v>ABONO ASSIS FIN COMPL.</v>
      </c>
      <c r="AB189" s="15">
        <f t="shared" si="12"/>
        <v>2640.1032558139536</v>
      </c>
    </row>
    <row r="190" spans="1:28" x14ac:dyDescent="0.2">
      <c r="A190" s="8">
        <f>IFERROR(VLOOKUP(B190,'[1]DADOS (OCULTAR)'!$Q$3:$S$136,3,0),"")</f>
        <v>9767633000870</v>
      </c>
      <c r="B190" s="9" t="str">
        <f>'[1]TCE - ANEXO III - Preencher'!C199</f>
        <v>UPA TORRÕES - CG Nº 009/2022</v>
      </c>
      <c r="C190" s="10"/>
      <c r="D190" s="11" t="str">
        <f>'[1]TCE - ANEXO III - Preencher'!E199</f>
        <v>THALITA PEREIRA LOPES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 t="str">
        <f>IF('[1]TCE - ANEXO III - Preencher'!H199="","",'[1]TCE - ANEXO III - Preencher'!H199)</f>
        <v>03/2026</v>
      </c>
      <c r="H190" s="14" t="str">
        <f>'[1]TCE - ANEXO III - Preencher'!I199</f>
        <v>0,00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>
        <f>IFERROR(VLOOKUP(B191,'[1]DADOS (OCULTAR)'!$Q$3:$S$136,3,0),"")</f>
        <v>9767633000870</v>
      </c>
      <c r="B191" s="9" t="str">
        <f>'[1]TCE - ANEXO III - Preencher'!C200</f>
        <v>UPA TORRÕES - CG Nº 009/2022</v>
      </c>
      <c r="C191" s="10"/>
      <c r="D191" s="11" t="str">
        <f>'[1]TCE - ANEXO III - Preencher'!E200</f>
        <v>THALYTA DO NASCIMENTO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03/2026</v>
      </c>
      <c r="H191" s="14" t="str">
        <f>'[1]TCE - ANEXO III - Preencher'!I200</f>
        <v>0,00</v>
      </c>
      <c r="I191" s="14">
        <f>'[1]TCE - ANEXO III - Preencher'!J200</f>
        <v>183.25</v>
      </c>
      <c r="J191" s="14">
        <f>'[1]TCE - ANEXO III - Preencher'!K200</f>
        <v>0</v>
      </c>
      <c r="K191" s="15">
        <f>'[1]TCE - ANEXO III - Preencher'!L200</f>
        <v>282.62325581395345</v>
      </c>
      <c r="L191" s="15">
        <f>'[1]TCE - ANEXO III - Preencher'!M200</f>
        <v>16.21</v>
      </c>
      <c r="M191" s="15">
        <f t="shared" si="13"/>
        <v>266.41325581395347</v>
      </c>
      <c r="N191" s="15">
        <f>'[1]TCE - ANEXO III - Preencher'!O200</f>
        <v>1.66</v>
      </c>
      <c r="O191" s="15">
        <f>'[1]TCE - ANEXO III - Preencher'!P200</f>
        <v>0</v>
      </c>
      <c r="P191" s="16">
        <f t="shared" si="14"/>
        <v>1.66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1704</v>
      </c>
      <c r="Y191" s="15">
        <f>'[1]TCE - ANEXO III - Preencher'!Z200</f>
        <v>0</v>
      </c>
      <c r="Z191" s="16">
        <f t="shared" si="17"/>
        <v>1704</v>
      </c>
      <c r="AA191" s="17" t="str">
        <f>IF('[1]TCE - ANEXO III - Preencher'!AB200="","",'[1]TCE - ANEXO III - Preencher'!AB200)</f>
        <v>ABONO ASSIS FIN COMPL.</v>
      </c>
      <c r="AB191" s="15">
        <f t="shared" si="12"/>
        <v>2155.3232558139534</v>
      </c>
    </row>
    <row r="192" spans="1:28" x14ac:dyDescent="0.2">
      <c r="A192" s="8">
        <f>IFERROR(VLOOKUP(B192,'[1]DADOS (OCULTAR)'!$Q$3:$S$136,3,0),"")</f>
        <v>9767633000870</v>
      </c>
      <c r="B192" s="9" t="str">
        <f>'[1]TCE - ANEXO III - Preencher'!C201</f>
        <v>UPA TORRÕES - CG Nº 009/2022</v>
      </c>
      <c r="C192" s="10"/>
      <c r="D192" s="11" t="str">
        <f>'[1]TCE - ANEXO III - Preencher'!E201</f>
        <v>THIAGO MARTINS DE SOUZA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4221-05</v>
      </c>
      <c r="G192" s="13" t="str">
        <f>IF('[1]TCE - ANEXO III - Preencher'!H201="","",'[1]TCE - ANEXO III - Preencher'!H201)</f>
        <v>03/2026</v>
      </c>
      <c r="H192" s="14" t="str">
        <f>'[1]TCE - ANEXO III - Preencher'!I201</f>
        <v>0,00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>
        <f>IFERROR(VLOOKUP(B193,'[1]DADOS (OCULTAR)'!$Q$3:$S$136,3,0),"")</f>
        <v>9767633000870</v>
      </c>
      <c r="B193" s="9" t="str">
        <f>'[1]TCE - ANEXO III - Preencher'!C202</f>
        <v>UPA TORRÕES - CG Nº 009/2022</v>
      </c>
      <c r="C193" s="10"/>
      <c r="D193" s="11" t="str">
        <f>'[1]TCE - ANEXO III - Preencher'!E202</f>
        <v>TICIANE BARROS DE LIRA COSTA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03/2026</v>
      </c>
      <c r="H193" s="14" t="str">
        <f>'[1]TCE - ANEXO III - Preencher'!I202</f>
        <v>0,00</v>
      </c>
      <c r="I193" s="14">
        <f>'[1]TCE - ANEXO III - Preencher'!J202</f>
        <v>213.72</v>
      </c>
      <c r="J193" s="14">
        <f>'[1]TCE - ANEXO III - Preencher'!K202</f>
        <v>0</v>
      </c>
      <c r="K193" s="15">
        <f>'[1]TCE - ANEXO III - Preencher'!L202</f>
        <v>282.62325581395345</v>
      </c>
      <c r="L193" s="15">
        <f>'[1]TCE - ANEXO III - Preencher'!M202</f>
        <v>3.05</v>
      </c>
      <c r="M193" s="15">
        <f t="shared" si="13"/>
        <v>279.57325581395344</v>
      </c>
      <c r="N193" s="15">
        <f>'[1]TCE - ANEXO III - Preencher'!O202</f>
        <v>3.31</v>
      </c>
      <c r="O193" s="15">
        <f>'[1]TCE - ANEXO III - Preencher'!P202</f>
        <v>0</v>
      </c>
      <c r="P193" s="16">
        <f t="shared" si="14"/>
        <v>3.31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2282.8200000000002</v>
      </c>
      <c r="Y193" s="15">
        <f>'[1]TCE - ANEXO III - Preencher'!Z202</f>
        <v>0</v>
      </c>
      <c r="Z193" s="16">
        <f t="shared" si="17"/>
        <v>2282.8200000000002</v>
      </c>
      <c r="AA193" s="17" t="str">
        <f>IF('[1]TCE - ANEXO III - Preencher'!AB202="","",'[1]TCE - ANEXO III - Preencher'!AB202)</f>
        <v>ABONO ASSIS FIN COMPL.</v>
      </c>
      <c r="AB193" s="15">
        <f t="shared" si="12"/>
        <v>2779.4232558139538</v>
      </c>
    </row>
    <row r="194" spans="1:28" x14ac:dyDescent="0.2">
      <c r="A194" s="8">
        <f>IFERROR(VLOOKUP(B194,'[1]DADOS (OCULTAR)'!$Q$3:$S$136,3,0),"")</f>
        <v>9767633000870</v>
      </c>
      <c r="B194" s="9" t="str">
        <f>'[1]TCE - ANEXO III - Preencher'!C203</f>
        <v>UPA TORRÕES - CG Nº 009/2022</v>
      </c>
      <c r="C194" s="10"/>
      <c r="D194" s="11" t="str">
        <f>'[1]TCE - ANEXO III - Preencher'!E203</f>
        <v>TULLIO CEZAR BARROS MIRANDA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 t="str">
        <f>IF('[1]TCE - ANEXO III - Preencher'!H203="","",'[1]TCE - ANEXO III - Preencher'!H203)</f>
        <v>03/2026</v>
      </c>
      <c r="H194" s="14" t="str">
        <f>'[1]TCE - ANEXO III - Preencher'!I203</f>
        <v>0,00</v>
      </c>
      <c r="I194" s="14">
        <f>'[1]TCE - ANEXO III - Preencher'!J203</f>
        <v>249.99</v>
      </c>
      <c r="J194" s="14">
        <f>'[1]TCE - ANEXO III - Preencher'!K203</f>
        <v>0</v>
      </c>
      <c r="K194" s="15">
        <f>'[1]TCE - ANEXO III - Preencher'!L203</f>
        <v>282.62325581395345</v>
      </c>
      <c r="L194" s="15">
        <f>'[1]TCE - ANEXO III - Preencher'!M203</f>
        <v>3.33</v>
      </c>
      <c r="M194" s="15">
        <f t="shared" si="13"/>
        <v>279.29325581395346</v>
      </c>
      <c r="N194" s="15">
        <f>'[1]TCE - ANEXO III - Preencher'!O203</f>
        <v>3.31</v>
      </c>
      <c r="O194" s="15">
        <f>'[1]TCE - ANEXO III - Preencher'!P203</f>
        <v>0</v>
      </c>
      <c r="P194" s="16">
        <f t="shared" si="14"/>
        <v>3.31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2096.2800000000002</v>
      </c>
      <c r="Y194" s="15">
        <f>'[1]TCE - ANEXO III - Preencher'!Z203</f>
        <v>0</v>
      </c>
      <c r="Z194" s="16">
        <f t="shared" si="17"/>
        <v>2096.2800000000002</v>
      </c>
      <c r="AA194" s="17" t="str">
        <f>IF('[1]TCE - ANEXO III - Preencher'!AB203="","",'[1]TCE - ANEXO III - Preencher'!AB203)</f>
        <v>ABONO ASSIS FIN COMPL.</v>
      </c>
      <c r="AB194" s="15">
        <f t="shared" si="12"/>
        <v>2628.8732558139536</v>
      </c>
    </row>
    <row r="195" spans="1:28" x14ac:dyDescent="0.2">
      <c r="A195" s="8">
        <f>IFERROR(VLOOKUP(B195,'[1]DADOS (OCULTAR)'!$Q$3:$S$136,3,0),"")</f>
        <v>9767633000870</v>
      </c>
      <c r="B195" s="9" t="str">
        <f>'[1]TCE - ANEXO III - Preencher'!C204</f>
        <v>UPA TORRÕES - CG Nº 009/2022</v>
      </c>
      <c r="C195" s="10"/>
      <c r="D195" s="11" t="str">
        <f>'[1]TCE - ANEXO III - Preencher'!E204</f>
        <v>TWANNY FERREIRA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2237-05</v>
      </c>
      <c r="G195" s="13" t="str">
        <f>IF('[1]TCE - ANEXO III - Preencher'!H204="","",'[1]TCE - ANEXO III - Preencher'!H204)</f>
        <v>03/2026</v>
      </c>
      <c r="H195" s="14" t="str">
        <f>'[1]TCE - ANEXO III - Preencher'!I204</f>
        <v>0,00</v>
      </c>
      <c r="I195" s="14">
        <f>'[1]TCE - ANEXO III - Preencher'!J204</f>
        <v>155.61000000000001</v>
      </c>
      <c r="J195" s="14">
        <f>'[1]TCE - ANEXO III - Preencher'!K204</f>
        <v>0</v>
      </c>
      <c r="K195" s="15">
        <f>'[1]TCE - ANEXO III - Preencher'!L204</f>
        <v>282.62325581395345</v>
      </c>
      <c r="L195" s="15">
        <f>'[1]TCE - ANEXO III - Preencher'!M204</f>
        <v>16.21</v>
      </c>
      <c r="M195" s="15">
        <f t="shared" si="13"/>
        <v>266.41325581395347</v>
      </c>
      <c r="N195" s="15">
        <f>'[1]TCE - ANEXO III - Preencher'!O204</f>
        <v>1.66</v>
      </c>
      <c r="O195" s="15">
        <f>'[1]TCE - ANEXO III - Preencher'!P204</f>
        <v>0</v>
      </c>
      <c r="P195" s="16">
        <f t="shared" si="14"/>
        <v>1.66</v>
      </c>
      <c r="Q195" s="15">
        <f>'[1]TCE - ANEXO III - Preencher'!R204</f>
        <v>33.154200000000003</v>
      </c>
      <c r="R195" s="15">
        <f>'[1]TCE - ANEXO III - Preencher'!S204</f>
        <v>30</v>
      </c>
      <c r="S195" s="16">
        <f t="shared" si="15"/>
        <v>3.154200000000003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29.9</v>
      </c>
      <c r="Y195" s="15">
        <f>'[1]TCE - ANEXO III - Preencher'!Z204</f>
        <v>0</v>
      </c>
      <c r="Z195" s="16">
        <f t="shared" si="17"/>
        <v>29.9</v>
      </c>
      <c r="AA195" s="17" t="str">
        <f>IF('[1]TCE - ANEXO III - Preencher'!AB204="","",'[1]TCE - ANEXO III - Preencher'!AB204)</f>
        <v>PAF TITULAR</v>
      </c>
      <c r="AB195" s="15">
        <f t="shared" ref="AB195:AB258" si="18">H195+I195+J195+M195+P195+S195+V195+Z195</f>
        <v>456.73745581395349</v>
      </c>
    </row>
    <row r="196" spans="1:28" x14ac:dyDescent="0.2">
      <c r="A196" s="8">
        <f>IFERROR(VLOOKUP(B196,'[1]DADOS (OCULTAR)'!$Q$3:$S$136,3,0),"")</f>
        <v>9767633000870</v>
      </c>
      <c r="B196" s="9" t="str">
        <f>'[1]TCE - ANEXO III - Preencher'!C205</f>
        <v>UPA TORRÕES - CG Nº 009/2022</v>
      </c>
      <c r="C196" s="10"/>
      <c r="D196" s="11" t="str">
        <f>'[1]TCE - ANEXO III - Preencher'!E205</f>
        <v>VALDEMIR DOS SANTOS PEREIRA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5143-10</v>
      </c>
      <c r="G196" s="13" t="str">
        <f>IF('[1]TCE - ANEXO III - Preencher'!H205="","",'[1]TCE - ANEXO III - Preencher'!H205)</f>
        <v>03/2026</v>
      </c>
      <c r="H196" s="14" t="str">
        <f>'[1]TCE - ANEXO III - Preencher'!I205</f>
        <v>0,00</v>
      </c>
      <c r="I196" s="14">
        <f>'[1]TCE - ANEXO III - Preencher'!J205</f>
        <v>180.53</v>
      </c>
      <c r="J196" s="14">
        <f>'[1]TCE - ANEXO III - Preencher'!K205</f>
        <v>0</v>
      </c>
      <c r="K196" s="15">
        <f>'[1]TCE - ANEXO III - Preencher'!L205</f>
        <v>282.62325581395345</v>
      </c>
      <c r="L196" s="15">
        <f>'[1]TCE - ANEXO III - Preencher'!M205</f>
        <v>32.42</v>
      </c>
      <c r="M196" s="15">
        <f t="shared" ref="M196:M259" si="19">K196-L196</f>
        <v>250.20325581395343</v>
      </c>
      <c r="N196" s="15">
        <f>'[1]TCE - ANEXO III - Preencher'!O205</f>
        <v>1.66</v>
      </c>
      <c r="O196" s="15">
        <f>'[1]TCE - ANEXO III - Preencher'!P205</f>
        <v>0</v>
      </c>
      <c r="P196" s="16">
        <f t="shared" ref="P196:P259" si="20">N196-O196</f>
        <v>1.66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29.9</v>
      </c>
      <c r="Y196" s="15">
        <f>'[1]TCE - ANEXO III - Preencher'!Z205</f>
        <v>0</v>
      </c>
      <c r="Z196" s="16">
        <f t="shared" ref="Z196:Z259" si="23">X196-Y196</f>
        <v>29.9</v>
      </c>
      <c r="AA196" s="17" t="str">
        <f>IF('[1]TCE - ANEXO III - Preencher'!AB205="","",'[1]TCE - ANEXO III - Preencher'!AB205)</f>
        <v>PAF TITULAR</v>
      </c>
      <c r="AB196" s="15">
        <f t="shared" si="18"/>
        <v>462.29325581395341</v>
      </c>
    </row>
    <row r="197" spans="1:28" x14ac:dyDescent="0.2">
      <c r="A197" s="8">
        <f>IFERROR(VLOOKUP(B197,'[1]DADOS (OCULTAR)'!$Q$3:$S$136,3,0),"")</f>
        <v>9767633000870</v>
      </c>
      <c r="B197" s="9" t="str">
        <f>'[1]TCE - ANEXO III - Preencher'!C206</f>
        <v>UPA TORRÕES - CG Nº 009/2022</v>
      </c>
      <c r="C197" s="10"/>
      <c r="D197" s="11" t="str">
        <f>'[1]TCE - ANEXO III - Preencher'!E206</f>
        <v>VALQUIRIA CORREIA SILVA SANTOS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03/2026</v>
      </c>
      <c r="H197" s="14" t="str">
        <f>'[1]TCE - ANEXO III - Preencher'!I206</f>
        <v>0,00</v>
      </c>
      <c r="I197" s="14">
        <f>'[1]TCE - ANEXO III - Preencher'!J206</f>
        <v>183.25</v>
      </c>
      <c r="J197" s="14">
        <f>'[1]TCE - ANEXO III - Preencher'!K206</f>
        <v>0</v>
      </c>
      <c r="K197" s="15">
        <f>'[1]TCE - ANEXO III - Preencher'!L206</f>
        <v>282.62325581395345</v>
      </c>
      <c r="L197" s="15">
        <f>'[1]TCE - ANEXO III - Preencher'!M206</f>
        <v>16.21</v>
      </c>
      <c r="M197" s="15">
        <f t="shared" si="19"/>
        <v>266.41325581395347</v>
      </c>
      <c r="N197" s="15">
        <f>'[1]TCE - ANEXO III - Preencher'!O206</f>
        <v>1.66</v>
      </c>
      <c r="O197" s="15">
        <f>'[1]TCE - ANEXO III - Preencher'!P206</f>
        <v>0</v>
      </c>
      <c r="P197" s="16">
        <f t="shared" si="20"/>
        <v>1.66</v>
      </c>
      <c r="Q197" s="15">
        <f>'[1]TCE - ANEXO III - Preencher'!R206</f>
        <v>28.754200000000001</v>
      </c>
      <c r="R197" s="15">
        <f>'[1]TCE - ANEXO III - Preencher'!S206</f>
        <v>25.6</v>
      </c>
      <c r="S197" s="16">
        <f t="shared" si="21"/>
        <v>3.1541999999999994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1704</v>
      </c>
      <c r="Y197" s="15">
        <f>'[1]TCE - ANEXO III - Preencher'!Z206</f>
        <v>0</v>
      </c>
      <c r="Z197" s="16">
        <f t="shared" si="23"/>
        <v>1704</v>
      </c>
      <c r="AA197" s="17" t="str">
        <f>IF('[1]TCE - ANEXO III - Preencher'!AB206="","",'[1]TCE - ANEXO III - Preencher'!AB206)</f>
        <v>ABONO ASSIS FIN COMPL.</v>
      </c>
      <c r="AB197" s="15">
        <f t="shared" si="18"/>
        <v>2158.4774558139534</v>
      </c>
    </row>
    <row r="198" spans="1:28" x14ac:dyDescent="0.2">
      <c r="A198" s="8">
        <f>IFERROR(VLOOKUP(B198,'[1]DADOS (OCULTAR)'!$Q$3:$S$136,3,0),"")</f>
        <v>9767633000870</v>
      </c>
      <c r="B198" s="9" t="str">
        <f>'[1]TCE - ANEXO III - Preencher'!C207</f>
        <v>UPA TORRÕES - CG Nº 009/2022</v>
      </c>
      <c r="C198" s="10"/>
      <c r="D198" s="11" t="str">
        <f>'[1]TCE - ANEXO III - Preencher'!E207</f>
        <v>VANESSA MARIA CHAGAS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03/2026</v>
      </c>
      <c r="H198" s="14" t="str">
        <f>'[1]TCE - ANEXO III - Preencher'!I207</f>
        <v>0,00</v>
      </c>
      <c r="I198" s="14">
        <f>'[1]TCE - ANEXO III - Preencher'!J207</f>
        <v>258.04000000000002</v>
      </c>
      <c r="J198" s="14">
        <f>'[1]TCE - ANEXO III - Preencher'!K207</f>
        <v>0</v>
      </c>
      <c r="K198" s="15">
        <f>'[1]TCE - ANEXO III - Preencher'!L207</f>
        <v>282.62325581395345</v>
      </c>
      <c r="L198" s="15">
        <f>'[1]TCE - ANEXO III - Preencher'!M207</f>
        <v>3.33</v>
      </c>
      <c r="M198" s="15">
        <f t="shared" si="19"/>
        <v>279.29325581395346</v>
      </c>
      <c r="N198" s="15">
        <f>'[1]TCE - ANEXO III - Preencher'!O207</f>
        <v>3.31</v>
      </c>
      <c r="O198" s="15">
        <f>'[1]TCE - ANEXO III - Preencher'!P207</f>
        <v>0</v>
      </c>
      <c r="P198" s="16">
        <f t="shared" si="20"/>
        <v>3.31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2096.2800000000002</v>
      </c>
      <c r="Y198" s="15">
        <f>'[1]TCE - ANEXO III - Preencher'!Z207</f>
        <v>0</v>
      </c>
      <c r="Z198" s="16">
        <f t="shared" si="23"/>
        <v>2096.2800000000002</v>
      </c>
      <c r="AA198" s="17" t="str">
        <f>IF('[1]TCE - ANEXO III - Preencher'!AB207="","",'[1]TCE - ANEXO III - Preencher'!AB207)</f>
        <v>ABONO ASSIS FIN COMPL.</v>
      </c>
      <c r="AB198" s="15">
        <f t="shared" si="18"/>
        <v>2636.9232558139538</v>
      </c>
    </row>
    <row r="199" spans="1:28" x14ac:dyDescent="0.2">
      <c r="A199" s="8">
        <f>IFERROR(VLOOKUP(B199,'[1]DADOS (OCULTAR)'!$Q$3:$S$136,3,0),"")</f>
        <v>9767633000870</v>
      </c>
      <c r="B199" s="9" t="str">
        <f>'[1]TCE - ANEXO III - Preencher'!C208</f>
        <v>UPA TORRÕES - CG Nº 009/2022</v>
      </c>
      <c r="C199" s="10"/>
      <c r="D199" s="11" t="str">
        <f>'[1]TCE - ANEXO III - Preencher'!E208</f>
        <v>VERA LUCIA GOUVEIA BERNARDO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03/2026</v>
      </c>
      <c r="H199" s="14" t="str">
        <f>'[1]TCE - ANEXO III - Preencher'!I208</f>
        <v>0,00</v>
      </c>
      <c r="I199" s="14">
        <f>'[1]TCE - ANEXO III - Preencher'!J208</f>
        <v>163.61000000000001</v>
      </c>
      <c r="J199" s="14">
        <f>'[1]TCE - ANEXO III - Preencher'!K208</f>
        <v>0</v>
      </c>
      <c r="K199" s="15">
        <f>'[1]TCE - ANEXO III - Preencher'!L208</f>
        <v>282.62325581395345</v>
      </c>
      <c r="L199" s="15">
        <f>'[1]TCE - ANEXO III - Preencher'!M208</f>
        <v>16.21</v>
      </c>
      <c r="M199" s="15">
        <f t="shared" si="19"/>
        <v>266.41325581395347</v>
      </c>
      <c r="N199" s="15">
        <f>'[1]TCE - ANEXO III - Preencher'!O208</f>
        <v>1.66</v>
      </c>
      <c r="O199" s="15">
        <f>'[1]TCE - ANEXO III - Preencher'!P208</f>
        <v>0</v>
      </c>
      <c r="P199" s="16">
        <f t="shared" si="20"/>
        <v>1.66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1704</v>
      </c>
      <c r="Y199" s="15">
        <f>'[1]TCE - ANEXO III - Preencher'!Z208</f>
        <v>0</v>
      </c>
      <c r="Z199" s="16">
        <f t="shared" si="23"/>
        <v>1704</v>
      </c>
      <c r="AA199" s="17" t="str">
        <f>IF('[1]TCE - ANEXO III - Preencher'!AB208="","",'[1]TCE - ANEXO III - Preencher'!AB208)</f>
        <v>ABONO ASSIS FIN COMPL.</v>
      </c>
      <c r="AB199" s="15">
        <f t="shared" si="18"/>
        <v>2135.6832558139536</v>
      </c>
    </row>
    <row r="200" spans="1:28" x14ac:dyDescent="0.2">
      <c r="A200" s="8">
        <f>IFERROR(VLOOKUP(B200,'[1]DADOS (OCULTAR)'!$Q$3:$S$136,3,0),"")</f>
        <v>9767633000870</v>
      </c>
      <c r="B200" s="9" t="str">
        <f>'[1]TCE - ANEXO III - Preencher'!C209</f>
        <v>UPA TORRÕES - CG Nº 009/2022</v>
      </c>
      <c r="C200" s="10"/>
      <c r="D200" s="11" t="str">
        <f>'[1]TCE - ANEXO III - Preencher'!E209</f>
        <v>VIRGINIA MACHADO MOTA SILVEIRA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 t="str">
        <f>IF('[1]TCE - ANEXO III - Preencher'!H209="","",'[1]TCE - ANEXO III - Preencher'!H209)</f>
        <v>03/2026</v>
      </c>
      <c r="H200" s="14" t="str">
        <f>'[1]TCE - ANEXO III - Preencher'!I209</f>
        <v>0,00</v>
      </c>
      <c r="I200" s="14">
        <f>'[1]TCE - ANEXO III - Preencher'!J209</f>
        <v>261.22000000000003</v>
      </c>
      <c r="J200" s="14">
        <f>'[1]TCE - ANEXO III - Preencher'!K209</f>
        <v>0</v>
      </c>
      <c r="K200" s="15">
        <f>'[1]TCE - ANEXO III - Preencher'!L209</f>
        <v>282.62325581395345</v>
      </c>
      <c r="L200" s="15">
        <f>'[1]TCE - ANEXO III - Preencher'!M209</f>
        <v>3.33</v>
      </c>
      <c r="M200" s="15">
        <f t="shared" si="19"/>
        <v>279.29325581395346</v>
      </c>
      <c r="N200" s="15">
        <f>'[1]TCE - ANEXO III - Preencher'!O209</f>
        <v>3.31</v>
      </c>
      <c r="O200" s="15">
        <f>'[1]TCE - ANEXO III - Preencher'!P209</f>
        <v>0</v>
      </c>
      <c r="P200" s="16">
        <f t="shared" si="20"/>
        <v>3.31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2096.2800000000002</v>
      </c>
      <c r="Y200" s="15">
        <f>'[1]TCE - ANEXO III - Preencher'!Z209</f>
        <v>0</v>
      </c>
      <c r="Z200" s="16">
        <f t="shared" si="23"/>
        <v>2096.2800000000002</v>
      </c>
      <c r="AA200" s="17" t="str">
        <f>IF('[1]TCE - ANEXO III - Preencher'!AB209="","",'[1]TCE - ANEXO III - Preencher'!AB209)</f>
        <v>ABONO ASSIS FIN COMPL.</v>
      </c>
      <c r="AB200" s="15">
        <f t="shared" si="18"/>
        <v>2640.1032558139536</v>
      </c>
    </row>
    <row r="201" spans="1:28" x14ac:dyDescent="0.2">
      <c r="A201" s="8">
        <f>IFERROR(VLOOKUP(B201,'[1]DADOS (OCULTAR)'!$Q$3:$S$136,3,0),"")</f>
        <v>9767633000870</v>
      </c>
      <c r="B201" s="9" t="str">
        <f>'[1]TCE - ANEXO III - Preencher'!C210</f>
        <v>UPA TORRÕES - CG Nº 009/2022</v>
      </c>
      <c r="C201" s="10"/>
      <c r="D201" s="11" t="str">
        <f>'[1]TCE - ANEXO III - Preencher'!E210</f>
        <v>VIRLANIA LAURENTINO DA SILVA LOPES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4221-05</v>
      </c>
      <c r="G201" s="13" t="str">
        <f>IF('[1]TCE - ANEXO III - Preencher'!H210="","",'[1]TCE - ANEXO III - Preencher'!H210)</f>
        <v>03/2026</v>
      </c>
      <c r="H201" s="14" t="str">
        <f>'[1]TCE - ANEXO III - Preencher'!I210</f>
        <v>0,00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>
        <f>IFERROR(VLOOKUP(B202,'[1]DADOS (OCULTAR)'!$Q$3:$S$136,3,0),"")</f>
        <v>9767633000870</v>
      </c>
      <c r="B202" s="9" t="str">
        <f>'[1]TCE - ANEXO III - Preencher'!C211</f>
        <v>UPA TORRÕES - CG Nº 009/2022</v>
      </c>
      <c r="C202" s="10"/>
      <c r="D202" s="11" t="str">
        <f>'[1]TCE - ANEXO III - Preencher'!E211</f>
        <v>VIVIANE DA COSTA LINS PEDROSO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2516-05</v>
      </c>
      <c r="G202" s="13" t="str">
        <f>IF('[1]TCE - ANEXO III - Preencher'!H211="","",'[1]TCE - ANEXO III - Preencher'!H211)</f>
        <v>03/2026</v>
      </c>
      <c r="H202" s="14" t="str">
        <f>'[1]TCE - ANEXO III - Preencher'!I211</f>
        <v>0,00</v>
      </c>
      <c r="I202" s="14">
        <f>'[1]TCE - ANEXO III - Preencher'!J211</f>
        <v>289.70999999999998</v>
      </c>
      <c r="J202" s="14">
        <f>'[1]TCE - ANEXO III - Preencher'!K211</f>
        <v>0</v>
      </c>
      <c r="K202" s="15">
        <f>'[1]TCE - ANEXO III - Preencher'!L211</f>
        <v>282.62325581395345</v>
      </c>
      <c r="L202" s="15">
        <f>'[1]TCE - ANEXO III - Preencher'!M211</f>
        <v>32.42</v>
      </c>
      <c r="M202" s="15">
        <f t="shared" si="19"/>
        <v>250.20325581395343</v>
      </c>
      <c r="N202" s="15">
        <f>'[1]TCE - ANEXO III - Preencher'!O211</f>
        <v>1.66</v>
      </c>
      <c r="O202" s="15">
        <f>'[1]TCE - ANEXO III - Preencher'!P211</f>
        <v>0</v>
      </c>
      <c r="P202" s="16">
        <f t="shared" si="20"/>
        <v>1.66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29.9</v>
      </c>
      <c r="Y202" s="15">
        <f>'[1]TCE - ANEXO III - Preencher'!Z211</f>
        <v>0</v>
      </c>
      <c r="Z202" s="16">
        <f t="shared" si="23"/>
        <v>29.9</v>
      </c>
      <c r="AA202" s="17" t="str">
        <f>IF('[1]TCE - ANEXO III - Preencher'!AB211="","",'[1]TCE - ANEXO III - Preencher'!AB211)</f>
        <v>PAF TITULAR</v>
      </c>
      <c r="AB202" s="15">
        <f t="shared" si="18"/>
        <v>571.4732558139533</v>
      </c>
    </row>
    <row r="203" spans="1:28" x14ac:dyDescent="0.2">
      <c r="A203" s="8">
        <f>IFERROR(VLOOKUP(B203,'[1]DADOS (OCULTAR)'!$Q$3:$S$136,3,0),"")</f>
        <v>9767633000870</v>
      </c>
      <c r="B203" s="9" t="str">
        <f>'[1]TCE - ANEXO III - Preencher'!C212</f>
        <v>UPA TORRÕES - CG Nº 009/2022</v>
      </c>
      <c r="C203" s="10"/>
      <c r="D203" s="11" t="str">
        <f>'[1]TCE - ANEXO III - Preencher'!E212</f>
        <v>WALTER RICARDO LUIZ DOS SANTOS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3226-05</v>
      </c>
      <c r="G203" s="13" t="str">
        <f>IF('[1]TCE - ANEXO III - Preencher'!H212="","",'[1]TCE - ANEXO III - Preencher'!H212)</f>
        <v>03/2026</v>
      </c>
      <c r="H203" s="14" t="str">
        <f>'[1]TCE - ANEXO III - Preencher'!I212</f>
        <v>0,00</v>
      </c>
      <c r="I203" s="14">
        <f>'[1]TCE - ANEXO III - Preencher'!J212</f>
        <v>98.98</v>
      </c>
      <c r="J203" s="14">
        <f>'[1]TCE - ANEXO III - Preencher'!K212</f>
        <v>0</v>
      </c>
      <c r="K203" s="15">
        <f>'[1]TCE - ANEXO III - Preencher'!L212</f>
        <v>282.62325581395345</v>
      </c>
      <c r="L203" s="15">
        <f>'[1]TCE - ANEXO III - Preencher'!M212</f>
        <v>16.21</v>
      </c>
      <c r="M203" s="15">
        <f t="shared" si="19"/>
        <v>266.41325581395347</v>
      </c>
      <c r="N203" s="15">
        <f>'[1]TCE - ANEXO III - Preencher'!O212</f>
        <v>1.66</v>
      </c>
      <c r="O203" s="15">
        <f>'[1]TCE - ANEXO III - Preencher'!P212</f>
        <v>0</v>
      </c>
      <c r="P203" s="16">
        <f t="shared" si="20"/>
        <v>1.66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367.05325581395351</v>
      </c>
    </row>
    <row r="204" spans="1:28" x14ac:dyDescent="0.2">
      <c r="A204" s="8">
        <f>IFERROR(VLOOKUP(B204,'[1]DADOS (OCULTAR)'!$Q$3:$S$136,3,0),"")</f>
        <v>9767633000870</v>
      </c>
      <c r="B204" s="9" t="str">
        <f>'[1]TCE - ANEXO III - Preencher'!C213</f>
        <v>UPA TORRÕES - CG Nº 009/2022</v>
      </c>
      <c r="C204" s="10"/>
      <c r="D204" s="11" t="str">
        <f>'[1]TCE - ANEXO III - Preencher'!E213</f>
        <v>WASHINGTON ERNANE DE SOUZA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03/2026</v>
      </c>
      <c r="H204" s="14" t="str">
        <f>'[1]TCE - ANEXO III - Preencher'!I213</f>
        <v>0,00</v>
      </c>
      <c r="I204" s="14">
        <f>'[1]TCE - ANEXO III - Preencher'!J213</f>
        <v>153.05000000000001</v>
      </c>
      <c r="J204" s="14">
        <f>'[1]TCE - ANEXO III - Preencher'!K213</f>
        <v>0</v>
      </c>
      <c r="K204" s="15">
        <f>'[1]TCE - ANEXO III - Preencher'!L213</f>
        <v>282.62325581395345</v>
      </c>
      <c r="L204" s="15">
        <f>'[1]TCE - ANEXO III - Preencher'!M213</f>
        <v>16.21</v>
      </c>
      <c r="M204" s="15">
        <f t="shared" si="19"/>
        <v>266.41325581395347</v>
      </c>
      <c r="N204" s="15">
        <f>'[1]TCE - ANEXO III - Preencher'!O213</f>
        <v>1.66</v>
      </c>
      <c r="O204" s="15">
        <f>'[1]TCE - ANEXO III - Preencher'!P213</f>
        <v>0</v>
      </c>
      <c r="P204" s="16">
        <f t="shared" si="20"/>
        <v>1.66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1704</v>
      </c>
      <c r="Y204" s="15">
        <f>'[1]TCE - ANEXO III - Preencher'!Z213</f>
        <v>0</v>
      </c>
      <c r="Z204" s="16">
        <f t="shared" si="23"/>
        <v>1704</v>
      </c>
      <c r="AA204" s="17" t="str">
        <f>IF('[1]TCE - ANEXO III - Preencher'!AB213="","",'[1]TCE - ANEXO III - Preencher'!AB213)</f>
        <v>ABONO ASSIS FIN COMPL.</v>
      </c>
      <c r="AB204" s="15">
        <f t="shared" si="18"/>
        <v>2125.1232558139536</v>
      </c>
    </row>
    <row r="205" spans="1:28" x14ac:dyDescent="0.2">
      <c r="A205" s="8">
        <f>IFERROR(VLOOKUP(B205,'[1]DADOS (OCULTAR)'!$Q$3:$S$136,3,0),"")</f>
        <v>9767633000870</v>
      </c>
      <c r="B205" s="9" t="str">
        <f>'[1]TCE - ANEXO III - Preencher'!C214</f>
        <v>UPA TORRÕES - CG Nº 009/2022</v>
      </c>
      <c r="C205" s="10"/>
      <c r="D205" s="11" t="str">
        <f>'[1]TCE - ANEXO III - Preencher'!E214</f>
        <v>WENDERSON MARINHO SOARES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5151-10</v>
      </c>
      <c r="G205" s="13" t="str">
        <f>IF('[1]TCE - ANEXO III - Preencher'!H214="","",'[1]TCE - ANEXO III - Preencher'!H214)</f>
        <v>03/2026</v>
      </c>
      <c r="H205" s="14" t="str">
        <f>'[1]TCE - ANEXO III - Preencher'!I214</f>
        <v>0,00</v>
      </c>
      <c r="I205" s="14">
        <f>'[1]TCE - ANEXO III - Preencher'!J214</f>
        <v>155.61000000000001</v>
      </c>
      <c r="J205" s="14">
        <f>'[1]TCE - ANEXO III - Preencher'!K214</f>
        <v>0</v>
      </c>
      <c r="K205" s="15">
        <f>'[1]TCE - ANEXO III - Preencher'!L214</f>
        <v>282.62325581395345</v>
      </c>
      <c r="L205" s="15">
        <f>'[1]TCE - ANEXO III - Preencher'!M214</f>
        <v>16.21</v>
      </c>
      <c r="M205" s="15">
        <f t="shared" si="19"/>
        <v>266.41325581395347</v>
      </c>
      <c r="N205" s="15">
        <f>'[1]TCE - ANEXO III - Preencher'!O214</f>
        <v>1.66</v>
      </c>
      <c r="O205" s="15">
        <f>'[1]TCE - ANEXO III - Preencher'!P214</f>
        <v>0</v>
      </c>
      <c r="P205" s="16">
        <f t="shared" si="20"/>
        <v>1.66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29.9</v>
      </c>
      <c r="Y205" s="15">
        <f>'[1]TCE - ANEXO III - Preencher'!Z214</f>
        <v>0</v>
      </c>
      <c r="Z205" s="16">
        <f t="shared" si="23"/>
        <v>29.9</v>
      </c>
      <c r="AA205" s="17" t="str">
        <f>IF('[1]TCE - ANEXO III - Preencher'!AB214="","",'[1]TCE - ANEXO III - Preencher'!AB214)</f>
        <v>PAF TITULAR</v>
      </c>
      <c r="AB205" s="15">
        <f t="shared" si="18"/>
        <v>453.58325581395349</v>
      </c>
    </row>
    <row r="206" spans="1:28" x14ac:dyDescent="0.2">
      <c r="A206" s="8">
        <f>IFERROR(VLOOKUP(B206,'[1]DADOS (OCULTAR)'!$Q$3:$S$136,3,0),"")</f>
        <v>9767633000870</v>
      </c>
      <c r="B206" s="9" t="str">
        <f>'[1]TCE - ANEXO III - Preencher'!C215</f>
        <v>UPA TORRÕES - CG Nº 009/2022</v>
      </c>
      <c r="C206" s="10"/>
      <c r="D206" s="11" t="str">
        <f>'[1]TCE - ANEXO III - Preencher'!E215</f>
        <v>WILIGTON SANTOS PAZ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5211-30</v>
      </c>
      <c r="G206" s="13" t="str">
        <f>IF('[1]TCE - ANEXO III - Preencher'!H215="","",'[1]TCE - ANEXO III - Preencher'!H215)</f>
        <v>03/2026</v>
      </c>
      <c r="H206" s="14" t="str">
        <f>'[1]TCE - ANEXO III - Preencher'!I215</f>
        <v>0,00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>
        <f>IFERROR(VLOOKUP(B207,'[1]DADOS (OCULTAR)'!$Q$3:$S$136,3,0),"")</f>
        <v>9767633000870</v>
      </c>
      <c r="B207" s="9" t="str">
        <f>'[1]TCE - ANEXO III - Preencher'!C216</f>
        <v>UPA TORRÕES - CG Nº 009/2022</v>
      </c>
      <c r="C207" s="10"/>
      <c r="D207" s="11" t="str">
        <f>'[1]TCE - ANEXO III - Preencher'!E216</f>
        <v>WILSON ALBUQUERQUE FRANCA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5151-10</v>
      </c>
      <c r="G207" s="13" t="str">
        <f>IF('[1]TCE - ANEXO III - Preencher'!H216="","",'[1]TCE - ANEXO III - Preencher'!H216)</f>
        <v>03/2026</v>
      </c>
      <c r="H207" s="14" t="str">
        <f>'[1]TCE - ANEXO III - Preencher'!I216</f>
        <v>0,00</v>
      </c>
      <c r="I207" s="14">
        <f>'[1]TCE - ANEXO III - Preencher'!J216</f>
        <v>196.3</v>
      </c>
      <c r="J207" s="14">
        <f>'[1]TCE - ANEXO III - Preencher'!K216</f>
        <v>0</v>
      </c>
      <c r="K207" s="15">
        <f>'[1]TCE - ANEXO III - Preencher'!L216</f>
        <v>282.62325581395345</v>
      </c>
      <c r="L207" s="15">
        <f>'[1]TCE - ANEXO III - Preencher'!M216</f>
        <v>16.21</v>
      </c>
      <c r="M207" s="15">
        <f t="shared" si="19"/>
        <v>266.41325581395347</v>
      </c>
      <c r="N207" s="15">
        <f>'[1]TCE - ANEXO III - Preencher'!O216</f>
        <v>1.66</v>
      </c>
      <c r="O207" s="15">
        <f>'[1]TCE - ANEXO III - Preencher'!P216</f>
        <v>0</v>
      </c>
      <c r="P207" s="16">
        <f t="shared" si="20"/>
        <v>1.66</v>
      </c>
      <c r="Q207" s="15">
        <f>'[1]TCE - ANEXO III - Preencher'!R216</f>
        <v>543.15419999999995</v>
      </c>
      <c r="R207" s="15">
        <f>'[1]TCE - ANEXO III - Preencher'!S216</f>
        <v>97.26</v>
      </c>
      <c r="S207" s="16">
        <f t="shared" si="21"/>
        <v>445.89419999999996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29.9</v>
      </c>
      <c r="Y207" s="15">
        <f>'[1]TCE - ANEXO III - Preencher'!Z216</f>
        <v>0</v>
      </c>
      <c r="Z207" s="16">
        <f t="shared" si="23"/>
        <v>29.9</v>
      </c>
      <c r="AA207" s="17" t="str">
        <f>IF('[1]TCE - ANEXO III - Preencher'!AB216="","",'[1]TCE - ANEXO III - Preencher'!AB216)</f>
        <v>PAF TITULAR</v>
      </c>
      <c r="AB207" s="15">
        <f t="shared" si="18"/>
        <v>940.16745581395344</v>
      </c>
    </row>
    <row r="208" spans="1:28" x14ac:dyDescent="0.2">
      <c r="A208" s="8">
        <f>IFERROR(VLOOKUP(B208,'[1]DADOS (OCULTAR)'!$Q$3:$S$136,3,0),"")</f>
        <v>9767633000870</v>
      </c>
      <c r="B208" s="9" t="str">
        <f>'[1]TCE - ANEXO III - Preencher'!C217</f>
        <v>UPA TORRÕES - CG Nº 009/2022</v>
      </c>
      <c r="C208" s="10"/>
      <c r="D208" s="11" t="str">
        <f>'[1]TCE - ANEXO III - Preencher'!E217</f>
        <v xml:space="preserve">YANKA BEATRIZ BALBINO DA SILVA 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 t="str">
        <f>IF('[1]TCE - ANEXO III - Preencher'!H217="","",'[1]TCE - ANEXO III - Preencher'!H217)</f>
        <v>03/2026</v>
      </c>
      <c r="H208" s="14" t="str">
        <f>'[1]TCE - ANEXO III - Preencher'!I217</f>
        <v>0,00</v>
      </c>
      <c r="I208" s="14">
        <f>'[1]TCE - ANEXO III - Preencher'!J217</f>
        <v>172.7</v>
      </c>
      <c r="J208" s="14">
        <f>'[1]TCE - ANEXO III - Preencher'!K217</f>
        <v>0</v>
      </c>
      <c r="K208" s="15">
        <f>'[1]TCE - ANEXO III - Preencher'!L217</f>
        <v>282.62325581395345</v>
      </c>
      <c r="L208" s="15">
        <f>'[1]TCE - ANEXO III - Preencher'!M217</f>
        <v>2.79</v>
      </c>
      <c r="M208" s="15">
        <f t="shared" si="19"/>
        <v>279.83325581395343</v>
      </c>
      <c r="N208" s="15">
        <f>'[1]TCE - ANEXO III - Preencher'!O217</f>
        <v>3.31</v>
      </c>
      <c r="O208" s="15">
        <f>'[1]TCE - ANEXO III - Preencher'!P217</f>
        <v>0</v>
      </c>
      <c r="P208" s="16">
        <f t="shared" si="20"/>
        <v>3.31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2459.15</v>
      </c>
      <c r="Y208" s="15">
        <f>'[1]TCE - ANEXO III - Preencher'!Z217</f>
        <v>0</v>
      </c>
      <c r="Z208" s="16">
        <f t="shared" si="23"/>
        <v>2459.15</v>
      </c>
      <c r="AA208" s="17" t="str">
        <f>IF('[1]TCE - ANEXO III - Preencher'!AB217="","",'[1]TCE - ANEXO III - Preencher'!AB217)</f>
        <v>ABONO ASSIS FIN COMPL.</v>
      </c>
      <c r="AB208" s="15">
        <f t="shared" si="18"/>
        <v>2914.9932558139535</v>
      </c>
    </row>
    <row r="209" spans="1:28" x14ac:dyDescent="0.2">
      <c r="A209" s="8">
        <f>IFERROR(VLOOKUP(B209,'[1]DADOS (OCULTAR)'!$Q$3:$S$136,3,0),"")</f>
        <v>9767633000870</v>
      </c>
      <c r="B209" s="9" t="str">
        <f>'[1]TCE - ANEXO III - Preencher'!C218</f>
        <v>UPA TORRÕES - CG Nº 009/2022</v>
      </c>
      <c r="C209" s="10"/>
      <c r="D209" s="11" t="str">
        <f>'[1]TCE - ANEXO III - Preencher'!E218</f>
        <v>YASMIM FERREIRA ANICETO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03/2026</v>
      </c>
      <c r="H209" s="14" t="str">
        <f>'[1]TCE - ANEXO III - Preencher'!I218</f>
        <v>0,00</v>
      </c>
      <c r="I209" s="14">
        <f>'[1]TCE - ANEXO III - Preencher'!J218</f>
        <v>190.65</v>
      </c>
      <c r="J209" s="14">
        <f>'[1]TCE - ANEXO III - Preencher'!K218</f>
        <v>0</v>
      </c>
      <c r="K209" s="15">
        <f>'[1]TCE - ANEXO III - Preencher'!L218</f>
        <v>282.62325581395345</v>
      </c>
      <c r="L209" s="15">
        <f>'[1]TCE - ANEXO III - Preencher'!M218</f>
        <v>2.79</v>
      </c>
      <c r="M209" s="15">
        <f t="shared" si="19"/>
        <v>279.83325581395343</v>
      </c>
      <c r="N209" s="15">
        <f>'[1]TCE - ANEXO III - Preencher'!O218</f>
        <v>3.31</v>
      </c>
      <c r="O209" s="15">
        <f>'[1]TCE - ANEXO III - Preencher'!P218</f>
        <v>0</v>
      </c>
      <c r="P209" s="16">
        <f t="shared" si="20"/>
        <v>3.31</v>
      </c>
      <c r="Q209" s="15">
        <f>'[1]TCE - ANEXO III - Preencher'!R218</f>
        <v>237.1542</v>
      </c>
      <c r="R209" s="15">
        <f>'[1]TCE - ANEXO III - Preencher'!S218</f>
        <v>111.54</v>
      </c>
      <c r="S209" s="16">
        <f t="shared" si="21"/>
        <v>125.6142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2459.15</v>
      </c>
      <c r="Y209" s="15">
        <f>'[1]TCE - ANEXO III - Preencher'!Z218</f>
        <v>0</v>
      </c>
      <c r="Z209" s="16">
        <f t="shared" si="23"/>
        <v>2459.15</v>
      </c>
      <c r="AA209" s="17" t="str">
        <f>IF('[1]TCE - ANEXO III - Preencher'!AB218="","",'[1]TCE - ANEXO III - Preencher'!AB218)</f>
        <v>ABONO ASSIS FIN COMPL.</v>
      </c>
      <c r="AB209" s="15">
        <f t="shared" si="18"/>
        <v>3058.5574558139533</v>
      </c>
    </row>
    <row r="210" spans="1:28" x14ac:dyDescent="0.2">
      <c r="A210" s="8">
        <f>IFERROR(VLOOKUP(B210,'[1]DADOS (OCULTAR)'!$Q$3:$S$136,3,0),"")</f>
        <v>9767633000870</v>
      </c>
      <c r="B210" s="9" t="str">
        <f>'[1]TCE - ANEXO III - Preencher'!C219</f>
        <v>UPA TORRÕES - CG Nº 009/2022</v>
      </c>
      <c r="C210" s="10"/>
      <c r="D210" s="11" t="str">
        <f>'[1]TCE - ANEXO III - Preencher'!E219</f>
        <v>JEANNE CORREIA DA SILVA SOUZA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03/2026</v>
      </c>
      <c r="H210" s="14" t="str">
        <f>'[1]TCE - ANEXO III - Preencher'!I219</f>
        <v>0,00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1.66</v>
      </c>
      <c r="O210" s="15">
        <f>'[1]TCE - ANEXO III - Preencher'!P219</f>
        <v>0</v>
      </c>
      <c r="P210" s="16">
        <f t="shared" si="20"/>
        <v>1.66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1.66</v>
      </c>
    </row>
    <row r="211" spans="1:28" x14ac:dyDescent="0.2">
      <c r="A211" s="8">
        <f>IFERROR(VLOOKUP(B211,'[1]DADOS (OCULTAR)'!$Q$3:$S$136,3,0),"")</f>
        <v>9767633000870</v>
      </c>
      <c r="B211" s="9" t="str">
        <f>'[1]TCE - ANEXO III - Preencher'!C220</f>
        <v>UPA TORRÕES - CG Nº 009/2022</v>
      </c>
      <c r="C211" s="10"/>
      <c r="D211" s="11" t="str">
        <f>'[1]TCE - ANEXO III - Preencher'!E220</f>
        <v>ANDERSON OLIVIO DE ALMEIDA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5211-30</v>
      </c>
      <c r="G211" s="13" t="str">
        <f>IF('[1]TCE - ANEXO III - Preencher'!H220="","",'[1]TCE - ANEXO III - Preencher'!H220)</f>
        <v>03/2026</v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201.1542</v>
      </c>
      <c r="R211" s="15">
        <f>'[1]TCE - ANEXO III - Preencher'!S220</f>
        <v>0</v>
      </c>
      <c r="S211" s="16">
        <f t="shared" si="21"/>
        <v>201.1542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201.1542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Poliana Mauricio dos Santos Sa</dc:creator>
  <cp:lastModifiedBy>Poliana Mauricio dos Santos Sa</cp:lastModifiedBy>
  <dcterms:created xsi:type="dcterms:W3CDTF">2026-04-27T20:31:47Z</dcterms:created>
  <dcterms:modified xsi:type="dcterms:W3CDTF">2026-04-27T20:32:15Z</dcterms:modified>
</cp:coreProperties>
</file>