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6\03.2026 MARÇO\TCE\EXCEL\"/>
    </mc:Choice>
  </mc:AlternateContent>
  <xr:revisionPtr revIDLastSave="0" documentId="8_{EC56AFE4-950A-4C03-AE33-6A0A1E07D59B}" xr6:coauthVersionLast="47" xr6:coauthVersionMax="47" xr10:uidLastSave="{00000000-0000-0000-0000-000000000000}"/>
  <bookViews>
    <workbookView xWindow="-120" yWindow="-120" windowWidth="29040" windowHeight="15840" xr2:uid="{719FAA66-E001-48C7-B5B7-BD9BCCACDDA7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 s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 s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 s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 s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 s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 s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 s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 s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 s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 s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 s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 s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 s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 s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 s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 s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 s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 s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 s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 s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 s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 s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 s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 s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 s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 s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 s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 s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 s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 s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 s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 s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 s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 s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 s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 s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 s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 s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 s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 s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 s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 s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 s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 s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 s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 s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 s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 s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 s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 s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 s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 s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 s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 s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 s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 s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 s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 s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 s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 s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 s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 s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 s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 s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 s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 s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 s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 s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 s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 s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 s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 s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 s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 s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 s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 s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 s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 s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 s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 s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 s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 s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 s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 s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 s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 s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 s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 s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 s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 s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 s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 s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 s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 s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 s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 s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 s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 s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 s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 s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 s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 s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 s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 s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 s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 s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 s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 s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 s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 s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/>
  <c r="L8588" i="1"/>
  <c r="J8588" i="1"/>
  <c r="I8588" i="1"/>
  <c r="H8588" i="1"/>
  <c r="G8588" i="1"/>
  <c r="F8588" i="1"/>
  <c r="K8588" i="1" s="1"/>
  <c r="E8588" i="1"/>
  <c r="D8588" i="1"/>
  <c r="C8588" i="1"/>
  <c r="B8588" i="1"/>
  <c r="A8588" i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 s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 s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 s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 s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 s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 s="1"/>
  <c r="L8581" i="1"/>
  <c r="J8581" i="1"/>
  <c r="I8581" i="1"/>
  <c r="H8581" i="1"/>
  <c r="G8581" i="1"/>
  <c r="F8581" i="1"/>
  <c r="K8581" i="1" s="1"/>
  <c r="E8581" i="1"/>
  <c r="D8581" i="1"/>
  <c r="C8581" i="1"/>
  <c r="B8581" i="1"/>
  <c r="A8581" i="1" s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 s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 s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 s="1"/>
  <c r="L8577" i="1"/>
  <c r="J8577" i="1"/>
  <c r="I8577" i="1"/>
  <c r="H8577" i="1"/>
  <c r="G8577" i="1"/>
  <c r="F8577" i="1"/>
  <c r="K8577" i="1" s="1"/>
  <c r="E8577" i="1"/>
  <c r="D8577" i="1"/>
  <c r="C8577" i="1"/>
  <c r="B8577" i="1"/>
  <c r="A8577" i="1" s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 s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 s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 s="1"/>
  <c r="L8573" i="1"/>
  <c r="J8573" i="1"/>
  <c r="I8573" i="1"/>
  <c r="H8573" i="1"/>
  <c r="G8573" i="1"/>
  <c r="F8573" i="1"/>
  <c r="K8573" i="1" s="1"/>
  <c r="E8573" i="1"/>
  <c r="D8573" i="1"/>
  <c r="C8573" i="1"/>
  <c r="B8573" i="1"/>
  <c r="A8573" i="1" s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 s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 s="1"/>
  <c r="L8570" i="1"/>
  <c r="J8570" i="1"/>
  <c r="I8570" i="1"/>
  <c r="H8570" i="1"/>
  <c r="G8570" i="1"/>
  <c r="F8570" i="1"/>
  <c r="K8570" i="1" s="1"/>
  <c r="E8570" i="1"/>
  <c r="D8570" i="1"/>
  <c r="C8570" i="1"/>
  <c r="B8570" i="1"/>
  <c r="A8570" i="1" s="1"/>
  <c r="L8569" i="1"/>
  <c r="J8569" i="1"/>
  <c r="I8569" i="1"/>
  <c r="H8569" i="1"/>
  <c r="G8569" i="1"/>
  <c r="F8569" i="1"/>
  <c r="K8569" i="1" s="1"/>
  <c r="E8569" i="1"/>
  <c r="D8569" i="1"/>
  <c r="C8569" i="1"/>
  <c r="B8569" i="1"/>
  <c r="A8569" i="1" s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 s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 s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 s="1"/>
  <c r="L8565" i="1"/>
  <c r="J8565" i="1"/>
  <c r="I8565" i="1"/>
  <c r="H8565" i="1"/>
  <c r="G8565" i="1"/>
  <c r="F8565" i="1"/>
  <c r="K8565" i="1" s="1"/>
  <c r="E8565" i="1"/>
  <c r="D8565" i="1"/>
  <c r="C8565" i="1"/>
  <c r="B8565" i="1"/>
  <c r="A8565" i="1" s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 s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 s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 s="1"/>
  <c r="L8561" i="1"/>
  <c r="J8561" i="1"/>
  <c r="I8561" i="1"/>
  <c r="H8561" i="1"/>
  <c r="G8561" i="1"/>
  <c r="F8561" i="1"/>
  <c r="K8561" i="1" s="1"/>
  <c r="E8561" i="1"/>
  <c r="D8561" i="1"/>
  <c r="C8561" i="1"/>
  <c r="B8561" i="1"/>
  <c r="A8561" i="1" s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 s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 s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 s="1"/>
  <c r="L8557" i="1"/>
  <c r="J8557" i="1"/>
  <c r="I8557" i="1"/>
  <c r="H8557" i="1"/>
  <c r="G8557" i="1"/>
  <c r="F8557" i="1"/>
  <c r="K8557" i="1" s="1"/>
  <c r="E8557" i="1"/>
  <c r="D8557" i="1"/>
  <c r="C8557" i="1"/>
  <c r="B8557" i="1"/>
  <c r="A8557" i="1" s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 s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 s="1"/>
  <c r="L8554" i="1"/>
  <c r="J8554" i="1"/>
  <c r="I8554" i="1"/>
  <c r="H8554" i="1"/>
  <c r="G8554" i="1"/>
  <c r="F8554" i="1"/>
  <c r="K8554" i="1" s="1"/>
  <c r="E8554" i="1"/>
  <c r="D8554" i="1"/>
  <c r="C8554" i="1"/>
  <c r="B8554" i="1"/>
  <c r="A8554" i="1" s="1"/>
  <c r="L8553" i="1"/>
  <c r="J8553" i="1"/>
  <c r="I8553" i="1"/>
  <c r="H8553" i="1"/>
  <c r="G8553" i="1"/>
  <c r="F8553" i="1"/>
  <c r="K8553" i="1" s="1"/>
  <c r="E8553" i="1"/>
  <c r="D8553" i="1"/>
  <c r="C8553" i="1"/>
  <c r="B8553" i="1"/>
  <c r="A8553" i="1" s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 s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 s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 s="1"/>
  <c r="L8549" i="1"/>
  <c r="J8549" i="1"/>
  <c r="I8549" i="1"/>
  <c r="H8549" i="1"/>
  <c r="G8549" i="1"/>
  <c r="F8549" i="1"/>
  <c r="K8549" i="1" s="1"/>
  <c r="E8549" i="1"/>
  <c r="D8549" i="1"/>
  <c r="C8549" i="1"/>
  <c r="B8549" i="1"/>
  <c r="A8549" i="1" s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 s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 s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 s="1"/>
  <c r="L8545" i="1"/>
  <c r="J8545" i="1"/>
  <c r="I8545" i="1"/>
  <c r="H8545" i="1"/>
  <c r="G8545" i="1"/>
  <c r="F8545" i="1"/>
  <c r="K8545" i="1" s="1"/>
  <c r="E8545" i="1"/>
  <c r="D8545" i="1"/>
  <c r="C8545" i="1"/>
  <c r="B8545" i="1"/>
  <c r="A8545" i="1" s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 s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 s="1"/>
  <c r="L8542" i="1"/>
  <c r="J8542" i="1"/>
  <c r="I8542" i="1"/>
  <c r="H8542" i="1"/>
  <c r="G8542" i="1"/>
  <c r="F8542" i="1"/>
  <c r="K8542" i="1" s="1"/>
  <c r="E8542" i="1"/>
  <c r="D8542" i="1"/>
  <c r="C8542" i="1"/>
  <c r="B8542" i="1"/>
  <c r="A8542" i="1" s="1"/>
  <c r="L8541" i="1"/>
  <c r="J8541" i="1"/>
  <c r="I8541" i="1"/>
  <c r="H8541" i="1"/>
  <c r="G8541" i="1"/>
  <c r="F8541" i="1"/>
  <c r="K8541" i="1" s="1"/>
  <c r="E8541" i="1"/>
  <c r="D8541" i="1"/>
  <c r="C8541" i="1"/>
  <c r="B8541" i="1"/>
  <c r="A8541" i="1" s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 s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 s="1"/>
  <c r="L8538" i="1"/>
  <c r="J8538" i="1"/>
  <c r="I8538" i="1"/>
  <c r="H8538" i="1"/>
  <c r="G8538" i="1"/>
  <c r="F8538" i="1"/>
  <c r="K8538" i="1" s="1"/>
  <c r="E8538" i="1"/>
  <c r="D8538" i="1"/>
  <c r="C8538" i="1"/>
  <c r="B8538" i="1"/>
  <c r="A8538" i="1" s="1"/>
  <c r="L8537" i="1"/>
  <c r="J8537" i="1"/>
  <c r="I8537" i="1"/>
  <c r="H8537" i="1"/>
  <c r="G8537" i="1"/>
  <c r="F8537" i="1"/>
  <c r="K8537" i="1" s="1"/>
  <c r="E8537" i="1"/>
  <c r="D8537" i="1"/>
  <c r="C8537" i="1"/>
  <c r="B8537" i="1"/>
  <c r="A8537" i="1" s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 s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 s="1"/>
  <c r="L8534" i="1"/>
  <c r="J8534" i="1"/>
  <c r="I8534" i="1"/>
  <c r="H8534" i="1"/>
  <c r="G8534" i="1"/>
  <c r="F8534" i="1"/>
  <c r="K8534" i="1" s="1"/>
  <c r="E8534" i="1"/>
  <c r="D8534" i="1"/>
  <c r="C8534" i="1"/>
  <c r="B8534" i="1"/>
  <c r="A8534" i="1" s="1"/>
  <c r="L8533" i="1"/>
  <c r="J8533" i="1"/>
  <c r="I8533" i="1"/>
  <c r="H8533" i="1"/>
  <c r="G8533" i="1"/>
  <c r="F8533" i="1"/>
  <c r="K8533" i="1" s="1"/>
  <c r="E8533" i="1"/>
  <c r="D8533" i="1"/>
  <c r="C8533" i="1"/>
  <c r="B8533" i="1"/>
  <c r="A8533" i="1" s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 s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 s="1"/>
  <c r="L8530" i="1"/>
  <c r="J8530" i="1"/>
  <c r="I8530" i="1"/>
  <c r="H8530" i="1"/>
  <c r="G8530" i="1"/>
  <c r="F8530" i="1"/>
  <c r="K8530" i="1" s="1"/>
  <c r="E8530" i="1"/>
  <c r="D8530" i="1"/>
  <c r="C8530" i="1"/>
  <c r="B8530" i="1"/>
  <c r="A8530" i="1" s="1"/>
  <c r="L8529" i="1"/>
  <c r="J8529" i="1"/>
  <c r="I8529" i="1"/>
  <c r="H8529" i="1"/>
  <c r="G8529" i="1"/>
  <c r="F8529" i="1"/>
  <c r="K8529" i="1" s="1"/>
  <c r="E8529" i="1"/>
  <c r="D8529" i="1"/>
  <c r="C8529" i="1"/>
  <c r="B8529" i="1"/>
  <c r="A8529" i="1" s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 s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 s="1"/>
  <c r="L8526" i="1"/>
  <c r="J8526" i="1"/>
  <c r="I8526" i="1"/>
  <c r="H8526" i="1"/>
  <c r="G8526" i="1"/>
  <c r="F8526" i="1"/>
  <c r="K8526" i="1" s="1"/>
  <c r="E8526" i="1"/>
  <c r="D8526" i="1"/>
  <c r="C8526" i="1"/>
  <c r="B8526" i="1"/>
  <c r="A8526" i="1" s="1"/>
  <c r="L8525" i="1"/>
  <c r="J8525" i="1"/>
  <c r="I8525" i="1"/>
  <c r="H8525" i="1"/>
  <c r="G8525" i="1"/>
  <c r="F8525" i="1"/>
  <c r="K8525" i="1" s="1"/>
  <c r="E8525" i="1"/>
  <c r="D8525" i="1"/>
  <c r="C8525" i="1"/>
  <c r="B8525" i="1"/>
  <c r="A8525" i="1" s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 s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 s="1"/>
  <c r="L8522" i="1"/>
  <c r="J8522" i="1"/>
  <c r="I8522" i="1"/>
  <c r="H8522" i="1"/>
  <c r="G8522" i="1"/>
  <c r="F8522" i="1"/>
  <c r="K8522" i="1" s="1"/>
  <c r="E8522" i="1"/>
  <c r="D8522" i="1"/>
  <c r="C8522" i="1"/>
  <c r="B8522" i="1"/>
  <c r="A8522" i="1" s="1"/>
  <c r="L8521" i="1"/>
  <c r="J8521" i="1"/>
  <c r="I8521" i="1"/>
  <c r="H8521" i="1"/>
  <c r="G8521" i="1"/>
  <c r="F8521" i="1"/>
  <c r="K8521" i="1" s="1"/>
  <c r="E8521" i="1"/>
  <c r="D8521" i="1"/>
  <c r="C8521" i="1"/>
  <c r="B8521" i="1"/>
  <c r="A8521" i="1" s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 s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 s="1"/>
  <c r="L8518" i="1"/>
  <c r="J8518" i="1"/>
  <c r="I8518" i="1"/>
  <c r="H8518" i="1"/>
  <c r="G8518" i="1"/>
  <c r="F8518" i="1"/>
  <c r="K8518" i="1" s="1"/>
  <c r="E8518" i="1"/>
  <c r="D8518" i="1"/>
  <c r="C8518" i="1"/>
  <c r="B8518" i="1"/>
  <c r="A8518" i="1" s="1"/>
  <c r="L8517" i="1"/>
  <c r="J8517" i="1"/>
  <c r="I8517" i="1"/>
  <c r="H8517" i="1"/>
  <c r="G8517" i="1"/>
  <c r="F8517" i="1"/>
  <c r="K8517" i="1" s="1"/>
  <c r="E8517" i="1"/>
  <c r="D8517" i="1"/>
  <c r="C8517" i="1"/>
  <c r="B8517" i="1"/>
  <c r="A8517" i="1" s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 s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 s="1"/>
  <c r="L8514" i="1"/>
  <c r="J8514" i="1"/>
  <c r="I8514" i="1"/>
  <c r="H8514" i="1"/>
  <c r="G8514" i="1"/>
  <c r="F8514" i="1"/>
  <c r="K8514" i="1" s="1"/>
  <c r="E8514" i="1"/>
  <c r="D8514" i="1"/>
  <c r="C8514" i="1"/>
  <c r="B8514" i="1"/>
  <c r="A8514" i="1" s="1"/>
  <c r="L8513" i="1"/>
  <c r="J8513" i="1"/>
  <c r="I8513" i="1"/>
  <c r="H8513" i="1"/>
  <c r="G8513" i="1"/>
  <c r="F8513" i="1"/>
  <c r="K8513" i="1" s="1"/>
  <c r="E8513" i="1"/>
  <c r="D8513" i="1"/>
  <c r="C8513" i="1"/>
  <c r="B8513" i="1"/>
  <c r="A8513" i="1" s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 s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 s="1"/>
  <c r="L8510" i="1"/>
  <c r="J8510" i="1"/>
  <c r="I8510" i="1"/>
  <c r="H8510" i="1"/>
  <c r="G8510" i="1"/>
  <c r="F8510" i="1"/>
  <c r="K8510" i="1" s="1"/>
  <c r="E8510" i="1"/>
  <c r="D8510" i="1"/>
  <c r="C8510" i="1"/>
  <c r="B8510" i="1"/>
  <c r="A8510" i="1" s="1"/>
  <c r="L8509" i="1"/>
  <c r="J8509" i="1"/>
  <c r="I8509" i="1"/>
  <c r="H8509" i="1"/>
  <c r="G8509" i="1"/>
  <c r="F8509" i="1"/>
  <c r="K8509" i="1" s="1"/>
  <c r="E8509" i="1"/>
  <c r="D8509" i="1"/>
  <c r="C8509" i="1"/>
  <c r="B8509" i="1"/>
  <c r="A8509" i="1" s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 s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 s="1"/>
  <c r="L8506" i="1"/>
  <c r="J8506" i="1"/>
  <c r="I8506" i="1"/>
  <c r="H8506" i="1"/>
  <c r="G8506" i="1"/>
  <c r="F8506" i="1"/>
  <c r="K8506" i="1" s="1"/>
  <c r="E8506" i="1"/>
  <c r="D8506" i="1"/>
  <c r="C8506" i="1"/>
  <c r="B8506" i="1"/>
  <c r="A8506" i="1" s="1"/>
  <c r="L8505" i="1"/>
  <c r="J8505" i="1"/>
  <c r="I8505" i="1"/>
  <c r="H8505" i="1"/>
  <c r="G8505" i="1"/>
  <c r="F8505" i="1"/>
  <c r="K8505" i="1" s="1"/>
  <c r="E8505" i="1"/>
  <c r="D8505" i="1"/>
  <c r="C8505" i="1"/>
  <c r="B8505" i="1"/>
  <c r="A8505" i="1" s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 s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 s="1"/>
  <c r="L8502" i="1"/>
  <c r="J8502" i="1"/>
  <c r="I8502" i="1"/>
  <c r="H8502" i="1"/>
  <c r="G8502" i="1"/>
  <c r="F8502" i="1"/>
  <c r="K8502" i="1" s="1"/>
  <c r="E8502" i="1"/>
  <c r="D8502" i="1"/>
  <c r="C8502" i="1"/>
  <c r="B8502" i="1"/>
  <c r="A8502" i="1" s="1"/>
  <c r="L8501" i="1"/>
  <c r="J8501" i="1"/>
  <c r="I8501" i="1"/>
  <c r="H8501" i="1"/>
  <c r="G8501" i="1"/>
  <c r="F8501" i="1"/>
  <c r="K8501" i="1" s="1"/>
  <c r="E8501" i="1"/>
  <c r="D8501" i="1"/>
  <c r="C8501" i="1"/>
  <c r="B8501" i="1"/>
  <c r="A8501" i="1" s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 s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 s="1"/>
  <c r="L8498" i="1"/>
  <c r="J8498" i="1"/>
  <c r="I8498" i="1"/>
  <c r="H8498" i="1"/>
  <c r="G8498" i="1"/>
  <c r="F8498" i="1"/>
  <c r="K8498" i="1" s="1"/>
  <c r="E8498" i="1"/>
  <c r="D8498" i="1"/>
  <c r="C8498" i="1"/>
  <c r="B8498" i="1"/>
  <c r="A8498" i="1" s="1"/>
  <c r="L8497" i="1"/>
  <c r="J8497" i="1"/>
  <c r="I8497" i="1"/>
  <c r="H8497" i="1"/>
  <c r="G8497" i="1"/>
  <c r="F8497" i="1"/>
  <c r="K8497" i="1" s="1"/>
  <c r="E8497" i="1"/>
  <c r="D8497" i="1"/>
  <c r="C8497" i="1"/>
  <c r="B8497" i="1"/>
  <c r="A8497" i="1" s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 s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 s="1"/>
  <c r="L8494" i="1"/>
  <c r="J8494" i="1"/>
  <c r="I8494" i="1"/>
  <c r="H8494" i="1"/>
  <c r="G8494" i="1"/>
  <c r="F8494" i="1"/>
  <c r="K8494" i="1" s="1"/>
  <c r="E8494" i="1"/>
  <c r="D8494" i="1"/>
  <c r="C8494" i="1"/>
  <c r="B8494" i="1"/>
  <c r="A8494" i="1" s="1"/>
  <c r="L8493" i="1"/>
  <c r="J8493" i="1"/>
  <c r="I8493" i="1"/>
  <c r="H8493" i="1"/>
  <c r="G8493" i="1"/>
  <c r="F8493" i="1"/>
  <c r="K8493" i="1" s="1"/>
  <c r="E8493" i="1"/>
  <c r="D8493" i="1"/>
  <c r="C8493" i="1"/>
  <c r="B8493" i="1"/>
  <c r="A8493" i="1" s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 s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 s="1"/>
  <c r="L8490" i="1"/>
  <c r="J8490" i="1"/>
  <c r="I8490" i="1"/>
  <c r="H8490" i="1"/>
  <c r="G8490" i="1"/>
  <c r="F8490" i="1"/>
  <c r="K8490" i="1" s="1"/>
  <c r="E8490" i="1"/>
  <c r="D8490" i="1"/>
  <c r="C8490" i="1"/>
  <c r="B8490" i="1"/>
  <c r="A8490" i="1" s="1"/>
  <c r="L8489" i="1"/>
  <c r="J8489" i="1"/>
  <c r="I8489" i="1"/>
  <c r="H8489" i="1"/>
  <c r="G8489" i="1"/>
  <c r="F8489" i="1"/>
  <c r="K8489" i="1" s="1"/>
  <c r="E8489" i="1"/>
  <c r="D8489" i="1"/>
  <c r="C8489" i="1"/>
  <c r="B8489" i="1"/>
  <c r="A8489" i="1" s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 s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 s="1"/>
  <c r="L8486" i="1"/>
  <c r="J8486" i="1"/>
  <c r="I8486" i="1"/>
  <c r="H8486" i="1"/>
  <c r="G8486" i="1"/>
  <c r="F8486" i="1"/>
  <c r="K8486" i="1" s="1"/>
  <c r="E8486" i="1"/>
  <c r="D8486" i="1"/>
  <c r="C8486" i="1"/>
  <c r="B8486" i="1"/>
  <c r="A8486" i="1" s="1"/>
  <c r="L8485" i="1"/>
  <c r="J8485" i="1"/>
  <c r="I8485" i="1"/>
  <c r="H8485" i="1"/>
  <c r="G8485" i="1"/>
  <c r="F8485" i="1"/>
  <c r="K8485" i="1" s="1"/>
  <c r="E8485" i="1"/>
  <c r="D8485" i="1"/>
  <c r="C8485" i="1"/>
  <c r="B8485" i="1"/>
  <c r="A8485" i="1" s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 s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 s="1"/>
  <c r="L8482" i="1"/>
  <c r="J8482" i="1"/>
  <c r="I8482" i="1"/>
  <c r="H8482" i="1"/>
  <c r="G8482" i="1"/>
  <c r="F8482" i="1"/>
  <c r="K8482" i="1" s="1"/>
  <c r="E8482" i="1"/>
  <c r="D8482" i="1"/>
  <c r="C8482" i="1"/>
  <c r="B8482" i="1"/>
  <c r="A8482" i="1" s="1"/>
  <c r="L8481" i="1"/>
  <c r="J8481" i="1"/>
  <c r="I8481" i="1"/>
  <c r="H8481" i="1"/>
  <c r="G8481" i="1"/>
  <c r="F8481" i="1"/>
  <c r="K8481" i="1" s="1"/>
  <c r="E8481" i="1"/>
  <c r="D8481" i="1"/>
  <c r="C8481" i="1"/>
  <c r="B8481" i="1"/>
  <c r="A8481" i="1" s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 s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 s="1"/>
  <c r="L8478" i="1"/>
  <c r="J8478" i="1"/>
  <c r="I8478" i="1"/>
  <c r="H8478" i="1"/>
  <c r="G8478" i="1"/>
  <c r="F8478" i="1"/>
  <c r="K8478" i="1" s="1"/>
  <c r="E8478" i="1"/>
  <c r="D8478" i="1"/>
  <c r="C8478" i="1"/>
  <c r="B8478" i="1"/>
  <c r="A8478" i="1" s="1"/>
  <c r="L8477" i="1"/>
  <c r="J8477" i="1"/>
  <c r="I8477" i="1"/>
  <c r="H8477" i="1"/>
  <c r="G8477" i="1"/>
  <c r="F8477" i="1"/>
  <c r="K8477" i="1" s="1"/>
  <c r="E8477" i="1"/>
  <c r="D8477" i="1"/>
  <c r="C8477" i="1"/>
  <c r="B8477" i="1"/>
  <c r="A8477" i="1" s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 s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 s="1"/>
  <c r="L8474" i="1"/>
  <c r="J8474" i="1"/>
  <c r="I8474" i="1"/>
  <c r="H8474" i="1"/>
  <c r="G8474" i="1"/>
  <c r="F8474" i="1"/>
  <c r="K8474" i="1" s="1"/>
  <c r="E8474" i="1"/>
  <c r="D8474" i="1"/>
  <c r="C8474" i="1"/>
  <c r="B8474" i="1"/>
  <c r="A8474" i="1" s="1"/>
  <c r="L8473" i="1"/>
  <c r="J8473" i="1"/>
  <c r="I8473" i="1"/>
  <c r="H8473" i="1"/>
  <c r="G8473" i="1"/>
  <c r="F8473" i="1"/>
  <c r="K8473" i="1" s="1"/>
  <c r="E8473" i="1"/>
  <c r="D8473" i="1"/>
  <c r="C8473" i="1"/>
  <c r="B8473" i="1"/>
  <c r="A8473" i="1" s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 s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 s="1"/>
  <c r="L8470" i="1"/>
  <c r="J8470" i="1"/>
  <c r="I8470" i="1"/>
  <c r="H8470" i="1"/>
  <c r="G8470" i="1"/>
  <c r="F8470" i="1"/>
  <c r="K8470" i="1" s="1"/>
  <c r="E8470" i="1"/>
  <c r="D8470" i="1"/>
  <c r="C8470" i="1"/>
  <c r="B8470" i="1"/>
  <c r="A8470" i="1" s="1"/>
  <c r="L8469" i="1"/>
  <c r="J8469" i="1"/>
  <c r="I8469" i="1"/>
  <c r="H8469" i="1"/>
  <c r="G8469" i="1"/>
  <c r="F8469" i="1"/>
  <c r="K8469" i="1" s="1"/>
  <c r="E8469" i="1"/>
  <c r="D8469" i="1"/>
  <c r="C8469" i="1"/>
  <c r="B8469" i="1"/>
  <c r="A8469" i="1" s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 s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 s="1"/>
  <c r="L8466" i="1"/>
  <c r="J8466" i="1"/>
  <c r="I8466" i="1"/>
  <c r="H8466" i="1"/>
  <c r="G8466" i="1"/>
  <c r="F8466" i="1"/>
  <c r="K8466" i="1" s="1"/>
  <c r="E8466" i="1"/>
  <c r="D8466" i="1"/>
  <c r="C8466" i="1"/>
  <c r="B8466" i="1"/>
  <c r="A8466" i="1" s="1"/>
  <c r="L8465" i="1"/>
  <c r="J8465" i="1"/>
  <c r="I8465" i="1"/>
  <c r="H8465" i="1"/>
  <c r="G8465" i="1"/>
  <c r="F8465" i="1"/>
  <c r="K8465" i="1" s="1"/>
  <c r="E8465" i="1"/>
  <c r="D8465" i="1"/>
  <c r="C8465" i="1"/>
  <c r="B8465" i="1"/>
  <c r="A8465" i="1" s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 s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 s="1"/>
  <c r="L8462" i="1"/>
  <c r="J8462" i="1"/>
  <c r="I8462" i="1"/>
  <c r="H8462" i="1"/>
  <c r="G8462" i="1"/>
  <c r="F8462" i="1"/>
  <c r="K8462" i="1" s="1"/>
  <c r="E8462" i="1"/>
  <c r="D8462" i="1"/>
  <c r="C8462" i="1"/>
  <c r="B8462" i="1"/>
  <c r="A8462" i="1" s="1"/>
  <c r="L8461" i="1"/>
  <c r="J8461" i="1"/>
  <c r="I8461" i="1"/>
  <c r="H8461" i="1"/>
  <c r="G8461" i="1"/>
  <c r="F8461" i="1"/>
  <c r="K8461" i="1" s="1"/>
  <c r="E8461" i="1"/>
  <c r="D8461" i="1"/>
  <c r="C8461" i="1"/>
  <c r="B8461" i="1"/>
  <c r="A8461" i="1" s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 s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 s="1"/>
  <c r="L8458" i="1"/>
  <c r="J8458" i="1"/>
  <c r="I8458" i="1"/>
  <c r="H8458" i="1"/>
  <c r="G8458" i="1"/>
  <c r="F8458" i="1"/>
  <c r="K8458" i="1" s="1"/>
  <c r="E8458" i="1"/>
  <c r="D8458" i="1"/>
  <c r="C8458" i="1"/>
  <c r="B8458" i="1"/>
  <c r="A8458" i="1" s="1"/>
  <c r="L8457" i="1"/>
  <c r="J8457" i="1"/>
  <c r="I8457" i="1"/>
  <c r="H8457" i="1"/>
  <c r="G8457" i="1"/>
  <c r="F8457" i="1"/>
  <c r="K8457" i="1" s="1"/>
  <c r="E8457" i="1"/>
  <c r="D8457" i="1"/>
  <c r="C8457" i="1"/>
  <c r="B8457" i="1"/>
  <c r="A8457" i="1" s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 s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 s="1"/>
  <c r="L8454" i="1"/>
  <c r="J8454" i="1"/>
  <c r="I8454" i="1"/>
  <c r="H8454" i="1"/>
  <c r="G8454" i="1"/>
  <c r="F8454" i="1"/>
  <c r="K8454" i="1" s="1"/>
  <c r="E8454" i="1"/>
  <c r="D8454" i="1"/>
  <c r="C8454" i="1"/>
  <c r="B8454" i="1"/>
  <c r="A8454" i="1" s="1"/>
  <c r="L8453" i="1"/>
  <c r="J8453" i="1"/>
  <c r="I8453" i="1"/>
  <c r="H8453" i="1"/>
  <c r="G8453" i="1"/>
  <c r="F8453" i="1"/>
  <c r="K8453" i="1" s="1"/>
  <c r="E8453" i="1"/>
  <c r="D8453" i="1"/>
  <c r="C8453" i="1"/>
  <c r="B8453" i="1"/>
  <c r="A8453" i="1" s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 s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 s="1"/>
  <c r="L8450" i="1"/>
  <c r="J8450" i="1"/>
  <c r="I8450" i="1"/>
  <c r="H8450" i="1"/>
  <c r="G8450" i="1"/>
  <c r="F8450" i="1"/>
  <c r="K8450" i="1" s="1"/>
  <c r="E8450" i="1"/>
  <c r="D8450" i="1"/>
  <c r="C8450" i="1"/>
  <c r="B8450" i="1"/>
  <c r="A8450" i="1" s="1"/>
  <c r="L8449" i="1"/>
  <c r="J8449" i="1"/>
  <c r="I8449" i="1"/>
  <c r="H8449" i="1"/>
  <c r="G8449" i="1"/>
  <c r="F8449" i="1"/>
  <c r="K8449" i="1" s="1"/>
  <c r="E8449" i="1"/>
  <c r="D8449" i="1"/>
  <c r="C8449" i="1"/>
  <c r="B8449" i="1"/>
  <c r="A8449" i="1" s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 s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 s="1"/>
  <c r="L8446" i="1"/>
  <c r="J8446" i="1"/>
  <c r="I8446" i="1"/>
  <c r="H8446" i="1"/>
  <c r="G8446" i="1"/>
  <c r="F8446" i="1"/>
  <c r="K8446" i="1" s="1"/>
  <c r="E8446" i="1"/>
  <c r="D8446" i="1"/>
  <c r="C8446" i="1"/>
  <c r="B8446" i="1"/>
  <c r="A8446" i="1" s="1"/>
  <c r="L8445" i="1"/>
  <c r="J8445" i="1"/>
  <c r="I8445" i="1"/>
  <c r="H8445" i="1"/>
  <c r="G8445" i="1"/>
  <c r="F8445" i="1"/>
  <c r="K8445" i="1" s="1"/>
  <c r="E8445" i="1"/>
  <c r="D8445" i="1"/>
  <c r="C8445" i="1"/>
  <c r="B8445" i="1"/>
  <c r="A8445" i="1" s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 s="1"/>
  <c r="L8443" i="1"/>
  <c r="J8443" i="1"/>
  <c r="I8443" i="1"/>
  <c r="H8443" i="1"/>
  <c r="G8443" i="1"/>
  <c r="F8443" i="1"/>
  <c r="K8443" i="1" s="1"/>
  <c r="E8443" i="1"/>
  <c r="D8443" i="1"/>
  <c r="C8443" i="1"/>
  <c r="B8443" i="1"/>
  <c r="A8443" i="1" s="1"/>
  <c r="L8442" i="1"/>
  <c r="J8442" i="1"/>
  <c r="I8442" i="1"/>
  <c r="H8442" i="1"/>
  <c r="G8442" i="1"/>
  <c r="F8442" i="1"/>
  <c r="K8442" i="1" s="1"/>
  <c r="E8442" i="1"/>
  <c r="D8442" i="1"/>
  <c r="C8442" i="1"/>
  <c r="B8442" i="1"/>
  <c r="A8442" i="1" s="1"/>
  <c r="L8441" i="1"/>
  <c r="J8441" i="1"/>
  <c r="I8441" i="1"/>
  <c r="H8441" i="1"/>
  <c r="G8441" i="1"/>
  <c r="F8441" i="1"/>
  <c r="K8441" i="1" s="1"/>
  <c r="E8441" i="1"/>
  <c r="D8441" i="1"/>
  <c r="C8441" i="1"/>
  <c r="B8441" i="1"/>
  <c r="A8441" i="1" s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 s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 s="1"/>
  <c r="L8438" i="1"/>
  <c r="J8438" i="1"/>
  <c r="I8438" i="1"/>
  <c r="H8438" i="1"/>
  <c r="G8438" i="1"/>
  <c r="F8438" i="1"/>
  <c r="K8438" i="1" s="1"/>
  <c r="E8438" i="1"/>
  <c r="D8438" i="1"/>
  <c r="C8438" i="1"/>
  <c r="B8438" i="1"/>
  <c r="A8438" i="1" s="1"/>
  <c r="L8437" i="1"/>
  <c r="J8437" i="1"/>
  <c r="I8437" i="1"/>
  <c r="H8437" i="1"/>
  <c r="G8437" i="1"/>
  <c r="F8437" i="1"/>
  <c r="K8437" i="1" s="1"/>
  <c r="E8437" i="1"/>
  <c r="D8437" i="1"/>
  <c r="C8437" i="1"/>
  <c r="B8437" i="1"/>
  <c r="A8437" i="1" s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 s="1"/>
  <c r="L8435" i="1"/>
  <c r="J8435" i="1"/>
  <c r="I8435" i="1"/>
  <c r="H8435" i="1"/>
  <c r="G8435" i="1"/>
  <c r="F8435" i="1"/>
  <c r="K8435" i="1" s="1"/>
  <c r="E8435" i="1"/>
  <c r="D8435" i="1"/>
  <c r="C8435" i="1"/>
  <c r="B8435" i="1"/>
  <c r="A8435" i="1" s="1"/>
  <c r="L8434" i="1"/>
  <c r="J8434" i="1"/>
  <c r="I8434" i="1"/>
  <c r="H8434" i="1"/>
  <c r="G8434" i="1"/>
  <c r="F8434" i="1"/>
  <c r="K8434" i="1" s="1"/>
  <c r="E8434" i="1"/>
  <c r="D8434" i="1"/>
  <c r="C8434" i="1"/>
  <c r="B8434" i="1"/>
  <c r="A8434" i="1" s="1"/>
  <c r="L8433" i="1"/>
  <c r="J8433" i="1"/>
  <c r="I8433" i="1"/>
  <c r="H8433" i="1"/>
  <c r="G8433" i="1"/>
  <c r="F8433" i="1"/>
  <c r="K8433" i="1" s="1"/>
  <c r="E8433" i="1"/>
  <c r="D8433" i="1"/>
  <c r="C8433" i="1"/>
  <c r="B8433" i="1"/>
  <c r="A8433" i="1" s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 s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 s="1"/>
  <c r="L8430" i="1"/>
  <c r="J8430" i="1"/>
  <c r="I8430" i="1"/>
  <c r="H8430" i="1"/>
  <c r="G8430" i="1"/>
  <c r="F8430" i="1"/>
  <c r="K8430" i="1" s="1"/>
  <c r="E8430" i="1"/>
  <c r="D8430" i="1"/>
  <c r="C8430" i="1"/>
  <c r="B8430" i="1"/>
  <c r="A8430" i="1" s="1"/>
  <c r="L8429" i="1"/>
  <c r="J8429" i="1"/>
  <c r="I8429" i="1"/>
  <c r="H8429" i="1"/>
  <c r="G8429" i="1"/>
  <c r="F8429" i="1"/>
  <c r="K8429" i="1" s="1"/>
  <c r="E8429" i="1"/>
  <c r="D8429" i="1"/>
  <c r="C8429" i="1"/>
  <c r="B8429" i="1"/>
  <c r="A8429" i="1" s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 s="1"/>
  <c r="L8427" i="1"/>
  <c r="J8427" i="1"/>
  <c r="I8427" i="1"/>
  <c r="H8427" i="1"/>
  <c r="G8427" i="1"/>
  <c r="F8427" i="1"/>
  <c r="K8427" i="1" s="1"/>
  <c r="E8427" i="1"/>
  <c r="D8427" i="1"/>
  <c r="C8427" i="1"/>
  <c r="B8427" i="1"/>
  <c r="A8427" i="1" s="1"/>
  <c r="L8426" i="1"/>
  <c r="J8426" i="1"/>
  <c r="I8426" i="1"/>
  <c r="H8426" i="1"/>
  <c r="G8426" i="1"/>
  <c r="F8426" i="1"/>
  <c r="K8426" i="1" s="1"/>
  <c r="E8426" i="1"/>
  <c r="D8426" i="1"/>
  <c r="C8426" i="1"/>
  <c r="B8426" i="1"/>
  <c r="A8426" i="1" s="1"/>
  <c r="L8425" i="1"/>
  <c r="J8425" i="1"/>
  <c r="I8425" i="1"/>
  <c r="H8425" i="1"/>
  <c r="G8425" i="1"/>
  <c r="F8425" i="1"/>
  <c r="K8425" i="1" s="1"/>
  <c r="E8425" i="1"/>
  <c r="D8425" i="1"/>
  <c r="C8425" i="1"/>
  <c r="B8425" i="1"/>
  <c r="A8425" i="1" s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 s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 s="1"/>
  <c r="L8422" i="1"/>
  <c r="J8422" i="1"/>
  <c r="I8422" i="1"/>
  <c r="H8422" i="1"/>
  <c r="G8422" i="1"/>
  <c r="F8422" i="1"/>
  <c r="K8422" i="1" s="1"/>
  <c r="E8422" i="1"/>
  <c r="D8422" i="1"/>
  <c r="C8422" i="1"/>
  <c r="B8422" i="1"/>
  <c r="A8422" i="1" s="1"/>
  <c r="L8421" i="1"/>
  <c r="J8421" i="1"/>
  <c r="I8421" i="1"/>
  <c r="H8421" i="1"/>
  <c r="G8421" i="1"/>
  <c r="F8421" i="1"/>
  <c r="K8421" i="1" s="1"/>
  <c r="E8421" i="1"/>
  <c r="D8421" i="1"/>
  <c r="C8421" i="1"/>
  <c r="B8421" i="1"/>
  <c r="A8421" i="1" s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 s="1"/>
  <c r="L8419" i="1"/>
  <c r="J8419" i="1"/>
  <c r="I8419" i="1"/>
  <c r="H8419" i="1"/>
  <c r="G8419" i="1"/>
  <c r="F8419" i="1"/>
  <c r="K8419" i="1" s="1"/>
  <c r="E8419" i="1"/>
  <c r="D8419" i="1"/>
  <c r="C8419" i="1"/>
  <c r="B8419" i="1"/>
  <c r="A8419" i="1" s="1"/>
  <c r="L8418" i="1"/>
  <c r="J8418" i="1"/>
  <c r="I8418" i="1"/>
  <c r="H8418" i="1"/>
  <c r="G8418" i="1"/>
  <c r="F8418" i="1"/>
  <c r="K8418" i="1" s="1"/>
  <c r="E8418" i="1"/>
  <c r="D8418" i="1"/>
  <c r="C8418" i="1"/>
  <c r="B8418" i="1"/>
  <c r="A8418" i="1" s="1"/>
  <c r="L8417" i="1"/>
  <c r="J8417" i="1"/>
  <c r="I8417" i="1"/>
  <c r="H8417" i="1"/>
  <c r="G8417" i="1"/>
  <c r="F8417" i="1"/>
  <c r="K8417" i="1" s="1"/>
  <c r="E8417" i="1"/>
  <c r="D8417" i="1"/>
  <c r="C8417" i="1"/>
  <c r="B8417" i="1"/>
  <c r="A8417" i="1" s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 s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 s="1"/>
  <c r="L8414" i="1"/>
  <c r="J8414" i="1"/>
  <c r="I8414" i="1"/>
  <c r="H8414" i="1"/>
  <c r="G8414" i="1"/>
  <c r="F8414" i="1"/>
  <c r="K8414" i="1" s="1"/>
  <c r="E8414" i="1"/>
  <c r="D8414" i="1"/>
  <c r="C8414" i="1"/>
  <c r="B8414" i="1"/>
  <c r="A8414" i="1" s="1"/>
  <c r="L8413" i="1"/>
  <c r="J8413" i="1"/>
  <c r="I8413" i="1"/>
  <c r="H8413" i="1"/>
  <c r="G8413" i="1"/>
  <c r="F8413" i="1"/>
  <c r="K8413" i="1" s="1"/>
  <c r="E8413" i="1"/>
  <c r="D8413" i="1"/>
  <c r="C8413" i="1"/>
  <c r="B8413" i="1"/>
  <c r="A8413" i="1" s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 s="1"/>
  <c r="L8411" i="1"/>
  <c r="J8411" i="1"/>
  <c r="I8411" i="1"/>
  <c r="H8411" i="1"/>
  <c r="G8411" i="1"/>
  <c r="F8411" i="1"/>
  <c r="K8411" i="1" s="1"/>
  <c r="E8411" i="1"/>
  <c r="D8411" i="1"/>
  <c r="C8411" i="1"/>
  <c r="B8411" i="1"/>
  <c r="A8411" i="1" s="1"/>
  <c r="L8410" i="1"/>
  <c r="J8410" i="1"/>
  <c r="I8410" i="1"/>
  <c r="H8410" i="1"/>
  <c r="G8410" i="1"/>
  <c r="F8410" i="1"/>
  <c r="K8410" i="1" s="1"/>
  <c r="E8410" i="1"/>
  <c r="D8410" i="1"/>
  <c r="C8410" i="1"/>
  <c r="B8410" i="1"/>
  <c r="A8410" i="1" s="1"/>
  <c r="L8409" i="1"/>
  <c r="J8409" i="1"/>
  <c r="I8409" i="1"/>
  <c r="H8409" i="1"/>
  <c r="G8409" i="1"/>
  <c r="F8409" i="1"/>
  <c r="K8409" i="1" s="1"/>
  <c r="E8409" i="1"/>
  <c r="D8409" i="1"/>
  <c r="C8409" i="1"/>
  <c r="B8409" i="1"/>
  <c r="A8409" i="1" s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 s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 s="1"/>
  <c r="L8406" i="1"/>
  <c r="J8406" i="1"/>
  <c r="I8406" i="1"/>
  <c r="H8406" i="1"/>
  <c r="G8406" i="1"/>
  <c r="F8406" i="1"/>
  <c r="K8406" i="1" s="1"/>
  <c r="E8406" i="1"/>
  <c r="D8406" i="1"/>
  <c r="C8406" i="1"/>
  <c r="B8406" i="1"/>
  <c r="A8406" i="1" s="1"/>
  <c r="L8405" i="1"/>
  <c r="J8405" i="1"/>
  <c r="I8405" i="1"/>
  <c r="H8405" i="1"/>
  <c r="G8405" i="1"/>
  <c r="F8405" i="1"/>
  <c r="K8405" i="1" s="1"/>
  <c r="E8405" i="1"/>
  <c r="D8405" i="1"/>
  <c r="C8405" i="1"/>
  <c r="B8405" i="1"/>
  <c r="A8405" i="1" s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 s="1"/>
  <c r="L8403" i="1"/>
  <c r="J8403" i="1"/>
  <c r="I8403" i="1"/>
  <c r="H8403" i="1"/>
  <c r="G8403" i="1"/>
  <c r="F8403" i="1"/>
  <c r="K8403" i="1" s="1"/>
  <c r="E8403" i="1"/>
  <c r="D8403" i="1"/>
  <c r="C8403" i="1"/>
  <c r="B8403" i="1"/>
  <c r="A8403" i="1" s="1"/>
  <c r="L8402" i="1"/>
  <c r="J8402" i="1"/>
  <c r="I8402" i="1"/>
  <c r="H8402" i="1"/>
  <c r="G8402" i="1"/>
  <c r="F8402" i="1"/>
  <c r="K8402" i="1" s="1"/>
  <c r="E8402" i="1"/>
  <c r="D8402" i="1"/>
  <c r="C8402" i="1"/>
  <c r="B8402" i="1"/>
  <c r="A8402" i="1" s="1"/>
  <c r="L8401" i="1"/>
  <c r="J8401" i="1"/>
  <c r="I8401" i="1"/>
  <c r="H8401" i="1"/>
  <c r="G8401" i="1"/>
  <c r="F8401" i="1"/>
  <c r="K8401" i="1" s="1"/>
  <c r="E8401" i="1"/>
  <c r="D8401" i="1"/>
  <c r="C8401" i="1"/>
  <c r="B8401" i="1"/>
  <c r="A8401" i="1" s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 s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 s="1"/>
  <c r="L8398" i="1"/>
  <c r="J8398" i="1"/>
  <c r="I8398" i="1"/>
  <c r="H8398" i="1"/>
  <c r="G8398" i="1"/>
  <c r="F8398" i="1"/>
  <c r="K8398" i="1" s="1"/>
  <c r="E8398" i="1"/>
  <c r="D8398" i="1"/>
  <c r="C8398" i="1"/>
  <c r="B8398" i="1"/>
  <c r="A8398" i="1" s="1"/>
  <c r="L8397" i="1"/>
  <c r="J8397" i="1"/>
  <c r="I8397" i="1"/>
  <c r="H8397" i="1"/>
  <c r="G8397" i="1"/>
  <c r="F8397" i="1"/>
  <c r="K8397" i="1" s="1"/>
  <c r="E8397" i="1"/>
  <c r="D8397" i="1"/>
  <c r="C8397" i="1"/>
  <c r="B8397" i="1"/>
  <c r="A8397" i="1" s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 s="1"/>
  <c r="L8395" i="1"/>
  <c r="J8395" i="1"/>
  <c r="I8395" i="1"/>
  <c r="H8395" i="1"/>
  <c r="G8395" i="1"/>
  <c r="F8395" i="1"/>
  <c r="K8395" i="1" s="1"/>
  <c r="E8395" i="1"/>
  <c r="D8395" i="1"/>
  <c r="C8395" i="1"/>
  <c r="B8395" i="1"/>
  <c r="A8395" i="1" s="1"/>
  <c r="L8394" i="1"/>
  <c r="J8394" i="1"/>
  <c r="I8394" i="1"/>
  <c r="H8394" i="1"/>
  <c r="G8394" i="1"/>
  <c r="F8394" i="1"/>
  <c r="K8394" i="1" s="1"/>
  <c r="E8394" i="1"/>
  <c r="D8394" i="1"/>
  <c r="C8394" i="1"/>
  <c r="B8394" i="1"/>
  <c r="A8394" i="1" s="1"/>
  <c r="L8393" i="1"/>
  <c r="J8393" i="1"/>
  <c r="I8393" i="1"/>
  <c r="H8393" i="1"/>
  <c r="G8393" i="1"/>
  <c r="F8393" i="1"/>
  <c r="K8393" i="1" s="1"/>
  <c r="E8393" i="1"/>
  <c r="D8393" i="1"/>
  <c r="C8393" i="1"/>
  <c r="B8393" i="1"/>
  <c r="A8393" i="1" s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 s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 s="1"/>
  <c r="L8390" i="1"/>
  <c r="J8390" i="1"/>
  <c r="I8390" i="1"/>
  <c r="H8390" i="1"/>
  <c r="G8390" i="1"/>
  <c r="F8390" i="1"/>
  <c r="K8390" i="1" s="1"/>
  <c r="E8390" i="1"/>
  <c r="D8390" i="1"/>
  <c r="C8390" i="1"/>
  <c r="B8390" i="1"/>
  <c r="A8390" i="1" s="1"/>
  <c r="L8389" i="1"/>
  <c r="J8389" i="1"/>
  <c r="I8389" i="1"/>
  <c r="H8389" i="1"/>
  <c r="G8389" i="1"/>
  <c r="F8389" i="1"/>
  <c r="K8389" i="1" s="1"/>
  <c r="E8389" i="1"/>
  <c r="D8389" i="1"/>
  <c r="C8389" i="1"/>
  <c r="B8389" i="1"/>
  <c r="A8389" i="1" s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 s="1"/>
  <c r="L8387" i="1"/>
  <c r="J8387" i="1"/>
  <c r="I8387" i="1"/>
  <c r="H8387" i="1"/>
  <c r="G8387" i="1"/>
  <c r="F8387" i="1"/>
  <c r="K8387" i="1" s="1"/>
  <c r="E8387" i="1"/>
  <c r="D8387" i="1"/>
  <c r="C8387" i="1"/>
  <c r="B8387" i="1"/>
  <c r="A8387" i="1" s="1"/>
  <c r="L8386" i="1"/>
  <c r="J8386" i="1"/>
  <c r="I8386" i="1"/>
  <c r="H8386" i="1"/>
  <c r="G8386" i="1"/>
  <c r="F8386" i="1"/>
  <c r="K8386" i="1" s="1"/>
  <c r="E8386" i="1"/>
  <c r="D8386" i="1"/>
  <c r="C8386" i="1"/>
  <c r="B8386" i="1"/>
  <c r="A8386" i="1" s="1"/>
  <c r="L8385" i="1"/>
  <c r="J8385" i="1"/>
  <c r="I8385" i="1"/>
  <c r="H8385" i="1"/>
  <c r="G8385" i="1"/>
  <c r="F8385" i="1"/>
  <c r="K8385" i="1" s="1"/>
  <c r="E8385" i="1"/>
  <c r="D8385" i="1"/>
  <c r="C8385" i="1"/>
  <c r="B8385" i="1"/>
  <c r="A8385" i="1" s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 s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 s="1"/>
  <c r="L8382" i="1"/>
  <c r="J8382" i="1"/>
  <c r="I8382" i="1"/>
  <c r="H8382" i="1"/>
  <c r="G8382" i="1"/>
  <c r="F8382" i="1"/>
  <c r="K8382" i="1" s="1"/>
  <c r="E8382" i="1"/>
  <c r="D8382" i="1"/>
  <c r="C8382" i="1"/>
  <c r="B8382" i="1"/>
  <c r="A8382" i="1" s="1"/>
  <c r="L8381" i="1"/>
  <c r="J8381" i="1"/>
  <c r="I8381" i="1"/>
  <c r="H8381" i="1"/>
  <c r="G8381" i="1"/>
  <c r="F8381" i="1"/>
  <c r="K8381" i="1" s="1"/>
  <c r="E8381" i="1"/>
  <c r="D8381" i="1"/>
  <c r="C8381" i="1"/>
  <c r="B8381" i="1"/>
  <c r="A8381" i="1" s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 s="1"/>
  <c r="L8379" i="1"/>
  <c r="J8379" i="1"/>
  <c r="I8379" i="1"/>
  <c r="H8379" i="1"/>
  <c r="G8379" i="1"/>
  <c r="F8379" i="1"/>
  <c r="K8379" i="1" s="1"/>
  <c r="E8379" i="1"/>
  <c r="D8379" i="1"/>
  <c r="C8379" i="1"/>
  <c r="B8379" i="1"/>
  <c r="A8379" i="1" s="1"/>
  <c r="L8378" i="1"/>
  <c r="J8378" i="1"/>
  <c r="I8378" i="1"/>
  <c r="H8378" i="1"/>
  <c r="G8378" i="1"/>
  <c r="F8378" i="1"/>
  <c r="K8378" i="1" s="1"/>
  <c r="E8378" i="1"/>
  <c r="D8378" i="1"/>
  <c r="C8378" i="1"/>
  <c r="B8378" i="1"/>
  <c r="A8378" i="1" s="1"/>
  <c r="L8377" i="1"/>
  <c r="J8377" i="1"/>
  <c r="I8377" i="1"/>
  <c r="H8377" i="1"/>
  <c r="G8377" i="1"/>
  <c r="F8377" i="1"/>
  <c r="K8377" i="1" s="1"/>
  <c r="E8377" i="1"/>
  <c r="D8377" i="1"/>
  <c r="C8377" i="1"/>
  <c r="B8377" i="1"/>
  <c r="A8377" i="1" s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 s="1"/>
  <c r="L8375" i="1"/>
  <c r="J8375" i="1"/>
  <c r="I8375" i="1"/>
  <c r="H8375" i="1"/>
  <c r="G8375" i="1"/>
  <c r="F8375" i="1"/>
  <c r="K8375" i="1" s="1"/>
  <c r="E8375" i="1"/>
  <c r="D8375" i="1"/>
  <c r="C8375" i="1"/>
  <c r="B8375" i="1"/>
  <c r="A8375" i="1" s="1"/>
  <c r="L8374" i="1"/>
  <c r="J8374" i="1"/>
  <c r="I8374" i="1"/>
  <c r="H8374" i="1"/>
  <c r="G8374" i="1"/>
  <c r="F8374" i="1"/>
  <c r="K8374" i="1" s="1"/>
  <c r="E8374" i="1"/>
  <c r="D8374" i="1"/>
  <c r="C8374" i="1"/>
  <c r="B8374" i="1"/>
  <c r="A8374" i="1" s="1"/>
  <c r="L8373" i="1"/>
  <c r="J8373" i="1"/>
  <c r="I8373" i="1"/>
  <c r="H8373" i="1"/>
  <c r="G8373" i="1"/>
  <c r="F8373" i="1"/>
  <c r="K8373" i="1" s="1"/>
  <c r="E8373" i="1"/>
  <c r="D8373" i="1"/>
  <c r="C8373" i="1"/>
  <c r="B8373" i="1"/>
  <c r="A8373" i="1" s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 s="1"/>
  <c r="L8371" i="1"/>
  <c r="J8371" i="1"/>
  <c r="I8371" i="1"/>
  <c r="H8371" i="1"/>
  <c r="G8371" i="1"/>
  <c r="F8371" i="1"/>
  <c r="K8371" i="1" s="1"/>
  <c r="E8371" i="1"/>
  <c r="D8371" i="1"/>
  <c r="C8371" i="1"/>
  <c r="B8371" i="1"/>
  <c r="A8371" i="1" s="1"/>
  <c r="L8370" i="1"/>
  <c r="J8370" i="1"/>
  <c r="I8370" i="1"/>
  <c r="H8370" i="1"/>
  <c r="G8370" i="1"/>
  <c r="F8370" i="1"/>
  <c r="K8370" i="1" s="1"/>
  <c r="E8370" i="1"/>
  <c r="D8370" i="1"/>
  <c r="C8370" i="1"/>
  <c r="B8370" i="1"/>
  <c r="A8370" i="1" s="1"/>
  <c r="L8369" i="1"/>
  <c r="J8369" i="1"/>
  <c r="I8369" i="1"/>
  <c r="H8369" i="1"/>
  <c r="G8369" i="1"/>
  <c r="F8369" i="1"/>
  <c r="K8369" i="1" s="1"/>
  <c r="E8369" i="1"/>
  <c r="D8369" i="1"/>
  <c r="C8369" i="1"/>
  <c r="B8369" i="1"/>
  <c r="A8369" i="1" s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 s="1"/>
  <c r="L8367" i="1"/>
  <c r="J8367" i="1"/>
  <c r="I8367" i="1"/>
  <c r="H8367" i="1"/>
  <c r="G8367" i="1"/>
  <c r="F8367" i="1"/>
  <c r="K8367" i="1" s="1"/>
  <c r="E8367" i="1"/>
  <c r="D8367" i="1"/>
  <c r="C8367" i="1"/>
  <c r="B8367" i="1"/>
  <c r="A8367" i="1" s="1"/>
  <c r="L8366" i="1"/>
  <c r="J8366" i="1"/>
  <c r="I8366" i="1"/>
  <c r="H8366" i="1"/>
  <c r="G8366" i="1"/>
  <c r="F8366" i="1"/>
  <c r="K8366" i="1" s="1"/>
  <c r="E8366" i="1"/>
  <c r="D8366" i="1"/>
  <c r="C8366" i="1"/>
  <c r="B8366" i="1"/>
  <c r="A8366" i="1" s="1"/>
  <c r="L8365" i="1"/>
  <c r="J8365" i="1"/>
  <c r="I8365" i="1"/>
  <c r="H8365" i="1"/>
  <c r="G8365" i="1"/>
  <c r="F8365" i="1"/>
  <c r="K8365" i="1" s="1"/>
  <c r="E8365" i="1"/>
  <c r="D8365" i="1"/>
  <c r="C8365" i="1"/>
  <c r="B8365" i="1"/>
  <c r="A8365" i="1" s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 s="1"/>
  <c r="L8363" i="1"/>
  <c r="J8363" i="1"/>
  <c r="I8363" i="1"/>
  <c r="H8363" i="1"/>
  <c r="G8363" i="1"/>
  <c r="F8363" i="1"/>
  <c r="K8363" i="1" s="1"/>
  <c r="E8363" i="1"/>
  <c r="D8363" i="1"/>
  <c r="C8363" i="1"/>
  <c r="B8363" i="1"/>
  <c r="A8363" i="1" s="1"/>
  <c r="L8362" i="1"/>
  <c r="J8362" i="1"/>
  <c r="I8362" i="1"/>
  <c r="H8362" i="1"/>
  <c r="G8362" i="1"/>
  <c r="F8362" i="1"/>
  <c r="K8362" i="1" s="1"/>
  <c r="E8362" i="1"/>
  <c r="D8362" i="1"/>
  <c r="C8362" i="1"/>
  <c r="B8362" i="1"/>
  <c r="A8362" i="1" s="1"/>
  <c r="L8361" i="1"/>
  <c r="J8361" i="1"/>
  <c r="I8361" i="1"/>
  <c r="H8361" i="1"/>
  <c r="G8361" i="1"/>
  <c r="F8361" i="1"/>
  <c r="K8361" i="1" s="1"/>
  <c r="E8361" i="1"/>
  <c r="D8361" i="1"/>
  <c r="C8361" i="1"/>
  <c r="B8361" i="1"/>
  <c r="A8361" i="1" s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 s="1"/>
  <c r="L8359" i="1"/>
  <c r="J8359" i="1"/>
  <c r="I8359" i="1"/>
  <c r="H8359" i="1"/>
  <c r="G8359" i="1"/>
  <c r="F8359" i="1"/>
  <c r="K8359" i="1" s="1"/>
  <c r="E8359" i="1"/>
  <c r="D8359" i="1"/>
  <c r="C8359" i="1"/>
  <c r="B8359" i="1"/>
  <c r="A8359" i="1" s="1"/>
  <c r="L8358" i="1"/>
  <c r="J8358" i="1"/>
  <c r="I8358" i="1"/>
  <c r="H8358" i="1"/>
  <c r="G8358" i="1"/>
  <c r="F8358" i="1"/>
  <c r="K8358" i="1" s="1"/>
  <c r="E8358" i="1"/>
  <c r="D8358" i="1"/>
  <c r="C8358" i="1"/>
  <c r="B8358" i="1"/>
  <c r="A8358" i="1" s="1"/>
  <c r="L8357" i="1"/>
  <c r="J8357" i="1"/>
  <c r="I8357" i="1"/>
  <c r="H8357" i="1"/>
  <c r="G8357" i="1"/>
  <c r="F8357" i="1"/>
  <c r="K8357" i="1" s="1"/>
  <c r="E8357" i="1"/>
  <c r="D8357" i="1"/>
  <c r="C8357" i="1"/>
  <c r="B8357" i="1"/>
  <c r="A8357" i="1" s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 s="1"/>
  <c r="L8355" i="1"/>
  <c r="J8355" i="1"/>
  <c r="I8355" i="1"/>
  <c r="H8355" i="1"/>
  <c r="G8355" i="1"/>
  <c r="F8355" i="1"/>
  <c r="K8355" i="1" s="1"/>
  <c r="E8355" i="1"/>
  <c r="D8355" i="1"/>
  <c r="C8355" i="1"/>
  <c r="B8355" i="1"/>
  <c r="A8355" i="1" s="1"/>
  <c r="L8354" i="1"/>
  <c r="J8354" i="1"/>
  <c r="I8354" i="1"/>
  <c r="H8354" i="1"/>
  <c r="G8354" i="1"/>
  <c r="F8354" i="1"/>
  <c r="K8354" i="1" s="1"/>
  <c r="E8354" i="1"/>
  <c r="D8354" i="1"/>
  <c r="C8354" i="1"/>
  <c r="B8354" i="1"/>
  <c r="A8354" i="1" s="1"/>
  <c r="L8353" i="1"/>
  <c r="J8353" i="1"/>
  <c r="I8353" i="1"/>
  <c r="H8353" i="1"/>
  <c r="G8353" i="1"/>
  <c r="F8353" i="1"/>
  <c r="K8353" i="1" s="1"/>
  <c r="E8353" i="1"/>
  <c r="D8353" i="1"/>
  <c r="C8353" i="1"/>
  <c r="B8353" i="1"/>
  <c r="A8353" i="1" s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 s="1"/>
  <c r="L8351" i="1"/>
  <c r="J8351" i="1"/>
  <c r="I8351" i="1"/>
  <c r="H8351" i="1"/>
  <c r="G8351" i="1"/>
  <c r="F8351" i="1"/>
  <c r="K8351" i="1" s="1"/>
  <c r="E8351" i="1"/>
  <c r="D8351" i="1"/>
  <c r="C8351" i="1"/>
  <c r="B8351" i="1"/>
  <c r="A8351" i="1" s="1"/>
  <c r="L8350" i="1"/>
  <c r="J8350" i="1"/>
  <c r="I8350" i="1"/>
  <c r="H8350" i="1"/>
  <c r="G8350" i="1"/>
  <c r="F8350" i="1"/>
  <c r="K8350" i="1" s="1"/>
  <c r="E8350" i="1"/>
  <c r="D8350" i="1"/>
  <c r="C8350" i="1"/>
  <c r="B8350" i="1"/>
  <c r="A8350" i="1" s="1"/>
  <c r="L8349" i="1"/>
  <c r="J8349" i="1"/>
  <c r="I8349" i="1"/>
  <c r="H8349" i="1"/>
  <c r="G8349" i="1"/>
  <c r="F8349" i="1"/>
  <c r="K8349" i="1" s="1"/>
  <c r="E8349" i="1"/>
  <c r="D8349" i="1"/>
  <c r="C8349" i="1"/>
  <c r="B8349" i="1"/>
  <c r="A8349" i="1" s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 s="1"/>
  <c r="L8347" i="1"/>
  <c r="J8347" i="1"/>
  <c r="I8347" i="1"/>
  <c r="H8347" i="1"/>
  <c r="G8347" i="1"/>
  <c r="F8347" i="1"/>
  <c r="K8347" i="1" s="1"/>
  <c r="E8347" i="1"/>
  <c r="D8347" i="1"/>
  <c r="C8347" i="1"/>
  <c r="B8347" i="1"/>
  <c r="A8347" i="1" s="1"/>
  <c r="L8346" i="1"/>
  <c r="J8346" i="1"/>
  <c r="I8346" i="1"/>
  <c r="H8346" i="1"/>
  <c r="G8346" i="1"/>
  <c r="F8346" i="1"/>
  <c r="K8346" i="1" s="1"/>
  <c r="E8346" i="1"/>
  <c r="D8346" i="1"/>
  <c r="C8346" i="1"/>
  <c r="B8346" i="1"/>
  <c r="A8346" i="1" s="1"/>
  <c r="L8345" i="1"/>
  <c r="J8345" i="1"/>
  <c r="I8345" i="1"/>
  <c r="H8345" i="1"/>
  <c r="G8345" i="1"/>
  <c r="F8345" i="1"/>
  <c r="K8345" i="1" s="1"/>
  <c r="E8345" i="1"/>
  <c r="D8345" i="1"/>
  <c r="C8345" i="1"/>
  <c r="B8345" i="1"/>
  <c r="A8345" i="1" s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 s="1"/>
  <c r="L8343" i="1"/>
  <c r="J8343" i="1"/>
  <c r="I8343" i="1"/>
  <c r="H8343" i="1"/>
  <c r="G8343" i="1"/>
  <c r="F8343" i="1"/>
  <c r="K8343" i="1" s="1"/>
  <c r="E8343" i="1"/>
  <c r="D8343" i="1"/>
  <c r="C8343" i="1"/>
  <c r="B8343" i="1"/>
  <c r="A8343" i="1" s="1"/>
  <c r="L8342" i="1"/>
  <c r="J8342" i="1"/>
  <c r="I8342" i="1"/>
  <c r="H8342" i="1"/>
  <c r="G8342" i="1"/>
  <c r="F8342" i="1"/>
  <c r="K8342" i="1" s="1"/>
  <c r="E8342" i="1"/>
  <c r="D8342" i="1"/>
  <c r="C8342" i="1"/>
  <c r="B8342" i="1"/>
  <c r="A8342" i="1" s="1"/>
  <c r="L8341" i="1"/>
  <c r="J8341" i="1"/>
  <c r="I8341" i="1"/>
  <c r="H8341" i="1"/>
  <c r="G8341" i="1"/>
  <c r="F8341" i="1"/>
  <c r="K8341" i="1" s="1"/>
  <c r="E8341" i="1"/>
  <c r="D8341" i="1"/>
  <c r="C8341" i="1"/>
  <c r="B8341" i="1"/>
  <c r="A8341" i="1" s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 s="1"/>
  <c r="L8339" i="1"/>
  <c r="J8339" i="1"/>
  <c r="I8339" i="1"/>
  <c r="H8339" i="1"/>
  <c r="G8339" i="1"/>
  <c r="F8339" i="1"/>
  <c r="K8339" i="1" s="1"/>
  <c r="E8339" i="1"/>
  <c r="D8339" i="1"/>
  <c r="C8339" i="1"/>
  <c r="B8339" i="1"/>
  <c r="A8339" i="1" s="1"/>
  <c r="L8338" i="1"/>
  <c r="J8338" i="1"/>
  <c r="I8338" i="1"/>
  <c r="H8338" i="1"/>
  <c r="G8338" i="1"/>
  <c r="F8338" i="1"/>
  <c r="K8338" i="1" s="1"/>
  <c r="E8338" i="1"/>
  <c r="D8338" i="1"/>
  <c r="C8338" i="1"/>
  <c r="B8338" i="1"/>
  <c r="A8338" i="1" s="1"/>
  <c r="L8337" i="1"/>
  <c r="J8337" i="1"/>
  <c r="I8337" i="1"/>
  <c r="H8337" i="1"/>
  <c r="G8337" i="1"/>
  <c r="F8337" i="1"/>
  <c r="K8337" i="1" s="1"/>
  <c r="E8337" i="1"/>
  <c r="D8337" i="1"/>
  <c r="C8337" i="1"/>
  <c r="B8337" i="1"/>
  <c r="A8337" i="1" s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 s="1"/>
  <c r="L8335" i="1"/>
  <c r="J8335" i="1"/>
  <c r="I8335" i="1"/>
  <c r="H8335" i="1"/>
  <c r="G8335" i="1"/>
  <c r="F8335" i="1"/>
  <c r="K8335" i="1" s="1"/>
  <c r="E8335" i="1"/>
  <c r="D8335" i="1"/>
  <c r="C8335" i="1"/>
  <c r="B8335" i="1"/>
  <c r="A8335" i="1" s="1"/>
  <c r="L8334" i="1"/>
  <c r="J8334" i="1"/>
  <c r="I8334" i="1"/>
  <c r="H8334" i="1"/>
  <c r="G8334" i="1"/>
  <c r="F8334" i="1"/>
  <c r="K8334" i="1" s="1"/>
  <c r="E8334" i="1"/>
  <c r="D8334" i="1"/>
  <c r="C8334" i="1"/>
  <c r="B8334" i="1"/>
  <c r="A8334" i="1" s="1"/>
  <c r="L8333" i="1"/>
  <c r="J8333" i="1"/>
  <c r="I8333" i="1"/>
  <c r="H8333" i="1"/>
  <c r="G8333" i="1"/>
  <c r="F8333" i="1"/>
  <c r="K8333" i="1" s="1"/>
  <c r="E8333" i="1"/>
  <c r="D8333" i="1"/>
  <c r="C8333" i="1"/>
  <c r="B8333" i="1"/>
  <c r="A8333" i="1" s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 s="1"/>
  <c r="L8331" i="1"/>
  <c r="J8331" i="1"/>
  <c r="I8331" i="1"/>
  <c r="H8331" i="1"/>
  <c r="G8331" i="1"/>
  <c r="F8331" i="1"/>
  <c r="K8331" i="1" s="1"/>
  <c r="E8331" i="1"/>
  <c r="D8331" i="1"/>
  <c r="C8331" i="1"/>
  <c r="B8331" i="1"/>
  <c r="A8331" i="1" s="1"/>
  <c r="L8330" i="1"/>
  <c r="J8330" i="1"/>
  <c r="I8330" i="1"/>
  <c r="H8330" i="1"/>
  <c r="G8330" i="1"/>
  <c r="F8330" i="1"/>
  <c r="K8330" i="1" s="1"/>
  <c r="E8330" i="1"/>
  <c r="D8330" i="1"/>
  <c r="C8330" i="1"/>
  <c r="B8330" i="1"/>
  <c r="A8330" i="1" s="1"/>
  <c r="L8329" i="1"/>
  <c r="J8329" i="1"/>
  <c r="I8329" i="1"/>
  <c r="H8329" i="1"/>
  <c r="G8329" i="1"/>
  <c r="F8329" i="1"/>
  <c r="K8329" i="1" s="1"/>
  <c r="E8329" i="1"/>
  <c r="D8329" i="1"/>
  <c r="C8329" i="1"/>
  <c r="B8329" i="1"/>
  <c r="A8329" i="1" s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 s="1"/>
  <c r="L8327" i="1"/>
  <c r="J8327" i="1"/>
  <c r="I8327" i="1"/>
  <c r="H8327" i="1"/>
  <c r="G8327" i="1"/>
  <c r="F8327" i="1"/>
  <c r="K8327" i="1" s="1"/>
  <c r="E8327" i="1"/>
  <c r="D8327" i="1"/>
  <c r="C8327" i="1"/>
  <c r="B8327" i="1"/>
  <c r="A8327" i="1" s="1"/>
  <c r="L8326" i="1"/>
  <c r="J8326" i="1"/>
  <c r="I8326" i="1"/>
  <c r="H8326" i="1"/>
  <c r="G8326" i="1"/>
  <c r="F8326" i="1"/>
  <c r="K8326" i="1" s="1"/>
  <c r="E8326" i="1"/>
  <c r="D8326" i="1"/>
  <c r="C8326" i="1"/>
  <c r="B8326" i="1"/>
  <c r="A8326" i="1" s="1"/>
  <c r="L8325" i="1"/>
  <c r="J8325" i="1"/>
  <c r="I8325" i="1"/>
  <c r="H8325" i="1"/>
  <c r="G8325" i="1"/>
  <c r="F8325" i="1"/>
  <c r="K8325" i="1" s="1"/>
  <c r="E8325" i="1"/>
  <c r="D8325" i="1"/>
  <c r="C8325" i="1"/>
  <c r="B8325" i="1"/>
  <c r="A8325" i="1" s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 s="1"/>
  <c r="L8323" i="1"/>
  <c r="J8323" i="1"/>
  <c r="I8323" i="1"/>
  <c r="H8323" i="1"/>
  <c r="G8323" i="1"/>
  <c r="F8323" i="1"/>
  <c r="K8323" i="1" s="1"/>
  <c r="E8323" i="1"/>
  <c r="D8323" i="1"/>
  <c r="C8323" i="1"/>
  <c r="B8323" i="1"/>
  <c r="A8323" i="1" s="1"/>
  <c r="L8322" i="1"/>
  <c r="J8322" i="1"/>
  <c r="I8322" i="1"/>
  <c r="H8322" i="1"/>
  <c r="G8322" i="1"/>
  <c r="F8322" i="1"/>
  <c r="K8322" i="1" s="1"/>
  <c r="E8322" i="1"/>
  <c r="D8322" i="1"/>
  <c r="C8322" i="1"/>
  <c r="B8322" i="1"/>
  <c r="A8322" i="1" s="1"/>
  <c r="L8321" i="1"/>
  <c r="J8321" i="1"/>
  <c r="I8321" i="1"/>
  <c r="H8321" i="1"/>
  <c r="G8321" i="1"/>
  <c r="F8321" i="1"/>
  <c r="K8321" i="1" s="1"/>
  <c r="E8321" i="1"/>
  <c r="D8321" i="1"/>
  <c r="C8321" i="1"/>
  <c r="B8321" i="1"/>
  <c r="A8321" i="1" s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 s="1"/>
  <c r="L8319" i="1"/>
  <c r="J8319" i="1"/>
  <c r="I8319" i="1"/>
  <c r="H8319" i="1"/>
  <c r="G8319" i="1"/>
  <c r="F8319" i="1"/>
  <c r="K8319" i="1" s="1"/>
  <c r="E8319" i="1"/>
  <c r="D8319" i="1"/>
  <c r="C8319" i="1"/>
  <c r="B8319" i="1"/>
  <c r="A8319" i="1" s="1"/>
  <c r="L8318" i="1"/>
  <c r="J8318" i="1"/>
  <c r="I8318" i="1"/>
  <c r="H8318" i="1"/>
  <c r="G8318" i="1"/>
  <c r="F8318" i="1"/>
  <c r="K8318" i="1" s="1"/>
  <c r="E8318" i="1"/>
  <c r="D8318" i="1"/>
  <c r="C8318" i="1"/>
  <c r="B8318" i="1"/>
  <c r="A8318" i="1" s="1"/>
  <c r="L8317" i="1"/>
  <c r="J8317" i="1"/>
  <c r="I8317" i="1"/>
  <c r="H8317" i="1"/>
  <c r="G8317" i="1"/>
  <c r="F8317" i="1"/>
  <c r="K8317" i="1" s="1"/>
  <c r="E8317" i="1"/>
  <c r="D8317" i="1"/>
  <c r="C8317" i="1"/>
  <c r="B8317" i="1"/>
  <c r="A8317" i="1" s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 s="1"/>
  <c r="L8315" i="1"/>
  <c r="J8315" i="1"/>
  <c r="I8315" i="1"/>
  <c r="H8315" i="1"/>
  <c r="G8315" i="1"/>
  <c r="F8315" i="1"/>
  <c r="K8315" i="1" s="1"/>
  <c r="E8315" i="1"/>
  <c r="D8315" i="1"/>
  <c r="C8315" i="1"/>
  <c r="B8315" i="1"/>
  <c r="A8315" i="1" s="1"/>
  <c r="L8314" i="1"/>
  <c r="J8314" i="1"/>
  <c r="I8314" i="1"/>
  <c r="H8314" i="1"/>
  <c r="G8314" i="1"/>
  <c r="F8314" i="1"/>
  <c r="K8314" i="1" s="1"/>
  <c r="E8314" i="1"/>
  <c r="D8314" i="1"/>
  <c r="C8314" i="1"/>
  <c r="B8314" i="1"/>
  <c r="A8314" i="1" s="1"/>
  <c r="L8313" i="1"/>
  <c r="J8313" i="1"/>
  <c r="I8313" i="1"/>
  <c r="H8313" i="1"/>
  <c r="G8313" i="1"/>
  <c r="F8313" i="1"/>
  <c r="K8313" i="1" s="1"/>
  <c r="E8313" i="1"/>
  <c r="D8313" i="1"/>
  <c r="C8313" i="1"/>
  <c r="B8313" i="1"/>
  <c r="A8313" i="1" s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 s="1"/>
  <c r="L8311" i="1"/>
  <c r="J8311" i="1"/>
  <c r="I8311" i="1"/>
  <c r="H8311" i="1"/>
  <c r="G8311" i="1"/>
  <c r="F8311" i="1"/>
  <c r="K8311" i="1" s="1"/>
  <c r="E8311" i="1"/>
  <c r="D8311" i="1"/>
  <c r="C8311" i="1"/>
  <c r="B8311" i="1"/>
  <c r="A8311" i="1" s="1"/>
  <c r="L8310" i="1"/>
  <c r="J8310" i="1"/>
  <c r="I8310" i="1"/>
  <c r="H8310" i="1"/>
  <c r="G8310" i="1"/>
  <c r="F8310" i="1"/>
  <c r="K8310" i="1" s="1"/>
  <c r="E8310" i="1"/>
  <c r="D8310" i="1"/>
  <c r="C8310" i="1"/>
  <c r="B8310" i="1"/>
  <c r="A8310" i="1" s="1"/>
  <c r="L8309" i="1"/>
  <c r="J8309" i="1"/>
  <c r="I8309" i="1"/>
  <c r="H8309" i="1"/>
  <c r="G8309" i="1"/>
  <c r="F8309" i="1"/>
  <c r="K8309" i="1" s="1"/>
  <c r="E8309" i="1"/>
  <c r="D8309" i="1"/>
  <c r="C8309" i="1"/>
  <c r="B8309" i="1"/>
  <c r="A8309" i="1" s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 s="1"/>
  <c r="L8307" i="1"/>
  <c r="J8307" i="1"/>
  <c r="I8307" i="1"/>
  <c r="H8307" i="1"/>
  <c r="G8307" i="1"/>
  <c r="F8307" i="1"/>
  <c r="K8307" i="1" s="1"/>
  <c r="E8307" i="1"/>
  <c r="D8307" i="1"/>
  <c r="C8307" i="1"/>
  <c r="B8307" i="1"/>
  <c r="A8307" i="1" s="1"/>
  <c r="L8306" i="1"/>
  <c r="J8306" i="1"/>
  <c r="I8306" i="1"/>
  <c r="H8306" i="1"/>
  <c r="G8306" i="1"/>
  <c r="F8306" i="1"/>
  <c r="K8306" i="1" s="1"/>
  <c r="E8306" i="1"/>
  <c r="D8306" i="1"/>
  <c r="C8306" i="1"/>
  <c r="B8306" i="1"/>
  <c r="A8306" i="1" s="1"/>
  <c r="L8305" i="1"/>
  <c r="J8305" i="1"/>
  <c r="I8305" i="1"/>
  <c r="H8305" i="1"/>
  <c r="G8305" i="1"/>
  <c r="F8305" i="1"/>
  <c r="K8305" i="1" s="1"/>
  <c r="E8305" i="1"/>
  <c r="D8305" i="1"/>
  <c r="C8305" i="1"/>
  <c r="B8305" i="1"/>
  <c r="A8305" i="1" s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 s="1"/>
  <c r="L8303" i="1"/>
  <c r="J8303" i="1"/>
  <c r="I8303" i="1"/>
  <c r="H8303" i="1"/>
  <c r="G8303" i="1"/>
  <c r="F8303" i="1"/>
  <c r="K8303" i="1" s="1"/>
  <c r="E8303" i="1"/>
  <c r="D8303" i="1"/>
  <c r="C8303" i="1"/>
  <c r="B8303" i="1"/>
  <c r="A8303" i="1" s="1"/>
  <c r="L8302" i="1"/>
  <c r="J8302" i="1"/>
  <c r="I8302" i="1"/>
  <c r="H8302" i="1"/>
  <c r="G8302" i="1"/>
  <c r="F8302" i="1"/>
  <c r="K8302" i="1" s="1"/>
  <c r="E8302" i="1"/>
  <c r="D8302" i="1"/>
  <c r="C8302" i="1"/>
  <c r="B8302" i="1"/>
  <c r="A8302" i="1" s="1"/>
  <c r="L8301" i="1"/>
  <c r="J8301" i="1"/>
  <c r="I8301" i="1"/>
  <c r="H8301" i="1"/>
  <c r="G8301" i="1"/>
  <c r="F8301" i="1"/>
  <c r="K8301" i="1" s="1"/>
  <c r="E8301" i="1"/>
  <c r="D8301" i="1"/>
  <c r="C8301" i="1"/>
  <c r="B8301" i="1"/>
  <c r="A8301" i="1" s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 s="1"/>
  <c r="L8299" i="1"/>
  <c r="J8299" i="1"/>
  <c r="I8299" i="1"/>
  <c r="H8299" i="1"/>
  <c r="G8299" i="1"/>
  <c r="F8299" i="1"/>
  <c r="K8299" i="1" s="1"/>
  <c r="E8299" i="1"/>
  <c r="D8299" i="1"/>
  <c r="C8299" i="1"/>
  <c r="B8299" i="1"/>
  <c r="A8299" i="1" s="1"/>
  <c r="L8298" i="1"/>
  <c r="J8298" i="1"/>
  <c r="I8298" i="1"/>
  <c r="H8298" i="1"/>
  <c r="G8298" i="1"/>
  <c r="F8298" i="1"/>
  <c r="K8298" i="1" s="1"/>
  <c r="E8298" i="1"/>
  <c r="D8298" i="1"/>
  <c r="C8298" i="1"/>
  <c r="B8298" i="1"/>
  <c r="A8298" i="1" s="1"/>
  <c r="L8297" i="1"/>
  <c r="J8297" i="1"/>
  <c r="I8297" i="1"/>
  <c r="H8297" i="1"/>
  <c r="G8297" i="1"/>
  <c r="F8297" i="1"/>
  <c r="K8297" i="1" s="1"/>
  <c r="E8297" i="1"/>
  <c r="D8297" i="1"/>
  <c r="C8297" i="1"/>
  <c r="B8297" i="1"/>
  <c r="A8297" i="1" s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 s="1"/>
  <c r="L8295" i="1"/>
  <c r="J8295" i="1"/>
  <c r="I8295" i="1"/>
  <c r="H8295" i="1"/>
  <c r="G8295" i="1"/>
  <c r="F8295" i="1"/>
  <c r="K8295" i="1" s="1"/>
  <c r="E8295" i="1"/>
  <c r="D8295" i="1"/>
  <c r="C8295" i="1"/>
  <c r="B8295" i="1"/>
  <c r="A8295" i="1" s="1"/>
  <c r="L8294" i="1"/>
  <c r="J8294" i="1"/>
  <c r="I8294" i="1"/>
  <c r="H8294" i="1"/>
  <c r="G8294" i="1"/>
  <c r="F8294" i="1"/>
  <c r="K8294" i="1" s="1"/>
  <c r="E8294" i="1"/>
  <c r="D8294" i="1"/>
  <c r="C8294" i="1"/>
  <c r="B8294" i="1"/>
  <c r="A8294" i="1" s="1"/>
  <c r="L8293" i="1"/>
  <c r="J8293" i="1"/>
  <c r="I8293" i="1"/>
  <c r="H8293" i="1"/>
  <c r="G8293" i="1"/>
  <c r="F8293" i="1"/>
  <c r="K8293" i="1" s="1"/>
  <c r="E8293" i="1"/>
  <c r="D8293" i="1"/>
  <c r="C8293" i="1"/>
  <c r="B8293" i="1"/>
  <c r="A8293" i="1" s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 s="1"/>
  <c r="L8291" i="1"/>
  <c r="J8291" i="1"/>
  <c r="I8291" i="1"/>
  <c r="H8291" i="1"/>
  <c r="G8291" i="1"/>
  <c r="F8291" i="1"/>
  <c r="K8291" i="1" s="1"/>
  <c r="E8291" i="1"/>
  <c r="D8291" i="1"/>
  <c r="C8291" i="1"/>
  <c r="B8291" i="1"/>
  <c r="A8291" i="1" s="1"/>
  <c r="L8290" i="1"/>
  <c r="J8290" i="1"/>
  <c r="I8290" i="1"/>
  <c r="H8290" i="1"/>
  <c r="G8290" i="1"/>
  <c r="F8290" i="1"/>
  <c r="K8290" i="1" s="1"/>
  <c r="E8290" i="1"/>
  <c r="D8290" i="1"/>
  <c r="C8290" i="1"/>
  <c r="B8290" i="1"/>
  <c r="A8290" i="1" s="1"/>
  <c r="L8289" i="1"/>
  <c r="J8289" i="1"/>
  <c r="I8289" i="1"/>
  <c r="H8289" i="1"/>
  <c r="G8289" i="1"/>
  <c r="F8289" i="1"/>
  <c r="K8289" i="1" s="1"/>
  <c r="E8289" i="1"/>
  <c r="D8289" i="1"/>
  <c r="C8289" i="1"/>
  <c r="B8289" i="1"/>
  <c r="A8289" i="1" s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 s="1"/>
  <c r="L8287" i="1"/>
  <c r="J8287" i="1"/>
  <c r="I8287" i="1"/>
  <c r="H8287" i="1"/>
  <c r="G8287" i="1"/>
  <c r="F8287" i="1"/>
  <c r="K8287" i="1" s="1"/>
  <c r="E8287" i="1"/>
  <c r="D8287" i="1"/>
  <c r="C8287" i="1"/>
  <c r="B8287" i="1"/>
  <c r="A8287" i="1" s="1"/>
  <c r="L8286" i="1"/>
  <c r="J8286" i="1"/>
  <c r="I8286" i="1"/>
  <c r="H8286" i="1"/>
  <c r="G8286" i="1"/>
  <c r="F8286" i="1"/>
  <c r="K8286" i="1" s="1"/>
  <c r="E8286" i="1"/>
  <c r="D8286" i="1"/>
  <c r="C8286" i="1"/>
  <c r="B8286" i="1"/>
  <c r="A8286" i="1" s="1"/>
  <c r="L8285" i="1"/>
  <c r="J8285" i="1"/>
  <c r="I8285" i="1"/>
  <c r="H8285" i="1"/>
  <c r="G8285" i="1"/>
  <c r="F8285" i="1"/>
  <c r="K8285" i="1" s="1"/>
  <c r="E8285" i="1"/>
  <c r="D8285" i="1"/>
  <c r="C8285" i="1"/>
  <c r="B8285" i="1"/>
  <c r="A8285" i="1" s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 s="1"/>
  <c r="L8283" i="1"/>
  <c r="J8283" i="1"/>
  <c r="I8283" i="1"/>
  <c r="H8283" i="1"/>
  <c r="G8283" i="1"/>
  <c r="F8283" i="1"/>
  <c r="K8283" i="1" s="1"/>
  <c r="E8283" i="1"/>
  <c r="D8283" i="1"/>
  <c r="C8283" i="1"/>
  <c r="B8283" i="1"/>
  <c r="A8283" i="1" s="1"/>
  <c r="L8282" i="1"/>
  <c r="J8282" i="1"/>
  <c r="I8282" i="1"/>
  <c r="H8282" i="1"/>
  <c r="G8282" i="1"/>
  <c r="F8282" i="1"/>
  <c r="K8282" i="1" s="1"/>
  <c r="E8282" i="1"/>
  <c r="D8282" i="1"/>
  <c r="C8282" i="1"/>
  <c r="B8282" i="1"/>
  <c r="A8282" i="1" s="1"/>
  <c r="L8281" i="1"/>
  <c r="J8281" i="1"/>
  <c r="I8281" i="1"/>
  <c r="H8281" i="1"/>
  <c r="G8281" i="1"/>
  <c r="F8281" i="1"/>
  <c r="K8281" i="1" s="1"/>
  <c r="E8281" i="1"/>
  <c r="D8281" i="1"/>
  <c r="C8281" i="1"/>
  <c r="B8281" i="1"/>
  <c r="A8281" i="1" s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 s="1"/>
  <c r="L8279" i="1"/>
  <c r="J8279" i="1"/>
  <c r="I8279" i="1"/>
  <c r="H8279" i="1"/>
  <c r="G8279" i="1"/>
  <c r="F8279" i="1"/>
  <c r="K8279" i="1" s="1"/>
  <c r="E8279" i="1"/>
  <c r="D8279" i="1"/>
  <c r="C8279" i="1"/>
  <c r="B8279" i="1"/>
  <c r="A8279" i="1" s="1"/>
  <c r="L8278" i="1"/>
  <c r="J8278" i="1"/>
  <c r="I8278" i="1"/>
  <c r="H8278" i="1"/>
  <c r="G8278" i="1"/>
  <c r="F8278" i="1"/>
  <c r="K8278" i="1" s="1"/>
  <c r="E8278" i="1"/>
  <c r="D8278" i="1"/>
  <c r="C8278" i="1"/>
  <c r="B8278" i="1"/>
  <c r="A8278" i="1" s="1"/>
  <c r="L8277" i="1"/>
  <c r="J8277" i="1"/>
  <c r="I8277" i="1"/>
  <c r="H8277" i="1"/>
  <c r="G8277" i="1"/>
  <c r="F8277" i="1"/>
  <c r="K8277" i="1" s="1"/>
  <c r="E8277" i="1"/>
  <c r="D8277" i="1"/>
  <c r="C8277" i="1"/>
  <c r="B8277" i="1"/>
  <c r="A8277" i="1" s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 s="1"/>
  <c r="L8275" i="1"/>
  <c r="J8275" i="1"/>
  <c r="I8275" i="1"/>
  <c r="H8275" i="1"/>
  <c r="G8275" i="1"/>
  <c r="F8275" i="1"/>
  <c r="K8275" i="1" s="1"/>
  <c r="E8275" i="1"/>
  <c r="D8275" i="1"/>
  <c r="C8275" i="1"/>
  <c r="B8275" i="1"/>
  <c r="A8275" i="1" s="1"/>
  <c r="L8274" i="1"/>
  <c r="J8274" i="1"/>
  <c r="I8274" i="1"/>
  <c r="H8274" i="1"/>
  <c r="G8274" i="1"/>
  <c r="F8274" i="1"/>
  <c r="K8274" i="1" s="1"/>
  <c r="E8274" i="1"/>
  <c r="D8274" i="1"/>
  <c r="C8274" i="1"/>
  <c r="B8274" i="1"/>
  <c r="A8274" i="1" s="1"/>
  <c r="L8273" i="1"/>
  <c r="J8273" i="1"/>
  <c r="I8273" i="1"/>
  <c r="H8273" i="1"/>
  <c r="G8273" i="1"/>
  <c r="F8273" i="1"/>
  <c r="K8273" i="1" s="1"/>
  <c r="E8273" i="1"/>
  <c r="D8273" i="1"/>
  <c r="C8273" i="1"/>
  <c r="B8273" i="1"/>
  <c r="A8273" i="1" s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 s="1"/>
  <c r="L8271" i="1"/>
  <c r="J8271" i="1"/>
  <c r="I8271" i="1"/>
  <c r="H8271" i="1"/>
  <c r="G8271" i="1"/>
  <c r="F8271" i="1"/>
  <c r="K8271" i="1" s="1"/>
  <c r="E8271" i="1"/>
  <c r="D8271" i="1"/>
  <c r="C8271" i="1"/>
  <c r="B8271" i="1"/>
  <c r="A8271" i="1" s="1"/>
  <c r="L8270" i="1"/>
  <c r="J8270" i="1"/>
  <c r="I8270" i="1"/>
  <c r="H8270" i="1"/>
  <c r="G8270" i="1"/>
  <c r="F8270" i="1"/>
  <c r="K8270" i="1" s="1"/>
  <c r="E8270" i="1"/>
  <c r="D8270" i="1"/>
  <c r="C8270" i="1"/>
  <c r="B8270" i="1"/>
  <c r="A8270" i="1" s="1"/>
  <c r="L8269" i="1"/>
  <c r="J8269" i="1"/>
  <c r="I8269" i="1"/>
  <c r="H8269" i="1"/>
  <c r="G8269" i="1"/>
  <c r="F8269" i="1"/>
  <c r="K8269" i="1" s="1"/>
  <c r="E8269" i="1"/>
  <c r="D8269" i="1"/>
  <c r="C8269" i="1"/>
  <c r="B8269" i="1"/>
  <c r="A8269" i="1" s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 s="1"/>
  <c r="L8267" i="1"/>
  <c r="J8267" i="1"/>
  <c r="I8267" i="1"/>
  <c r="H8267" i="1"/>
  <c r="G8267" i="1"/>
  <c r="F8267" i="1"/>
  <c r="K8267" i="1" s="1"/>
  <c r="E8267" i="1"/>
  <c r="D8267" i="1"/>
  <c r="C8267" i="1"/>
  <c r="B8267" i="1"/>
  <c r="A8267" i="1" s="1"/>
  <c r="L8266" i="1"/>
  <c r="J8266" i="1"/>
  <c r="I8266" i="1"/>
  <c r="H8266" i="1"/>
  <c r="G8266" i="1"/>
  <c r="F8266" i="1"/>
  <c r="K8266" i="1" s="1"/>
  <c r="E8266" i="1"/>
  <c r="D8266" i="1"/>
  <c r="C8266" i="1"/>
  <c r="B8266" i="1"/>
  <c r="A8266" i="1" s="1"/>
  <c r="L8265" i="1"/>
  <c r="J8265" i="1"/>
  <c r="I8265" i="1"/>
  <c r="H8265" i="1"/>
  <c r="G8265" i="1"/>
  <c r="F8265" i="1"/>
  <c r="K8265" i="1" s="1"/>
  <c r="E8265" i="1"/>
  <c r="D8265" i="1"/>
  <c r="C8265" i="1"/>
  <c r="B8265" i="1"/>
  <c r="A8265" i="1" s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 s="1"/>
  <c r="L8263" i="1"/>
  <c r="J8263" i="1"/>
  <c r="I8263" i="1"/>
  <c r="H8263" i="1"/>
  <c r="G8263" i="1"/>
  <c r="F8263" i="1"/>
  <c r="K8263" i="1" s="1"/>
  <c r="E8263" i="1"/>
  <c r="D8263" i="1"/>
  <c r="C8263" i="1"/>
  <c r="B8263" i="1"/>
  <c r="A8263" i="1" s="1"/>
  <c r="L8262" i="1"/>
  <c r="J8262" i="1"/>
  <c r="I8262" i="1"/>
  <c r="H8262" i="1"/>
  <c r="G8262" i="1"/>
  <c r="F8262" i="1"/>
  <c r="K8262" i="1" s="1"/>
  <c r="E8262" i="1"/>
  <c r="D8262" i="1"/>
  <c r="C8262" i="1"/>
  <c r="B8262" i="1"/>
  <c r="A8262" i="1" s="1"/>
  <c r="L8261" i="1"/>
  <c r="J8261" i="1"/>
  <c r="I8261" i="1"/>
  <c r="H8261" i="1"/>
  <c r="G8261" i="1"/>
  <c r="F8261" i="1"/>
  <c r="K8261" i="1" s="1"/>
  <c r="E8261" i="1"/>
  <c r="D8261" i="1"/>
  <c r="C8261" i="1"/>
  <c r="B8261" i="1"/>
  <c r="A8261" i="1"/>
  <c r="L8260" i="1"/>
  <c r="J8260" i="1"/>
  <c r="I8260" i="1"/>
  <c r="H8260" i="1"/>
  <c r="G8260" i="1"/>
  <c r="F8260" i="1"/>
  <c r="K8260" i="1" s="1"/>
  <c r="E8260" i="1"/>
  <c r="D8260" i="1"/>
  <c r="C8260" i="1"/>
  <c r="B8260" i="1"/>
  <c r="A8260" i="1" s="1"/>
  <c r="L8259" i="1"/>
  <c r="J8259" i="1"/>
  <c r="I8259" i="1"/>
  <c r="H8259" i="1"/>
  <c r="G8259" i="1"/>
  <c r="F8259" i="1"/>
  <c r="K8259" i="1" s="1"/>
  <c r="E8259" i="1"/>
  <c r="D8259" i="1"/>
  <c r="C8259" i="1"/>
  <c r="B8259" i="1"/>
  <c r="A8259" i="1"/>
  <c r="L8258" i="1"/>
  <c r="J8258" i="1"/>
  <c r="I8258" i="1"/>
  <c r="H8258" i="1"/>
  <c r="G8258" i="1"/>
  <c r="F8258" i="1"/>
  <c r="K8258" i="1" s="1"/>
  <c r="E8258" i="1"/>
  <c r="D8258" i="1"/>
  <c r="C8258" i="1"/>
  <c r="B8258" i="1"/>
  <c r="A8258" i="1" s="1"/>
  <c r="L8257" i="1"/>
  <c r="J8257" i="1"/>
  <c r="I8257" i="1"/>
  <c r="H8257" i="1"/>
  <c r="G8257" i="1"/>
  <c r="F8257" i="1"/>
  <c r="K8257" i="1" s="1"/>
  <c r="E8257" i="1"/>
  <c r="D8257" i="1"/>
  <c r="C8257" i="1"/>
  <c r="B8257" i="1"/>
  <c r="A8257" i="1"/>
  <c r="L8256" i="1"/>
  <c r="J8256" i="1"/>
  <c r="I8256" i="1"/>
  <c r="H8256" i="1"/>
  <c r="G8256" i="1"/>
  <c r="F8256" i="1"/>
  <c r="K8256" i="1" s="1"/>
  <c r="E8256" i="1"/>
  <c r="D8256" i="1"/>
  <c r="C8256" i="1"/>
  <c r="B8256" i="1"/>
  <c r="A8256" i="1" s="1"/>
  <c r="L8255" i="1"/>
  <c r="J8255" i="1"/>
  <c r="I8255" i="1"/>
  <c r="H8255" i="1"/>
  <c r="G8255" i="1"/>
  <c r="F8255" i="1"/>
  <c r="K8255" i="1" s="1"/>
  <c r="E8255" i="1"/>
  <c r="D8255" i="1"/>
  <c r="C8255" i="1"/>
  <c r="B8255" i="1"/>
  <c r="A8255" i="1"/>
  <c r="L8254" i="1"/>
  <c r="J8254" i="1"/>
  <c r="I8254" i="1"/>
  <c r="H8254" i="1"/>
  <c r="G8254" i="1"/>
  <c r="F8254" i="1"/>
  <c r="K8254" i="1" s="1"/>
  <c r="E8254" i="1"/>
  <c r="D8254" i="1"/>
  <c r="C8254" i="1"/>
  <c r="B8254" i="1"/>
  <c r="A8254" i="1" s="1"/>
  <c r="L8253" i="1"/>
  <c r="J8253" i="1"/>
  <c r="I8253" i="1"/>
  <c r="H8253" i="1"/>
  <c r="G8253" i="1"/>
  <c r="F8253" i="1"/>
  <c r="K8253" i="1" s="1"/>
  <c r="E8253" i="1"/>
  <c r="D8253" i="1"/>
  <c r="C8253" i="1"/>
  <c r="B8253" i="1"/>
  <c r="A8253" i="1"/>
  <c r="L8252" i="1"/>
  <c r="J8252" i="1"/>
  <c r="I8252" i="1"/>
  <c r="H8252" i="1"/>
  <c r="G8252" i="1"/>
  <c r="F8252" i="1"/>
  <c r="K8252" i="1" s="1"/>
  <c r="E8252" i="1"/>
  <c r="D8252" i="1"/>
  <c r="C8252" i="1"/>
  <c r="B8252" i="1"/>
  <c r="A8252" i="1" s="1"/>
  <c r="L8251" i="1"/>
  <c r="J8251" i="1"/>
  <c r="I8251" i="1"/>
  <c r="H8251" i="1"/>
  <c r="G8251" i="1"/>
  <c r="F8251" i="1"/>
  <c r="K8251" i="1" s="1"/>
  <c r="E8251" i="1"/>
  <c r="D8251" i="1"/>
  <c r="C8251" i="1"/>
  <c r="B8251" i="1"/>
  <c r="A8251" i="1"/>
  <c r="L8250" i="1"/>
  <c r="J8250" i="1"/>
  <c r="I8250" i="1"/>
  <c r="H8250" i="1"/>
  <c r="G8250" i="1"/>
  <c r="F8250" i="1"/>
  <c r="K8250" i="1" s="1"/>
  <c r="E8250" i="1"/>
  <c r="D8250" i="1"/>
  <c r="C8250" i="1"/>
  <c r="B8250" i="1"/>
  <c r="A8250" i="1" s="1"/>
  <c r="L8249" i="1"/>
  <c r="J8249" i="1"/>
  <c r="I8249" i="1"/>
  <c r="H8249" i="1"/>
  <c r="G8249" i="1"/>
  <c r="F8249" i="1"/>
  <c r="K8249" i="1" s="1"/>
  <c r="E8249" i="1"/>
  <c r="D8249" i="1"/>
  <c r="C8249" i="1"/>
  <c r="B8249" i="1"/>
  <c r="A8249" i="1"/>
  <c r="L8248" i="1"/>
  <c r="J8248" i="1"/>
  <c r="I8248" i="1"/>
  <c r="H8248" i="1"/>
  <c r="G8248" i="1"/>
  <c r="F8248" i="1"/>
  <c r="K8248" i="1" s="1"/>
  <c r="E8248" i="1"/>
  <c r="D8248" i="1"/>
  <c r="C8248" i="1"/>
  <c r="B8248" i="1"/>
  <c r="A8248" i="1" s="1"/>
  <c r="L8247" i="1"/>
  <c r="J8247" i="1"/>
  <c r="I8247" i="1"/>
  <c r="H8247" i="1"/>
  <c r="G8247" i="1"/>
  <c r="F8247" i="1"/>
  <c r="K8247" i="1" s="1"/>
  <c r="E8247" i="1"/>
  <c r="D8247" i="1"/>
  <c r="C8247" i="1"/>
  <c r="B8247" i="1"/>
  <c r="A8247" i="1"/>
  <c r="L8246" i="1"/>
  <c r="J8246" i="1"/>
  <c r="I8246" i="1"/>
  <c r="H8246" i="1"/>
  <c r="G8246" i="1"/>
  <c r="F8246" i="1"/>
  <c r="K8246" i="1" s="1"/>
  <c r="E8246" i="1"/>
  <c r="D8246" i="1"/>
  <c r="C8246" i="1"/>
  <c r="B8246" i="1"/>
  <c r="A8246" i="1" s="1"/>
  <c r="L8245" i="1"/>
  <c r="J8245" i="1"/>
  <c r="I8245" i="1"/>
  <c r="H8245" i="1"/>
  <c r="G8245" i="1"/>
  <c r="F8245" i="1"/>
  <c r="K8245" i="1" s="1"/>
  <c r="E8245" i="1"/>
  <c r="D8245" i="1"/>
  <c r="C8245" i="1"/>
  <c r="B8245" i="1"/>
  <c r="A8245" i="1"/>
  <c r="L8244" i="1"/>
  <c r="J8244" i="1"/>
  <c r="I8244" i="1"/>
  <c r="H8244" i="1"/>
  <c r="G8244" i="1"/>
  <c r="F8244" i="1"/>
  <c r="K8244" i="1" s="1"/>
  <c r="E8244" i="1"/>
  <c r="D8244" i="1"/>
  <c r="C8244" i="1"/>
  <c r="B8244" i="1"/>
  <c r="A8244" i="1" s="1"/>
  <c r="L8243" i="1"/>
  <c r="J8243" i="1"/>
  <c r="I8243" i="1"/>
  <c r="H8243" i="1"/>
  <c r="G8243" i="1"/>
  <c r="F8243" i="1"/>
  <c r="K8243" i="1" s="1"/>
  <c r="E8243" i="1"/>
  <c r="D8243" i="1"/>
  <c r="C8243" i="1"/>
  <c r="B8243" i="1"/>
  <c r="A8243" i="1"/>
  <c r="L8242" i="1"/>
  <c r="J8242" i="1"/>
  <c r="I8242" i="1"/>
  <c r="H8242" i="1"/>
  <c r="G8242" i="1"/>
  <c r="F8242" i="1"/>
  <c r="K8242" i="1" s="1"/>
  <c r="E8242" i="1"/>
  <c r="D8242" i="1"/>
  <c r="C8242" i="1"/>
  <c r="B8242" i="1"/>
  <c r="A8242" i="1" s="1"/>
  <c r="L8241" i="1"/>
  <c r="J8241" i="1"/>
  <c r="I8241" i="1"/>
  <c r="H8241" i="1"/>
  <c r="G8241" i="1"/>
  <c r="F8241" i="1"/>
  <c r="K8241" i="1" s="1"/>
  <c r="E8241" i="1"/>
  <c r="D8241" i="1"/>
  <c r="C8241" i="1"/>
  <c r="B8241" i="1"/>
  <c r="A8241" i="1"/>
  <c r="L8240" i="1"/>
  <c r="J8240" i="1"/>
  <c r="I8240" i="1"/>
  <c r="H8240" i="1"/>
  <c r="G8240" i="1"/>
  <c r="F8240" i="1"/>
  <c r="K8240" i="1" s="1"/>
  <c r="E8240" i="1"/>
  <c r="D8240" i="1"/>
  <c r="C8240" i="1"/>
  <c r="B8240" i="1"/>
  <c r="A8240" i="1" s="1"/>
  <c r="L8239" i="1"/>
  <c r="J8239" i="1"/>
  <c r="I8239" i="1"/>
  <c r="H8239" i="1"/>
  <c r="G8239" i="1"/>
  <c r="F8239" i="1"/>
  <c r="K8239" i="1" s="1"/>
  <c r="E8239" i="1"/>
  <c r="D8239" i="1"/>
  <c r="C8239" i="1"/>
  <c r="B8239" i="1"/>
  <c r="A8239" i="1"/>
  <c r="L8238" i="1"/>
  <c r="J8238" i="1"/>
  <c r="I8238" i="1"/>
  <c r="H8238" i="1"/>
  <c r="G8238" i="1"/>
  <c r="F8238" i="1"/>
  <c r="K8238" i="1" s="1"/>
  <c r="E8238" i="1"/>
  <c r="D8238" i="1"/>
  <c r="C8238" i="1"/>
  <c r="B8238" i="1"/>
  <c r="A8238" i="1" s="1"/>
  <c r="L8237" i="1"/>
  <c r="J8237" i="1"/>
  <c r="I8237" i="1"/>
  <c r="H8237" i="1"/>
  <c r="G8237" i="1"/>
  <c r="F8237" i="1"/>
  <c r="K8237" i="1" s="1"/>
  <c r="E8237" i="1"/>
  <c r="D8237" i="1"/>
  <c r="C8237" i="1"/>
  <c r="B8237" i="1"/>
  <c r="A8237" i="1"/>
  <c r="L8236" i="1"/>
  <c r="J8236" i="1"/>
  <c r="I8236" i="1"/>
  <c r="H8236" i="1"/>
  <c r="G8236" i="1"/>
  <c r="F8236" i="1"/>
  <c r="K8236" i="1" s="1"/>
  <c r="E8236" i="1"/>
  <c r="D8236" i="1"/>
  <c r="C8236" i="1"/>
  <c r="B8236" i="1"/>
  <c r="A8236" i="1" s="1"/>
  <c r="L8235" i="1"/>
  <c r="J8235" i="1"/>
  <c r="I8235" i="1"/>
  <c r="H8235" i="1"/>
  <c r="G8235" i="1"/>
  <c r="F8235" i="1"/>
  <c r="K8235" i="1" s="1"/>
  <c r="E8235" i="1"/>
  <c r="D8235" i="1"/>
  <c r="C8235" i="1"/>
  <c r="B8235" i="1"/>
  <c r="A8235" i="1"/>
  <c r="L8234" i="1"/>
  <c r="J8234" i="1"/>
  <c r="I8234" i="1"/>
  <c r="H8234" i="1"/>
  <c r="G8234" i="1"/>
  <c r="F8234" i="1"/>
  <c r="K8234" i="1" s="1"/>
  <c r="E8234" i="1"/>
  <c r="D8234" i="1"/>
  <c r="C8234" i="1"/>
  <c r="B8234" i="1"/>
  <c r="A8234" i="1" s="1"/>
  <c r="L8233" i="1"/>
  <c r="J8233" i="1"/>
  <c r="I8233" i="1"/>
  <c r="H8233" i="1"/>
  <c r="G8233" i="1"/>
  <c r="F8233" i="1"/>
  <c r="K8233" i="1" s="1"/>
  <c r="E8233" i="1"/>
  <c r="D8233" i="1"/>
  <c r="C8233" i="1"/>
  <c r="B8233" i="1"/>
  <c r="A8233" i="1"/>
  <c r="L8232" i="1"/>
  <c r="J8232" i="1"/>
  <c r="I8232" i="1"/>
  <c r="H8232" i="1"/>
  <c r="G8232" i="1"/>
  <c r="F8232" i="1"/>
  <c r="K8232" i="1" s="1"/>
  <c r="E8232" i="1"/>
  <c r="D8232" i="1"/>
  <c r="C8232" i="1"/>
  <c r="B8232" i="1"/>
  <c r="A8232" i="1" s="1"/>
  <c r="L8231" i="1"/>
  <c r="J8231" i="1"/>
  <c r="I8231" i="1"/>
  <c r="H8231" i="1"/>
  <c r="G8231" i="1"/>
  <c r="F8231" i="1"/>
  <c r="K8231" i="1" s="1"/>
  <c r="E8231" i="1"/>
  <c r="D8231" i="1"/>
  <c r="C8231" i="1"/>
  <c r="B8231" i="1"/>
  <c r="A8231" i="1"/>
  <c r="L8230" i="1"/>
  <c r="J8230" i="1"/>
  <c r="I8230" i="1"/>
  <c r="H8230" i="1"/>
  <c r="G8230" i="1"/>
  <c r="F8230" i="1"/>
  <c r="K8230" i="1" s="1"/>
  <c r="E8230" i="1"/>
  <c r="D8230" i="1"/>
  <c r="C8230" i="1"/>
  <c r="B8230" i="1"/>
  <c r="A8230" i="1" s="1"/>
  <c r="L8229" i="1"/>
  <c r="J8229" i="1"/>
  <c r="I8229" i="1"/>
  <c r="H8229" i="1"/>
  <c r="G8229" i="1"/>
  <c r="F8229" i="1"/>
  <c r="K8229" i="1" s="1"/>
  <c r="E8229" i="1"/>
  <c r="D8229" i="1"/>
  <c r="C8229" i="1"/>
  <c r="B8229" i="1"/>
  <c r="A8229" i="1"/>
  <c r="L8228" i="1"/>
  <c r="J8228" i="1"/>
  <c r="I8228" i="1"/>
  <c r="H8228" i="1"/>
  <c r="G8228" i="1"/>
  <c r="F8228" i="1"/>
  <c r="K8228" i="1" s="1"/>
  <c r="E8228" i="1"/>
  <c r="D8228" i="1"/>
  <c r="C8228" i="1"/>
  <c r="B8228" i="1"/>
  <c r="A8228" i="1" s="1"/>
  <c r="L8227" i="1"/>
  <c r="J8227" i="1"/>
  <c r="I8227" i="1"/>
  <c r="H8227" i="1"/>
  <c r="G8227" i="1"/>
  <c r="F8227" i="1"/>
  <c r="K8227" i="1" s="1"/>
  <c r="E8227" i="1"/>
  <c r="D8227" i="1"/>
  <c r="C8227" i="1"/>
  <c r="B8227" i="1"/>
  <c r="A8227" i="1"/>
  <c r="L8226" i="1"/>
  <c r="J8226" i="1"/>
  <c r="I8226" i="1"/>
  <c r="H8226" i="1"/>
  <c r="G8226" i="1"/>
  <c r="F8226" i="1"/>
  <c r="K8226" i="1" s="1"/>
  <c r="E8226" i="1"/>
  <c r="D8226" i="1"/>
  <c r="C8226" i="1"/>
  <c r="B8226" i="1"/>
  <c r="A8226" i="1" s="1"/>
  <c r="L8225" i="1"/>
  <c r="J8225" i="1"/>
  <c r="I8225" i="1"/>
  <c r="H8225" i="1"/>
  <c r="G8225" i="1"/>
  <c r="F8225" i="1"/>
  <c r="K8225" i="1" s="1"/>
  <c r="E8225" i="1"/>
  <c r="D8225" i="1"/>
  <c r="C8225" i="1"/>
  <c r="B8225" i="1"/>
  <c r="A8225" i="1"/>
  <c r="L8224" i="1"/>
  <c r="J8224" i="1"/>
  <c r="I8224" i="1"/>
  <c r="H8224" i="1"/>
  <c r="G8224" i="1"/>
  <c r="F8224" i="1"/>
  <c r="K8224" i="1" s="1"/>
  <c r="E8224" i="1"/>
  <c r="D8224" i="1"/>
  <c r="C8224" i="1"/>
  <c r="B8224" i="1"/>
  <c r="A8224" i="1" s="1"/>
  <c r="L8223" i="1"/>
  <c r="J8223" i="1"/>
  <c r="I8223" i="1"/>
  <c r="H8223" i="1"/>
  <c r="G8223" i="1"/>
  <c r="F8223" i="1"/>
  <c r="K8223" i="1" s="1"/>
  <c r="E8223" i="1"/>
  <c r="D8223" i="1"/>
  <c r="C8223" i="1"/>
  <c r="B8223" i="1"/>
  <c r="A8223" i="1"/>
  <c r="L8222" i="1"/>
  <c r="J8222" i="1"/>
  <c r="I8222" i="1"/>
  <c r="H8222" i="1"/>
  <c r="G8222" i="1"/>
  <c r="F8222" i="1"/>
  <c r="K8222" i="1" s="1"/>
  <c r="E8222" i="1"/>
  <c r="D8222" i="1"/>
  <c r="C8222" i="1"/>
  <c r="B8222" i="1"/>
  <c r="A8222" i="1" s="1"/>
  <c r="L8221" i="1"/>
  <c r="J8221" i="1"/>
  <c r="I8221" i="1"/>
  <c r="H8221" i="1"/>
  <c r="G8221" i="1"/>
  <c r="F8221" i="1"/>
  <c r="K8221" i="1" s="1"/>
  <c r="E8221" i="1"/>
  <c r="D8221" i="1"/>
  <c r="C8221" i="1"/>
  <c r="B8221" i="1"/>
  <c r="A8221" i="1"/>
  <c r="L8220" i="1"/>
  <c r="J8220" i="1"/>
  <c r="I8220" i="1"/>
  <c r="H8220" i="1"/>
  <c r="G8220" i="1"/>
  <c r="F8220" i="1"/>
  <c r="K8220" i="1" s="1"/>
  <c r="E8220" i="1"/>
  <c r="D8220" i="1"/>
  <c r="C8220" i="1"/>
  <c r="B8220" i="1"/>
  <c r="A8220" i="1" s="1"/>
  <c r="L8219" i="1"/>
  <c r="J8219" i="1"/>
  <c r="I8219" i="1"/>
  <c r="H8219" i="1"/>
  <c r="G8219" i="1"/>
  <c r="F8219" i="1"/>
  <c r="K8219" i="1" s="1"/>
  <c r="E8219" i="1"/>
  <c r="D8219" i="1"/>
  <c r="C8219" i="1"/>
  <c r="B8219" i="1"/>
  <c r="A8219" i="1"/>
  <c r="L8218" i="1"/>
  <c r="J8218" i="1"/>
  <c r="I8218" i="1"/>
  <c r="H8218" i="1"/>
  <c r="G8218" i="1"/>
  <c r="F8218" i="1"/>
  <c r="K8218" i="1" s="1"/>
  <c r="E8218" i="1"/>
  <c r="D8218" i="1"/>
  <c r="C8218" i="1"/>
  <c r="B8218" i="1"/>
  <c r="A8218" i="1" s="1"/>
  <c r="L8217" i="1"/>
  <c r="J8217" i="1"/>
  <c r="I8217" i="1"/>
  <c r="H8217" i="1"/>
  <c r="G8217" i="1"/>
  <c r="F8217" i="1"/>
  <c r="K8217" i="1" s="1"/>
  <c r="E8217" i="1"/>
  <c r="D8217" i="1"/>
  <c r="C8217" i="1"/>
  <c r="B8217" i="1"/>
  <c r="A8217" i="1"/>
  <c r="L8216" i="1"/>
  <c r="J8216" i="1"/>
  <c r="I8216" i="1"/>
  <c r="H8216" i="1"/>
  <c r="G8216" i="1"/>
  <c r="F8216" i="1"/>
  <c r="K8216" i="1" s="1"/>
  <c r="E8216" i="1"/>
  <c r="D8216" i="1"/>
  <c r="C8216" i="1"/>
  <c r="B8216" i="1"/>
  <c r="A8216" i="1" s="1"/>
  <c r="L8215" i="1"/>
  <c r="J8215" i="1"/>
  <c r="I8215" i="1"/>
  <c r="H8215" i="1"/>
  <c r="G8215" i="1"/>
  <c r="F8215" i="1"/>
  <c r="K8215" i="1" s="1"/>
  <c r="E8215" i="1"/>
  <c r="D8215" i="1"/>
  <c r="C8215" i="1"/>
  <c r="B8215" i="1"/>
  <c r="A8215" i="1"/>
  <c r="L8214" i="1"/>
  <c r="J8214" i="1"/>
  <c r="I8214" i="1"/>
  <c r="H8214" i="1"/>
  <c r="G8214" i="1"/>
  <c r="F8214" i="1"/>
  <c r="K8214" i="1" s="1"/>
  <c r="E8214" i="1"/>
  <c r="D8214" i="1"/>
  <c r="C8214" i="1"/>
  <c r="B8214" i="1"/>
  <c r="A8214" i="1" s="1"/>
  <c r="L8213" i="1"/>
  <c r="J8213" i="1"/>
  <c r="I8213" i="1"/>
  <c r="H8213" i="1"/>
  <c r="G8213" i="1"/>
  <c r="F8213" i="1"/>
  <c r="K8213" i="1" s="1"/>
  <c r="E8213" i="1"/>
  <c r="D8213" i="1"/>
  <c r="C8213" i="1"/>
  <c r="B8213" i="1"/>
  <c r="A8213" i="1"/>
  <c r="L8212" i="1"/>
  <c r="J8212" i="1"/>
  <c r="I8212" i="1"/>
  <c r="H8212" i="1"/>
  <c r="G8212" i="1"/>
  <c r="F8212" i="1"/>
  <c r="K8212" i="1" s="1"/>
  <c r="E8212" i="1"/>
  <c r="D8212" i="1"/>
  <c r="C8212" i="1"/>
  <c r="B8212" i="1"/>
  <c r="A8212" i="1" s="1"/>
  <c r="L8211" i="1"/>
  <c r="J8211" i="1"/>
  <c r="I8211" i="1"/>
  <c r="H8211" i="1"/>
  <c r="G8211" i="1"/>
  <c r="F8211" i="1"/>
  <c r="K8211" i="1" s="1"/>
  <c r="E8211" i="1"/>
  <c r="D8211" i="1"/>
  <c r="C8211" i="1"/>
  <c r="B8211" i="1"/>
  <c r="A8211" i="1"/>
  <c r="L8210" i="1"/>
  <c r="J8210" i="1"/>
  <c r="I8210" i="1"/>
  <c r="H8210" i="1"/>
  <c r="G8210" i="1"/>
  <c r="F8210" i="1"/>
  <c r="K8210" i="1" s="1"/>
  <c r="E8210" i="1"/>
  <c r="D8210" i="1"/>
  <c r="C8210" i="1"/>
  <c r="B8210" i="1"/>
  <c r="A8210" i="1" s="1"/>
  <c r="L8209" i="1"/>
  <c r="J8209" i="1"/>
  <c r="I8209" i="1"/>
  <c r="H8209" i="1"/>
  <c r="G8209" i="1"/>
  <c r="F8209" i="1"/>
  <c r="K8209" i="1" s="1"/>
  <c r="E8209" i="1"/>
  <c r="D8209" i="1"/>
  <c r="C8209" i="1"/>
  <c r="B8209" i="1"/>
  <c r="A8209" i="1"/>
  <c r="L8208" i="1"/>
  <c r="J8208" i="1"/>
  <c r="I8208" i="1"/>
  <c r="H8208" i="1"/>
  <c r="G8208" i="1"/>
  <c r="F8208" i="1"/>
  <c r="K8208" i="1" s="1"/>
  <c r="E8208" i="1"/>
  <c r="D8208" i="1"/>
  <c r="C8208" i="1"/>
  <c r="B8208" i="1"/>
  <c r="A8208" i="1" s="1"/>
  <c r="L8207" i="1"/>
  <c r="J8207" i="1"/>
  <c r="I8207" i="1"/>
  <c r="H8207" i="1"/>
  <c r="G8207" i="1"/>
  <c r="F8207" i="1"/>
  <c r="K8207" i="1" s="1"/>
  <c r="E8207" i="1"/>
  <c r="D8207" i="1"/>
  <c r="C8207" i="1"/>
  <c r="B8207" i="1"/>
  <c r="A8207" i="1"/>
  <c r="L8206" i="1"/>
  <c r="J8206" i="1"/>
  <c r="I8206" i="1"/>
  <c r="H8206" i="1"/>
  <c r="G8206" i="1"/>
  <c r="F8206" i="1"/>
  <c r="K8206" i="1" s="1"/>
  <c r="E8206" i="1"/>
  <c r="D8206" i="1"/>
  <c r="C8206" i="1"/>
  <c r="B8206" i="1"/>
  <c r="A8206" i="1" s="1"/>
  <c r="L8205" i="1"/>
  <c r="J8205" i="1"/>
  <c r="I8205" i="1"/>
  <c r="H8205" i="1"/>
  <c r="G8205" i="1"/>
  <c r="F8205" i="1"/>
  <c r="K8205" i="1" s="1"/>
  <c r="E8205" i="1"/>
  <c r="D8205" i="1"/>
  <c r="C8205" i="1"/>
  <c r="B8205" i="1"/>
  <c r="A8205" i="1"/>
  <c r="L8204" i="1"/>
  <c r="J8204" i="1"/>
  <c r="I8204" i="1"/>
  <c r="H8204" i="1"/>
  <c r="G8204" i="1"/>
  <c r="F8204" i="1"/>
  <c r="K8204" i="1" s="1"/>
  <c r="E8204" i="1"/>
  <c r="D8204" i="1"/>
  <c r="C8204" i="1"/>
  <c r="B8204" i="1"/>
  <c r="A8204" i="1" s="1"/>
  <c r="L8203" i="1"/>
  <c r="J8203" i="1"/>
  <c r="I8203" i="1"/>
  <c r="H8203" i="1"/>
  <c r="G8203" i="1"/>
  <c r="F8203" i="1"/>
  <c r="K8203" i="1" s="1"/>
  <c r="E8203" i="1"/>
  <c r="D8203" i="1"/>
  <c r="C8203" i="1"/>
  <c r="B8203" i="1"/>
  <c r="A8203" i="1"/>
  <c r="L8202" i="1"/>
  <c r="J8202" i="1"/>
  <c r="I8202" i="1"/>
  <c r="H8202" i="1"/>
  <c r="G8202" i="1"/>
  <c r="F8202" i="1"/>
  <c r="K8202" i="1" s="1"/>
  <c r="E8202" i="1"/>
  <c r="D8202" i="1"/>
  <c r="C8202" i="1"/>
  <c r="B8202" i="1"/>
  <c r="A8202" i="1" s="1"/>
  <c r="L8201" i="1"/>
  <c r="J8201" i="1"/>
  <c r="I8201" i="1"/>
  <c r="H8201" i="1"/>
  <c r="G8201" i="1"/>
  <c r="F8201" i="1"/>
  <c r="K8201" i="1" s="1"/>
  <c r="E8201" i="1"/>
  <c r="D8201" i="1"/>
  <c r="C8201" i="1"/>
  <c r="B8201" i="1"/>
  <c r="A8201" i="1"/>
  <c r="L8200" i="1"/>
  <c r="J8200" i="1"/>
  <c r="I8200" i="1"/>
  <c r="H8200" i="1"/>
  <c r="G8200" i="1"/>
  <c r="F8200" i="1"/>
  <c r="K8200" i="1" s="1"/>
  <c r="E8200" i="1"/>
  <c r="D8200" i="1"/>
  <c r="C8200" i="1"/>
  <c r="B8200" i="1"/>
  <c r="A8200" i="1" s="1"/>
  <c r="L8199" i="1"/>
  <c r="J8199" i="1"/>
  <c r="I8199" i="1"/>
  <c r="H8199" i="1"/>
  <c r="G8199" i="1"/>
  <c r="F8199" i="1"/>
  <c r="K8199" i="1" s="1"/>
  <c r="E8199" i="1"/>
  <c r="D8199" i="1"/>
  <c r="C8199" i="1"/>
  <c r="B8199" i="1"/>
  <c r="A8199" i="1"/>
  <c r="L8198" i="1"/>
  <c r="J8198" i="1"/>
  <c r="I8198" i="1"/>
  <c r="H8198" i="1"/>
  <c r="G8198" i="1"/>
  <c r="F8198" i="1"/>
  <c r="K8198" i="1" s="1"/>
  <c r="E8198" i="1"/>
  <c r="D8198" i="1"/>
  <c r="C8198" i="1"/>
  <c r="B8198" i="1"/>
  <c r="A8198" i="1" s="1"/>
  <c r="L8197" i="1"/>
  <c r="J8197" i="1"/>
  <c r="I8197" i="1"/>
  <c r="H8197" i="1"/>
  <c r="G8197" i="1"/>
  <c r="F8197" i="1"/>
  <c r="K8197" i="1" s="1"/>
  <c r="E8197" i="1"/>
  <c r="D8197" i="1"/>
  <c r="C8197" i="1"/>
  <c r="B8197" i="1"/>
  <c r="A8197" i="1"/>
  <c r="L8196" i="1"/>
  <c r="J8196" i="1"/>
  <c r="I8196" i="1"/>
  <c r="H8196" i="1"/>
  <c r="G8196" i="1"/>
  <c r="F8196" i="1"/>
  <c r="K8196" i="1" s="1"/>
  <c r="E8196" i="1"/>
  <c r="D8196" i="1"/>
  <c r="C8196" i="1"/>
  <c r="B8196" i="1"/>
  <c r="A8196" i="1" s="1"/>
  <c r="L8195" i="1"/>
  <c r="J8195" i="1"/>
  <c r="I8195" i="1"/>
  <c r="H8195" i="1"/>
  <c r="G8195" i="1"/>
  <c r="F8195" i="1"/>
  <c r="K8195" i="1" s="1"/>
  <c r="E8195" i="1"/>
  <c r="D8195" i="1"/>
  <c r="C8195" i="1"/>
  <c r="B8195" i="1"/>
  <c r="A8195" i="1"/>
  <c r="L8194" i="1"/>
  <c r="J8194" i="1"/>
  <c r="I8194" i="1"/>
  <c r="H8194" i="1"/>
  <c r="G8194" i="1"/>
  <c r="F8194" i="1"/>
  <c r="K8194" i="1" s="1"/>
  <c r="E8194" i="1"/>
  <c r="D8194" i="1"/>
  <c r="C8194" i="1"/>
  <c r="B8194" i="1"/>
  <c r="A8194" i="1" s="1"/>
  <c r="L8193" i="1"/>
  <c r="J8193" i="1"/>
  <c r="I8193" i="1"/>
  <c r="H8193" i="1"/>
  <c r="G8193" i="1"/>
  <c r="F8193" i="1"/>
  <c r="K8193" i="1" s="1"/>
  <c r="E8193" i="1"/>
  <c r="D8193" i="1"/>
  <c r="C8193" i="1"/>
  <c r="B8193" i="1"/>
  <c r="A8193" i="1"/>
  <c r="L8192" i="1"/>
  <c r="J8192" i="1"/>
  <c r="I8192" i="1"/>
  <c r="H8192" i="1"/>
  <c r="G8192" i="1"/>
  <c r="F8192" i="1"/>
  <c r="K8192" i="1" s="1"/>
  <c r="E8192" i="1"/>
  <c r="D8192" i="1"/>
  <c r="C8192" i="1"/>
  <c r="B8192" i="1"/>
  <c r="A8192" i="1" s="1"/>
  <c r="L8191" i="1"/>
  <c r="J8191" i="1"/>
  <c r="I8191" i="1"/>
  <c r="H8191" i="1"/>
  <c r="G8191" i="1"/>
  <c r="F8191" i="1"/>
  <c r="K8191" i="1" s="1"/>
  <c r="E8191" i="1"/>
  <c r="D8191" i="1"/>
  <c r="C8191" i="1"/>
  <c r="B8191" i="1"/>
  <c r="A8191" i="1"/>
  <c r="L8190" i="1"/>
  <c r="J8190" i="1"/>
  <c r="I8190" i="1"/>
  <c r="H8190" i="1"/>
  <c r="G8190" i="1"/>
  <c r="F8190" i="1"/>
  <c r="K8190" i="1" s="1"/>
  <c r="E8190" i="1"/>
  <c r="D8190" i="1"/>
  <c r="C8190" i="1"/>
  <c r="B8190" i="1"/>
  <c r="A8190" i="1" s="1"/>
  <c r="L8189" i="1"/>
  <c r="J8189" i="1"/>
  <c r="I8189" i="1"/>
  <c r="H8189" i="1"/>
  <c r="G8189" i="1"/>
  <c r="F8189" i="1"/>
  <c r="K8189" i="1" s="1"/>
  <c r="E8189" i="1"/>
  <c r="D8189" i="1"/>
  <c r="C8189" i="1"/>
  <c r="B8189" i="1"/>
  <c r="A8189" i="1"/>
  <c r="L8188" i="1"/>
  <c r="J8188" i="1"/>
  <c r="I8188" i="1"/>
  <c r="H8188" i="1"/>
  <c r="G8188" i="1"/>
  <c r="F8188" i="1"/>
  <c r="K8188" i="1" s="1"/>
  <c r="E8188" i="1"/>
  <c r="D8188" i="1"/>
  <c r="C8188" i="1"/>
  <c r="B8188" i="1"/>
  <c r="A8188" i="1" s="1"/>
  <c r="L8187" i="1"/>
  <c r="J8187" i="1"/>
  <c r="I8187" i="1"/>
  <c r="H8187" i="1"/>
  <c r="G8187" i="1"/>
  <c r="F8187" i="1"/>
  <c r="K8187" i="1" s="1"/>
  <c r="E8187" i="1"/>
  <c r="D8187" i="1"/>
  <c r="C8187" i="1"/>
  <c r="B8187" i="1"/>
  <c r="A8187" i="1"/>
  <c r="L8186" i="1"/>
  <c r="J8186" i="1"/>
  <c r="I8186" i="1"/>
  <c r="H8186" i="1"/>
  <c r="G8186" i="1"/>
  <c r="F8186" i="1"/>
  <c r="K8186" i="1" s="1"/>
  <c r="E8186" i="1"/>
  <c r="D8186" i="1"/>
  <c r="C8186" i="1"/>
  <c r="B8186" i="1"/>
  <c r="A8186" i="1" s="1"/>
  <c r="L8185" i="1"/>
  <c r="J8185" i="1"/>
  <c r="I8185" i="1"/>
  <c r="H8185" i="1"/>
  <c r="G8185" i="1"/>
  <c r="F8185" i="1"/>
  <c r="K8185" i="1" s="1"/>
  <c r="E8185" i="1"/>
  <c r="D8185" i="1"/>
  <c r="C8185" i="1"/>
  <c r="B8185" i="1"/>
  <c r="A8185" i="1"/>
  <c r="L8184" i="1"/>
  <c r="J8184" i="1"/>
  <c r="I8184" i="1"/>
  <c r="H8184" i="1"/>
  <c r="G8184" i="1"/>
  <c r="F8184" i="1"/>
  <c r="K8184" i="1" s="1"/>
  <c r="E8184" i="1"/>
  <c r="D8184" i="1"/>
  <c r="C8184" i="1"/>
  <c r="B8184" i="1"/>
  <c r="A8184" i="1" s="1"/>
  <c r="L8183" i="1"/>
  <c r="J8183" i="1"/>
  <c r="I8183" i="1"/>
  <c r="H8183" i="1"/>
  <c r="G8183" i="1"/>
  <c r="F8183" i="1"/>
  <c r="K8183" i="1" s="1"/>
  <c r="E8183" i="1"/>
  <c r="D8183" i="1"/>
  <c r="C8183" i="1"/>
  <c r="B8183" i="1"/>
  <c r="A8183" i="1"/>
  <c r="L8182" i="1"/>
  <c r="J8182" i="1"/>
  <c r="I8182" i="1"/>
  <c r="H8182" i="1"/>
  <c r="G8182" i="1"/>
  <c r="F8182" i="1"/>
  <c r="K8182" i="1" s="1"/>
  <c r="E8182" i="1"/>
  <c r="D8182" i="1"/>
  <c r="C8182" i="1"/>
  <c r="B8182" i="1"/>
  <c r="A8182" i="1" s="1"/>
  <c r="L8181" i="1"/>
  <c r="J8181" i="1"/>
  <c r="I8181" i="1"/>
  <c r="H8181" i="1"/>
  <c r="G8181" i="1"/>
  <c r="F8181" i="1"/>
  <c r="K8181" i="1" s="1"/>
  <c r="E8181" i="1"/>
  <c r="D8181" i="1"/>
  <c r="C8181" i="1"/>
  <c r="B8181" i="1"/>
  <c r="A8181" i="1"/>
  <c r="L8180" i="1"/>
  <c r="J8180" i="1"/>
  <c r="I8180" i="1"/>
  <c r="H8180" i="1"/>
  <c r="G8180" i="1"/>
  <c r="F8180" i="1"/>
  <c r="K8180" i="1" s="1"/>
  <c r="E8180" i="1"/>
  <c r="D8180" i="1"/>
  <c r="C8180" i="1"/>
  <c r="B8180" i="1"/>
  <c r="A8180" i="1" s="1"/>
  <c r="L8179" i="1"/>
  <c r="J8179" i="1"/>
  <c r="I8179" i="1"/>
  <c r="H8179" i="1"/>
  <c r="G8179" i="1"/>
  <c r="F8179" i="1"/>
  <c r="K8179" i="1" s="1"/>
  <c r="E8179" i="1"/>
  <c r="D8179" i="1"/>
  <c r="C8179" i="1"/>
  <c r="B8179" i="1"/>
  <c r="A8179" i="1"/>
  <c r="L8178" i="1"/>
  <c r="J8178" i="1"/>
  <c r="I8178" i="1"/>
  <c r="H8178" i="1"/>
  <c r="G8178" i="1"/>
  <c r="F8178" i="1"/>
  <c r="K8178" i="1" s="1"/>
  <c r="E8178" i="1"/>
  <c r="D8178" i="1"/>
  <c r="C8178" i="1"/>
  <c r="B8178" i="1"/>
  <c r="A8178" i="1" s="1"/>
  <c r="L8177" i="1"/>
  <c r="J8177" i="1"/>
  <c r="I8177" i="1"/>
  <c r="H8177" i="1"/>
  <c r="G8177" i="1"/>
  <c r="F8177" i="1"/>
  <c r="K8177" i="1" s="1"/>
  <c r="E8177" i="1"/>
  <c r="D8177" i="1"/>
  <c r="C8177" i="1"/>
  <c r="B8177" i="1"/>
  <c r="A8177" i="1"/>
  <c r="L8176" i="1"/>
  <c r="J8176" i="1"/>
  <c r="I8176" i="1"/>
  <c r="H8176" i="1"/>
  <c r="G8176" i="1"/>
  <c r="F8176" i="1"/>
  <c r="K8176" i="1" s="1"/>
  <c r="E8176" i="1"/>
  <c r="D8176" i="1"/>
  <c r="C8176" i="1"/>
  <c r="B8176" i="1"/>
  <c r="A8176" i="1" s="1"/>
  <c r="L8175" i="1"/>
  <c r="J8175" i="1"/>
  <c r="I8175" i="1"/>
  <c r="H8175" i="1"/>
  <c r="G8175" i="1"/>
  <c r="F8175" i="1"/>
  <c r="K8175" i="1" s="1"/>
  <c r="E8175" i="1"/>
  <c r="D8175" i="1"/>
  <c r="C8175" i="1"/>
  <c r="B8175" i="1"/>
  <c r="A8175" i="1"/>
  <c r="L8174" i="1"/>
  <c r="J8174" i="1"/>
  <c r="I8174" i="1"/>
  <c r="H8174" i="1"/>
  <c r="G8174" i="1"/>
  <c r="F8174" i="1"/>
  <c r="K8174" i="1" s="1"/>
  <c r="E8174" i="1"/>
  <c r="D8174" i="1"/>
  <c r="C8174" i="1"/>
  <c r="B8174" i="1"/>
  <c r="A8174" i="1" s="1"/>
  <c r="L8173" i="1"/>
  <c r="J8173" i="1"/>
  <c r="I8173" i="1"/>
  <c r="H8173" i="1"/>
  <c r="G8173" i="1"/>
  <c r="F8173" i="1"/>
  <c r="K8173" i="1" s="1"/>
  <c r="E8173" i="1"/>
  <c r="D8173" i="1"/>
  <c r="C8173" i="1"/>
  <c r="B8173" i="1"/>
  <c r="A8173" i="1" s="1"/>
  <c r="L8172" i="1"/>
  <c r="J8172" i="1"/>
  <c r="I8172" i="1"/>
  <c r="H8172" i="1"/>
  <c r="G8172" i="1"/>
  <c r="F8172" i="1"/>
  <c r="K8172" i="1" s="1"/>
  <c r="E8172" i="1"/>
  <c r="D8172" i="1"/>
  <c r="C8172" i="1"/>
  <c r="B8172" i="1"/>
  <c r="A8172" i="1" s="1"/>
  <c r="L8171" i="1"/>
  <c r="J8171" i="1"/>
  <c r="I8171" i="1"/>
  <c r="H8171" i="1"/>
  <c r="G8171" i="1"/>
  <c r="F8171" i="1"/>
  <c r="K8171" i="1" s="1"/>
  <c r="E8171" i="1"/>
  <c r="D8171" i="1"/>
  <c r="C8171" i="1"/>
  <c r="B8171" i="1"/>
  <c r="A8171" i="1" s="1"/>
  <c r="L8170" i="1"/>
  <c r="J8170" i="1"/>
  <c r="I8170" i="1"/>
  <c r="H8170" i="1"/>
  <c r="G8170" i="1"/>
  <c r="F8170" i="1"/>
  <c r="K8170" i="1" s="1"/>
  <c r="E8170" i="1"/>
  <c r="D8170" i="1"/>
  <c r="C8170" i="1"/>
  <c r="B8170" i="1"/>
  <c r="A8170" i="1" s="1"/>
  <c r="L8169" i="1"/>
  <c r="J8169" i="1"/>
  <c r="I8169" i="1"/>
  <c r="H8169" i="1"/>
  <c r="G8169" i="1"/>
  <c r="F8169" i="1"/>
  <c r="K8169" i="1" s="1"/>
  <c r="E8169" i="1"/>
  <c r="D8169" i="1"/>
  <c r="C8169" i="1"/>
  <c r="B8169" i="1"/>
  <c r="A8169" i="1" s="1"/>
  <c r="L8168" i="1"/>
  <c r="J8168" i="1"/>
  <c r="I8168" i="1"/>
  <c r="H8168" i="1"/>
  <c r="G8168" i="1"/>
  <c r="F8168" i="1"/>
  <c r="K8168" i="1" s="1"/>
  <c r="E8168" i="1"/>
  <c r="D8168" i="1"/>
  <c r="C8168" i="1"/>
  <c r="B8168" i="1"/>
  <c r="A8168" i="1" s="1"/>
  <c r="L8167" i="1"/>
  <c r="J8167" i="1"/>
  <c r="I8167" i="1"/>
  <c r="H8167" i="1"/>
  <c r="G8167" i="1"/>
  <c r="F8167" i="1"/>
  <c r="K8167" i="1" s="1"/>
  <c r="E8167" i="1"/>
  <c r="D8167" i="1"/>
  <c r="C8167" i="1"/>
  <c r="B8167" i="1"/>
  <c r="A8167" i="1" s="1"/>
  <c r="L8166" i="1"/>
  <c r="J8166" i="1"/>
  <c r="I8166" i="1"/>
  <c r="H8166" i="1"/>
  <c r="G8166" i="1"/>
  <c r="F8166" i="1"/>
  <c r="K8166" i="1" s="1"/>
  <c r="E8166" i="1"/>
  <c r="D8166" i="1"/>
  <c r="C8166" i="1"/>
  <c r="B8166" i="1"/>
  <c r="A8166" i="1" s="1"/>
  <c r="L8165" i="1"/>
  <c r="J8165" i="1"/>
  <c r="I8165" i="1"/>
  <c r="H8165" i="1"/>
  <c r="G8165" i="1"/>
  <c r="F8165" i="1"/>
  <c r="K8165" i="1" s="1"/>
  <c r="E8165" i="1"/>
  <c r="D8165" i="1"/>
  <c r="C8165" i="1"/>
  <c r="B8165" i="1"/>
  <c r="A8165" i="1" s="1"/>
  <c r="L8164" i="1"/>
  <c r="J8164" i="1"/>
  <c r="I8164" i="1"/>
  <c r="H8164" i="1"/>
  <c r="G8164" i="1"/>
  <c r="F8164" i="1"/>
  <c r="K8164" i="1" s="1"/>
  <c r="E8164" i="1"/>
  <c r="D8164" i="1"/>
  <c r="C8164" i="1"/>
  <c r="B8164" i="1"/>
  <c r="A8164" i="1" s="1"/>
  <c r="L8163" i="1"/>
  <c r="J8163" i="1"/>
  <c r="I8163" i="1"/>
  <c r="H8163" i="1"/>
  <c r="G8163" i="1"/>
  <c r="F8163" i="1"/>
  <c r="K8163" i="1" s="1"/>
  <c r="E8163" i="1"/>
  <c r="D8163" i="1"/>
  <c r="C8163" i="1"/>
  <c r="B8163" i="1"/>
  <c r="A8163" i="1" s="1"/>
  <c r="L8162" i="1"/>
  <c r="J8162" i="1"/>
  <c r="I8162" i="1"/>
  <c r="H8162" i="1"/>
  <c r="G8162" i="1"/>
  <c r="F8162" i="1"/>
  <c r="K8162" i="1" s="1"/>
  <c r="E8162" i="1"/>
  <c r="D8162" i="1"/>
  <c r="C8162" i="1"/>
  <c r="B8162" i="1"/>
  <c r="A8162" i="1" s="1"/>
  <c r="L8161" i="1"/>
  <c r="J8161" i="1"/>
  <c r="I8161" i="1"/>
  <c r="H8161" i="1"/>
  <c r="G8161" i="1"/>
  <c r="F8161" i="1"/>
  <c r="K8161" i="1" s="1"/>
  <c r="E8161" i="1"/>
  <c r="D8161" i="1"/>
  <c r="C8161" i="1"/>
  <c r="B8161" i="1"/>
  <c r="A8161" i="1" s="1"/>
  <c r="L8160" i="1"/>
  <c r="J8160" i="1"/>
  <c r="I8160" i="1"/>
  <c r="H8160" i="1"/>
  <c r="G8160" i="1"/>
  <c r="F8160" i="1"/>
  <c r="K8160" i="1" s="1"/>
  <c r="E8160" i="1"/>
  <c r="D8160" i="1"/>
  <c r="C8160" i="1"/>
  <c r="B8160" i="1"/>
  <c r="A8160" i="1" s="1"/>
  <c r="L8159" i="1"/>
  <c r="J8159" i="1"/>
  <c r="I8159" i="1"/>
  <c r="H8159" i="1"/>
  <c r="G8159" i="1"/>
  <c r="F8159" i="1"/>
  <c r="K8159" i="1" s="1"/>
  <c r="E8159" i="1"/>
  <c r="D8159" i="1"/>
  <c r="C8159" i="1"/>
  <c r="B8159" i="1"/>
  <c r="A8159" i="1" s="1"/>
  <c r="L8158" i="1"/>
  <c r="J8158" i="1"/>
  <c r="I8158" i="1"/>
  <c r="H8158" i="1"/>
  <c r="G8158" i="1"/>
  <c r="F8158" i="1"/>
  <c r="K8158" i="1" s="1"/>
  <c r="E8158" i="1"/>
  <c r="D8158" i="1"/>
  <c r="C8158" i="1"/>
  <c r="B8158" i="1"/>
  <c r="A8158" i="1" s="1"/>
  <c r="L8157" i="1"/>
  <c r="J8157" i="1"/>
  <c r="I8157" i="1"/>
  <c r="H8157" i="1"/>
  <c r="G8157" i="1"/>
  <c r="F8157" i="1"/>
  <c r="K8157" i="1" s="1"/>
  <c r="E8157" i="1"/>
  <c r="D8157" i="1"/>
  <c r="C8157" i="1"/>
  <c r="B8157" i="1"/>
  <c r="A8157" i="1" s="1"/>
  <c r="L8156" i="1"/>
  <c r="J8156" i="1"/>
  <c r="I8156" i="1"/>
  <c r="H8156" i="1"/>
  <c r="G8156" i="1"/>
  <c r="F8156" i="1"/>
  <c r="K8156" i="1" s="1"/>
  <c r="E8156" i="1"/>
  <c r="D8156" i="1"/>
  <c r="C8156" i="1"/>
  <c r="B8156" i="1"/>
  <c r="A8156" i="1" s="1"/>
  <c r="L8155" i="1"/>
  <c r="J8155" i="1"/>
  <c r="I8155" i="1"/>
  <c r="H8155" i="1"/>
  <c r="G8155" i="1"/>
  <c r="F8155" i="1"/>
  <c r="K8155" i="1" s="1"/>
  <c r="E8155" i="1"/>
  <c r="D8155" i="1"/>
  <c r="C8155" i="1"/>
  <c r="B8155" i="1"/>
  <c r="A8155" i="1" s="1"/>
  <c r="L8154" i="1"/>
  <c r="J8154" i="1"/>
  <c r="I8154" i="1"/>
  <c r="H8154" i="1"/>
  <c r="G8154" i="1"/>
  <c r="F8154" i="1"/>
  <c r="K8154" i="1" s="1"/>
  <c r="E8154" i="1"/>
  <c r="D8154" i="1"/>
  <c r="C8154" i="1"/>
  <c r="B8154" i="1"/>
  <c r="A8154" i="1" s="1"/>
  <c r="L8153" i="1"/>
  <c r="J8153" i="1"/>
  <c r="I8153" i="1"/>
  <c r="H8153" i="1"/>
  <c r="G8153" i="1"/>
  <c r="F8153" i="1"/>
  <c r="K8153" i="1" s="1"/>
  <c r="E8153" i="1"/>
  <c r="D8153" i="1"/>
  <c r="C8153" i="1"/>
  <c r="B8153" i="1"/>
  <c r="A8153" i="1" s="1"/>
  <c r="L8152" i="1"/>
  <c r="J8152" i="1"/>
  <c r="I8152" i="1"/>
  <c r="H8152" i="1"/>
  <c r="G8152" i="1"/>
  <c r="F8152" i="1"/>
  <c r="K8152" i="1" s="1"/>
  <c r="E8152" i="1"/>
  <c r="D8152" i="1"/>
  <c r="C8152" i="1"/>
  <c r="B8152" i="1"/>
  <c r="A8152" i="1" s="1"/>
  <c r="L8151" i="1"/>
  <c r="J8151" i="1"/>
  <c r="I8151" i="1"/>
  <c r="H8151" i="1"/>
  <c r="G8151" i="1"/>
  <c r="F8151" i="1"/>
  <c r="K8151" i="1" s="1"/>
  <c r="E8151" i="1"/>
  <c r="D8151" i="1"/>
  <c r="C8151" i="1"/>
  <c r="B8151" i="1"/>
  <c r="A8151" i="1" s="1"/>
  <c r="L8150" i="1"/>
  <c r="J8150" i="1"/>
  <c r="I8150" i="1"/>
  <c r="H8150" i="1"/>
  <c r="G8150" i="1"/>
  <c r="F8150" i="1"/>
  <c r="K8150" i="1" s="1"/>
  <c r="E8150" i="1"/>
  <c r="D8150" i="1"/>
  <c r="C8150" i="1"/>
  <c r="B8150" i="1"/>
  <c r="A8150" i="1" s="1"/>
  <c r="L8149" i="1"/>
  <c r="J8149" i="1"/>
  <c r="I8149" i="1"/>
  <c r="H8149" i="1"/>
  <c r="G8149" i="1"/>
  <c r="F8149" i="1"/>
  <c r="K8149" i="1" s="1"/>
  <c r="E8149" i="1"/>
  <c r="D8149" i="1"/>
  <c r="C8149" i="1"/>
  <c r="B8149" i="1"/>
  <c r="A8149" i="1" s="1"/>
  <c r="L8148" i="1"/>
  <c r="J8148" i="1"/>
  <c r="I8148" i="1"/>
  <c r="H8148" i="1"/>
  <c r="G8148" i="1"/>
  <c r="F8148" i="1"/>
  <c r="K8148" i="1" s="1"/>
  <c r="E8148" i="1"/>
  <c r="D8148" i="1"/>
  <c r="C8148" i="1"/>
  <c r="B8148" i="1"/>
  <c r="A8148" i="1" s="1"/>
  <c r="L8147" i="1"/>
  <c r="J8147" i="1"/>
  <c r="I8147" i="1"/>
  <c r="H8147" i="1"/>
  <c r="G8147" i="1"/>
  <c r="F8147" i="1"/>
  <c r="K8147" i="1" s="1"/>
  <c r="E8147" i="1"/>
  <c r="D8147" i="1"/>
  <c r="C8147" i="1"/>
  <c r="B8147" i="1"/>
  <c r="A8147" i="1" s="1"/>
  <c r="L8146" i="1"/>
  <c r="J8146" i="1"/>
  <c r="I8146" i="1"/>
  <c r="H8146" i="1"/>
  <c r="G8146" i="1"/>
  <c r="F8146" i="1"/>
  <c r="K8146" i="1" s="1"/>
  <c r="E8146" i="1"/>
  <c r="D8146" i="1"/>
  <c r="C8146" i="1"/>
  <c r="B8146" i="1"/>
  <c r="A8146" i="1" s="1"/>
  <c r="L8145" i="1"/>
  <c r="J8145" i="1"/>
  <c r="I8145" i="1"/>
  <c r="H8145" i="1"/>
  <c r="G8145" i="1"/>
  <c r="F8145" i="1"/>
  <c r="K8145" i="1" s="1"/>
  <c r="E8145" i="1"/>
  <c r="D8145" i="1"/>
  <c r="C8145" i="1"/>
  <c r="B8145" i="1"/>
  <c r="A8145" i="1" s="1"/>
  <c r="L8144" i="1"/>
  <c r="J8144" i="1"/>
  <c r="I8144" i="1"/>
  <c r="H8144" i="1"/>
  <c r="G8144" i="1"/>
  <c r="F8144" i="1"/>
  <c r="K8144" i="1" s="1"/>
  <c r="E8144" i="1"/>
  <c r="D8144" i="1"/>
  <c r="C8144" i="1"/>
  <c r="B8144" i="1"/>
  <c r="A8144" i="1" s="1"/>
  <c r="L8143" i="1"/>
  <c r="J8143" i="1"/>
  <c r="I8143" i="1"/>
  <c r="H8143" i="1"/>
  <c r="G8143" i="1"/>
  <c r="F8143" i="1"/>
  <c r="K8143" i="1" s="1"/>
  <c r="E8143" i="1"/>
  <c r="D8143" i="1"/>
  <c r="C8143" i="1"/>
  <c r="B8143" i="1"/>
  <c r="A8143" i="1" s="1"/>
  <c r="L8142" i="1"/>
  <c r="J8142" i="1"/>
  <c r="I8142" i="1"/>
  <c r="H8142" i="1"/>
  <c r="G8142" i="1"/>
  <c r="F8142" i="1"/>
  <c r="K8142" i="1" s="1"/>
  <c r="E8142" i="1"/>
  <c r="D8142" i="1"/>
  <c r="C8142" i="1"/>
  <c r="B8142" i="1"/>
  <c r="A8142" i="1" s="1"/>
  <c r="L8141" i="1"/>
  <c r="J8141" i="1"/>
  <c r="I8141" i="1"/>
  <c r="H8141" i="1"/>
  <c r="G8141" i="1"/>
  <c r="F8141" i="1"/>
  <c r="K8141" i="1" s="1"/>
  <c r="E8141" i="1"/>
  <c r="D8141" i="1"/>
  <c r="C8141" i="1"/>
  <c r="B8141" i="1"/>
  <c r="A8141" i="1" s="1"/>
  <c r="L8140" i="1"/>
  <c r="J8140" i="1"/>
  <c r="I8140" i="1"/>
  <c r="H8140" i="1"/>
  <c r="G8140" i="1"/>
  <c r="F8140" i="1"/>
  <c r="K8140" i="1" s="1"/>
  <c r="E8140" i="1"/>
  <c r="D8140" i="1"/>
  <c r="C8140" i="1"/>
  <c r="B8140" i="1"/>
  <c r="A8140" i="1" s="1"/>
  <c r="L8139" i="1"/>
  <c r="J8139" i="1"/>
  <c r="I8139" i="1"/>
  <c r="H8139" i="1"/>
  <c r="G8139" i="1"/>
  <c r="F8139" i="1"/>
  <c r="K8139" i="1" s="1"/>
  <c r="E8139" i="1"/>
  <c r="D8139" i="1"/>
  <c r="C8139" i="1"/>
  <c r="B8139" i="1"/>
  <c r="A8139" i="1" s="1"/>
  <c r="L8138" i="1"/>
  <c r="J8138" i="1"/>
  <c r="I8138" i="1"/>
  <c r="H8138" i="1"/>
  <c r="G8138" i="1"/>
  <c r="F8138" i="1"/>
  <c r="K8138" i="1" s="1"/>
  <c r="E8138" i="1"/>
  <c r="D8138" i="1"/>
  <c r="C8138" i="1"/>
  <c r="B8138" i="1"/>
  <c r="A8138" i="1" s="1"/>
  <c r="L8137" i="1"/>
  <c r="J8137" i="1"/>
  <c r="I8137" i="1"/>
  <c r="H8137" i="1"/>
  <c r="G8137" i="1"/>
  <c r="F8137" i="1"/>
  <c r="K8137" i="1" s="1"/>
  <c r="E8137" i="1"/>
  <c r="D8137" i="1"/>
  <c r="C8137" i="1"/>
  <c r="B8137" i="1"/>
  <c r="A8137" i="1" s="1"/>
  <c r="L8136" i="1"/>
  <c r="J8136" i="1"/>
  <c r="I8136" i="1"/>
  <c r="H8136" i="1"/>
  <c r="G8136" i="1"/>
  <c r="F8136" i="1"/>
  <c r="K8136" i="1" s="1"/>
  <c r="E8136" i="1"/>
  <c r="D8136" i="1"/>
  <c r="C8136" i="1"/>
  <c r="B8136" i="1"/>
  <c r="A8136" i="1" s="1"/>
  <c r="L8135" i="1"/>
  <c r="J8135" i="1"/>
  <c r="I8135" i="1"/>
  <c r="H8135" i="1"/>
  <c r="G8135" i="1"/>
  <c r="F8135" i="1"/>
  <c r="K8135" i="1" s="1"/>
  <c r="E8135" i="1"/>
  <c r="D8135" i="1"/>
  <c r="C8135" i="1"/>
  <c r="B8135" i="1"/>
  <c r="A8135" i="1" s="1"/>
  <c r="L8134" i="1"/>
  <c r="J8134" i="1"/>
  <c r="I8134" i="1"/>
  <c r="H8134" i="1"/>
  <c r="G8134" i="1"/>
  <c r="F8134" i="1"/>
  <c r="K8134" i="1" s="1"/>
  <c r="E8134" i="1"/>
  <c r="D8134" i="1"/>
  <c r="C8134" i="1"/>
  <c r="B8134" i="1"/>
  <c r="A8134" i="1" s="1"/>
  <c r="L8133" i="1"/>
  <c r="J8133" i="1"/>
  <c r="I8133" i="1"/>
  <c r="H8133" i="1"/>
  <c r="G8133" i="1"/>
  <c r="F8133" i="1"/>
  <c r="K8133" i="1" s="1"/>
  <c r="E8133" i="1"/>
  <c r="D8133" i="1"/>
  <c r="C8133" i="1"/>
  <c r="B8133" i="1"/>
  <c r="A8133" i="1" s="1"/>
  <c r="L8132" i="1"/>
  <c r="J8132" i="1"/>
  <c r="I8132" i="1"/>
  <c r="H8132" i="1"/>
  <c r="G8132" i="1"/>
  <c r="F8132" i="1"/>
  <c r="K8132" i="1" s="1"/>
  <c r="E8132" i="1"/>
  <c r="D8132" i="1"/>
  <c r="C8132" i="1"/>
  <c r="B8132" i="1"/>
  <c r="A8132" i="1" s="1"/>
  <c r="L8131" i="1"/>
  <c r="J8131" i="1"/>
  <c r="I8131" i="1"/>
  <c r="H8131" i="1"/>
  <c r="G8131" i="1"/>
  <c r="F8131" i="1"/>
  <c r="K8131" i="1" s="1"/>
  <c r="E8131" i="1"/>
  <c r="D8131" i="1"/>
  <c r="C8131" i="1"/>
  <c r="B8131" i="1"/>
  <c r="A8131" i="1" s="1"/>
  <c r="L8130" i="1"/>
  <c r="J8130" i="1"/>
  <c r="I8130" i="1"/>
  <c r="H8130" i="1"/>
  <c r="G8130" i="1"/>
  <c r="F8130" i="1"/>
  <c r="K8130" i="1" s="1"/>
  <c r="E8130" i="1"/>
  <c r="D8130" i="1"/>
  <c r="C8130" i="1"/>
  <c r="B8130" i="1"/>
  <c r="A8130" i="1" s="1"/>
  <c r="L8129" i="1"/>
  <c r="J8129" i="1"/>
  <c r="I8129" i="1"/>
  <c r="H8129" i="1"/>
  <c r="G8129" i="1"/>
  <c r="F8129" i="1"/>
  <c r="K8129" i="1" s="1"/>
  <c r="E8129" i="1"/>
  <c r="D8129" i="1"/>
  <c r="C8129" i="1"/>
  <c r="B8129" i="1"/>
  <c r="A8129" i="1" s="1"/>
  <c r="L8128" i="1"/>
  <c r="J8128" i="1"/>
  <c r="I8128" i="1"/>
  <c r="H8128" i="1"/>
  <c r="G8128" i="1"/>
  <c r="F8128" i="1"/>
  <c r="K8128" i="1" s="1"/>
  <c r="E8128" i="1"/>
  <c r="D8128" i="1"/>
  <c r="C8128" i="1"/>
  <c r="B8128" i="1"/>
  <c r="A8128" i="1" s="1"/>
  <c r="L8127" i="1"/>
  <c r="J8127" i="1"/>
  <c r="I8127" i="1"/>
  <c r="H8127" i="1"/>
  <c r="G8127" i="1"/>
  <c r="F8127" i="1"/>
  <c r="K8127" i="1" s="1"/>
  <c r="E8127" i="1"/>
  <c r="D8127" i="1"/>
  <c r="C8127" i="1"/>
  <c r="B8127" i="1"/>
  <c r="A8127" i="1" s="1"/>
  <c r="L8126" i="1"/>
  <c r="J8126" i="1"/>
  <c r="I8126" i="1"/>
  <c r="H8126" i="1"/>
  <c r="G8126" i="1"/>
  <c r="F8126" i="1"/>
  <c r="K8126" i="1" s="1"/>
  <c r="E8126" i="1"/>
  <c r="D8126" i="1"/>
  <c r="C8126" i="1"/>
  <c r="B8126" i="1"/>
  <c r="A8126" i="1" s="1"/>
  <c r="L8125" i="1"/>
  <c r="J8125" i="1"/>
  <c r="I8125" i="1"/>
  <c r="H8125" i="1"/>
  <c r="G8125" i="1"/>
  <c r="F8125" i="1"/>
  <c r="K8125" i="1" s="1"/>
  <c r="E8125" i="1"/>
  <c r="D8125" i="1"/>
  <c r="C8125" i="1"/>
  <c r="B8125" i="1"/>
  <c r="A8125" i="1" s="1"/>
  <c r="L8124" i="1"/>
  <c r="J8124" i="1"/>
  <c r="I8124" i="1"/>
  <c r="H8124" i="1"/>
  <c r="G8124" i="1"/>
  <c r="F8124" i="1"/>
  <c r="K8124" i="1" s="1"/>
  <c r="E8124" i="1"/>
  <c r="D8124" i="1"/>
  <c r="C8124" i="1"/>
  <c r="B8124" i="1"/>
  <c r="A8124" i="1" s="1"/>
  <c r="L8123" i="1"/>
  <c r="J8123" i="1"/>
  <c r="I8123" i="1"/>
  <c r="H8123" i="1"/>
  <c r="G8123" i="1"/>
  <c r="F8123" i="1"/>
  <c r="K8123" i="1" s="1"/>
  <c r="E8123" i="1"/>
  <c r="D8123" i="1"/>
  <c r="C8123" i="1"/>
  <c r="B8123" i="1"/>
  <c r="A8123" i="1" s="1"/>
  <c r="L8122" i="1"/>
  <c r="J8122" i="1"/>
  <c r="I8122" i="1"/>
  <c r="H8122" i="1"/>
  <c r="G8122" i="1"/>
  <c r="F8122" i="1"/>
  <c r="K8122" i="1" s="1"/>
  <c r="E8122" i="1"/>
  <c r="D8122" i="1"/>
  <c r="C8122" i="1"/>
  <c r="B8122" i="1"/>
  <c r="A8122" i="1" s="1"/>
  <c r="L8121" i="1"/>
  <c r="J8121" i="1"/>
  <c r="I8121" i="1"/>
  <c r="H8121" i="1"/>
  <c r="G8121" i="1"/>
  <c r="F8121" i="1"/>
  <c r="K8121" i="1" s="1"/>
  <c r="E8121" i="1"/>
  <c r="D8121" i="1"/>
  <c r="C8121" i="1"/>
  <c r="B8121" i="1"/>
  <c r="A8121" i="1" s="1"/>
  <c r="L8120" i="1"/>
  <c r="J8120" i="1"/>
  <c r="I8120" i="1"/>
  <c r="H8120" i="1"/>
  <c r="G8120" i="1"/>
  <c r="F8120" i="1"/>
  <c r="K8120" i="1" s="1"/>
  <c r="E8120" i="1"/>
  <c r="D8120" i="1"/>
  <c r="C8120" i="1"/>
  <c r="B8120" i="1"/>
  <c r="A8120" i="1" s="1"/>
  <c r="L8119" i="1"/>
  <c r="J8119" i="1"/>
  <c r="I8119" i="1"/>
  <c r="H8119" i="1"/>
  <c r="G8119" i="1"/>
  <c r="F8119" i="1"/>
  <c r="K8119" i="1" s="1"/>
  <c r="E8119" i="1"/>
  <c r="D8119" i="1"/>
  <c r="C8119" i="1"/>
  <c r="B8119" i="1"/>
  <c r="A8119" i="1" s="1"/>
  <c r="L8118" i="1"/>
  <c r="J8118" i="1"/>
  <c r="I8118" i="1"/>
  <c r="H8118" i="1"/>
  <c r="G8118" i="1"/>
  <c r="F8118" i="1"/>
  <c r="K8118" i="1" s="1"/>
  <c r="E8118" i="1"/>
  <c r="D8118" i="1"/>
  <c r="C8118" i="1"/>
  <c r="B8118" i="1"/>
  <c r="A8118" i="1" s="1"/>
  <c r="L8117" i="1"/>
  <c r="J8117" i="1"/>
  <c r="I8117" i="1"/>
  <c r="H8117" i="1"/>
  <c r="G8117" i="1"/>
  <c r="F8117" i="1"/>
  <c r="K8117" i="1" s="1"/>
  <c r="E8117" i="1"/>
  <c r="D8117" i="1"/>
  <c r="C8117" i="1"/>
  <c r="B8117" i="1"/>
  <c r="A8117" i="1" s="1"/>
  <c r="L8116" i="1"/>
  <c r="J8116" i="1"/>
  <c r="I8116" i="1"/>
  <c r="H8116" i="1"/>
  <c r="G8116" i="1"/>
  <c r="F8116" i="1"/>
  <c r="K8116" i="1" s="1"/>
  <c r="E8116" i="1"/>
  <c r="D8116" i="1"/>
  <c r="C8116" i="1"/>
  <c r="B8116" i="1"/>
  <c r="A8116" i="1"/>
  <c r="L8115" i="1"/>
  <c r="J8115" i="1"/>
  <c r="I8115" i="1"/>
  <c r="H8115" i="1"/>
  <c r="G8115" i="1"/>
  <c r="F8115" i="1"/>
  <c r="K8115" i="1" s="1"/>
  <c r="E8115" i="1"/>
  <c r="D8115" i="1"/>
  <c r="C8115" i="1"/>
  <c r="B8115" i="1"/>
  <c r="A8115" i="1" s="1"/>
  <c r="L8114" i="1"/>
  <c r="J8114" i="1"/>
  <c r="I8114" i="1"/>
  <c r="H8114" i="1"/>
  <c r="G8114" i="1"/>
  <c r="F8114" i="1"/>
  <c r="K8114" i="1" s="1"/>
  <c r="E8114" i="1"/>
  <c r="D8114" i="1"/>
  <c r="C8114" i="1"/>
  <c r="B8114" i="1"/>
  <c r="A8114" i="1" s="1"/>
  <c r="L8113" i="1"/>
  <c r="J8113" i="1"/>
  <c r="I8113" i="1"/>
  <c r="H8113" i="1"/>
  <c r="G8113" i="1"/>
  <c r="F8113" i="1"/>
  <c r="K8113" i="1" s="1"/>
  <c r="E8113" i="1"/>
  <c r="D8113" i="1"/>
  <c r="C8113" i="1"/>
  <c r="B8113" i="1"/>
  <c r="A8113" i="1"/>
  <c r="L8112" i="1"/>
  <c r="J8112" i="1"/>
  <c r="I8112" i="1"/>
  <c r="H8112" i="1"/>
  <c r="G8112" i="1"/>
  <c r="F8112" i="1"/>
  <c r="K8112" i="1" s="1"/>
  <c r="E8112" i="1"/>
  <c r="D8112" i="1"/>
  <c r="C8112" i="1"/>
  <c r="B8112" i="1"/>
  <c r="A8112" i="1"/>
  <c r="L8111" i="1"/>
  <c r="J8111" i="1"/>
  <c r="I8111" i="1"/>
  <c r="H8111" i="1"/>
  <c r="G8111" i="1"/>
  <c r="F8111" i="1"/>
  <c r="K8111" i="1" s="1"/>
  <c r="E8111" i="1"/>
  <c r="D8111" i="1"/>
  <c r="C8111" i="1"/>
  <c r="B8111" i="1"/>
  <c r="A8111" i="1" s="1"/>
  <c r="L8110" i="1"/>
  <c r="J8110" i="1"/>
  <c r="I8110" i="1"/>
  <c r="H8110" i="1"/>
  <c r="G8110" i="1"/>
  <c r="F8110" i="1"/>
  <c r="K8110" i="1" s="1"/>
  <c r="E8110" i="1"/>
  <c r="D8110" i="1"/>
  <c r="C8110" i="1"/>
  <c r="B8110" i="1"/>
  <c r="A8110" i="1" s="1"/>
  <c r="L8109" i="1"/>
  <c r="J8109" i="1"/>
  <c r="I8109" i="1"/>
  <c r="H8109" i="1"/>
  <c r="G8109" i="1"/>
  <c r="F8109" i="1"/>
  <c r="K8109" i="1" s="1"/>
  <c r="E8109" i="1"/>
  <c r="D8109" i="1"/>
  <c r="C8109" i="1"/>
  <c r="B8109" i="1"/>
  <c r="A8109" i="1"/>
  <c r="L8108" i="1"/>
  <c r="J8108" i="1"/>
  <c r="I8108" i="1"/>
  <c r="H8108" i="1"/>
  <c r="G8108" i="1"/>
  <c r="F8108" i="1"/>
  <c r="K8108" i="1" s="1"/>
  <c r="E8108" i="1"/>
  <c r="D8108" i="1"/>
  <c r="C8108" i="1"/>
  <c r="B8108" i="1"/>
  <c r="A8108" i="1"/>
  <c r="L8107" i="1"/>
  <c r="J8107" i="1"/>
  <c r="I8107" i="1"/>
  <c r="H8107" i="1"/>
  <c r="G8107" i="1"/>
  <c r="F8107" i="1"/>
  <c r="K8107" i="1" s="1"/>
  <c r="E8107" i="1"/>
  <c r="D8107" i="1"/>
  <c r="C8107" i="1"/>
  <c r="B8107" i="1"/>
  <c r="A8107" i="1" s="1"/>
  <c r="L8106" i="1"/>
  <c r="J8106" i="1"/>
  <c r="I8106" i="1"/>
  <c r="H8106" i="1"/>
  <c r="G8106" i="1"/>
  <c r="F8106" i="1"/>
  <c r="K8106" i="1" s="1"/>
  <c r="E8106" i="1"/>
  <c r="D8106" i="1"/>
  <c r="C8106" i="1"/>
  <c r="B8106" i="1"/>
  <c r="A8106" i="1" s="1"/>
  <c r="L8105" i="1"/>
  <c r="J8105" i="1"/>
  <c r="I8105" i="1"/>
  <c r="H8105" i="1"/>
  <c r="G8105" i="1"/>
  <c r="F8105" i="1"/>
  <c r="K8105" i="1" s="1"/>
  <c r="E8105" i="1"/>
  <c r="D8105" i="1"/>
  <c r="C8105" i="1"/>
  <c r="B8105" i="1"/>
  <c r="A8105" i="1"/>
  <c r="L8104" i="1"/>
  <c r="J8104" i="1"/>
  <c r="I8104" i="1"/>
  <c r="H8104" i="1"/>
  <c r="G8104" i="1"/>
  <c r="F8104" i="1"/>
  <c r="K8104" i="1" s="1"/>
  <c r="E8104" i="1"/>
  <c r="D8104" i="1"/>
  <c r="C8104" i="1"/>
  <c r="B8104" i="1"/>
  <c r="A8104" i="1"/>
  <c r="L8103" i="1"/>
  <c r="J8103" i="1"/>
  <c r="I8103" i="1"/>
  <c r="H8103" i="1"/>
  <c r="G8103" i="1"/>
  <c r="F8103" i="1"/>
  <c r="K8103" i="1" s="1"/>
  <c r="E8103" i="1"/>
  <c r="D8103" i="1"/>
  <c r="C8103" i="1"/>
  <c r="B8103" i="1"/>
  <c r="A8103" i="1" s="1"/>
  <c r="L8102" i="1"/>
  <c r="J8102" i="1"/>
  <c r="I8102" i="1"/>
  <c r="H8102" i="1"/>
  <c r="G8102" i="1"/>
  <c r="F8102" i="1"/>
  <c r="K8102" i="1" s="1"/>
  <c r="E8102" i="1"/>
  <c r="D8102" i="1"/>
  <c r="C8102" i="1"/>
  <c r="B8102" i="1"/>
  <c r="A8102" i="1" s="1"/>
  <c r="L8101" i="1"/>
  <c r="J8101" i="1"/>
  <c r="I8101" i="1"/>
  <c r="H8101" i="1"/>
  <c r="G8101" i="1"/>
  <c r="F8101" i="1"/>
  <c r="K8101" i="1" s="1"/>
  <c r="E8101" i="1"/>
  <c r="D8101" i="1"/>
  <c r="C8101" i="1"/>
  <c r="B8101" i="1"/>
  <c r="A8101" i="1"/>
  <c r="L8100" i="1"/>
  <c r="J8100" i="1"/>
  <c r="I8100" i="1"/>
  <c r="H8100" i="1"/>
  <c r="G8100" i="1"/>
  <c r="F8100" i="1"/>
  <c r="K8100" i="1" s="1"/>
  <c r="E8100" i="1"/>
  <c r="D8100" i="1"/>
  <c r="C8100" i="1"/>
  <c r="B8100" i="1"/>
  <c r="A8100" i="1"/>
  <c r="L8099" i="1"/>
  <c r="J8099" i="1"/>
  <c r="I8099" i="1"/>
  <c r="H8099" i="1"/>
  <c r="G8099" i="1"/>
  <c r="F8099" i="1"/>
  <c r="K8099" i="1" s="1"/>
  <c r="E8099" i="1"/>
  <c r="D8099" i="1"/>
  <c r="C8099" i="1"/>
  <c r="B8099" i="1"/>
  <c r="A8099" i="1" s="1"/>
  <c r="L8098" i="1"/>
  <c r="J8098" i="1"/>
  <c r="I8098" i="1"/>
  <c r="H8098" i="1"/>
  <c r="G8098" i="1"/>
  <c r="F8098" i="1"/>
  <c r="K8098" i="1" s="1"/>
  <c r="E8098" i="1"/>
  <c r="D8098" i="1"/>
  <c r="C8098" i="1"/>
  <c r="B8098" i="1"/>
  <c r="A8098" i="1" s="1"/>
  <c r="L8097" i="1"/>
  <c r="J8097" i="1"/>
  <c r="I8097" i="1"/>
  <c r="H8097" i="1"/>
  <c r="G8097" i="1"/>
  <c r="F8097" i="1"/>
  <c r="K8097" i="1" s="1"/>
  <c r="E8097" i="1"/>
  <c r="D8097" i="1"/>
  <c r="C8097" i="1"/>
  <c r="B8097" i="1"/>
  <c r="A8097" i="1"/>
  <c r="L8096" i="1"/>
  <c r="J8096" i="1"/>
  <c r="I8096" i="1"/>
  <c r="H8096" i="1"/>
  <c r="G8096" i="1"/>
  <c r="F8096" i="1"/>
  <c r="K8096" i="1" s="1"/>
  <c r="E8096" i="1"/>
  <c r="D8096" i="1"/>
  <c r="C8096" i="1"/>
  <c r="B8096" i="1"/>
  <c r="A8096" i="1"/>
  <c r="L8095" i="1"/>
  <c r="J8095" i="1"/>
  <c r="I8095" i="1"/>
  <c r="H8095" i="1"/>
  <c r="G8095" i="1"/>
  <c r="F8095" i="1"/>
  <c r="K8095" i="1" s="1"/>
  <c r="E8095" i="1"/>
  <c r="D8095" i="1"/>
  <c r="C8095" i="1"/>
  <c r="B8095" i="1"/>
  <c r="A8095" i="1" s="1"/>
  <c r="L8094" i="1"/>
  <c r="J8094" i="1"/>
  <c r="I8094" i="1"/>
  <c r="H8094" i="1"/>
  <c r="G8094" i="1"/>
  <c r="F8094" i="1"/>
  <c r="K8094" i="1" s="1"/>
  <c r="E8094" i="1"/>
  <c r="D8094" i="1"/>
  <c r="C8094" i="1"/>
  <c r="B8094" i="1"/>
  <c r="A8094" i="1" s="1"/>
  <c r="L8093" i="1"/>
  <c r="J8093" i="1"/>
  <c r="I8093" i="1"/>
  <c r="H8093" i="1"/>
  <c r="G8093" i="1"/>
  <c r="F8093" i="1"/>
  <c r="K8093" i="1" s="1"/>
  <c r="E8093" i="1"/>
  <c r="D8093" i="1"/>
  <c r="C8093" i="1"/>
  <c r="B8093" i="1"/>
  <c r="A8093" i="1"/>
  <c r="L8092" i="1"/>
  <c r="J8092" i="1"/>
  <c r="I8092" i="1"/>
  <c r="H8092" i="1"/>
  <c r="G8092" i="1"/>
  <c r="F8092" i="1"/>
  <c r="K8092" i="1" s="1"/>
  <c r="E8092" i="1"/>
  <c r="D8092" i="1"/>
  <c r="C8092" i="1"/>
  <c r="B8092" i="1"/>
  <c r="A8092" i="1"/>
  <c r="L8091" i="1"/>
  <c r="J8091" i="1"/>
  <c r="I8091" i="1"/>
  <c r="H8091" i="1"/>
  <c r="G8091" i="1"/>
  <c r="F8091" i="1"/>
  <c r="K8091" i="1" s="1"/>
  <c r="E8091" i="1"/>
  <c r="D8091" i="1"/>
  <c r="C8091" i="1"/>
  <c r="B8091" i="1"/>
  <c r="A8091" i="1" s="1"/>
  <c r="L8090" i="1"/>
  <c r="J8090" i="1"/>
  <c r="I8090" i="1"/>
  <c r="H8090" i="1"/>
  <c r="G8090" i="1"/>
  <c r="F8090" i="1"/>
  <c r="K8090" i="1" s="1"/>
  <c r="E8090" i="1"/>
  <c r="D8090" i="1"/>
  <c r="C8090" i="1"/>
  <c r="B8090" i="1"/>
  <c r="A8090" i="1" s="1"/>
  <c r="L8089" i="1"/>
  <c r="J8089" i="1"/>
  <c r="I8089" i="1"/>
  <c r="H8089" i="1"/>
  <c r="G8089" i="1"/>
  <c r="F8089" i="1"/>
  <c r="K8089" i="1" s="1"/>
  <c r="E8089" i="1"/>
  <c r="D8089" i="1"/>
  <c r="C8089" i="1"/>
  <c r="B8089" i="1"/>
  <c r="A8089" i="1"/>
  <c r="L8088" i="1"/>
  <c r="J8088" i="1"/>
  <c r="I8088" i="1"/>
  <c r="H8088" i="1"/>
  <c r="G8088" i="1"/>
  <c r="F8088" i="1"/>
  <c r="K8088" i="1" s="1"/>
  <c r="E8088" i="1"/>
  <c r="D8088" i="1"/>
  <c r="C8088" i="1"/>
  <c r="B8088" i="1"/>
  <c r="A8088" i="1"/>
  <c r="L8087" i="1"/>
  <c r="J8087" i="1"/>
  <c r="I8087" i="1"/>
  <c r="H8087" i="1"/>
  <c r="G8087" i="1"/>
  <c r="F8087" i="1"/>
  <c r="K8087" i="1" s="1"/>
  <c r="E8087" i="1"/>
  <c r="D8087" i="1"/>
  <c r="C8087" i="1"/>
  <c r="B8087" i="1"/>
  <c r="A8087" i="1" s="1"/>
  <c r="L8086" i="1"/>
  <c r="J8086" i="1"/>
  <c r="I8086" i="1"/>
  <c r="H8086" i="1"/>
  <c r="G8086" i="1"/>
  <c r="F8086" i="1"/>
  <c r="K8086" i="1" s="1"/>
  <c r="E8086" i="1"/>
  <c r="D8086" i="1"/>
  <c r="C8086" i="1"/>
  <c r="B8086" i="1"/>
  <c r="A8086" i="1" s="1"/>
  <c r="L8085" i="1"/>
  <c r="J8085" i="1"/>
  <c r="I8085" i="1"/>
  <c r="H8085" i="1"/>
  <c r="G8085" i="1"/>
  <c r="F8085" i="1"/>
  <c r="K8085" i="1" s="1"/>
  <c r="E8085" i="1"/>
  <c r="D8085" i="1"/>
  <c r="C8085" i="1"/>
  <c r="B8085" i="1"/>
  <c r="A8085" i="1"/>
  <c r="L8084" i="1"/>
  <c r="J8084" i="1"/>
  <c r="I8084" i="1"/>
  <c r="H8084" i="1"/>
  <c r="G8084" i="1"/>
  <c r="F8084" i="1"/>
  <c r="K8084" i="1" s="1"/>
  <c r="E8084" i="1"/>
  <c r="D8084" i="1"/>
  <c r="C8084" i="1"/>
  <c r="B8084" i="1"/>
  <c r="A8084" i="1"/>
  <c r="L8083" i="1"/>
  <c r="J8083" i="1"/>
  <c r="I8083" i="1"/>
  <c r="H8083" i="1"/>
  <c r="G8083" i="1"/>
  <c r="F8083" i="1"/>
  <c r="K8083" i="1" s="1"/>
  <c r="E8083" i="1"/>
  <c r="D8083" i="1"/>
  <c r="C8083" i="1"/>
  <c r="B8083" i="1"/>
  <c r="A8083" i="1" s="1"/>
  <c r="L8082" i="1"/>
  <c r="J8082" i="1"/>
  <c r="I8082" i="1"/>
  <c r="H8082" i="1"/>
  <c r="G8082" i="1"/>
  <c r="F8082" i="1"/>
  <c r="K8082" i="1" s="1"/>
  <c r="E8082" i="1"/>
  <c r="D8082" i="1"/>
  <c r="C8082" i="1"/>
  <c r="B8082" i="1"/>
  <c r="A8082" i="1" s="1"/>
  <c r="L8081" i="1"/>
  <c r="J8081" i="1"/>
  <c r="I8081" i="1"/>
  <c r="H8081" i="1"/>
  <c r="G8081" i="1"/>
  <c r="F8081" i="1"/>
  <c r="K8081" i="1" s="1"/>
  <c r="E8081" i="1"/>
  <c r="D8081" i="1"/>
  <c r="C8081" i="1"/>
  <c r="B8081" i="1"/>
  <c r="A8081" i="1"/>
  <c r="L8080" i="1"/>
  <c r="J8080" i="1"/>
  <c r="I8080" i="1"/>
  <c r="H8080" i="1"/>
  <c r="G8080" i="1"/>
  <c r="F8080" i="1"/>
  <c r="K8080" i="1" s="1"/>
  <c r="E8080" i="1"/>
  <c r="D8080" i="1"/>
  <c r="C8080" i="1"/>
  <c r="B8080" i="1"/>
  <c r="A8080" i="1"/>
  <c r="L8079" i="1"/>
  <c r="J8079" i="1"/>
  <c r="I8079" i="1"/>
  <c r="H8079" i="1"/>
  <c r="G8079" i="1"/>
  <c r="F8079" i="1"/>
  <c r="K8079" i="1" s="1"/>
  <c r="E8079" i="1"/>
  <c r="D8079" i="1"/>
  <c r="C8079" i="1"/>
  <c r="B8079" i="1"/>
  <c r="A8079" i="1" s="1"/>
  <c r="L8078" i="1"/>
  <c r="J8078" i="1"/>
  <c r="I8078" i="1"/>
  <c r="H8078" i="1"/>
  <c r="G8078" i="1"/>
  <c r="F8078" i="1"/>
  <c r="K8078" i="1" s="1"/>
  <c r="E8078" i="1"/>
  <c r="D8078" i="1"/>
  <c r="C8078" i="1"/>
  <c r="B8078" i="1"/>
  <c r="A8078" i="1" s="1"/>
  <c r="L8077" i="1"/>
  <c r="J8077" i="1"/>
  <c r="I8077" i="1"/>
  <c r="H8077" i="1"/>
  <c r="G8077" i="1"/>
  <c r="F8077" i="1"/>
  <c r="K8077" i="1" s="1"/>
  <c r="E8077" i="1"/>
  <c r="D8077" i="1"/>
  <c r="C8077" i="1"/>
  <c r="B8077" i="1"/>
  <c r="A8077" i="1"/>
  <c r="L8076" i="1"/>
  <c r="J8076" i="1"/>
  <c r="I8076" i="1"/>
  <c r="H8076" i="1"/>
  <c r="G8076" i="1"/>
  <c r="F8076" i="1"/>
  <c r="K8076" i="1" s="1"/>
  <c r="E8076" i="1"/>
  <c r="D8076" i="1"/>
  <c r="C8076" i="1"/>
  <c r="B8076" i="1"/>
  <c r="A8076" i="1"/>
  <c r="L8075" i="1"/>
  <c r="J8075" i="1"/>
  <c r="I8075" i="1"/>
  <c r="H8075" i="1"/>
  <c r="G8075" i="1"/>
  <c r="F8075" i="1"/>
  <c r="K8075" i="1" s="1"/>
  <c r="E8075" i="1"/>
  <c r="D8075" i="1"/>
  <c r="C8075" i="1"/>
  <c r="B8075" i="1"/>
  <c r="A8075" i="1" s="1"/>
  <c r="L8074" i="1"/>
  <c r="J8074" i="1"/>
  <c r="I8074" i="1"/>
  <c r="H8074" i="1"/>
  <c r="G8074" i="1"/>
  <c r="F8074" i="1"/>
  <c r="K8074" i="1" s="1"/>
  <c r="E8074" i="1"/>
  <c r="D8074" i="1"/>
  <c r="C8074" i="1"/>
  <c r="B8074" i="1"/>
  <c r="A8074" i="1" s="1"/>
  <c r="L8073" i="1"/>
  <c r="J8073" i="1"/>
  <c r="I8073" i="1"/>
  <c r="H8073" i="1"/>
  <c r="G8073" i="1"/>
  <c r="F8073" i="1"/>
  <c r="K8073" i="1" s="1"/>
  <c r="E8073" i="1"/>
  <c r="D8073" i="1"/>
  <c r="C8073" i="1"/>
  <c r="B8073" i="1"/>
  <c r="A8073" i="1"/>
  <c r="L8072" i="1"/>
  <c r="J8072" i="1"/>
  <c r="I8072" i="1"/>
  <c r="H8072" i="1"/>
  <c r="G8072" i="1"/>
  <c r="F8072" i="1"/>
  <c r="K8072" i="1" s="1"/>
  <c r="E8072" i="1"/>
  <c r="D8072" i="1"/>
  <c r="C8072" i="1"/>
  <c r="B8072" i="1"/>
  <c r="A8072" i="1"/>
  <c r="L8071" i="1"/>
  <c r="J8071" i="1"/>
  <c r="I8071" i="1"/>
  <c r="H8071" i="1"/>
  <c r="G8071" i="1"/>
  <c r="F8071" i="1"/>
  <c r="K8071" i="1" s="1"/>
  <c r="E8071" i="1"/>
  <c r="D8071" i="1"/>
  <c r="C8071" i="1"/>
  <c r="B8071" i="1"/>
  <c r="A8071" i="1" s="1"/>
  <c r="L8070" i="1"/>
  <c r="J8070" i="1"/>
  <c r="I8070" i="1"/>
  <c r="H8070" i="1"/>
  <c r="G8070" i="1"/>
  <c r="F8070" i="1"/>
  <c r="K8070" i="1" s="1"/>
  <c r="E8070" i="1"/>
  <c r="D8070" i="1"/>
  <c r="C8070" i="1"/>
  <c r="B8070" i="1"/>
  <c r="A8070" i="1" s="1"/>
  <c r="L8069" i="1"/>
  <c r="J8069" i="1"/>
  <c r="I8069" i="1"/>
  <c r="H8069" i="1"/>
  <c r="G8069" i="1"/>
  <c r="F8069" i="1"/>
  <c r="K8069" i="1" s="1"/>
  <c r="E8069" i="1"/>
  <c r="D8069" i="1"/>
  <c r="C8069" i="1"/>
  <c r="B8069" i="1"/>
  <c r="A8069" i="1"/>
  <c r="L8068" i="1"/>
  <c r="J8068" i="1"/>
  <c r="I8068" i="1"/>
  <c r="H8068" i="1"/>
  <c r="G8068" i="1"/>
  <c r="F8068" i="1"/>
  <c r="K8068" i="1" s="1"/>
  <c r="E8068" i="1"/>
  <c r="D8068" i="1"/>
  <c r="C8068" i="1"/>
  <c r="B8068" i="1"/>
  <c r="A8068" i="1"/>
  <c r="L8067" i="1"/>
  <c r="J8067" i="1"/>
  <c r="I8067" i="1"/>
  <c r="H8067" i="1"/>
  <c r="G8067" i="1"/>
  <c r="F8067" i="1"/>
  <c r="K8067" i="1" s="1"/>
  <c r="E8067" i="1"/>
  <c r="D8067" i="1"/>
  <c r="C8067" i="1"/>
  <c r="B8067" i="1"/>
  <c r="A8067" i="1" s="1"/>
  <c r="L8066" i="1"/>
  <c r="J8066" i="1"/>
  <c r="I8066" i="1"/>
  <c r="H8066" i="1"/>
  <c r="G8066" i="1"/>
  <c r="F8066" i="1"/>
  <c r="K8066" i="1" s="1"/>
  <c r="E8066" i="1"/>
  <c r="D8066" i="1"/>
  <c r="C8066" i="1"/>
  <c r="B8066" i="1"/>
  <c r="A8066" i="1" s="1"/>
  <c r="L8065" i="1"/>
  <c r="J8065" i="1"/>
  <c r="I8065" i="1"/>
  <c r="H8065" i="1"/>
  <c r="G8065" i="1"/>
  <c r="F8065" i="1"/>
  <c r="K8065" i="1" s="1"/>
  <c r="E8065" i="1"/>
  <c r="D8065" i="1"/>
  <c r="C8065" i="1"/>
  <c r="B8065" i="1"/>
  <c r="A8065" i="1"/>
  <c r="L8064" i="1"/>
  <c r="J8064" i="1"/>
  <c r="I8064" i="1"/>
  <c r="H8064" i="1"/>
  <c r="G8064" i="1"/>
  <c r="F8064" i="1"/>
  <c r="K8064" i="1" s="1"/>
  <c r="E8064" i="1"/>
  <c r="D8064" i="1"/>
  <c r="C8064" i="1"/>
  <c r="B8064" i="1"/>
  <c r="A8064" i="1"/>
  <c r="L8063" i="1"/>
  <c r="J8063" i="1"/>
  <c r="I8063" i="1"/>
  <c r="H8063" i="1"/>
  <c r="G8063" i="1"/>
  <c r="F8063" i="1"/>
  <c r="K8063" i="1" s="1"/>
  <c r="E8063" i="1"/>
  <c r="D8063" i="1"/>
  <c r="C8063" i="1"/>
  <c r="B8063" i="1"/>
  <c r="A8063" i="1" s="1"/>
  <c r="L8062" i="1"/>
  <c r="J8062" i="1"/>
  <c r="I8062" i="1"/>
  <c r="H8062" i="1"/>
  <c r="G8062" i="1"/>
  <c r="F8062" i="1"/>
  <c r="K8062" i="1" s="1"/>
  <c r="E8062" i="1"/>
  <c r="D8062" i="1"/>
  <c r="C8062" i="1"/>
  <c r="B8062" i="1"/>
  <c r="A8062" i="1" s="1"/>
  <c r="L8061" i="1"/>
  <c r="J8061" i="1"/>
  <c r="I8061" i="1"/>
  <c r="H8061" i="1"/>
  <c r="G8061" i="1"/>
  <c r="F8061" i="1"/>
  <c r="K8061" i="1" s="1"/>
  <c r="E8061" i="1"/>
  <c r="D8061" i="1"/>
  <c r="C8061" i="1"/>
  <c r="B8061" i="1"/>
  <c r="A8061" i="1"/>
  <c r="L8060" i="1"/>
  <c r="J8060" i="1"/>
  <c r="I8060" i="1"/>
  <c r="H8060" i="1"/>
  <c r="G8060" i="1"/>
  <c r="F8060" i="1"/>
  <c r="K8060" i="1" s="1"/>
  <c r="E8060" i="1"/>
  <c r="D8060" i="1"/>
  <c r="C8060" i="1"/>
  <c r="B8060" i="1"/>
  <c r="A8060" i="1"/>
  <c r="L8059" i="1"/>
  <c r="J8059" i="1"/>
  <c r="I8059" i="1"/>
  <c r="H8059" i="1"/>
  <c r="G8059" i="1"/>
  <c r="F8059" i="1"/>
  <c r="K8059" i="1" s="1"/>
  <c r="E8059" i="1"/>
  <c r="D8059" i="1"/>
  <c r="C8059" i="1"/>
  <c r="B8059" i="1"/>
  <c r="A8059" i="1" s="1"/>
  <c r="L8058" i="1"/>
  <c r="J8058" i="1"/>
  <c r="I8058" i="1"/>
  <c r="H8058" i="1"/>
  <c r="G8058" i="1"/>
  <c r="F8058" i="1"/>
  <c r="K8058" i="1" s="1"/>
  <c r="E8058" i="1"/>
  <c r="D8058" i="1"/>
  <c r="C8058" i="1"/>
  <c r="B8058" i="1"/>
  <c r="A8058" i="1" s="1"/>
  <c r="L8057" i="1"/>
  <c r="J8057" i="1"/>
  <c r="I8057" i="1"/>
  <c r="H8057" i="1"/>
  <c r="G8057" i="1"/>
  <c r="F8057" i="1"/>
  <c r="K8057" i="1" s="1"/>
  <c r="E8057" i="1"/>
  <c r="D8057" i="1"/>
  <c r="C8057" i="1"/>
  <c r="B8057" i="1"/>
  <c r="A8057" i="1"/>
  <c r="L8056" i="1"/>
  <c r="J8056" i="1"/>
  <c r="I8056" i="1"/>
  <c r="H8056" i="1"/>
  <c r="G8056" i="1"/>
  <c r="F8056" i="1"/>
  <c r="K8056" i="1" s="1"/>
  <c r="E8056" i="1"/>
  <c r="D8056" i="1"/>
  <c r="C8056" i="1"/>
  <c r="B8056" i="1"/>
  <c r="A8056" i="1"/>
  <c r="L8055" i="1"/>
  <c r="J8055" i="1"/>
  <c r="I8055" i="1"/>
  <c r="H8055" i="1"/>
  <c r="G8055" i="1"/>
  <c r="F8055" i="1"/>
  <c r="K8055" i="1" s="1"/>
  <c r="E8055" i="1"/>
  <c r="D8055" i="1"/>
  <c r="C8055" i="1"/>
  <c r="B8055" i="1"/>
  <c r="A8055" i="1" s="1"/>
  <c r="L8054" i="1"/>
  <c r="J8054" i="1"/>
  <c r="I8054" i="1"/>
  <c r="H8054" i="1"/>
  <c r="G8054" i="1"/>
  <c r="F8054" i="1"/>
  <c r="K8054" i="1" s="1"/>
  <c r="E8054" i="1"/>
  <c r="D8054" i="1"/>
  <c r="C8054" i="1"/>
  <c r="B8054" i="1"/>
  <c r="A8054" i="1" s="1"/>
  <c r="L8053" i="1"/>
  <c r="J8053" i="1"/>
  <c r="I8053" i="1"/>
  <c r="H8053" i="1"/>
  <c r="G8053" i="1"/>
  <c r="F8053" i="1"/>
  <c r="K8053" i="1" s="1"/>
  <c r="E8053" i="1"/>
  <c r="D8053" i="1"/>
  <c r="C8053" i="1"/>
  <c r="B8053" i="1"/>
  <c r="A8053" i="1"/>
  <c r="L8052" i="1"/>
  <c r="J8052" i="1"/>
  <c r="I8052" i="1"/>
  <c r="H8052" i="1"/>
  <c r="G8052" i="1"/>
  <c r="F8052" i="1"/>
  <c r="K8052" i="1" s="1"/>
  <c r="E8052" i="1"/>
  <c r="D8052" i="1"/>
  <c r="C8052" i="1"/>
  <c r="B8052" i="1"/>
  <c r="A8052" i="1"/>
  <c r="L8051" i="1"/>
  <c r="J8051" i="1"/>
  <c r="I8051" i="1"/>
  <c r="H8051" i="1"/>
  <c r="G8051" i="1"/>
  <c r="F8051" i="1"/>
  <c r="K8051" i="1" s="1"/>
  <c r="E8051" i="1"/>
  <c r="D8051" i="1"/>
  <c r="C8051" i="1"/>
  <c r="B8051" i="1"/>
  <c r="A8051" i="1" s="1"/>
  <c r="L8050" i="1"/>
  <c r="J8050" i="1"/>
  <c r="I8050" i="1"/>
  <c r="H8050" i="1"/>
  <c r="G8050" i="1"/>
  <c r="F8050" i="1"/>
  <c r="K8050" i="1" s="1"/>
  <c r="E8050" i="1"/>
  <c r="D8050" i="1"/>
  <c r="C8050" i="1"/>
  <c r="B8050" i="1"/>
  <c r="A8050" i="1" s="1"/>
  <c r="L8049" i="1"/>
  <c r="J8049" i="1"/>
  <c r="I8049" i="1"/>
  <c r="H8049" i="1"/>
  <c r="G8049" i="1"/>
  <c r="F8049" i="1"/>
  <c r="K8049" i="1" s="1"/>
  <c r="E8049" i="1"/>
  <c r="D8049" i="1"/>
  <c r="C8049" i="1"/>
  <c r="B8049" i="1"/>
  <c r="A8049" i="1"/>
  <c r="L8048" i="1"/>
  <c r="J8048" i="1"/>
  <c r="I8048" i="1"/>
  <c r="H8048" i="1"/>
  <c r="G8048" i="1"/>
  <c r="F8048" i="1"/>
  <c r="K8048" i="1" s="1"/>
  <c r="E8048" i="1"/>
  <c r="D8048" i="1"/>
  <c r="C8048" i="1"/>
  <c r="B8048" i="1"/>
  <c r="A8048" i="1"/>
  <c r="L8047" i="1"/>
  <c r="J8047" i="1"/>
  <c r="I8047" i="1"/>
  <c r="H8047" i="1"/>
  <c r="G8047" i="1"/>
  <c r="F8047" i="1"/>
  <c r="K8047" i="1" s="1"/>
  <c r="E8047" i="1"/>
  <c r="D8047" i="1"/>
  <c r="C8047" i="1"/>
  <c r="B8047" i="1"/>
  <c r="A8047" i="1" s="1"/>
  <c r="L8046" i="1"/>
  <c r="J8046" i="1"/>
  <c r="I8046" i="1"/>
  <c r="H8046" i="1"/>
  <c r="G8046" i="1"/>
  <c r="F8046" i="1"/>
  <c r="K8046" i="1" s="1"/>
  <c r="E8046" i="1"/>
  <c r="D8046" i="1"/>
  <c r="C8046" i="1"/>
  <c r="B8046" i="1"/>
  <c r="A8046" i="1" s="1"/>
  <c r="L8045" i="1"/>
  <c r="J8045" i="1"/>
  <c r="I8045" i="1"/>
  <c r="H8045" i="1"/>
  <c r="G8045" i="1"/>
  <c r="F8045" i="1"/>
  <c r="K8045" i="1" s="1"/>
  <c r="E8045" i="1"/>
  <c r="D8045" i="1"/>
  <c r="C8045" i="1"/>
  <c r="B8045" i="1"/>
  <c r="A8045" i="1"/>
  <c r="L8044" i="1"/>
  <c r="J8044" i="1"/>
  <c r="I8044" i="1"/>
  <c r="H8044" i="1"/>
  <c r="G8044" i="1"/>
  <c r="F8044" i="1"/>
  <c r="K8044" i="1" s="1"/>
  <c r="E8044" i="1"/>
  <c r="D8044" i="1"/>
  <c r="C8044" i="1"/>
  <c r="B8044" i="1"/>
  <c r="A8044" i="1"/>
  <c r="L8043" i="1"/>
  <c r="J8043" i="1"/>
  <c r="I8043" i="1"/>
  <c r="H8043" i="1"/>
  <c r="G8043" i="1"/>
  <c r="F8043" i="1"/>
  <c r="K8043" i="1" s="1"/>
  <c r="E8043" i="1"/>
  <c r="D8043" i="1"/>
  <c r="C8043" i="1"/>
  <c r="B8043" i="1"/>
  <c r="A8043" i="1" s="1"/>
  <c r="L8042" i="1"/>
  <c r="J8042" i="1"/>
  <c r="I8042" i="1"/>
  <c r="H8042" i="1"/>
  <c r="G8042" i="1"/>
  <c r="F8042" i="1"/>
  <c r="K8042" i="1" s="1"/>
  <c r="E8042" i="1"/>
  <c r="D8042" i="1"/>
  <c r="C8042" i="1"/>
  <c r="B8042" i="1"/>
  <c r="A8042" i="1" s="1"/>
  <c r="L8041" i="1"/>
  <c r="J8041" i="1"/>
  <c r="I8041" i="1"/>
  <c r="H8041" i="1"/>
  <c r="G8041" i="1"/>
  <c r="F8041" i="1"/>
  <c r="K8041" i="1" s="1"/>
  <c r="E8041" i="1"/>
  <c r="D8041" i="1"/>
  <c r="C8041" i="1"/>
  <c r="B8041" i="1"/>
  <c r="A8041" i="1"/>
  <c r="L8040" i="1"/>
  <c r="J8040" i="1"/>
  <c r="I8040" i="1"/>
  <c r="H8040" i="1"/>
  <c r="G8040" i="1"/>
  <c r="F8040" i="1"/>
  <c r="K8040" i="1" s="1"/>
  <c r="E8040" i="1"/>
  <c r="D8040" i="1"/>
  <c r="C8040" i="1"/>
  <c r="B8040" i="1"/>
  <c r="A8040" i="1"/>
  <c r="L8039" i="1"/>
  <c r="J8039" i="1"/>
  <c r="I8039" i="1"/>
  <c r="H8039" i="1"/>
  <c r="G8039" i="1"/>
  <c r="F8039" i="1"/>
  <c r="K8039" i="1" s="1"/>
  <c r="E8039" i="1"/>
  <c r="D8039" i="1"/>
  <c r="C8039" i="1"/>
  <c r="B8039" i="1"/>
  <c r="A8039" i="1" s="1"/>
  <c r="L8038" i="1"/>
  <c r="J8038" i="1"/>
  <c r="I8038" i="1"/>
  <c r="H8038" i="1"/>
  <c r="G8038" i="1"/>
  <c r="F8038" i="1"/>
  <c r="K8038" i="1" s="1"/>
  <c r="E8038" i="1"/>
  <c r="D8038" i="1"/>
  <c r="C8038" i="1"/>
  <c r="B8038" i="1"/>
  <c r="A8038" i="1" s="1"/>
  <c r="L8037" i="1"/>
  <c r="J8037" i="1"/>
  <c r="I8037" i="1"/>
  <c r="H8037" i="1"/>
  <c r="G8037" i="1"/>
  <c r="F8037" i="1"/>
  <c r="K8037" i="1" s="1"/>
  <c r="E8037" i="1"/>
  <c r="D8037" i="1"/>
  <c r="C8037" i="1"/>
  <c r="B8037" i="1"/>
  <c r="A8037" i="1"/>
  <c r="L8036" i="1"/>
  <c r="J8036" i="1"/>
  <c r="I8036" i="1"/>
  <c r="H8036" i="1"/>
  <c r="G8036" i="1"/>
  <c r="F8036" i="1"/>
  <c r="K8036" i="1" s="1"/>
  <c r="E8036" i="1"/>
  <c r="D8036" i="1"/>
  <c r="C8036" i="1"/>
  <c r="B8036" i="1"/>
  <c r="A8036" i="1"/>
  <c r="L8035" i="1"/>
  <c r="J8035" i="1"/>
  <c r="I8035" i="1"/>
  <c r="H8035" i="1"/>
  <c r="G8035" i="1"/>
  <c r="F8035" i="1"/>
  <c r="K8035" i="1" s="1"/>
  <c r="E8035" i="1"/>
  <c r="D8035" i="1"/>
  <c r="C8035" i="1"/>
  <c r="B8035" i="1"/>
  <c r="A8035" i="1" s="1"/>
  <c r="L8034" i="1"/>
  <c r="J8034" i="1"/>
  <c r="I8034" i="1"/>
  <c r="H8034" i="1"/>
  <c r="G8034" i="1"/>
  <c r="F8034" i="1"/>
  <c r="K8034" i="1" s="1"/>
  <c r="E8034" i="1"/>
  <c r="D8034" i="1"/>
  <c r="C8034" i="1"/>
  <c r="B8034" i="1"/>
  <c r="A8034" i="1" s="1"/>
  <c r="L8033" i="1"/>
  <c r="J8033" i="1"/>
  <c r="I8033" i="1"/>
  <c r="H8033" i="1"/>
  <c r="G8033" i="1"/>
  <c r="F8033" i="1"/>
  <c r="K8033" i="1" s="1"/>
  <c r="E8033" i="1"/>
  <c r="D8033" i="1"/>
  <c r="C8033" i="1"/>
  <c r="B8033" i="1"/>
  <c r="A8033" i="1"/>
  <c r="L8032" i="1"/>
  <c r="J8032" i="1"/>
  <c r="I8032" i="1"/>
  <c r="H8032" i="1"/>
  <c r="G8032" i="1"/>
  <c r="F8032" i="1"/>
  <c r="K8032" i="1" s="1"/>
  <c r="E8032" i="1"/>
  <c r="D8032" i="1"/>
  <c r="C8032" i="1"/>
  <c r="B8032" i="1"/>
  <c r="A8032" i="1"/>
  <c r="L8031" i="1"/>
  <c r="J8031" i="1"/>
  <c r="I8031" i="1"/>
  <c r="H8031" i="1"/>
  <c r="G8031" i="1"/>
  <c r="F8031" i="1"/>
  <c r="K8031" i="1" s="1"/>
  <c r="E8031" i="1"/>
  <c r="D8031" i="1"/>
  <c r="C8031" i="1"/>
  <c r="B8031" i="1"/>
  <c r="A8031" i="1" s="1"/>
  <c r="L8030" i="1"/>
  <c r="J8030" i="1"/>
  <c r="I8030" i="1"/>
  <c r="H8030" i="1"/>
  <c r="G8030" i="1"/>
  <c r="F8030" i="1"/>
  <c r="K8030" i="1" s="1"/>
  <c r="E8030" i="1"/>
  <c r="D8030" i="1"/>
  <c r="C8030" i="1"/>
  <c r="B8030" i="1"/>
  <c r="A8030" i="1" s="1"/>
  <c r="L8029" i="1"/>
  <c r="J8029" i="1"/>
  <c r="I8029" i="1"/>
  <c r="H8029" i="1"/>
  <c r="G8029" i="1"/>
  <c r="F8029" i="1"/>
  <c r="K8029" i="1" s="1"/>
  <c r="E8029" i="1"/>
  <c r="D8029" i="1"/>
  <c r="C8029" i="1"/>
  <c r="B8029" i="1"/>
  <c r="A8029" i="1"/>
  <c r="L8028" i="1"/>
  <c r="J8028" i="1"/>
  <c r="I8028" i="1"/>
  <c r="H8028" i="1"/>
  <c r="G8028" i="1"/>
  <c r="F8028" i="1"/>
  <c r="K8028" i="1" s="1"/>
  <c r="E8028" i="1"/>
  <c r="D8028" i="1"/>
  <c r="C8028" i="1"/>
  <c r="B8028" i="1"/>
  <c r="A8028" i="1"/>
  <c r="L8027" i="1"/>
  <c r="J8027" i="1"/>
  <c r="I8027" i="1"/>
  <c r="H8027" i="1"/>
  <c r="G8027" i="1"/>
  <c r="F8027" i="1"/>
  <c r="K8027" i="1" s="1"/>
  <c r="E8027" i="1"/>
  <c r="D8027" i="1"/>
  <c r="C8027" i="1"/>
  <c r="B8027" i="1"/>
  <c r="A8027" i="1" s="1"/>
  <c r="L8026" i="1"/>
  <c r="J8026" i="1"/>
  <c r="I8026" i="1"/>
  <c r="H8026" i="1"/>
  <c r="G8026" i="1"/>
  <c r="F8026" i="1"/>
  <c r="K8026" i="1" s="1"/>
  <c r="E8026" i="1"/>
  <c r="D8026" i="1"/>
  <c r="C8026" i="1"/>
  <c r="B8026" i="1"/>
  <c r="A8026" i="1" s="1"/>
  <c r="L8025" i="1"/>
  <c r="J8025" i="1"/>
  <c r="I8025" i="1"/>
  <c r="H8025" i="1"/>
  <c r="G8025" i="1"/>
  <c r="F8025" i="1"/>
  <c r="K8025" i="1" s="1"/>
  <c r="E8025" i="1"/>
  <c r="D8025" i="1"/>
  <c r="C8025" i="1"/>
  <c r="B8025" i="1"/>
  <c r="A8025" i="1"/>
  <c r="L8024" i="1"/>
  <c r="J8024" i="1"/>
  <c r="I8024" i="1"/>
  <c r="H8024" i="1"/>
  <c r="G8024" i="1"/>
  <c r="F8024" i="1"/>
  <c r="K8024" i="1" s="1"/>
  <c r="E8024" i="1"/>
  <c r="D8024" i="1"/>
  <c r="C8024" i="1"/>
  <c r="B8024" i="1"/>
  <c r="A8024" i="1"/>
  <c r="L8023" i="1"/>
  <c r="J8023" i="1"/>
  <c r="I8023" i="1"/>
  <c r="H8023" i="1"/>
  <c r="G8023" i="1"/>
  <c r="F8023" i="1"/>
  <c r="K8023" i="1" s="1"/>
  <c r="E8023" i="1"/>
  <c r="D8023" i="1"/>
  <c r="C8023" i="1"/>
  <c r="B8023" i="1"/>
  <c r="A8023" i="1" s="1"/>
  <c r="L8022" i="1"/>
  <c r="J8022" i="1"/>
  <c r="I8022" i="1"/>
  <c r="H8022" i="1"/>
  <c r="G8022" i="1"/>
  <c r="F8022" i="1"/>
  <c r="K8022" i="1" s="1"/>
  <c r="E8022" i="1"/>
  <c r="D8022" i="1"/>
  <c r="C8022" i="1"/>
  <c r="B8022" i="1"/>
  <c r="A8022" i="1" s="1"/>
  <c r="L8021" i="1"/>
  <c r="J8021" i="1"/>
  <c r="I8021" i="1"/>
  <c r="H8021" i="1"/>
  <c r="G8021" i="1"/>
  <c r="F8021" i="1"/>
  <c r="K8021" i="1" s="1"/>
  <c r="E8021" i="1"/>
  <c r="D8021" i="1"/>
  <c r="C8021" i="1"/>
  <c r="B8021" i="1"/>
  <c r="A8021" i="1"/>
  <c r="L8020" i="1"/>
  <c r="J8020" i="1"/>
  <c r="I8020" i="1"/>
  <c r="H8020" i="1"/>
  <c r="G8020" i="1"/>
  <c r="F8020" i="1"/>
  <c r="K8020" i="1" s="1"/>
  <c r="E8020" i="1"/>
  <c r="D8020" i="1"/>
  <c r="C8020" i="1"/>
  <c r="B8020" i="1"/>
  <c r="A8020" i="1"/>
  <c r="L8019" i="1"/>
  <c r="J8019" i="1"/>
  <c r="I8019" i="1"/>
  <c r="H8019" i="1"/>
  <c r="G8019" i="1"/>
  <c r="F8019" i="1"/>
  <c r="K8019" i="1" s="1"/>
  <c r="E8019" i="1"/>
  <c r="D8019" i="1"/>
  <c r="C8019" i="1"/>
  <c r="B8019" i="1"/>
  <c r="A8019" i="1" s="1"/>
  <c r="L8018" i="1"/>
  <c r="J8018" i="1"/>
  <c r="I8018" i="1"/>
  <c r="H8018" i="1"/>
  <c r="G8018" i="1"/>
  <c r="F8018" i="1"/>
  <c r="K8018" i="1" s="1"/>
  <c r="E8018" i="1"/>
  <c r="D8018" i="1"/>
  <c r="C8018" i="1"/>
  <c r="B8018" i="1"/>
  <c r="A8018" i="1" s="1"/>
  <c r="L8017" i="1"/>
  <c r="J8017" i="1"/>
  <c r="I8017" i="1"/>
  <c r="H8017" i="1"/>
  <c r="G8017" i="1"/>
  <c r="F8017" i="1"/>
  <c r="K8017" i="1" s="1"/>
  <c r="E8017" i="1"/>
  <c r="D8017" i="1"/>
  <c r="C8017" i="1"/>
  <c r="B8017" i="1"/>
  <c r="A8017" i="1"/>
  <c r="L8016" i="1"/>
  <c r="J8016" i="1"/>
  <c r="I8016" i="1"/>
  <c r="H8016" i="1"/>
  <c r="G8016" i="1"/>
  <c r="F8016" i="1"/>
  <c r="K8016" i="1" s="1"/>
  <c r="E8016" i="1"/>
  <c r="D8016" i="1"/>
  <c r="C8016" i="1"/>
  <c r="B8016" i="1"/>
  <c r="A8016" i="1"/>
  <c r="L8015" i="1"/>
  <c r="J8015" i="1"/>
  <c r="I8015" i="1"/>
  <c r="H8015" i="1"/>
  <c r="G8015" i="1"/>
  <c r="F8015" i="1"/>
  <c r="K8015" i="1" s="1"/>
  <c r="E8015" i="1"/>
  <c r="D8015" i="1"/>
  <c r="C8015" i="1"/>
  <c r="B8015" i="1"/>
  <c r="A8015" i="1" s="1"/>
  <c r="L8014" i="1"/>
  <c r="J8014" i="1"/>
  <c r="I8014" i="1"/>
  <c r="H8014" i="1"/>
  <c r="G8014" i="1"/>
  <c r="F8014" i="1"/>
  <c r="K8014" i="1" s="1"/>
  <c r="E8014" i="1"/>
  <c r="D8014" i="1"/>
  <c r="C8014" i="1"/>
  <c r="B8014" i="1"/>
  <c r="A8014" i="1" s="1"/>
  <c r="L8013" i="1"/>
  <c r="J8013" i="1"/>
  <c r="I8013" i="1"/>
  <c r="H8013" i="1"/>
  <c r="G8013" i="1"/>
  <c r="F8013" i="1"/>
  <c r="K8013" i="1" s="1"/>
  <c r="E8013" i="1"/>
  <c r="D8013" i="1"/>
  <c r="C8013" i="1"/>
  <c r="B8013" i="1"/>
  <c r="A8013" i="1"/>
  <c r="L8012" i="1"/>
  <c r="J8012" i="1"/>
  <c r="I8012" i="1"/>
  <c r="H8012" i="1"/>
  <c r="G8012" i="1"/>
  <c r="F8012" i="1"/>
  <c r="K8012" i="1" s="1"/>
  <c r="E8012" i="1"/>
  <c r="D8012" i="1"/>
  <c r="C8012" i="1"/>
  <c r="B8012" i="1"/>
  <c r="A8012" i="1"/>
  <c r="L8011" i="1"/>
  <c r="J8011" i="1"/>
  <c r="I8011" i="1"/>
  <c r="H8011" i="1"/>
  <c r="G8011" i="1"/>
  <c r="F8011" i="1"/>
  <c r="K8011" i="1" s="1"/>
  <c r="E8011" i="1"/>
  <c r="D8011" i="1"/>
  <c r="C8011" i="1"/>
  <c r="B8011" i="1"/>
  <c r="A8011" i="1" s="1"/>
  <c r="L8010" i="1"/>
  <c r="J8010" i="1"/>
  <c r="I8010" i="1"/>
  <c r="H8010" i="1"/>
  <c r="G8010" i="1"/>
  <c r="F8010" i="1"/>
  <c r="K8010" i="1" s="1"/>
  <c r="E8010" i="1"/>
  <c r="D8010" i="1"/>
  <c r="C8010" i="1"/>
  <c r="B8010" i="1"/>
  <c r="A8010" i="1" s="1"/>
  <c r="L8009" i="1"/>
  <c r="J8009" i="1"/>
  <c r="I8009" i="1"/>
  <c r="H8009" i="1"/>
  <c r="G8009" i="1"/>
  <c r="F8009" i="1"/>
  <c r="K8009" i="1" s="1"/>
  <c r="E8009" i="1"/>
  <c r="D8009" i="1"/>
  <c r="C8009" i="1"/>
  <c r="B8009" i="1"/>
  <c r="A8009" i="1" s="1"/>
  <c r="L8008" i="1"/>
  <c r="J8008" i="1"/>
  <c r="I8008" i="1"/>
  <c r="H8008" i="1"/>
  <c r="G8008" i="1"/>
  <c r="F8008" i="1"/>
  <c r="K8008" i="1" s="1"/>
  <c r="E8008" i="1"/>
  <c r="D8008" i="1"/>
  <c r="C8008" i="1"/>
  <c r="B8008" i="1"/>
  <c r="A8008" i="1"/>
  <c r="L8007" i="1"/>
  <c r="J8007" i="1"/>
  <c r="I8007" i="1"/>
  <c r="H8007" i="1"/>
  <c r="G8007" i="1"/>
  <c r="F8007" i="1"/>
  <c r="K8007" i="1" s="1"/>
  <c r="E8007" i="1"/>
  <c r="D8007" i="1"/>
  <c r="C8007" i="1"/>
  <c r="B8007" i="1"/>
  <c r="A8007" i="1" s="1"/>
  <c r="L8006" i="1"/>
  <c r="J8006" i="1"/>
  <c r="I8006" i="1"/>
  <c r="H8006" i="1"/>
  <c r="G8006" i="1"/>
  <c r="F8006" i="1"/>
  <c r="K8006" i="1" s="1"/>
  <c r="E8006" i="1"/>
  <c r="D8006" i="1"/>
  <c r="C8006" i="1"/>
  <c r="B8006" i="1"/>
  <c r="A8006" i="1" s="1"/>
  <c r="L8005" i="1"/>
  <c r="J8005" i="1"/>
  <c r="I8005" i="1"/>
  <c r="H8005" i="1"/>
  <c r="G8005" i="1"/>
  <c r="F8005" i="1"/>
  <c r="K8005" i="1" s="1"/>
  <c r="E8005" i="1"/>
  <c r="D8005" i="1"/>
  <c r="C8005" i="1"/>
  <c r="B8005" i="1"/>
  <c r="A8005" i="1"/>
  <c r="L8004" i="1"/>
  <c r="J8004" i="1"/>
  <c r="I8004" i="1"/>
  <c r="H8004" i="1"/>
  <c r="G8004" i="1"/>
  <c r="F8004" i="1"/>
  <c r="K8004" i="1" s="1"/>
  <c r="E8004" i="1"/>
  <c r="D8004" i="1"/>
  <c r="C8004" i="1"/>
  <c r="B8004" i="1"/>
  <c r="A8004" i="1"/>
  <c r="L8003" i="1"/>
  <c r="J8003" i="1"/>
  <c r="I8003" i="1"/>
  <c r="H8003" i="1"/>
  <c r="G8003" i="1"/>
  <c r="F8003" i="1"/>
  <c r="K8003" i="1" s="1"/>
  <c r="E8003" i="1"/>
  <c r="D8003" i="1"/>
  <c r="C8003" i="1"/>
  <c r="B8003" i="1"/>
  <c r="A8003" i="1" s="1"/>
  <c r="L8002" i="1"/>
  <c r="J8002" i="1"/>
  <c r="I8002" i="1"/>
  <c r="H8002" i="1"/>
  <c r="G8002" i="1"/>
  <c r="F8002" i="1"/>
  <c r="K8002" i="1" s="1"/>
  <c r="E8002" i="1"/>
  <c r="D8002" i="1"/>
  <c r="C8002" i="1"/>
  <c r="B8002" i="1"/>
  <c r="A8002" i="1" s="1"/>
  <c r="L8001" i="1"/>
  <c r="J8001" i="1"/>
  <c r="I8001" i="1"/>
  <c r="H8001" i="1"/>
  <c r="G8001" i="1"/>
  <c r="F8001" i="1"/>
  <c r="K8001" i="1" s="1"/>
  <c r="E8001" i="1"/>
  <c r="D8001" i="1"/>
  <c r="C8001" i="1"/>
  <c r="B8001" i="1"/>
  <c r="A8001" i="1" s="1"/>
  <c r="L8000" i="1"/>
  <c r="J8000" i="1"/>
  <c r="I8000" i="1"/>
  <c r="H8000" i="1"/>
  <c r="G8000" i="1"/>
  <c r="F8000" i="1"/>
  <c r="K8000" i="1" s="1"/>
  <c r="E8000" i="1"/>
  <c r="D8000" i="1"/>
  <c r="C8000" i="1"/>
  <c r="B8000" i="1"/>
  <c r="A8000" i="1"/>
  <c r="L7999" i="1"/>
  <c r="J7999" i="1"/>
  <c r="I7999" i="1"/>
  <c r="H7999" i="1"/>
  <c r="G7999" i="1"/>
  <c r="F7999" i="1"/>
  <c r="K7999" i="1" s="1"/>
  <c r="E7999" i="1"/>
  <c r="D7999" i="1"/>
  <c r="C7999" i="1"/>
  <c r="B7999" i="1"/>
  <c r="A7999" i="1" s="1"/>
  <c r="L7998" i="1"/>
  <c r="J7998" i="1"/>
  <c r="I7998" i="1"/>
  <c r="H7998" i="1"/>
  <c r="G7998" i="1"/>
  <c r="F7998" i="1"/>
  <c r="K7998" i="1" s="1"/>
  <c r="E7998" i="1"/>
  <c r="D7998" i="1"/>
  <c r="C7998" i="1"/>
  <c r="B7998" i="1"/>
  <c r="A7998" i="1" s="1"/>
  <c r="L7997" i="1"/>
  <c r="J7997" i="1"/>
  <c r="I7997" i="1"/>
  <c r="H7997" i="1"/>
  <c r="G7997" i="1"/>
  <c r="F7997" i="1"/>
  <c r="K7997" i="1" s="1"/>
  <c r="E7997" i="1"/>
  <c r="D7997" i="1"/>
  <c r="C7997" i="1"/>
  <c r="B7997" i="1"/>
  <c r="A7997" i="1"/>
  <c r="L7996" i="1"/>
  <c r="J7996" i="1"/>
  <c r="I7996" i="1"/>
  <c r="H7996" i="1"/>
  <c r="G7996" i="1"/>
  <c r="F7996" i="1"/>
  <c r="K7996" i="1" s="1"/>
  <c r="E7996" i="1"/>
  <c r="D7996" i="1"/>
  <c r="C7996" i="1"/>
  <c r="B7996" i="1"/>
  <c r="A7996" i="1"/>
  <c r="L7995" i="1"/>
  <c r="J7995" i="1"/>
  <c r="I7995" i="1"/>
  <c r="H7995" i="1"/>
  <c r="G7995" i="1"/>
  <c r="F7995" i="1"/>
  <c r="K7995" i="1" s="1"/>
  <c r="E7995" i="1"/>
  <c r="D7995" i="1"/>
  <c r="C7995" i="1"/>
  <c r="B7995" i="1"/>
  <c r="A7995" i="1" s="1"/>
  <c r="L7994" i="1"/>
  <c r="J7994" i="1"/>
  <c r="I7994" i="1"/>
  <c r="H7994" i="1"/>
  <c r="G7994" i="1"/>
  <c r="F7994" i="1"/>
  <c r="K7994" i="1" s="1"/>
  <c r="E7994" i="1"/>
  <c r="D7994" i="1"/>
  <c r="C7994" i="1"/>
  <c r="B7994" i="1"/>
  <c r="A7994" i="1" s="1"/>
  <c r="L7993" i="1"/>
  <c r="J7993" i="1"/>
  <c r="I7993" i="1"/>
  <c r="H7993" i="1"/>
  <c r="G7993" i="1"/>
  <c r="F7993" i="1"/>
  <c r="K7993" i="1" s="1"/>
  <c r="E7993" i="1"/>
  <c r="D7993" i="1"/>
  <c r="C7993" i="1"/>
  <c r="B7993" i="1"/>
  <c r="A7993" i="1" s="1"/>
  <c r="L7992" i="1"/>
  <c r="J7992" i="1"/>
  <c r="I7992" i="1"/>
  <c r="H7992" i="1"/>
  <c r="G7992" i="1"/>
  <c r="F7992" i="1"/>
  <c r="K7992" i="1" s="1"/>
  <c r="E7992" i="1"/>
  <c r="D7992" i="1"/>
  <c r="C7992" i="1"/>
  <c r="B7992" i="1"/>
  <c r="A7992" i="1"/>
  <c r="L7991" i="1"/>
  <c r="J7991" i="1"/>
  <c r="I7991" i="1"/>
  <c r="H7991" i="1"/>
  <c r="G7991" i="1"/>
  <c r="F7991" i="1"/>
  <c r="K7991" i="1" s="1"/>
  <c r="E7991" i="1"/>
  <c r="D7991" i="1"/>
  <c r="C7991" i="1"/>
  <c r="B7991" i="1"/>
  <c r="A7991" i="1" s="1"/>
  <c r="L7990" i="1"/>
  <c r="J7990" i="1"/>
  <c r="I7990" i="1"/>
  <c r="H7990" i="1"/>
  <c r="G7990" i="1"/>
  <c r="F7990" i="1"/>
  <c r="K7990" i="1" s="1"/>
  <c r="E7990" i="1"/>
  <c r="D7990" i="1"/>
  <c r="C7990" i="1"/>
  <c r="B7990" i="1"/>
  <c r="A7990" i="1" s="1"/>
  <c r="L7989" i="1"/>
  <c r="J7989" i="1"/>
  <c r="I7989" i="1"/>
  <c r="H7989" i="1"/>
  <c r="G7989" i="1"/>
  <c r="F7989" i="1"/>
  <c r="K7989" i="1" s="1"/>
  <c r="E7989" i="1"/>
  <c r="D7989" i="1"/>
  <c r="C7989" i="1"/>
  <c r="B7989" i="1"/>
  <c r="A7989" i="1"/>
  <c r="L7988" i="1"/>
  <c r="J7988" i="1"/>
  <c r="I7988" i="1"/>
  <c r="H7988" i="1"/>
  <c r="G7988" i="1"/>
  <c r="F7988" i="1"/>
  <c r="K7988" i="1" s="1"/>
  <c r="E7988" i="1"/>
  <c r="D7988" i="1"/>
  <c r="C7988" i="1"/>
  <c r="B7988" i="1"/>
  <c r="A7988" i="1"/>
  <c r="L7987" i="1"/>
  <c r="J7987" i="1"/>
  <c r="I7987" i="1"/>
  <c r="H7987" i="1"/>
  <c r="G7987" i="1"/>
  <c r="F7987" i="1"/>
  <c r="K7987" i="1" s="1"/>
  <c r="E7987" i="1"/>
  <c r="D7987" i="1"/>
  <c r="C7987" i="1"/>
  <c r="B7987" i="1"/>
  <c r="A7987" i="1" s="1"/>
  <c r="L7986" i="1"/>
  <c r="J7986" i="1"/>
  <c r="I7986" i="1"/>
  <c r="H7986" i="1"/>
  <c r="G7986" i="1"/>
  <c r="F7986" i="1"/>
  <c r="K7986" i="1" s="1"/>
  <c r="E7986" i="1"/>
  <c r="D7986" i="1"/>
  <c r="C7986" i="1"/>
  <c r="B7986" i="1"/>
  <c r="A7986" i="1" s="1"/>
  <c r="L7985" i="1"/>
  <c r="J7985" i="1"/>
  <c r="I7985" i="1"/>
  <c r="H7985" i="1"/>
  <c r="G7985" i="1"/>
  <c r="F7985" i="1"/>
  <c r="K7985" i="1" s="1"/>
  <c r="E7985" i="1"/>
  <c r="D7985" i="1"/>
  <c r="C7985" i="1"/>
  <c r="B7985" i="1"/>
  <c r="A7985" i="1" s="1"/>
  <c r="L7984" i="1"/>
  <c r="J7984" i="1"/>
  <c r="I7984" i="1"/>
  <c r="H7984" i="1"/>
  <c r="G7984" i="1"/>
  <c r="F7984" i="1"/>
  <c r="K7984" i="1" s="1"/>
  <c r="E7984" i="1"/>
  <c r="D7984" i="1"/>
  <c r="C7984" i="1"/>
  <c r="B7984" i="1"/>
  <c r="A7984" i="1"/>
  <c r="L7983" i="1"/>
  <c r="J7983" i="1"/>
  <c r="I7983" i="1"/>
  <c r="H7983" i="1"/>
  <c r="G7983" i="1"/>
  <c r="F7983" i="1"/>
  <c r="K7983" i="1" s="1"/>
  <c r="E7983" i="1"/>
  <c r="D7983" i="1"/>
  <c r="C7983" i="1"/>
  <c r="B7983" i="1"/>
  <c r="A7983" i="1" s="1"/>
  <c r="L7982" i="1"/>
  <c r="J7982" i="1"/>
  <c r="I7982" i="1"/>
  <c r="H7982" i="1"/>
  <c r="G7982" i="1"/>
  <c r="F7982" i="1"/>
  <c r="K7982" i="1" s="1"/>
  <c r="E7982" i="1"/>
  <c r="D7982" i="1"/>
  <c r="C7982" i="1"/>
  <c r="B7982" i="1"/>
  <c r="A7982" i="1" s="1"/>
  <c r="L7981" i="1"/>
  <c r="J7981" i="1"/>
  <c r="I7981" i="1"/>
  <c r="H7981" i="1"/>
  <c r="G7981" i="1"/>
  <c r="F7981" i="1"/>
  <c r="K7981" i="1" s="1"/>
  <c r="E7981" i="1"/>
  <c r="D7981" i="1"/>
  <c r="C7981" i="1"/>
  <c r="B7981" i="1"/>
  <c r="A7981" i="1"/>
  <c r="L7980" i="1"/>
  <c r="J7980" i="1"/>
  <c r="I7980" i="1"/>
  <c r="H7980" i="1"/>
  <c r="G7980" i="1"/>
  <c r="F7980" i="1"/>
  <c r="K7980" i="1" s="1"/>
  <c r="E7980" i="1"/>
  <c r="D7980" i="1"/>
  <c r="C7980" i="1"/>
  <c r="B7980" i="1"/>
  <c r="A7980" i="1"/>
  <c r="L7979" i="1"/>
  <c r="J7979" i="1"/>
  <c r="I7979" i="1"/>
  <c r="H7979" i="1"/>
  <c r="G7979" i="1"/>
  <c r="F7979" i="1"/>
  <c r="K7979" i="1" s="1"/>
  <c r="E7979" i="1"/>
  <c r="D7979" i="1"/>
  <c r="C7979" i="1"/>
  <c r="B7979" i="1"/>
  <c r="A7979" i="1" s="1"/>
  <c r="L7978" i="1"/>
  <c r="J7978" i="1"/>
  <c r="I7978" i="1"/>
  <c r="H7978" i="1"/>
  <c r="G7978" i="1"/>
  <c r="F7978" i="1"/>
  <c r="K7978" i="1" s="1"/>
  <c r="E7978" i="1"/>
  <c r="D7978" i="1"/>
  <c r="C7978" i="1"/>
  <c r="B7978" i="1"/>
  <c r="A7978" i="1" s="1"/>
  <c r="L7977" i="1"/>
  <c r="J7977" i="1"/>
  <c r="I7977" i="1"/>
  <c r="H7977" i="1"/>
  <c r="G7977" i="1"/>
  <c r="F7977" i="1"/>
  <c r="K7977" i="1" s="1"/>
  <c r="E7977" i="1"/>
  <c r="D7977" i="1"/>
  <c r="C7977" i="1"/>
  <c r="B7977" i="1"/>
  <c r="A7977" i="1" s="1"/>
  <c r="L7976" i="1"/>
  <c r="J7976" i="1"/>
  <c r="I7976" i="1"/>
  <c r="H7976" i="1"/>
  <c r="G7976" i="1"/>
  <c r="F7976" i="1"/>
  <c r="K7976" i="1" s="1"/>
  <c r="E7976" i="1"/>
  <c r="D7976" i="1"/>
  <c r="C7976" i="1"/>
  <c r="B7976" i="1"/>
  <c r="A7976" i="1"/>
  <c r="L7975" i="1"/>
  <c r="J7975" i="1"/>
  <c r="I7975" i="1"/>
  <c r="H7975" i="1"/>
  <c r="G7975" i="1"/>
  <c r="F7975" i="1"/>
  <c r="K7975" i="1" s="1"/>
  <c r="E7975" i="1"/>
  <c r="D7975" i="1"/>
  <c r="C7975" i="1"/>
  <c r="B7975" i="1"/>
  <c r="A7975" i="1" s="1"/>
  <c r="L7974" i="1"/>
  <c r="J7974" i="1"/>
  <c r="I7974" i="1"/>
  <c r="H7974" i="1"/>
  <c r="G7974" i="1"/>
  <c r="F7974" i="1"/>
  <c r="K7974" i="1" s="1"/>
  <c r="E7974" i="1"/>
  <c r="D7974" i="1"/>
  <c r="C7974" i="1"/>
  <c r="B7974" i="1"/>
  <c r="A7974" i="1" s="1"/>
  <c r="L7973" i="1"/>
  <c r="J7973" i="1"/>
  <c r="I7973" i="1"/>
  <c r="H7973" i="1"/>
  <c r="G7973" i="1"/>
  <c r="F7973" i="1"/>
  <c r="K7973" i="1" s="1"/>
  <c r="E7973" i="1"/>
  <c r="D7973" i="1"/>
  <c r="C7973" i="1"/>
  <c r="B7973" i="1"/>
  <c r="A7973" i="1"/>
  <c r="L7972" i="1"/>
  <c r="J7972" i="1"/>
  <c r="I7972" i="1"/>
  <c r="H7972" i="1"/>
  <c r="G7972" i="1"/>
  <c r="F7972" i="1"/>
  <c r="K7972" i="1" s="1"/>
  <c r="E7972" i="1"/>
  <c r="D7972" i="1"/>
  <c r="C7972" i="1"/>
  <c r="B7972" i="1"/>
  <c r="A7972" i="1"/>
  <c r="L7971" i="1"/>
  <c r="J7971" i="1"/>
  <c r="I7971" i="1"/>
  <c r="H7971" i="1"/>
  <c r="G7971" i="1"/>
  <c r="F7971" i="1"/>
  <c r="K7971" i="1" s="1"/>
  <c r="E7971" i="1"/>
  <c r="D7971" i="1"/>
  <c r="C7971" i="1"/>
  <c r="B7971" i="1"/>
  <c r="A7971" i="1" s="1"/>
  <c r="L7970" i="1"/>
  <c r="J7970" i="1"/>
  <c r="I7970" i="1"/>
  <c r="H7970" i="1"/>
  <c r="G7970" i="1"/>
  <c r="F7970" i="1"/>
  <c r="K7970" i="1" s="1"/>
  <c r="E7970" i="1"/>
  <c r="D7970" i="1"/>
  <c r="C7970" i="1"/>
  <c r="B7970" i="1"/>
  <c r="A7970" i="1" s="1"/>
  <c r="L7969" i="1"/>
  <c r="J7969" i="1"/>
  <c r="I7969" i="1"/>
  <c r="H7969" i="1"/>
  <c r="G7969" i="1"/>
  <c r="F7969" i="1"/>
  <c r="K7969" i="1" s="1"/>
  <c r="E7969" i="1"/>
  <c r="D7969" i="1"/>
  <c r="C7969" i="1"/>
  <c r="B7969" i="1"/>
  <c r="A7969" i="1" s="1"/>
  <c r="L7968" i="1"/>
  <c r="J7968" i="1"/>
  <c r="I7968" i="1"/>
  <c r="H7968" i="1"/>
  <c r="G7968" i="1"/>
  <c r="F7968" i="1"/>
  <c r="K7968" i="1" s="1"/>
  <c r="E7968" i="1"/>
  <c r="D7968" i="1"/>
  <c r="C7968" i="1"/>
  <c r="B7968" i="1"/>
  <c r="A7968" i="1"/>
  <c r="L7967" i="1"/>
  <c r="J7967" i="1"/>
  <c r="I7967" i="1"/>
  <c r="H7967" i="1"/>
  <c r="G7967" i="1"/>
  <c r="F7967" i="1"/>
  <c r="K7967" i="1" s="1"/>
  <c r="E7967" i="1"/>
  <c r="D7967" i="1"/>
  <c r="C7967" i="1"/>
  <c r="B7967" i="1"/>
  <c r="A7967" i="1" s="1"/>
  <c r="L7966" i="1"/>
  <c r="J7966" i="1"/>
  <c r="I7966" i="1"/>
  <c r="H7966" i="1"/>
  <c r="G7966" i="1"/>
  <c r="F7966" i="1"/>
  <c r="K7966" i="1" s="1"/>
  <c r="E7966" i="1"/>
  <c r="D7966" i="1"/>
  <c r="C7966" i="1"/>
  <c r="B7966" i="1"/>
  <c r="A7966" i="1" s="1"/>
  <c r="L7965" i="1"/>
  <c r="J7965" i="1"/>
  <c r="I7965" i="1"/>
  <c r="H7965" i="1"/>
  <c r="G7965" i="1"/>
  <c r="F7965" i="1"/>
  <c r="K7965" i="1" s="1"/>
  <c r="E7965" i="1"/>
  <c r="D7965" i="1"/>
  <c r="C7965" i="1"/>
  <c r="B7965" i="1"/>
  <c r="A7965" i="1"/>
  <c r="L7964" i="1"/>
  <c r="J7964" i="1"/>
  <c r="I7964" i="1"/>
  <c r="H7964" i="1"/>
  <c r="G7964" i="1"/>
  <c r="F7964" i="1"/>
  <c r="K7964" i="1" s="1"/>
  <c r="E7964" i="1"/>
  <c r="D7964" i="1"/>
  <c r="C7964" i="1"/>
  <c r="B7964" i="1"/>
  <c r="A7964" i="1"/>
  <c r="L7963" i="1"/>
  <c r="J7963" i="1"/>
  <c r="I7963" i="1"/>
  <c r="H7963" i="1"/>
  <c r="G7963" i="1"/>
  <c r="F7963" i="1"/>
  <c r="K7963" i="1" s="1"/>
  <c r="E7963" i="1"/>
  <c r="D7963" i="1"/>
  <c r="C7963" i="1"/>
  <c r="B7963" i="1"/>
  <c r="A7963" i="1" s="1"/>
  <c r="L7962" i="1"/>
  <c r="J7962" i="1"/>
  <c r="I7962" i="1"/>
  <c r="H7962" i="1"/>
  <c r="G7962" i="1"/>
  <c r="F7962" i="1"/>
  <c r="K7962" i="1" s="1"/>
  <c r="E7962" i="1"/>
  <c r="D7962" i="1"/>
  <c r="C7962" i="1"/>
  <c r="B7962" i="1"/>
  <c r="A7962" i="1" s="1"/>
  <c r="L7961" i="1"/>
  <c r="J7961" i="1"/>
  <c r="I7961" i="1"/>
  <c r="H7961" i="1"/>
  <c r="G7961" i="1"/>
  <c r="F7961" i="1"/>
  <c r="K7961" i="1" s="1"/>
  <c r="E7961" i="1"/>
  <c r="D7961" i="1"/>
  <c r="C7961" i="1"/>
  <c r="B7961" i="1"/>
  <c r="A7961" i="1" s="1"/>
  <c r="L7960" i="1"/>
  <c r="J7960" i="1"/>
  <c r="I7960" i="1"/>
  <c r="H7960" i="1"/>
  <c r="G7960" i="1"/>
  <c r="F7960" i="1"/>
  <c r="K7960" i="1" s="1"/>
  <c r="E7960" i="1"/>
  <c r="D7960" i="1"/>
  <c r="C7960" i="1"/>
  <c r="B7960" i="1"/>
  <c r="A7960" i="1"/>
  <c r="L7959" i="1"/>
  <c r="J7959" i="1"/>
  <c r="I7959" i="1"/>
  <c r="H7959" i="1"/>
  <c r="G7959" i="1"/>
  <c r="F7959" i="1"/>
  <c r="K7959" i="1" s="1"/>
  <c r="E7959" i="1"/>
  <c r="D7959" i="1"/>
  <c r="C7959" i="1"/>
  <c r="B7959" i="1"/>
  <c r="A7959" i="1" s="1"/>
  <c r="L7958" i="1"/>
  <c r="J7958" i="1"/>
  <c r="I7958" i="1"/>
  <c r="H7958" i="1"/>
  <c r="G7958" i="1"/>
  <c r="F7958" i="1"/>
  <c r="K7958" i="1" s="1"/>
  <c r="E7958" i="1"/>
  <c r="D7958" i="1"/>
  <c r="C7958" i="1"/>
  <c r="B7958" i="1"/>
  <c r="A7958" i="1" s="1"/>
  <c r="L7957" i="1"/>
  <c r="J7957" i="1"/>
  <c r="I7957" i="1"/>
  <c r="H7957" i="1"/>
  <c r="G7957" i="1"/>
  <c r="F7957" i="1"/>
  <c r="K7957" i="1" s="1"/>
  <c r="E7957" i="1"/>
  <c r="D7957" i="1"/>
  <c r="C7957" i="1"/>
  <c r="B7957" i="1"/>
  <c r="A7957" i="1"/>
  <c r="L7956" i="1"/>
  <c r="J7956" i="1"/>
  <c r="I7956" i="1"/>
  <c r="H7956" i="1"/>
  <c r="G7956" i="1"/>
  <c r="F7956" i="1"/>
  <c r="K7956" i="1" s="1"/>
  <c r="E7956" i="1"/>
  <c r="D7956" i="1"/>
  <c r="C7956" i="1"/>
  <c r="B7956" i="1"/>
  <c r="A7956" i="1"/>
  <c r="L7955" i="1"/>
  <c r="J7955" i="1"/>
  <c r="I7955" i="1"/>
  <c r="H7955" i="1"/>
  <c r="G7955" i="1"/>
  <c r="F7955" i="1"/>
  <c r="K7955" i="1" s="1"/>
  <c r="E7955" i="1"/>
  <c r="D7955" i="1"/>
  <c r="C7955" i="1"/>
  <c r="B7955" i="1"/>
  <c r="A7955" i="1" s="1"/>
  <c r="L7954" i="1"/>
  <c r="J7954" i="1"/>
  <c r="I7954" i="1"/>
  <c r="H7954" i="1"/>
  <c r="G7954" i="1"/>
  <c r="F7954" i="1"/>
  <c r="K7954" i="1" s="1"/>
  <c r="E7954" i="1"/>
  <c r="D7954" i="1"/>
  <c r="C7954" i="1"/>
  <c r="B7954" i="1"/>
  <c r="A7954" i="1" s="1"/>
  <c r="L7953" i="1"/>
  <c r="J7953" i="1"/>
  <c r="I7953" i="1"/>
  <c r="H7953" i="1"/>
  <c r="G7953" i="1"/>
  <c r="F7953" i="1"/>
  <c r="K7953" i="1" s="1"/>
  <c r="E7953" i="1"/>
  <c r="D7953" i="1"/>
  <c r="C7953" i="1"/>
  <c r="B7953" i="1"/>
  <c r="A7953" i="1" s="1"/>
  <c r="L7952" i="1"/>
  <c r="J7952" i="1"/>
  <c r="I7952" i="1"/>
  <c r="H7952" i="1"/>
  <c r="G7952" i="1"/>
  <c r="F7952" i="1"/>
  <c r="K7952" i="1" s="1"/>
  <c r="E7952" i="1"/>
  <c r="D7952" i="1"/>
  <c r="C7952" i="1"/>
  <c r="B7952" i="1"/>
  <c r="A7952" i="1"/>
  <c r="L7951" i="1"/>
  <c r="J7951" i="1"/>
  <c r="I7951" i="1"/>
  <c r="H7951" i="1"/>
  <c r="G7951" i="1"/>
  <c r="F7951" i="1"/>
  <c r="K7951" i="1" s="1"/>
  <c r="E7951" i="1"/>
  <c r="D7951" i="1"/>
  <c r="C7951" i="1"/>
  <c r="B7951" i="1"/>
  <c r="A7951" i="1" s="1"/>
  <c r="L7950" i="1"/>
  <c r="J7950" i="1"/>
  <c r="I7950" i="1"/>
  <c r="H7950" i="1"/>
  <c r="G7950" i="1"/>
  <c r="F7950" i="1"/>
  <c r="K7950" i="1" s="1"/>
  <c r="E7950" i="1"/>
  <c r="D7950" i="1"/>
  <c r="C7950" i="1"/>
  <c r="B7950" i="1"/>
  <c r="A7950" i="1" s="1"/>
  <c r="L7949" i="1"/>
  <c r="J7949" i="1"/>
  <c r="I7949" i="1"/>
  <c r="H7949" i="1"/>
  <c r="G7949" i="1"/>
  <c r="F7949" i="1"/>
  <c r="K7949" i="1" s="1"/>
  <c r="E7949" i="1"/>
  <c r="D7949" i="1"/>
  <c r="C7949" i="1"/>
  <c r="B7949" i="1"/>
  <c r="A7949" i="1"/>
  <c r="L7948" i="1"/>
  <c r="J7948" i="1"/>
  <c r="I7948" i="1"/>
  <c r="H7948" i="1"/>
  <c r="G7948" i="1"/>
  <c r="F7948" i="1"/>
  <c r="K7948" i="1" s="1"/>
  <c r="E7948" i="1"/>
  <c r="D7948" i="1"/>
  <c r="C7948" i="1"/>
  <c r="B7948" i="1"/>
  <c r="A7948" i="1"/>
  <c r="L7947" i="1"/>
  <c r="J7947" i="1"/>
  <c r="I7947" i="1"/>
  <c r="H7947" i="1"/>
  <c r="G7947" i="1"/>
  <c r="F7947" i="1"/>
  <c r="K7947" i="1" s="1"/>
  <c r="E7947" i="1"/>
  <c r="D7947" i="1"/>
  <c r="C7947" i="1"/>
  <c r="B7947" i="1"/>
  <c r="A7947" i="1" s="1"/>
  <c r="L7946" i="1"/>
  <c r="J7946" i="1"/>
  <c r="I7946" i="1"/>
  <c r="H7946" i="1"/>
  <c r="G7946" i="1"/>
  <c r="F7946" i="1"/>
  <c r="K7946" i="1" s="1"/>
  <c r="E7946" i="1"/>
  <c r="D7946" i="1"/>
  <c r="C7946" i="1"/>
  <c r="B7946" i="1"/>
  <c r="A7946" i="1" s="1"/>
  <c r="L7945" i="1"/>
  <c r="J7945" i="1"/>
  <c r="I7945" i="1"/>
  <c r="H7945" i="1"/>
  <c r="G7945" i="1"/>
  <c r="F7945" i="1"/>
  <c r="K7945" i="1" s="1"/>
  <c r="E7945" i="1"/>
  <c r="D7945" i="1"/>
  <c r="C7945" i="1"/>
  <c r="B7945" i="1"/>
  <c r="A7945" i="1" s="1"/>
  <c r="L7944" i="1"/>
  <c r="J7944" i="1"/>
  <c r="I7944" i="1"/>
  <c r="H7944" i="1"/>
  <c r="G7944" i="1"/>
  <c r="F7944" i="1"/>
  <c r="K7944" i="1" s="1"/>
  <c r="E7944" i="1"/>
  <c r="D7944" i="1"/>
  <c r="C7944" i="1"/>
  <c r="B7944" i="1"/>
  <c r="A7944" i="1"/>
  <c r="L7943" i="1"/>
  <c r="J7943" i="1"/>
  <c r="I7943" i="1"/>
  <c r="H7943" i="1"/>
  <c r="G7943" i="1"/>
  <c r="F7943" i="1"/>
  <c r="K7943" i="1" s="1"/>
  <c r="E7943" i="1"/>
  <c r="D7943" i="1"/>
  <c r="C7943" i="1"/>
  <c r="B7943" i="1"/>
  <c r="A7943" i="1" s="1"/>
  <c r="L7942" i="1"/>
  <c r="J7942" i="1"/>
  <c r="I7942" i="1"/>
  <c r="H7942" i="1"/>
  <c r="G7942" i="1"/>
  <c r="F7942" i="1"/>
  <c r="K7942" i="1" s="1"/>
  <c r="E7942" i="1"/>
  <c r="D7942" i="1"/>
  <c r="C7942" i="1"/>
  <c r="B7942" i="1"/>
  <c r="A7942" i="1" s="1"/>
  <c r="L7941" i="1"/>
  <c r="J7941" i="1"/>
  <c r="I7941" i="1"/>
  <c r="H7941" i="1"/>
  <c r="G7941" i="1"/>
  <c r="F7941" i="1"/>
  <c r="K7941" i="1" s="1"/>
  <c r="E7941" i="1"/>
  <c r="D7941" i="1"/>
  <c r="C7941" i="1"/>
  <c r="B7941" i="1"/>
  <c r="A7941" i="1"/>
  <c r="L7940" i="1"/>
  <c r="J7940" i="1"/>
  <c r="I7940" i="1"/>
  <c r="H7940" i="1"/>
  <c r="G7940" i="1"/>
  <c r="F7940" i="1"/>
  <c r="K7940" i="1" s="1"/>
  <c r="E7940" i="1"/>
  <c r="D7940" i="1"/>
  <c r="C7940" i="1"/>
  <c r="B7940" i="1"/>
  <c r="A7940" i="1"/>
  <c r="L7939" i="1"/>
  <c r="J7939" i="1"/>
  <c r="I7939" i="1"/>
  <c r="H7939" i="1"/>
  <c r="G7939" i="1"/>
  <c r="F7939" i="1"/>
  <c r="K7939" i="1" s="1"/>
  <c r="E7939" i="1"/>
  <c r="D7939" i="1"/>
  <c r="C7939" i="1"/>
  <c r="B7939" i="1"/>
  <c r="A7939" i="1" s="1"/>
  <c r="L7938" i="1"/>
  <c r="J7938" i="1"/>
  <c r="I7938" i="1"/>
  <c r="H7938" i="1"/>
  <c r="G7938" i="1"/>
  <c r="F7938" i="1"/>
  <c r="K7938" i="1" s="1"/>
  <c r="E7938" i="1"/>
  <c r="D7938" i="1"/>
  <c r="C7938" i="1"/>
  <c r="B7938" i="1"/>
  <c r="A7938" i="1" s="1"/>
  <c r="L7937" i="1"/>
  <c r="J7937" i="1"/>
  <c r="I7937" i="1"/>
  <c r="H7937" i="1"/>
  <c r="G7937" i="1"/>
  <c r="F7937" i="1"/>
  <c r="K7937" i="1" s="1"/>
  <c r="E7937" i="1"/>
  <c r="D7937" i="1"/>
  <c r="C7937" i="1"/>
  <c r="B7937" i="1"/>
  <c r="A7937" i="1" s="1"/>
  <c r="L7936" i="1"/>
  <c r="J7936" i="1"/>
  <c r="I7936" i="1"/>
  <c r="H7936" i="1"/>
  <c r="G7936" i="1"/>
  <c r="F7936" i="1"/>
  <c r="K7936" i="1" s="1"/>
  <c r="E7936" i="1"/>
  <c r="D7936" i="1"/>
  <c r="C7936" i="1"/>
  <c r="B7936" i="1"/>
  <c r="A7936" i="1"/>
  <c r="L7935" i="1"/>
  <c r="J7935" i="1"/>
  <c r="I7935" i="1"/>
  <c r="H7935" i="1"/>
  <c r="G7935" i="1"/>
  <c r="F7935" i="1"/>
  <c r="K7935" i="1" s="1"/>
  <c r="E7935" i="1"/>
  <c r="D7935" i="1"/>
  <c r="C7935" i="1"/>
  <c r="B7935" i="1"/>
  <c r="A7935" i="1" s="1"/>
  <c r="L7934" i="1"/>
  <c r="J7934" i="1"/>
  <c r="I7934" i="1"/>
  <c r="H7934" i="1"/>
  <c r="G7934" i="1"/>
  <c r="F7934" i="1"/>
  <c r="K7934" i="1" s="1"/>
  <c r="E7934" i="1"/>
  <c r="D7934" i="1"/>
  <c r="C7934" i="1"/>
  <c r="B7934" i="1"/>
  <c r="A7934" i="1" s="1"/>
  <c r="L7933" i="1"/>
  <c r="J7933" i="1"/>
  <c r="I7933" i="1"/>
  <c r="H7933" i="1"/>
  <c r="G7933" i="1"/>
  <c r="F7933" i="1"/>
  <c r="K7933" i="1" s="1"/>
  <c r="E7933" i="1"/>
  <c r="D7933" i="1"/>
  <c r="C7933" i="1"/>
  <c r="B7933" i="1"/>
  <c r="A7933" i="1"/>
  <c r="L7932" i="1"/>
  <c r="J7932" i="1"/>
  <c r="I7932" i="1"/>
  <c r="H7932" i="1"/>
  <c r="G7932" i="1"/>
  <c r="F7932" i="1"/>
  <c r="K7932" i="1" s="1"/>
  <c r="E7932" i="1"/>
  <c r="D7932" i="1"/>
  <c r="C7932" i="1"/>
  <c r="B7932" i="1"/>
  <c r="A7932" i="1"/>
  <c r="L7931" i="1"/>
  <c r="J7931" i="1"/>
  <c r="I7931" i="1"/>
  <c r="H7931" i="1"/>
  <c r="G7931" i="1"/>
  <c r="F7931" i="1"/>
  <c r="K7931" i="1" s="1"/>
  <c r="E7931" i="1"/>
  <c r="D7931" i="1"/>
  <c r="C7931" i="1"/>
  <c r="B7931" i="1"/>
  <c r="A7931" i="1" s="1"/>
  <c r="L7930" i="1"/>
  <c r="J7930" i="1"/>
  <c r="I7930" i="1"/>
  <c r="H7930" i="1"/>
  <c r="G7930" i="1"/>
  <c r="F7930" i="1"/>
  <c r="K7930" i="1" s="1"/>
  <c r="E7930" i="1"/>
  <c r="D7930" i="1"/>
  <c r="C7930" i="1"/>
  <c r="B7930" i="1"/>
  <c r="A7930" i="1" s="1"/>
  <c r="L7929" i="1"/>
  <c r="J7929" i="1"/>
  <c r="I7929" i="1"/>
  <c r="H7929" i="1"/>
  <c r="G7929" i="1"/>
  <c r="F7929" i="1"/>
  <c r="K7929" i="1" s="1"/>
  <c r="E7929" i="1"/>
  <c r="D7929" i="1"/>
  <c r="C7929" i="1"/>
  <c r="B7929" i="1"/>
  <c r="A7929" i="1" s="1"/>
  <c r="L7928" i="1"/>
  <c r="J7928" i="1"/>
  <c r="I7928" i="1"/>
  <c r="H7928" i="1"/>
  <c r="G7928" i="1"/>
  <c r="F7928" i="1"/>
  <c r="K7928" i="1" s="1"/>
  <c r="E7928" i="1"/>
  <c r="D7928" i="1"/>
  <c r="C7928" i="1"/>
  <c r="B7928" i="1"/>
  <c r="A7928" i="1"/>
  <c r="L7927" i="1"/>
  <c r="J7927" i="1"/>
  <c r="I7927" i="1"/>
  <c r="H7927" i="1"/>
  <c r="G7927" i="1"/>
  <c r="F7927" i="1"/>
  <c r="K7927" i="1" s="1"/>
  <c r="E7927" i="1"/>
  <c r="D7927" i="1"/>
  <c r="C7927" i="1"/>
  <c r="B7927" i="1"/>
  <c r="A7927" i="1" s="1"/>
  <c r="L7926" i="1"/>
  <c r="J7926" i="1"/>
  <c r="I7926" i="1"/>
  <c r="H7926" i="1"/>
  <c r="G7926" i="1"/>
  <c r="F7926" i="1"/>
  <c r="K7926" i="1" s="1"/>
  <c r="E7926" i="1"/>
  <c r="D7926" i="1"/>
  <c r="C7926" i="1"/>
  <c r="B7926" i="1"/>
  <c r="A7926" i="1" s="1"/>
  <c r="L7925" i="1"/>
  <c r="J7925" i="1"/>
  <c r="I7925" i="1"/>
  <c r="H7925" i="1"/>
  <c r="G7925" i="1"/>
  <c r="F7925" i="1"/>
  <c r="K7925" i="1" s="1"/>
  <c r="E7925" i="1"/>
  <c r="D7925" i="1"/>
  <c r="C7925" i="1"/>
  <c r="B7925" i="1"/>
  <c r="A7925" i="1"/>
  <c r="L7924" i="1"/>
  <c r="J7924" i="1"/>
  <c r="I7924" i="1"/>
  <c r="H7924" i="1"/>
  <c r="G7924" i="1"/>
  <c r="F7924" i="1"/>
  <c r="K7924" i="1" s="1"/>
  <c r="E7924" i="1"/>
  <c r="D7924" i="1"/>
  <c r="C7924" i="1"/>
  <c r="B7924" i="1"/>
  <c r="A7924" i="1"/>
  <c r="L7923" i="1"/>
  <c r="J7923" i="1"/>
  <c r="I7923" i="1"/>
  <c r="H7923" i="1"/>
  <c r="G7923" i="1"/>
  <c r="F7923" i="1"/>
  <c r="K7923" i="1" s="1"/>
  <c r="E7923" i="1"/>
  <c r="D7923" i="1"/>
  <c r="C7923" i="1"/>
  <c r="B7923" i="1"/>
  <c r="A7923" i="1" s="1"/>
  <c r="L7922" i="1"/>
  <c r="J7922" i="1"/>
  <c r="I7922" i="1"/>
  <c r="H7922" i="1"/>
  <c r="G7922" i="1"/>
  <c r="F7922" i="1"/>
  <c r="K7922" i="1" s="1"/>
  <c r="E7922" i="1"/>
  <c r="D7922" i="1"/>
  <c r="C7922" i="1"/>
  <c r="B7922" i="1"/>
  <c r="A7922" i="1" s="1"/>
  <c r="L7921" i="1"/>
  <c r="J7921" i="1"/>
  <c r="I7921" i="1"/>
  <c r="H7921" i="1"/>
  <c r="G7921" i="1"/>
  <c r="F7921" i="1"/>
  <c r="K7921" i="1" s="1"/>
  <c r="E7921" i="1"/>
  <c r="D7921" i="1"/>
  <c r="C7921" i="1"/>
  <c r="B7921" i="1"/>
  <c r="A7921" i="1" s="1"/>
  <c r="L7920" i="1"/>
  <c r="J7920" i="1"/>
  <c r="I7920" i="1"/>
  <c r="H7920" i="1"/>
  <c r="G7920" i="1"/>
  <c r="F7920" i="1"/>
  <c r="K7920" i="1" s="1"/>
  <c r="E7920" i="1"/>
  <c r="D7920" i="1"/>
  <c r="C7920" i="1"/>
  <c r="B7920" i="1"/>
  <c r="A7920" i="1"/>
  <c r="L7919" i="1"/>
  <c r="J7919" i="1"/>
  <c r="I7919" i="1"/>
  <c r="H7919" i="1"/>
  <c r="G7919" i="1"/>
  <c r="F7919" i="1"/>
  <c r="K7919" i="1" s="1"/>
  <c r="E7919" i="1"/>
  <c r="D7919" i="1"/>
  <c r="C7919" i="1"/>
  <c r="B7919" i="1"/>
  <c r="A7919" i="1" s="1"/>
  <c r="L7918" i="1"/>
  <c r="J7918" i="1"/>
  <c r="I7918" i="1"/>
  <c r="H7918" i="1"/>
  <c r="G7918" i="1"/>
  <c r="F7918" i="1"/>
  <c r="K7918" i="1" s="1"/>
  <c r="E7918" i="1"/>
  <c r="D7918" i="1"/>
  <c r="C7918" i="1"/>
  <c r="B7918" i="1"/>
  <c r="A7918" i="1" s="1"/>
  <c r="L7917" i="1"/>
  <c r="J7917" i="1"/>
  <c r="I7917" i="1"/>
  <c r="H7917" i="1"/>
  <c r="G7917" i="1"/>
  <c r="F7917" i="1"/>
  <c r="K7917" i="1" s="1"/>
  <c r="E7917" i="1"/>
  <c r="D7917" i="1"/>
  <c r="C7917" i="1"/>
  <c r="B7917" i="1"/>
  <c r="A7917" i="1"/>
  <c r="L7916" i="1"/>
  <c r="J7916" i="1"/>
  <c r="I7916" i="1"/>
  <c r="H7916" i="1"/>
  <c r="G7916" i="1"/>
  <c r="F7916" i="1"/>
  <c r="K7916" i="1" s="1"/>
  <c r="E7916" i="1"/>
  <c r="D7916" i="1"/>
  <c r="C7916" i="1"/>
  <c r="B7916" i="1"/>
  <c r="A7916" i="1"/>
  <c r="L7915" i="1"/>
  <c r="J7915" i="1"/>
  <c r="I7915" i="1"/>
  <c r="H7915" i="1"/>
  <c r="G7915" i="1"/>
  <c r="F7915" i="1"/>
  <c r="K7915" i="1" s="1"/>
  <c r="E7915" i="1"/>
  <c r="D7915" i="1"/>
  <c r="C7915" i="1"/>
  <c r="B7915" i="1"/>
  <c r="A7915" i="1" s="1"/>
  <c r="L7914" i="1"/>
  <c r="J7914" i="1"/>
  <c r="I7914" i="1"/>
  <c r="H7914" i="1"/>
  <c r="G7914" i="1"/>
  <c r="F7914" i="1"/>
  <c r="K7914" i="1" s="1"/>
  <c r="E7914" i="1"/>
  <c r="D7914" i="1"/>
  <c r="C7914" i="1"/>
  <c r="B7914" i="1"/>
  <c r="A7914" i="1" s="1"/>
  <c r="L7913" i="1"/>
  <c r="J7913" i="1"/>
  <c r="I7913" i="1"/>
  <c r="H7913" i="1"/>
  <c r="G7913" i="1"/>
  <c r="F7913" i="1"/>
  <c r="K7913" i="1" s="1"/>
  <c r="E7913" i="1"/>
  <c r="D7913" i="1"/>
  <c r="C7913" i="1"/>
  <c r="B7913" i="1"/>
  <c r="A7913" i="1" s="1"/>
  <c r="L7912" i="1"/>
  <c r="J7912" i="1"/>
  <c r="I7912" i="1"/>
  <c r="H7912" i="1"/>
  <c r="G7912" i="1"/>
  <c r="F7912" i="1"/>
  <c r="K7912" i="1" s="1"/>
  <c r="E7912" i="1"/>
  <c r="D7912" i="1"/>
  <c r="C7912" i="1"/>
  <c r="B7912" i="1"/>
  <c r="A7912" i="1"/>
  <c r="L7911" i="1"/>
  <c r="J7911" i="1"/>
  <c r="I7911" i="1"/>
  <c r="H7911" i="1"/>
  <c r="G7911" i="1"/>
  <c r="F7911" i="1"/>
  <c r="K7911" i="1" s="1"/>
  <c r="E7911" i="1"/>
  <c r="D7911" i="1"/>
  <c r="C7911" i="1"/>
  <c r="B7911" i="1"/>
  <c r="A7911" i="1" s="1"/>
  <c r="L7910" i="1"/>
  <c r="J7910" i="1"/>
  <c r="I7910" i="1"/>
  <c r="H7910" i="1"/>
  <c r="G7910" i="1"/>
  <c r="F7910" i="1"/>
  <c r="K7910" i="1" s="1"/>
  <c r="E7910" i="1"/>
  <c r="D7910" i="1"/>
  <c r="C7910" i="1"/>
  <c r="B7910" i="1"/>
  <c r="A7910" i="1" s="1"/>
  <c r="L7909" i="1"/>
  <c r="J7909" i="1"/>
  <c r="I7909" i="1"/>
  <c r="H7909" i="1"/>
  <c r="G7909" i="1"/>
  <c r="F7909" i="1"/>
  <c r="K7909" i="1" s="1"/>
  <c r="E7909" i="1"/>
  <c r="D7909" i="1"/>
  <c r="C7909" i="1"/>
  <c r="B7909" i="1"/>
  <c r="A7909" i="1"/>
  <c r="L7908" i="1"/>
  <c r="J7908" i="1"/>
  <c r="I7908" i="1"/>
  <c r="H7908" i="1"/>
  <c r="G7908" i="1"/>
  <c r="F7908" i="1"/>
  <c r="K7908" i="1" s="1"/>
  <c r="E7908" i="1"/>
  <c r="D7908" i="1"/>
  <c r="C7908" i="1"/>
  <c r="B7908" i="1"/>
  <c r="A7908" i="1"/>
  <c r="L7907" i="1"/>
  <c r="J7907" i="1"/>
  <c r="I7907" i="1"/>
  <c r="H7907" i="1"/>
  <c r="G7907" i="1"/>
  <c r="F7907" i="1"/>
  <c r="K7907" i="1" s="1"/>
  <c r="E7907" i="1"/>
  <c r="D7907" i="1"/>
  <c r="C7907" i="1"/>
  <c r="B7907" i="1"/>
  <c r="A7907" i="1" s="1"/>
  <c r="L7906" i="1"/>
  <c r="J7906" i="1"/>
  <c r="I7906" i="1"/>
  <c r="H7906" i="1"/>
  <c r="G7906" i="1"/>
  <c r="F7906" i="1"/>
  <c r="K7906" i="1" s="1"/>
  <c r="E7906" i="1"/>
  <c r="D7906" i="1"/>
  <c r="C7906" i="1"/>
  <c r="B7906" i="1"/>
  <c r="A7906" i="1" s="1"/>
  <c r="L7905" i="1"/>
  <c r="J7905" i="1"/>
  <c r="I7905" i="1"/>
  <c r="H7905" i="1"/>
  <c r="G7905" i="1"/>
  <c r="F7905" i="1"/>
  <c r="K7905" i="1" s="1"/>
  <c r="E7905" i="1"/>
  <c r="D7905" i="1"/>
  <c r="C7905" i="1"/>
  <c r="B7905" i="1"/>
  <c r="A7905" i="1" s="1"/>
  <c r="L7904" i="1"/>
  <c r="J7904" i="1"/>
  <c r="I7904" i="1"/>
  <c r="H7904" i="1"/>
  <c r="G7904" i="1"/>
  <c r="F7904" i="1"/>
  <c r="K7904" i="1" s="1"/>
  <c r="E7904" i="1"/>
  <c r="D7904" i="1"/>
  <c r="C7904" i="1"/>
  <c r="B7904" i="1"/>
  <c r="A7904" i="1"/>
  <c r="L7903" i="1"/>
  <c r="J7903" i="1"/>
  <c r="I7903" i="1"/>
  <c r="H7903" i="1"/>
  <c r="G7903" i="1"/>
  <c r="F7903" i="1"/>
  <c r="K7903" i="1" s="1"/>
  <c r="E7903" i="1"/>
  <c r="D7903" i="1"/>
  <c r="C7903" i="1"/>
  <c r="B7903" i="1"/>
  <c r="A7903" i="1" s="1"/>
  <c r="L7902" i="1"/>
  <c r="J7902" i="1"/>
  <c r="I7902" i="1"/>
  <c r="H7902" i="1"/>
  <c r="G7902" i="1"/>
  <c r="F7902" i="1"/>
  <c r="K7902" i="1" s="1"/>
  <c r="E7902" i="1"/>
  <c r="D7902" i="1"/>
  <c r="C7902" i="1"/>
  <c r="B7902" i="1"/>
  <c r="A7902" i="1" s="1"/>
  <c r="L7901" i="1"/>
  <c r="J7901" i="1"/>
  <c r="I7901" i="1"/>
  <c r="H7901" i="1"/>
  <c r="G7901" i="1"/>
  <c r="F7901" i="1"/>
  <c r="K7901" i="1" s="1"/>
  <c r="E7901" i="1"/>
  <c r="D7901" i="1"/>
  <c r="C7901" i="1"/>
  <c r="B7901" i="1"/>
  <c r="A7901" i="1"/>
  <c r="L7900" i="1"/>
  <c r="J7900" i="1"/>
  <c r="I7900" i="1"/>
  <c r="H7900" i="1"/>
  <c r="G7900" i="1"/>
  <c r="F7900" i="1"/>
  <c r="K7900" i="1" s="1"/>
  <c r="E7900" i="1"/>
  <c r="D7900" i="1"/>
  <c r="C7900" i="1"/>
  <c r="B7900" i="1"/>
  <c r="A7900" i="1"/>
  <c r="L7899" i="1"/>
  <c r="J7899" i="1"/>
  <c r="I7899" i="1"/>
  <c r="H7899" i="1"/>
  <c r="G7899" i="1"/>
  <c r="F7899" i="1"/>
  <c r="K7899" i="1" s="1"/>
  <c r="E7899" i="1"/>
  <c r="D7899" i="1"/>
  <c r="C7899" i="1"/>
  <c r="B7899" i="1"/>
  <c r="A7899" i="1" s="1"/>
  <c r="L7898" i="1"/>
  <c r="J7898" i="1"/>
  <c r="I7898" i="1"/>
  <c r="H7898" i="1"/>
  <c r="G7898" i="1"/>
  <c r="F7898" i="1"/>
  <c r="K7898" i="1" s="1"/>
  <c r="E7898" i="1"/>
  <c r="D7898" i="1"/>
  <c r="C7898" i="1"/>
  <c r="B7898" i="1"/>
  <c r="A7898" i="1" s="1"/>
  <c r="L7897" i="1"/>
  <c r="J7897" i="1"/>
  <c r="I7897" i="1"/>
  <c r="H7897" i="1"/>
  <c r="G7897" i="1"/>
  <c r="F7897" i="1"/>
  <c r="K7897" i="1" s="1"/>
  <c r="E7897" i="1"/>
  <c r="D7897" i="1"/>
  <c r="C7897" i="1"/>
  <c r="B7897" i="1"/>
  <c r="A7897" i="1" s="1"/>
  <c r="L7896" i="1"/>
  <c r="J7896" i="1"/>
  <c r="I7896" i="1"/>
  <c r="H7896" i="1"/>
  <c r="G7896" i="1"/>
  <c r="F7896" i="1"/>
  <c r="K7896" i="1" s="1"/>
  <c r="E7896" i="1"/>
  <c r="D7896" i="1"/>
  <c r="C7896" i="1"/>
  <c r="B7896" i="1"/>
  <c r="A7896" i="1"/>
  <c r="L7895" i="1"/>
  <c r="J7895" i="1"/>
  <c r="I7895" i="1"/>
  <c r="H7895" i="1"/>
  <c r="G7895" i="1"/>
  <c r="F7895" i="1"/>
  <c r="K7895" i="1" s="1"/>
  <c r="E7895" i="1"/>
  <c r="D7895" i="1"/>
  <c r="C7895" i="1"/>
  <c r="B7895" i="1"/>
  <c r="A7895" i="1" s="1"/>
  <c r="L7894" i="1"/>
  <c r="J7894" i="1"/>
  <c r="I7894" i="1"/>
  <c r="H7894" i="1"/>
  <c r="G7894" i="1"/>
  <c r="F7894" i="1"/>
  <c r="K7894" i="1" s="1"/>
  <c r="E7894" i="1"/>
  <c r="D7894" i="1"/>
  <c r="C7894" i="1"/>
  <c r="B7894" i="1"/>
  <c r="A7894" i="1" s="1"/>
  <c r="L7893" i="1"/>
  <c r="J7893" i="1"/>
  <c r="I7893" i="1"/>
  <c r="H7893" i="1"/>
  <c r="G7893" i="1"/>
  <c r="F7893" i="1"/>
  <c r="K7893" i="1" s="1"/>
  <c r="E7893" i="1"/>
  <c r="D7893" i="1"/>
  <c r="C7893" i="1"/>
  <c r="B7893" i="1"/>
  <c r="A7893" i="1"/>
  <c r="L7892" i="1"/>
  <c r="J7892" i="1"/>
  <c r="I7892" i="1"/>
  <c r="H7892" i="1"/>
  <c r="G7892" i="1"/>
  <c r="F7892" i="1"/>
  <c r="K7892" i="1" s="1"/>
  <c r="E7892" i="1"/>
  <c r="D7892" i="1"/>
  <c r="C7892" i="1"/>
  <c r="B7892" i="1"/>
  <c r="A7892" i="1"/>
  <c r="L7891" i="1"/>
  <c r="J7891" i="1"/>
  <c r="I7891" i="1"/>
  <c r="H7891" i="1"/>
  <c r="G7891" i="1"/>
  <c r="F7891" i="1"/>
  <c r="K7891" i="1" s="1"/>
  <c r="E7891" i="1"/>
  <c r="D7891" i="1"/>
  <c r="C7891" i="1"/>
  <c r="B7891" i="1"/>
  <c r="A7891" i="1" s="1"/>
  <c r="L7890" i="1"/>
  <c r="J7890" i="1"/>
  <c r="I7890" i="1"/>
  <c r="H7890" i="1"/>
  <c r="G7890" i="1"/>
  <c r="F7890" i="1"/>
  <c r="K7890" i="1" s="1"/>
  <c r="E7890" i="1"/>
  <c r="D7890" i="1"/>
  <c r="C7890" i="1"/>
  <c r="B7890" i="1"/>
  <c r="A7890" i="1" s="1"/>
  <c r="L7889" i="1"/>
  <c r="J7889" i="1"/>
  <c r="I7889" i="1"/>
  <c r="H7889" i="1"/>
  <c r="G7889" i="1"/>
  <c r="F7889" i="1"/>
  <c r="K7889" i="1" s="1"/>
  <c r="E7889" i="1"/>
  <c r="D7889" i="1"/>
  <c r="C7889" i="1"/>
  <c r="B7889" i="1"/>
  <c r="A7889" i="1" s="1"/>
  <c r="L7888" i="1"/>
  <c r="J7888" i="1"/>
  <c r="I7888" i="1"/>
  <c r="H7888" i="1"/>
  <c r="G7888" i="1"/>
  <c r="F7888" i="1"/>
  <c r="K7888" i="1" s="1"/>
  <c r="E7888" i="1"/>
  <c r="D7888" i="1"/>
  <c r="C7888" i="1"/>
  <c r="B7888" i="1"/>
  <c r="A7888" i="1"/>
  <c r="L7887" i="1"/>
  <c r="J7887" i="1"/>
  <c r="I7887" i="1"/>
  <c r="H7887" i="1"/>
  <c r="G7887" i="1"/>
  <c r="F7887" i="1"/>
  <c r="K7887" i="1" s="1"/>
  <c r="E7887" i="1"/>
  <c r="D7887" i="1"/>
  <c r="C7887" i="1"/>
  <c r="B7887" i="1"/>
  <c r="A7887" i="1" s="1"/>
  <c r="L7886" i="1"/>
  <c r="J7886" i="1"/>
  <c r="I7886" i="1"/>
  <c r="H7886" i="1"/>
  <c r="G7886" i="1"/>
  <c r="F7886" i="1"/>
  <c r="K7886" i="1" s="1"/>
  <c r="E7886" i="1"/>
  <c r="D7886" i="1"/>
  <c r="C7886" i="1"/>
  <c r="B7886" i="1"/>
  <c r="A7886" i="1" s="1"/>
  <c r="L7885" i="1"/>
  <c r="J7885" i="1"/>
  <c r="I7885" i="1"/>
  <c r="H7885" i="1"/>
  <c r="G7885" i="1"/>
  <c r="F7885" i="1"/>
  <c r="K7885" i="1" s="1"/>
  <c r="E7885" i="1"/>
  <c r="D7885" i="1"/>
  <c r="C7885" i="1"/>
  <c r="B7885" i="1"/>
  <c r="A7885" i="1"/>
  <c r="L7884" i="1"/>
  <c r="J7884" i="1"/>
  <c r="I7884" i="1"/>
  <c r="H7884" i="1"/>
  <c r="G7884" i="1"/>
  <c r="F7884" i="1"/>
  <c r="K7884" i="1" s="1"/>
  <c r="E7884" i="1"/>
  <c r="D7884" i="1"/>
  <c r="C7884" i="1"/>
  <c r="B7884" i="1"/>
  <c r="A7884" i="1"/>
  <c r="L7883" i="1"/>
  <c r="J7883" i="1"/>
  <c r="I7883" i="1"/>
  <c r="H7883" i="1"/>
  <c r="G7883" i="1"/>
  <c r="F7883" i="1"/>
  <c r="K7883" i="1" s="1"/>
  <c r="E7883" i="1"/>
  <c r="D7883" i="1"/>
  <c r="C7883" i="1"/>
  <c r="B7883" i="1"/>
  <c r="A7883" i="1" s="1"/>
  <c r="L7882" i="1"/>
  <c r="J7882" i="1"/>
  <c r="I7882" i="1"/>
  <c r="H7882" i="1"/>
  <c r="G7882" i="1"/>
  <c r="F7882" i="1"/>
  <c r="K7882" i="1" s="1"/>
  <c r="E7882" i="1"/>
  <c r="D7882" i="1"/>
  <c r="C7882" i="1"/>
  <c r="B7882" i="1"/>
  <c r="A7882" i="1" s="1"/>
  <c r="L7881" i="1"/>
  <c r="J7881" i="1"/>
  <c r="I7881" i="1"/>
  <c r="H7881" i="1"/>
  <c r="G7881" i="1"/>
  <c r="F7881" i="1"/>
  <c r="K7881" i="1" s="1"/>
  <c r="E7881" i="1"/>
  <c r="D7881" i="1"/>
  <c r="C7881" i="1"/>
  <c r="B7881" i="1"/>
  <c r="A7881" i="1" s="1"/>
  <c r="L7880" i="1"/>
  <c r="J7880" i="1"/>
  <c r="I7880" i="1"/>
  <c r="H7880" i="1"/>
  <c r="G7880" i="1"/>
  <c r="F7880" i="1"/>
  <c r="K7880" i="1" s="1"/>
  <c r="E7880" i="1"/>
  <c r="D7880" i="1"/>
  <c r="C7880" i="1"/>
  <c r="B7880" i="1"/>
  <c r="A7880" i="1"/>
  <c r="L7879" i="1"/>
  <c r="J7879" i="1"/>
  <c r="I7879" i="1"/>
  <c r="H7879" i="1"/>
  <c r="G7879" i="1"/>
  <c r="F7879" i="1"/>
  <c r="K7879" i="1" s="1"/>
  <c r="E7879" i="1"/>
  <c r="D7879" i="1"/>
  <c r="C7879" i="1"/>
  <c r="B7879" i="1"/>
  <c r="A7879" i="1" s="1"/>
  <c r="L7878" i="1"/>
  <c r="J7878" i="1"/>
  <c r="I7878" i="1"/>
  <c r="H7878" i="1"/>
  <c r="G7878" i="1"/>
  <c r="F7878" i="1"/>
  <c r="K7878" i="1" s="1"/>
  <c r="E7878" i="1"/>
  <c r="D7878" i="1"/>
  <c r="C7878" i="1"/>
  <c r="B7878" i="1"/>
  <c r="A7878" i="1" s="1"/>
  <c r="L7877" i="1"/>
  <c r="J7877" i="1"/>
  <c r="I7877" i="1"/>
  <c r="H7877" i="1"/>
  <c r="G7877" i="1"/>
  <c r="F7877" i="1"/>
  <c r="K7877" i="1" s="1"/>
  <c r="E7877" i="1"/>
  <c r="D7877" i="1"/>
  <c r="C7877" i="1"/>
  <c r="B7877" i="1"/>
  <c r="A7877" i="1" s="1"/>
  <c r="L7876" i="1"/>
  <c r="J7876" i="1"/>
  <c r="I7876" i="1"/>
  <c r="H7876" i="1"/>
  <c r="G7876" i="1"/>
  <c r="F7876" i="1"/>
  <c r="K7876" i="1" s="1"/>
  <c r="E7876" i="1"/>
  <c r="D7876" i="1"/>
  <c r="C7876" i="1"/>
  <c r="B7876" i="1"/>
  <c r="A7876" i="1" s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 s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 s="1"/>
  <c r="L7873" i="1"/>
  <c r="J7873" i="1"/>
  <c r="I7873" i="1"/>
  <c r="H7873" i="1"/>
  <c r="G7873" i="1"/>
  <c r="F7873" i="1"/>
  <c r="K7873" i="1" s="1"/>
  <c r="E7873" i="1"/>
  <c r="D7873" i="1"/>
  <c r="C7873" i="1"/>
  <c r="B7873" i="1"/>
  <c r="A7873" i="1" s="1"/>
  <c r="L7872" i="1"/>
  <c r="J7872" i="1"/>
  <c r="I7872" i="1"/>
  <c r="H7872" i="1"/>
  <c r="G7872" i="1"/>
  <c r="F7872" i="1"/>
  <c r="K7872" i="1" s="1"/>
  <c r="E7872" i="1"/>
  <c r="D7872" i="1"/>
  <c r="C7872" i="1"/>
  <c r="B7872" i="1"/>
  <c r="A7872" i="1" s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 s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 s="1"/>
  <c r="L7869" i="1"/>
  <c r="J7869" i="1"/>
  <c r="I7869" i="1"/>
  <c r="H7869" i="1"/>
  <c r="G7869" i="1"/>
  <c r="F7869" i="1"/>
  <c r="K7869" i="1" s="1"/>
  <c r="E7869" i="1"/>
  <c r="D7869" i="1"/>
  <c r="C7869" i="1"/>
  <c r="B7869" i="1"/>
  <c r="A7869" i="1" s="1"/>
  <c r="L7868" i="1"/>
  <c r="J7868" i="1"/>
  <c r="I7868" i="1"/>
  <c r="H7868" i="1"/>
  <c r="G7868" i="1"/>
  <c r="F7868" i="1"/>
  <c r="K7868" i="1" s="1"/>
  <c r="E7868" i="1"/>
  <c r="D7868" i="1"/>
  <c r="C7868" i="1"/>
  <c r="B7868" i="1"/>
  <c r="A7868" i="1" s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 s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 s="1"/>
  <c r="L7865" i="1"/>
  <c r="J7865" i="1"/>
  <c r="I7865" i="1"/>
  <c r="H7865" i="1"/>
  <c r="G7865" i="1"/>
  <c r="F7865" i="1"/>
  <c r="K7865" i="1" s="1"/>
  <c r="E7865" i="1"/>
  <c r="D7865" i="1"/>
  <c r="C7865" i="1"/>
  <c r="B7865" i="1"/>
  <c r="A7865" i="1" s="1"/>
  <c r="L7864" i="1"/>
  <c r="J7864" i="1"/>
  <c r="I7864" i="1"/>
  <c r="H7864" i="1"/>
  <c r="G7864" i="1"/>
  <c r="F7864" i="1"/>
  <c r="K7864" i="1" s="1"/>
  <c r="E7864" i="1"/>
  <c r="D7864" i="1"/>
  <c r="C7864" i="1"/>
  <c r="B7864" i="1"/>
  <c r="A7864" i="1" s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 s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 s="1"/>
  <c r="L7861" i="1"/>
  <c r="J7861" i="1"/>
  <c r="I7861" i="1"/>
  <c r="H7861" i="1"/>
  <c r="G7861" i="1"/>
  <c r="F7861" i="1"/>
  <c r="K7861" i="1" s="1"/>
  <c r="E7861" i="1"/>
  <c r="D7861" i="1"/>
  <c r="C7861" i="1"/>
  <c r="B7861" i="1"/>
  <c r="A7861" i="1" s="1"/>
  <c r="L7860" i="1"/>
  <c r="J7860" i="1"/>
  <c r="I7860" i="1"/>
  <c r="H7860" i="1"/>
  <c r="G7860" i="1"/>
  <c r="F7860" i="1"/>
  <c r="K7860" i="1" s="1"/>
  <c r="E7860" i="1"/>
  <c r="D7860" i="1"/>
  <c r="C7860" i="1"/>
  <c r="B7860" i="1"/>
  <c r="A7860" i="1" s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 s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 s="1"/>
  <c r="L7857" i="1"/>
  <c r="J7857" i="1"/>
  <c r="I7857" i="1"/>
  <c r="H7857" i="1"/>
  <c r="G7857" i="1"/>
  <c r="F7857" i="1"/>
  <c r="K7857" i="1" s="1"/>
  <c r="E7857" i="1"/>
  <c r="D7857" i="1"/>
  <c r="C7857" i="1"/>
  <c r="B7857" i="1"/>
  <c r="A7857" i="1" s="1"/>
  <c r="L7856" i="1"/>
  <c r="J7856" i="1"/>
  <c r="I7856" i="1"/>
  <c r="H7856" i="1"/>
  <c r="G7856" i="1"/>
  <c r="F7856" i="1"/>
  <c r="K7856" i="1" s="1"/>
  <c r="E7856" i="1"/>
  <c r="D7856" i="1"/>
  <c r="C7856" i="1"/>
  <c r="B7856" i="1"/>
  <c r="A7856" i="1" s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 s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 s="1"/>
  <c r="L7853" i="1"/>
  <c r="J7853" i="1"/>
  <c r="I7853" i="1"/>
  <c r="H7853" i="1"/>
  <c r="G7853" i="1"/>
  <c r="F7853" i="1"/>
  <c r="K7853" i="1" s="1"/>
  <c r="E7853" i="1"/>
  <c r="D7853" i="1"/>
  <c r="C7853" i="1"/>
  <c r="B7853" i="1"/>
  <c r="A7853" i="1" s="1"/>
  <c r="L7852" i="1"/>
  <c r="J7852" i="1"/>
  <c r="I7852" i="1"/>
  <c r="H7852" i="1"/>
  <c r="G7852" i="1"/>
  <c r="F7852" i="1"/>
  <c r="K7852" i="1" s="1"/>
  <c r="E7852" i="1"/>
  <c r="D7852" i="1"/>
  <c r="C7852" i="1"/>
  <c r="B7852" i="1"/>
  <c r="A7852" i="1" s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 s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 s="1"/>
  <c r="L7849" i="1"/>
  <c r="J7849" i="1"/>
  <c r="I7849" i="1"/>
  <c r="H7849" i="1"/>
  <c r="G7849" i="1"/>
  <c r="F7849" i="1"/>
  <c r="K7849" i="1" s="1"/>
  <c r="E7849" i="1"/>
  <c r="D7849" i="1"/>
  <c r="C7849" i="1"/>
  <c r="B7849" i="1"/>
  <c r="A7849" i="1" s="1"/>
  <c r="L7848" i="1"/>
  <c r="J7848" i="1"/>
  <c r="I7848" i="1"/>
  <c r="H7848" i="1"/>
  <c r="G7848" i="1"/>
  <c r="F7848" i="1"/>
  <c r="K7848" i="1" s="1"/>
  <c r="E7848" i="1"/>
  <c r="D7848" i="1"/>
  <c r="C7848" i="1"/>
  <c r="B7848" i="1"/>
  <c r="A7848" i="1" s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 s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 s="1"/>
  <c r="L7845" i="1"/>
  <c r="J7845" i="1"/>
  <c r="I7845" i="1"/>
  <c r="H7845" i="1"/>
  <c r="G7845" i="1"/>
  <c r="F7845" i="1"/>
  <c r="K7845" i="1" s="1"/>
  <c r="E7845" i="1"/>
  <c r="D7845" i="1"/>
  <c r="C7845" i="1"/>
  <c r="B7845" i="1"/>
  <c r="A7845" i="1" s="1"/>
  <c r="L7844" i="1"/>
  <c r="J7844" i="1"/>
  <c r="I7844" i="1"/>
  <c r="H7844" i="1"/>
  <c r="G7844" i="1"/>
  <c r="F7844" i="1"/>
  <c r="K7844" i="1" s="1"/>
  <c r="E7844" i="1"/>
  <c r="D7844" i="1"/>
  <c r="C7844" i="1"/>
  <c r="B7844" i="1"/>
  <c r="A7844" i="1" s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 s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 s="1"/>
  <c r="L7841" i="1"/>
  <c r="J7841" i="1"/>
  <c r="I7841" i="1"/>
  <c r="H7841" i="1"/>
  <c r="G7841" i="1"/>
  <c r="F7841" i="1"/>
  <c r="K7841" i="1" s="1"/>
  <c r="E7841" i="1"/>
  <c r="D7841" i="1"/>
  <c r="C7841" i="1"/>
  <c r="B7841" i="1"/>
  <c r="A7841" i="1" s="1"/>
  <c r="L7840" i="1"/>
  <c r="J7840" i="1"/>
  <c r="I7840" i="1"/>
  <c r="H7840" i="1"/>
  <c r="G7840" i="1"/>
  <c r="F7840" i="1"/>
  <c r="K7840" i="1" s="1"/>
  <c r="E7840" i="1"/>
  <c r="D7840" i="1"/>
  <c r="C7840" i="1"/>
  <c r="B7840" i="1"/>
  <c r="A7840" i="1" s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 s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 s="1"/>
  <c r="L7837" i="1"/>
  <c r="J7837" i="1"/>
  <c r="I7837" i="1"/>
  <c r="H7837" i="1"/>
  <c r="G7837" i="1"/>
  <c r="F7837" i="1"/>
  <c r="K7837" i="1" s="1"/>
  <c r="E7837" i="1"/>
  <c r="D7837" i="1"/>
  <c r="C7837" i="1"/>
  <c r="B7837" i="1"/>
  <c r="A7837" i="1" s="1"/>
  <c r="L7836" i="1"/>
  <c r="J7836" i="1"/>
  <c r="I7836" i="1"/>
  <c r="H7836" i="1"/>
  <c r="G7836" i="1"/>
  <c r="F7836" i="1"/>
  <c r="K7836" i="1" s="1"/>
  <c r="E7836" i="1"/>
  <c r="D7836" i="1"/>
  <c r="C7836" i="1"/>
  <c r="B7836" i="1"/>
  <c r="A7836" i="1" s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 s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 s="1"/>
  <c r="L7833" i="1"/>
  <c r="J7833" i="1"/>
  <c r="I7833" i="1"/>
  <c r="H7833" i="1"/>
  <c r="G7833" i="1"/>
  <c r="F7833" i="1"/>
  <c r="K7833" i="1" s="1"/>
  <c r="E7833" i="1"/>
  <c r="D7833" i="1"/>
  <c r="C7833" i="1"/>
  <c r="B7833" i="1"/>
  <c r="A7833" i="1" s="1"/>
  <c r="L7832" i="1"/>
  <c r="J7832" i="1"/>
  <c r="I7832" i="1"/>
  <c r="H7832" i="1"/>
  <c r="G7832" i="1"/>
  <c r="F7832" i="1"/>
  <c r="K7832" i="1" s="1"/>
  <c r="E7832" i="1"/>
  <c r="D7832" i="1"/>
  <c r="C7832" i="1"/>
  <c r="B7832" i="1"/>
  <c r="A7832" i="1" s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 s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 s="1"/>
  <c r="L7829" i="1"/>
  <c r="J7829" i="1"/>
  <c r="I7829" i="1"/>
  <c r="H7829" i="1"/>
  <c r="G7829" i="1"/>
  <c r="F7829" i="1"/>
  <c r="K7829" i="1" s="1"/>
  <c r="E7829" i="1"/>
  <c r="D7829" i="1"/>
  <c r="C7829" i="1"/>
  <c r="B7829" i="1"/>
  <c r="A7829" i="1" s="1"/>
  <c r="L7828" i="1"/>
  <c r="J7828" i="1"/>
  <c r="I7828" i="1"/>
  <c r="H7828" i="1"/>
  <c r="G7828" i="1"/>
  <c r="F7828" i="1"/>
  <c r="K7828" i="1" s="1"/>
  <c r="E7828" i="1"/>
  <c r="D7828" i="1"/>
  <c r="C7828" i="1"/>
  <c r="B7828" i="1"/>
  <c r="A7828" i="1" s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 s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 s="1"/>
  <c r="L7825" i="1"/>
  <c r="J7825" i="1"/>
  <c r="I7825" i="1"/>
  <c r="H7825" i="1"/>
  <c r="G7825" i="1"/>
  <c r="F7825" i="1"/>
  <c r="K7825" i="1" s="1"/>
  <c r="E7825" i="1"/>
  <c r="D7825" i="1"/>
  <c r="C7825" i="1"/>
  <c r="B7825" i="1"/>
  <c r="A7825" i="1" s="1"/>
  <c r="L7824" i="1"/>
  <c r="J7824" i="1"/>
  <c r="I7824" i="1"/>
  <c r="H7824" i="1"/>
  <c r="G7824" i="1"/>
  <c r="F7824" i="1"/>
  <c r="K7824" i="1" s="1"/>
  <c r="E7824" i="1"/>
  <c r="D7824" i="1"/>
  <c r="C7824" i="1"/>
  <c r="B7824" i="1"/>
  <c r="A7824" i="1" s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 s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 s="1"/>
  <c r="L7821" i="1"/>
  <c r="J7821" i="1"/>
  <c r="I7821" i="1"/>
  <c r="H7821" i="1"/>
  <c r="G7821" i="1"/>
  <c r="F7821" i="1"/>
  <c r="K7821" i="1" s="1"/>
  <c r="E7821" i="1"/>
  <c r="D7821" i="1"/>
  <c r="C7821" i="1"/>
  <c r="B7821" i="1"/>
  <c r="A7821" i="1" s="1"/>
  <c r="L7820" i="1"/>
  <c r="J7820" i="1"/>
  <c r="I7820" i="1"/>
  <c r="H7820" i="1"/>
  <c r="G7820" i="1"/>
  <c r="F7820" i="1"/>
  <c r="K7820" i="1" s="1"/>
  <c r="E7820" i="1"/>
  <c r="D7820" i="1"/>
  <c r="C7820" i="1"/>
  <c r="B7820" i="1"/>
  <c r="A7820" i="1" s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 s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 s="1"/>
  <c r="L7817" i="1"/>
  <c r="J7817" i="1"/>
  <c r="I7817" i="1"/>
  <c r="H7817" i="1"/>
  <c r="G7817" i="1"/>
  <c r="F7817" i="1"/>
  <c r="K7817" i="1" s="1"/>
  <c r="E7817" i="1"/>
  <c r="D7817" i="1"/>
  <c r="C7817" i="1"/>
  <c r="B7817" i="1"/>
  <c r="A7817" i="1" s="1"/>
  <c r="L7816" i="1"/>
  <c r="J7816" i="1"/>
  <c r="I7816" i="1"/>
  <c r="H7816" i="1"/>
  <c r="G7816" i="1"/>
  <c r="F7816" i="1"/>
  <c r="K7816" i="1" s="1"/>
  <c r="E7816" i="1"/>
  <c r="D7816" i="1"/>
  <c r="C7816" i="1"/>
  <c r="B7816" i="1"/>
  <c r="A7816" i="1" s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 s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 s="1"/>
  <c r="L7813" i="1"/>
  <c r="J7813" i="1"/>
  <c r="I7813" i="1"/>
  <c r="H7813" i="1"/>
  <c r="G7813" i="1"/>
  <c r="F7813" i="1"/>
  <c r="K7813" i="1" s="1"/>
  <c r="E7813" i="1"/>
  <c r="D7813" i="1"/>
  <c r="C7813" i="1"/>
  <c r="B7813" i="1"/>
  <c r="A7813" i="1" s="1"/>
  <c r="L7812" i="1"/>
  <c r="J7812" i="1"/>
  <c r="I7812" i="1"/>
  <c r="H7812" i="1"/>
  <c r="G7812" i="1"/>
  <c r="F7812" i="1"/>
  <c r="K7812" i="1" s="1"/>
  <c r="E7812" i="1"/>
  <c r="D7812" i="1"/>
  <c r="C7812" i="1"/>
  <c r="B7812" i="1"/>
  <c r="A7812" i="1" s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 s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 s="1"/>
  <c r="L7809" i="1"/>
  <c r="J7809" i="1"/>
  <c r="I7809" i="1"/>
  <c r="H7809" i="1"/>
  <c r="G7809" i="1"/>
  <c r="F7809" i="1"/>
  <c r="K7809" i="1" s="1"/>
  <c r="E7809" i="1"/>
  <c r="D7809" i="1"/>
  <c r="C7809" i="1"/>
  <c r="B7809" i="1"/>
  <c r="A7809" i="1" s="1"/>
  <c r="L7808" i="1"/>
  <c r="J7808" i="1"/>
  <c r="I7808" i="1"/>
  <c r="H7808" i="1"/>
  <c r="G7808" i="1"/>
  <c r="F7808" i="1"/>
  <c r="K7808" i="1" s="1"/>
  <c r="E7808" i="1"/>
  <c r="D7808" i="1"/>
  <c r="C7808" i="1"/>
  <c r="B7808" i="1"/>
  <c r="A7808" i="1" s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 s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 s="1"/>
  <c r="L7805" i="1"/>
  <c r="J7805" i="1"/>
  <c r="I7805" i="1"/>
  <c r="H7805" i="1"/>
  <c r="G7805" i="1"/>
  <c r="F7805" i="1"/>
  <c r="K7805" i="1" s="1"/>
  <c r="E7805" i="1"/>
  <c r="D7805" i="1"/>
  <c r="C7805" i="1"/>
  <c r="B7805" i="1"/>
  <c r="A7805" i="1" s="1"/>
  <c r="L7804" i="1"/>
  <c r="J7804" i="1"/>
  <c r="I7804" i="1"/>
  <c r="H7804" i="1"/>
  <c r="G7804" i="1"/>
  <c r="F7804" i="1"/>
  <c r="K7804" i="1" s="1"/>
  <c r="E7804" i="1"/>
  <c r="D7804" i="1"/>
  <c r="C7804" i="1"/>
  <c r="B7804" i="1"/>
  <c r="A7804" i="1" s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 s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 s="1"/>
  <c r="L7801" i="1"/>
  <c r="J7801" i="1"/>
  <c r="I7801" i="1"/>
  <c r="H7801" i="1"/>
  <c r="G7801" i="1"/>
  <c r="F7801" i="1"/>
  <c r="K7801" i="1" s="1"/>
  <c r="E7801" i="1"/>
  <c r="D7801" i="1"/>
  <c r="C7801" i="1"/>
  <c r="B7801" i="1"/>
  <c r="A7801" i="1" s="1"/>
  <c r="L7800" i="1"/>
  <c r="J7800" i="1"/>
  <c r="I7800" i="1"/>
  <c r="H7800" i="1"/>
  <c r="G7800" i="1"/>
  <c r="F7800" i="1"/>
  <c r="K7800" i="1" s="1"/>
  <c r="E7800" i="1"/>
  <c r="D7800" i="1"/>
  <c r="C7800" i="1"/>
  <c r="B7800" i="1"/>
  <c r="A7800" i="1" s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 s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 s="1"/>
  <c r="L7797" i="1"/>
  <c r="J7797" i="1"/>
  <c r="I7797" i="1"/>
  <c r="H7797" i="1"/>
  <c r="G7797" i="1"/>
  <c r="F7797" i="1"/>
  <c r="K7797" i="1" s="1"/>
  <c r="E7797" i="1"/>
  <c r="D7797" i="1"/>
  <c r="C7797" i="1"/>
  <c r="B7797" i="1"/>
  <c r="A7797" i="1" s="1"/>
  <c r="L7796" i="1"/>
  <c r="J7796" i="1"/>
  <c r="I7796" i="1"/>
  <c r="H7796" i="1"/>
  <c r="G7796" i="1"/>
  <c r="F7796" i="1"/>
  <c r="K7796" i="1" s="1"/>
  <c r="E7796" i="1"/>
  <c r="D7796" i="1"/>
  <c r="C7796" i="1"/>
  <c r="B7796" i="1"/>
  <c r="A7796" i="1" s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 s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 s="1"/>
  <c r="L7793" i="1"/>
  <c r="J7793" i="1"/>
  <c r="I7793" i="1"/>
  <c r="H7793" i="1"/>
  <c r="G7793" i="1"/>
  <c r="F7793" i="1"/>
  <c r="K7793" i="1" s="1"/>
  <c r="E7793" i="1"/>
  <c r="D7793" i="1"/>
  <c r="C7793" i="1"/>
  <c r="B7793" i="1"/>
  <c r="A7793" i="1" s="1"/>
  <c r="L7792" i="1"/>
  <c r="J7792" i="1"/>
  <c r="I7792" i="1"/>
  <c r="H7792" i="1"/>
  <c r="G7792" i="1"/>
  <c r="F7792" i="1"/>
  <c r="K7792" i="1" s="1"/>
  <c r="E7792" i="1"/>
  <c r="D7792" i="1"/>
  <c r="C7792" i="1"/>
  <c r="B7792" i="1"/>
  <c r="A7792" i="1" s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 s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 s="1"/>
  <c r="L7789" i="1"/>
  <c r="J7789" i="1"/>
  <c r="I7789" i="1"/>
  <c r="H7789" i="1"/>
  <c r="G7789" i="1"/>
  <c r="F7789" i="1"/>
  <c r="K7789" i="1" s="1"/>
  <c r="E7789" i="1"/>
  <c r="D7789" i="1"/>
  <c r="C7789" i="1"/>
  <c r="B7789" i="1"/>
  <c r="A7789" i="1" s="1"/>
  <c r="L7788" i="1"/>
  <c r="J7788" i="1"/>
  <c r="I7788" i="1"/>
  <c r="H7788" i="1"/>
  <c r="G7788" i="1"/>
  <c r="F7788" i="1"/>
  <c r="K7788" i="1" s="1"/>
  <c r="E7788" i="1"/>
  <c r="D7788" i="1"/>
  <c r="C7788" i="1"/>
  <c r="B7788" i="1"/>
  <c r="A7788" i="1" s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 s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 s="1"/>
  <c r="L7785" i="1"/>
  <c r="J7785" i="1"/>
  <c r="I7785" i="1"/>
  <c r="H7785" i="1"/>
  <c r="G7785" i="1"/>
  <c r="F7785" i="1"/>
  <c r="K7785" i="1" s="1"/>
  <c r="E7785" i="1"/>
  <c r="D7785" i="1"/>
  <c r="C7785" i="1"/>
  <c r="B7785" i="1"/>
  <c r="A7785" i="1" s="1"/>
  <c r="L7784" i="1"/>
  <c r="J7784" i="1"/>
  <c r="I7784" i="1"/>
  <c r="H7784" i="1"/>
  <c r="G7784" i="1"/>
  <c r="F7784" i="1"/>
  <c r="K7784" i="1" s="1"/>
  <c r="E7784" i="1"/>
  <c r="D7784" i="1"/>
  <c r="C7784" i="1"/>
  <c r="B7784" i="1"/>
  <c r="A7784" i="1" s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 s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 s="1"/>
  <c r="L7781" i="1"/>
  <c r="J7781" i="1"/>
  <c r="I7781" i="1"/>
  <c r="H7781" i="1"/>
  <c r="G7781" i="1"/>
  <c r="F7781" i="1"/>
  <c r="K7781" i="1" s="1"/>
  <c r="E7781" i="1"/>
  <c r="D7781" i="1"/>
  <c r="C7781" i="1"/>
  <c r="B7781" i="1"/>
  <c r="A7781" i="1" s="1"/>
  <c r="L7780" i="1"/>
  <c r="J7780" i="1"/>
  <c r="I7780" i="1"/>
  <c r="H7780" i="1"/>
  <c r="G7780" i="1"/>
  <c r="F7780" i="1"/>
  <c r="K7780" i="1" s="1"/>
  <c r="E7780" i="1"/>
  <c r="D7780" i="1"/>
  <c r="C7780" i="1"/>
  <c r="B7780" i="1"/>
  <c r="A7780" i="1" s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 s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 s="1"/>
  <c r="L7777" i="1"/>
  <c r="J7777" i="1"/>
  <c r="I7777" i="1"/>
  <c r="H7777" i="1"/>
  <c r="G7777" i="1"/>
  <c r="F7777" i="1"/>
  <c r="K7777" i="1" s="1"/>
  <c r="E7777" i="1"/>
  <c r="D7777" i="1"/>
  <c r="C7777" i="1"/>
  <c r="B7777" i="1"/>
  <c r="A7777" i="1" s="1"/>
  <c r="L7776" i="1"/>
  <c r="J7776" i="1"/>
  <c r="I7776" i="1"/>
  <c r="H7776" i="1"/>
  <c r="G7776" i="1"/>
  <c r="F7776" i="1"/>
  <c r="K7776" i="1" s="1"/>
  <c r="E7776" i="1"/>
  <c r="D7776" i="1"/>
  <c r="C7776" i="1"/>
  <c r="B7776" i="1"/>
  <c r="A7776" i="1" s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 s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 s="1"/>
  <c r="L7773" i="1"/>
  <c r="J7773" i="1"/>
  <c r="I7773" i="1"/>
  <c r="H7773" i="1"/>
  <c r="G7773" i="1"/>
  <c r="F7773" i="1"/>
  <c r="K7773" i="1" s="1"/>
  <c r="E7773" i="1"/>
  <c r="D7773" i="1"/>
  <c r="C7773" i="1"/>
  <c r="B7773" i="1"/>
  <c r="A7773" i="1" s="1"/>
  <c r="L7772" i="1"/>
  <c r="J7772" i="1"/>
  <c r="I7772" i="1"/>
  <c r="H7772" i="1"/>
  <c r="G7772" i="1"/>
  <c r="F7772" i="1"/>
  <c r="K7772" i="1" s="1"/>
  <c r="E7772" i="1"/>
  <c r="D7772" i="1"/>
  <c r="C7772" i="1"/>
  <c r="B7772" i="1"/>
  <c r="A7772" i="1" s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 s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 s="1"/>
  <c r="L7769" i="1"/>
  <c r="J7769" i="1"/>
  <c r="I7769" i="1"/>
  <c r="H7769" i="1"/>
  <c r="G7769" i="1"/>
  <c r="F7769" i="1"/>
  <c r="K7769" i="1" s="1"/>
  <c r="E7769" i="1"/>
  <c r="D7769" i="1"/>
  <c r="C7769" i="1"/>
  <c r="B7769" i="1"/>
  <c r="A7769" i="1" s="1"/>
  <c r="L7768" i="1"/>
  <c r="J7768" i="1"/>
  <c r="I7768" i="1"/>
  <c r="H7768" i="1"/>
  <c r="G7768" i="1"/>
  <c r="F7768" i="1"/>
  <c r="K7768" i="1" s="1"/>
  <c r="E7768" i="1"/>
  <c r="D7768" i="1"/>
  <c r="C7768" i="1"/>
  <c r="B7768" i="1"/>
  <c r="A7768" i="1" s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<sst xmlns="http://schemas.openxmlformats.org/spreadsheetml/2006/main" count="12" uniqueCount="12">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</sst>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6\03.2026%20MAR&#199;O\13.2_PCF_em_EXCEL_03_2026.xlsx" TargetMode="External"/><Relationship Id="rId1" Type="http://schemas.openxmlformats.org/officeDocument/2006/relationships/externalLinkPath" Target="/SES/PLANILHA%20FINANCEIRA/PLANILHA%20FINANCEIRA%202026/03.2026%20MAR&#199;O/13.2_PCF_em_EXCEL_03_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CAXANGÁ - CG Nº 007/2022</v>
          </cell>
          <cell r="E11" t="str">
            <v>1.99 - Outras Despesas com Pessoal</v>
          </cell>
          <cell r="F11">
            <v>17197385000121</v>
          </cell>
          <cell r="G11" t="str">
            <v>ZURICH MINAS BRASILSEGUROS S/A</v>
          </cell>
          <cell r="H11" t="str">
            <v>S</v>
          </cell>
          <cell r="I11" t="str">
            <v>N</v>
          </cell>
          <cell r="N11">
            <v>566.77</v>
          </cell>
        </row>
        <row r="12">
          <cell r="C12" t="str">
            <v>UPA CAXANGÁ - CG Nº 007/2022</v>
          </cell>
          <cell r="E12" t="str">
            <v>1.99 - Outras Despesas com Pessoal</v>
          </cell>
          <cell r="F12">
            <v>28296399000119</v>
          </cell>
          <cell r="G12" t="str">
            <v>AVANNTE COMERCIO E SERVICOS LTDA</v>
          </cell>
          <cell r="H12" t="str">
            <v>B</v>
          </cell>
          <cell r="I12" t="str">
            <v>S</v>
          </cell>
          <cell r="J12" t="str">
            <v>1754</v>
          </cell>
          <cell r="K12">
            <v>46112</v>
          </cell>
          <cell r="L12" t="str">
            <v>26260328296399000119550010000017541000352712</v>
          </cell>
          <cell r="M12" t="str">
            <v>26 -  Pernambuco</v>
          </cell>
          <cell r="N12">
            <v>46226.8</v>
          </cell>
        </row>
        <row r="13">
          <cell r="C13" t="str">
            <v>UPA CAXANGÁ - CG Nº 007/2022</v>
          </cell>
          <cell r="E13" t="str">
            <v>1.99 - Outras Despesas com Pessoal</v>
          </cell>
          <cell r="F13">
            <v>63554067000198</v>
          </cell>
          <cell r="G13" t="str">
            <v>HAPVIDA ASSISTENCIA MEDICA S.A</v>
          </cell>
          <cell r="H13" t="str">
            <v>S</v>
          </cell>
          <cell r="I13" t="str">
            <v>S</v>
          </cell>
          <cell r="K13">
            <v>46113</v>
          </cell>
          <cell r="M13" t="str">
            <v>2304400 - Fortaleza - CE</v>
          </cell>
          <cell r="N13">
            <v>1504.32</v>
          </cell>
        </row>
        <row r="14">
          <cell r="C14" t="str">
            <v>UPA CAXANGÁ - CG Nº 007/2022</v>
          </cell>
          <cell r="E14" t="str">
            <v>1.99 - Outras Despesas com Pessoal</v>
          </cell>
          <cell r="F14">
            <v>63554067000198</v>
          </cell>
          <cell r="G14" t="str">
            <v>HAPVIDA ASSISTENCIA MEDICA S.A</v>
          </cell>
          <cell r="H14" t="str">
            <v>S</v>
          </cell>
          <cell r="I14" t="str">
            <v>S</v>
          </cell>
          <cell r="K14">
            <v>46113</v>
          </cell>
          <cell r="M14" t="str">
            <v>2304400 - Fortaleza - CE</v>
          </cell>
          <cell r="N14">
            <v>72.680000000000007</v>
          </cell>
        </row>
        <row r="15">
          <cell r="C15" t="str">
            <v>UPA CAXANGÁ - CG Nº 007/2022</v>
          </cell>
          <cell r="E15" t="str">
            <v>1.99 - Outras Despesas com Pessoal</v>
          </cell>
          <cell r="F15">
            <v>9759606000180</v>
          </cell>
          <cell r="G15" t="str">
            <v>SIND DAS EMP DE TRANSP DE PASSAG DO EST DE PERNAMBUCO</v>
          </cell>
          <cell r="H15" t="str">
            <v>S</v>
          </cell>
          <cell r="I15" t="str">
            <v>N</v>
          </cell>
          <cell r="N15">
            <v>9843.5300000000007</v>
          </cell>
        </row>
        <row r="16">
          <cell r="C16" t="str">
            <v>UPA CAXANGÁ - CG Nº 007/2022</v>
          </cell>
          <cell r="E16" t="str">
            <v>1.99 - Outras Despesas com Pessoal</v>
          </cell>
          <cell r="F16">
            <v>10844611000170</v>
          </cell>
          <cell r="G16" t="str">
            <v>ELSON SOUTO E CIA LTDA</v>
          </cell>
          <cell r="H16" t="str">
            <v>S</v>
          </cell>
          <cell r="I16" t="str">
            <v>N</v>
          </cell>
          <cell r="N16">
            <v>765</v>
          </cell>
        </row>
        <row r="17">
          <cell r="C17" t="str">
            <v>UPA CAXANGÁ - CG Nº 007/2022</v>
          </cell>
          <cell r="E17" t="str">
            <v>1.99 - Outras Despesas com Pessoal</v>
          </cell>
          <cell r="F17">
            <v>46731059000150</v>
          </cell>
          <cell r="G17" t="str">
            <v>AGIBEN BENEFICIOS LTDA</v>
          </cell>
          <cell r="H17" t="str">
            <v>S</v>
          </cell>
          <cell r="I17" t="str">
            <v>N</v>
          </cell>
          <cell r="N17">
            <v>2332.1999999999998</v>
          </cell>
        </row>
        <row r="18">
          <cell r="C18" t="str">
            <v>UPA CAXANGÁ - CG Nº 007/2022</v>
          </cell>
          <cell r="E18" t="str">
            <v>3.12 - Material Hospitalar</v>
          </cell>
          <cell r="F18">
            <v>10779833000156</v>
          </cell>
          <cell r="G18" t="str">
            <v>MEDICAL MERCANTIL DE APARELHAGEM MEDICA LTDA</v>
          </cell>
          <cell r="H18" t="str">
            <v>B</v>
          </cell>
          <cell r="I18" t="str">
            <v>S</v>
          </cell>
          <cell r="J18" t="str">
            <v>666864</v>
          </cell>
          <cell r="K18">
            <v>46083</v>
          </cell>
          <cell r="L18" t="str">
            <v>26260310779833000156550010006686641668890006</v>
          </cell>
          <cell r="M18" t="str">
            <v>26 -  Pernambuco</v>
          </cell>
          <cell r="N18">
            <v>1260</v>
          </cell>
        </row>
        <row r="19">
          <cell r="C19" t="str">
            <v>UPA CAXANGÁ - CG Nº 007/2022</v>
          </cell>
          <cell r="E19" t="str">
            <v>3.12 - Material Hospitalar</v>
          </cell>
          <cell r="F19">
            <v>23680034000170</v>
          </cell>
          <cell r="G19" t="str">
            <v>D ARAUJO COMERCIO ATACADISTA LTDA</v>
          </cell>
          <cell r="H19" t="str">
            <v>B</v>
          </cell>
          <cell r="I19" t="str">
            <v>S</v>
          </cell>
          <cell r="J19">
            <v>25133</v>
          </cell>
          <cell r="K19">
            <v>46086</v>
          </cell>
          <cell r="L19" t="str">
            <v>26260323680034000170550010000251331376263705</v>
          </cell>
          <cell r="M19" t="str">
            <v>26 -  Pernambuco</v>
          </cell>
          <cell r="N19">
            <v>321.8</v>
          </cell>
        </row>
        <row r="20">
          <cell r="C20" t="str">
            <v>UPA CAXANGÁ - CG Nº 007/2022</v>
          </cell>
          <cell r="E20" t="str">
            <v>3.12 - Material Hospitalar</v>
          </cell>
          <cell r="F20">
            <v>21596736000144</v>
          </cell>
          <cell r="G20" t="str">
            <v>ULTRAMEGA DISTRIBUIDORA HOSPITALAR LTDA</v>
          </cell>
          <cell r="H20" t="str">
            <v>B</v>
          </cell>
          <cell r="I20" t="str">
            <v>S</v>
          </cell>
          <cell r="J20" t="str">
            <v>285556</v>
          </cell>
          <cell r="K20">
            <v>46086</v>
          </cell>
          <cell r="L20" t="str">
            <v>26260321596736000144550010002855561225396850</v>
          </cell>
          <cell r="M20" t="str">
            <v>26 -  Pernambuco</v>
          </cell>
          <cell r="N20">
            <v>3271.29</v>
          </cell>
        </row>
        <row r="21">
          <cell r="C21" t="str">
            <v>UPA CAXANGÁ - CG Nº 007/2022</v>
          </cell>
          <cell r="E21" t="str">
            <v>3.12 - Material Hospitalar</v>
          </cell>
          <cell r="F21">
            <v>4614288000145</v>
          </cell>
          <cell r="G21" t="str">
            <v>DISK LIFE COMERCIO DE PRODUTOS CIRURGICOS LTDA</v>
          </cell>
          <cell r="H21" t="str">
            <v>B</v>
          </cell>
          <cell r="I21" t="str">
            <v>S</v>
          </cell>
          <cell r="J21" t="str">
            <v>11566</v>
          </cell>
          <cell r="K21">
            <v>46090</v>
          </cell>
          <cell r="L21" t="str">
            <v>26260304614288000145550010000115661649672153</v>
          </cell>
          <cell r="M21" t="str">
            <v>26 -  Pernambuco</v>
          </cell>
          <cell r="N21">
            <v>3849.16</v>
          </cell>
        </row>
        <row r="22">
          <cell r="C22" t="str">
            <v>UPA CAXANGÁ - CG Nº 007/2022</v>
          </cell>
          <cell r="E22" t="str">
            <v>3.12 - Material Hospitalar</v>
          </cell>
          <cell r="F22">
            <v>15218561000139</v>
          </cell>
          <cell r="G22" t="str">
            <v>NNMED-DIST IMP E EXPORT DE MED LTDA</v>
          </cell>
          <cell r="H22" t="str">
            <v>B</v>
          </cell>
          <cell r="I22" t="str">
            <v>S</v>
          </cell>
          <cell r="J22" t="str">
            <v>198106</v>
          </cell>
          <cell r="K22">
            <v>46086</v>
          </cell>
          <cell r="L22" t="str">
            <v>25260315218561000139550010001981061514768370</v>
          </cell>
          <cell r="M22" t="str">
            <v>25 -  Paraíba</v>
          </cell>
          <cell r="N22">
            <v>1253.5</v>
          </cell>
        </row>
        <row r="23">
          <cell r="C23" t="str">
            <v>UPA CAXANGÁ - CG Nº 007/2022</v>
          </cell>
          <cell r="E23" t="str">
            <v>3.12 - Material Hospitalar</v>
          </cell>
          <cell r="F23">
            <v>11449180000290</v>
          </cell>
          <cell r="G23" t="str">
            <v>DPROSMED DISTRIBUIDORA DE PRODUTOS MEDICOS HOSPITALARES LTDA</v>
          </cell>
          <cell r="H23" t="str">
            <v>B</v>
          </cell>
          <cell r="I23" t="str">
            <v>S</v>
          </cell>
          <cell r="J23" t="str">
            <v>32002</v>
          </cell>
          <cell r="K23">
            <v>46086</v>
          </cell>
          <cell r="L23" t="str">
            <v>26260311449180000290550010000320021000757735</v>
          </cell>
          <cell r="M23" t="str">
            <v>26 -  Pernambuco</v>
          </cell>
          <cell r="N23">
            <v>176</v>
          </cell>
        </row>
        <row r="24">
          <cell r="C24" t="str">
            <v>UPA CAXANGÁ - CG Nº 007/2022</v>
          </cell>
          <cell r="E24" t="str">
            <v>3.12 - Material Hospitalar</v>
          </cell>
          <cell r="F24" t="str">
            <v>39.500.546/0001-47</v>
          </cell>
          <cell r="G24" t="str">
            <v>REC HOSPITALAR LTDA</v>
          </cell>
          <cell r="H24" t="str">
            <v>B</v>
          </cell>
          <cell r="I24" t="str">
            <v>S</v>
          </cell>
          <cell r="J24" t="str">
            <v>4503</v>
          </cell>
          <cell r="K24">
            <v>46091</v>
          </cell>
          <cell r="L24" t="str">
            <v>26260339500546000147550010000045031667396540</v>
          </cell>
          <cell r="M24" t="str">
            <v>26 -  Pernambuco</v>
          </cell>
          <cell r="N24">
            <v>1500.12</v>
          </cell>
        </row>
        <row r="25">
          <cell r="C25" t="str">
            <v>UPA CAXANGÁ - CG Nº 007/2022</v>
          </cell>
          <cell r="E25" t="str">
            <v>3.12 - Material Hospitalar</v>
          </cell>
          <cell r="F25">
            <v>51680172000194</v>
          </cell>
          <cell r="G25" t="str">
            <v>GOODMED SURGIAL LTDA</v>
          </cell>
          <cell r="H25" t="str">
            <v>B</v>
          </cell>
          <cell r="I25" t="str">
            <v>S</v>
          </cell>
          <cell r="J25">
            <v>4820</v>
          </cell>
          <cell r="K25">
            <v>46090</v>
          </cell>
          <cell r="L25" t="str">
            <v>26260351680172000194550010000048201487661814</v>
          </cell>
          <cell r="M25" t="str">
            <v>26 -  Pernambuco</v>
          </cell>
          <cell r="N25">
            <v>514</v>
          </cell>
        </row>
        <row r="26">
          <cell r="C26" t="str">
            <v>UPA CAXANGÁ - CG Nº 007/2022</v>
          </cell>
          <cell r="E26" t="str">
            <v>3.12 - Material Hospitalar</v>
          </cell>
          <cell r="F26">
            <v>8778201000126</v>
          </cell>
          <cell r="G26" t="str">
            <v>DROGAFONTE LTDA</v>
          </cell>
          <cell r="H26" t="str">
            <v>B</v>
          </cell>
          <cell r="I26" t="str">
            <v>S</v>
          </cell>
          <cell r="J26" t="str">
            <v>530276</v>
          </cell>
          <cell r="K26">
            <v>46091</v>
          </cell>
          <cell r="L26" t="str">
            <v>26260308778201000126550010005302761796448257</v>
          </cell>
          <cell r="M26" t="str">
            <v>26 -  Pernambuco</v>
          </cell>
          <cell r="N26">
            <v>1212</v>
          </cell>
        </row>
        <row r="27">
          <cell r="C27" t="str">
            <v>UPA CAXANGÁ - CG Nº 007/2022</v>
          </cell>
          <cell r="E27" t="str">
            <v>3.12 - Material Hospitalar</v>
          </cell>
          <cell r="F27">
            <v>3817043000152</v>
          </cell>
          <cell r="G27" t="str">
            <v>PHARMAPLUS LTDA</v>
          </cell>
          <cell r="H27" t="str">
            <v>B</v>
          </cell>
          <cell r="I27" t="str">
            <v>S</v>
          </cell>
          <cell r="J27">
            <v>90901</v>
          </cell>
          <cell r="K27">
            <v>46090</v>
          </cell>
          <cell r="L27" t="str">
            <v>26260303817043000152550010000909011241253204</v>
          </cell>
          <cell r="M27" t="str">
            <v>26 -  Pernambuco</v>
          </cell>
          <cell r="N27">
            <v>1053.42</v>
          </cell>
        </row>
        <row r="28">
          <cell r="C28" t="str">
            <v>UPA CAXANGÁ - CG Nº 007/2022</v>
          </cell>
          <cell r="E28" t="str">
            <v>3.12 - Material Hospitalar</v>
          </cell>
          <cell r="F28">
            <v>11449180000290</v>
          </cell>
          <cell r="G28" t="str">
            <v>DPROSMED DISTRIBUIDORA DE PRODUTOS MEDICOS HOSPITALARES LTDA</v>
          </cell>
          <cell r="H28" t="str">
            <v>B</v>
          </cell>
          <cell r="I28" t="str">
            <v>S</v>
          </cell>
          <cell r="J28" t="str">
            <v>92253</v>
          </cell>
          <cell r="K28">
            <v>46086</v>
          </cell>
          <cell r="L28" t="str">
            <v>26260311449180000100550010000922531000757744</v>
          </cell>
          <cell r="M28" t="str">
            <v>26 -  Pernambuco</v>
          </cell>
          <cell r="N28">
            <v>604.4</v>
          </cell>
        </row>
        <row r="29">
          <cell r="C29" t="str">
            <v>UPA CAXANGÁ - CG Nº 007/2022</v>
          </cell>
          <cell r="E29" t="str">
            <v>3.12 - Material Hospitalar</v>
          </cell>
          <cell r="F29" t="str">
            <v>35.514.416/0001-02</v>
          </cell>
          <cell r="G29" t="str">
            <v>QUALIMMED COM. ATAC DE MED E MAT LTDA</v>
          </cell>
          <cell r="H29" t="str">
            <v>B</v>
          </cell>
          <cell r="I29" t="str">
            <v>S</v>
          </cell>
          <cell r="J29" t="str">
            <v>4128</v>
          </cell>
          <cell r="K29">
            <v>46091</v>
          </cell>
          <cell r="L29" t="str">
            <v>26260335514416000102550010000041281220387606</v>
          </cell>
          <cell r="M29" t="str">
            <v>26 -  Pernambuco</v>
          </cell>
          <cell r="N29">
            <v>308</v>
          </cell>
        </row>
        <row r="30">
          <cell r="C30" t="str">
            <v>UPA CAXANGÁ - CG Nº 007/2022</v>
          </cell>
          <cell r="E30" t="str">
            <v>3.12 - Material Hospitalar</v>
          </cell>
          <cell r="F30">
            <v>67729178000653</v>
          </cell>
          <cell r="G30" t="str">
            <v>COMERCIAL CIRURGICA RIOCLARENSE LTDA</v>
          </cell>
          <cell r="H30" t="str">
            <v>B</v>
          </cell>
          <cell r="I30" t="str">
            <v>S</v>
          </cell>
          <cell r="J30">
            <v>128116</v>
          </cell>
          <cell r="K30">
            <v>46087</v>
          </cell>
          <cell r="L30" t="str">
            <v>26260367729178000653550010001281161841794813</v>
          </cell>
          <cell r="M30" t="str">
            <v>26 -  Pernambuco</v>
          </cell>
          <cell r="N30">
            <v>3034.4</v>
          </cell>
        </row>
        <row r="31">
          <cell r="C31" t="str">
            <v>UPA CAXANGÁ - CG Nº 007/2022</v>
          </cell>
          <cell r="E31" t="str">
            <v>3.12 - Material Hospitalar</v>
          </cell>
          <cell r="F31" t="str">
            <v>61.418.042/0001-31</v>
          </cell>
          <cell r="G31" t="str">
            <v>CIRURGICA FERNANDES</v>
          </cell>
          <cell r="H31" t="str">
            <v>B</v>
          </cell>
          <cell r="I31" t="str">
            <v>S</v>
          </cell>
          <cell r="J31" t="str">
            <v>1966719</v>
          </cell>
          <cell r="K31">
            <v>46087</v>
          </cell>
          <cell r="L31" t="str">
            <v>35260361418042000131550040019667191287705347</v>
          </cell>
          <cell r="M31" t="str">
            <v>35 -  São Paulo</v>
          </cell>
          <cell r="N31">
            <v>1953.63</v>
          </cell>
        </row>
        <row r="32">
          <cell r="C32" t="str">
            <v>UPA CAXANGÁ - CG Nº 007/2022</v>
          </cell>
          <cell r="E32" t="str">
            <v>3.12 - Material Hospitalar</v>
          </cell>
          <cell r="F32">
            <v>58426628000990</v>
          </cell>
          <cell r="G32" t="str">
            <v>SAMTRONIC INDUSTRIA E COMERCIO LTDA</v>
          </cell>
          <cell r="H32" t="str">
            <v>B</v>
          </cell>
          <cell r="I32" t="str">
            <v>S</v>
          </cell>
          <cell r="J32" t="str">
            <v>5609</v>
          </cell>
          <cell r="K32">
            <v>46085</v>
          </cell>
          <cell r="L32" t="str">
            <v>26260358426628000990550010000056091410153828</v>
          </cell>
          <cell r="M32" t="str">
            <v>26 -  Pernambuco</v>
          </cell>
          <cell r="N32">
            <v>4000</v>
          </cell>
        </row>
        <row r="33">
          <cell r="C33" t="str">
            <v>UPA CAXANGÁ - CG Nº 007/2022</v>
          </cell>
          <cell r="E33" t="str">
            <v>3.12 - Material Hospitalar</v>
          </cell>
          <cell r="F33" t="str">
            <v>67.729.178.0006-53</v>
          </cell>
          <cell r="G33" t="str">
            <v>RIOCLARENSE COMERCIAL CIRURGICA</v>
          </cell>
          <cell r="H33" t="str">
            <v>B</v>
          </cell>
          <cell r="I33" t="str">
            <v>S</v>
          </cell>
          <cell r="J33">
            <v>128686</v>
          </cell>
          <cell r="K33">
            <v>46093</v>
          </cell>
          <cell r="L33" t="str">
            <v>26260367729178000653550010001286861183275082</v>
          </cell>
          <cell r="M33" t="str">
            <v>26 -  Pernambuco</v>
          </cell>
          <cell r="N33">
            <v>1112</v>
          </cell>
        </row>
        <row r="34">
          <cell r="C34" t="str">
            <v>UPA CAXANGÁ - CG Nº 007/2022</v>
          </cell>
          <cell r="E34" t="str">
            <v>3.12 - Material Hospitalar</v>
          </cell>
          <cell r="F34" t="str">
            <v>14.229.337/0001-80</v>
          </cell>
          <cell r="G34" t="str">
            <v>VOLGEN HOSPITALAR LTDA.ME</v>
          </cell>
          <cell r="H34" t="str">
            <v>B</v>
          </cell>
          <cell r="I34" t="str">
            <v>S</v>
          </cell>
          <cell r="J34" t="str">
            <v>35182</v>
          </cell>
          <cell r="K34">
            <v>46086</v>
          </cell>
          <cell r="L34" t="str">
            <v>31260314229337000180550010000351821050320267</v>
          </cell>
          <cell r="M34" t="str">
            <v>31 -  Minas Gerais</v>
          </cell>
          <cell r="N34">
            <v>2492.4</v>
          </cell>
        </row>
        <row r="35">
          <cell r="C35" t="str">
            <v>UPA CAXANGÁ - CG Nº 007/2022</v>
          </cell>
          <cell r="E35" t="str">
            <v>3.12 - Material Hospitalar</v>
          </cell>
          <cell r="F35" t="str">
            <v>48.832.623/0001-57</v>
          </cell>
          <cell r="G35" t="str">
            <v>MEDCORP SOCIEDADE UNIPESSOAL LTDA</v>
          </cell>
          <cell r="H35" t="str">
            <v>B</v>
          </cell>
          <cell r="I35" t="str">
            <v>S</v>
          </cell>
          <cell r="J35" t="str">
            <v>878</v>
          </cell>
          <cell r="K35">
            <v>46090</v>
          </cell>
          <cell r="L35" t="str">
            <v>26260348832623000157550010000008781252664830</v>
          </cell>
          <cell r="M35" t="str">
            <v>26 -  Pernambuco</v>
          </cell>
          <cell r="N35">
            <v>1275</v>
          </cell>
        </row>
        <row r="36">
          <cell r="C36" t="str">
            <v>UPA CAXANGÁ - CG Nº 007/2022</v>
          </cell>
          <cell r="E36" t="str">
            <v>3.12 - Material Hospitalar</v>
          </cell>
          <cell r="F36">
            <v>11449180000290</v>
          </cell>
          <cell r="G36" t="str">
            <v>DPROSMED DISTRIBUIDORA DE PRODUTOS MEDICOS HOSPITALARES LTDA</v>
          </cell>
          <cell r="H36" t="str">
            <v>B</v>
          </cell>
          <cell r="I36" t="str">
            <v>S</v>
          </cell>
          <cell r="J36" t="str">
            <v>32222</v>
          </cell>
          <cell r="K36">
            <v>46097</v>
          </cell>
          <cell r="L36" t="str">
            <v>26260311449180000290550010000322221000763933</v>
          </cell>
          <cell r="M36" t="str">
            <v>26 -  Pernambuco</v>
          </cell>
          <cell r="N36">
            <v>939.9</v>
          </cell>
        </row>
        <row r="37">
          <cell r="C37" t="str">
            <v>UPA CAXANGÁ - CG Nº 007/2022</v>
          </cell>
          <cell r="E37" t="str">
            <v>3.12 - Material Hospitalar</v>
          </cell>
          <cell r="F37">
            <v>5932624000160</v>
          </cell>
          <cell r="G37" t="str">
            <v>MEGAMED PRODUTOS HOSPITALARES</v>
          </cell>
          <cell r="H37" t="str">
            <v>B</v>
          </cell>
          <cell r="I37" t="str">
            <v>S</v>
          </cell>
          <cell r="J37" t="str">
            <v>26542</v>
          </cell>
          <cell r="K37">
            <v>46094</v>
          </cell>
          <cell r="L37" t="str">
            <v>26260305932624000160550010000265421095428987</v>
          </cell>
          <cell r="M37" t="str">
            <v>26 -  Pernambuco</v>
          </cell>
          <cell r="N37">
            <v>475.5</v>
          </cell>
        </row>
        <row r="38">
          <cell r="C38" t="str">
            <v>UPA CAXANGÁ - CG Nº 007/2022</v>
          </cell>
          <cell r="E38" t="str">
            <v>3.12 - Material Hospitalar</v>
          </cell>
          <cell r="F38">
            <v>11449180000290</v>
          </cell>
          <cell r="G38" t="str">
            <v>DPROSMED DISTRIBUIDORA DE PRODUTOS MEDICOS HOSPITALARES LTDA</v>
          </cell>
          <cell r="H38" t="str">
            <v>B</v>
          </cell>
          <cell r="I38" t="str">
            <v>S</v>
          </cell>
          <cell r="J38" t="str">
            <v>32337</v>
          </cell>
          <cell r="K38">
            <v>46100</v>
          </cell>
          <cell r="L38" t="str">
            <v>26260311449180000290550010000323371000766922</v>
          </cell>
          <cell r="M38" t="str">
            <v>26 -  Pernambuco</v>
          </cell>
          <cell r="N38">
            <v>1182.5999999999999</v>
          </cell>
        </row>
        <row r="39">
          <cell r="C39" t="str">
            <v>UPA CAXANGÁ - CG Nº 007/2022</v>
          </cell>
          <cell r="E39" t="str">
            <v>3.12 - Material Hospitalar</v>
          </cell>
          <cell r="F39">
            <v>10779833000156</v>
          </cell>
          <cell r="G39" t="str">
            <v>MEDICAL MERCANTIL DE APARELHAGEM MEDICA LTDA</v>
          </cell>
          <cell r="H39" t="str">
            <v>B</v>
          </cell>
          <cell r="I39" t="str">
            <v>S</v>
          </cell>
          <cell r="J39" t="str">
            <v>667493</v>
          </cell>
          <cell r="K39">
            <v>46088</v>
          </cell>
          <cell r="L39" t="str">
            <v>26260310779833000156550010006674931669519004</v>
          </cell>
          <cell r="M39" t="str">
            <v>26 -  Pernambuco</v>
          </cell>
          <cell r="N39">
            <v>900.26</v>
          </cell>
        </row>
        <row r="40">
          <cell r="C40" t="str">
            <v>UPA CAXANGÁ - CG Nº 007/2022</v>
          </cell>
          <cell r="E40" t="str">
            <v>3.12 - Material Hospitalar</v>
          </cell>
          <cell r="F40">
            <v>10779833000156</v>
          </cell>
          <cell r="G40" t="str">
            <v>MEDICAL MERCANTIL DE APARELHAGEM MEDICA LTDA</v>
          </cell>
          <cell r="H40" t="str">
            <v>B</v>
          </cell>
          <cell r="I40" t="str">
            <v>S</v>
          </cell>
          <cell r="J40" t="str">
            <v>668634</v>
          </cell>
          <cell r="K40">
            <v>46099</v>
          </cell>
          <cell r="L40" t="str">
            <v>26260310779833000156550010006686341670660003</v>
          </cell>
          <cell r="M40" t="str">
            <v>26 -  Pernambuco</v>
          </cell>
          <cell r="N40">
            <v>292.32</v>
          </cell>
        </row>
        <row r="41">
          <cell r="C41" t="str">
            <v>UPA CAXANGÁ - CG Nº 007/2022</v>
          </cell>
          <cell r="E41" t="str">
            <v>3.12 - Material Hospitalar</v>
          </cell>
          <cell r="F41">
            <v>10779833000156</v>
          </cell>
          <cell r="G41" t="str">
            <v>MEDICAL MERCANTIL DE APARELHAGEM MEDICA LTDA</v>
          </cell>
          <cell r="H41" t="str">
            <v>B</v>
          </cell>
          <cell r="I41" t="str">
            <v>S</v>
          </cell>
          <cell r="J41" t="str">
            <v>668710</v>
          </cell>
          <cell r="K41">
            <v>46099</v>
          </cell>
          <cell r="L41" t="str">
            <v>26260310779833000156550010006687101670736003</v>
          </cell>
          <cell r="M41" t="str">
            <v>26 -  Pernambuco</v>
          </cell>
          <cell r="N41">
            <v>230.16</v>
          </cell>
        </row>
        <row r="42">
          <cell r="C42" t="str">
            <v>UPA CAXANGÁ - CG Nº 007/2022</v>
          </cell>
          <cell r="E42" t="str">
            <v>3.12 - Material Hospitalar</v>
          </cell>
          <cell r="F42" t="str">
            <v>61.418.042/0001-31</v>
          </cell>
          <cell r="G42" t="str">
            <v>CIRURGICA FERNANDES</v>
          </cell>
          <cell r="H42" t="str">
            <v>B</v>
          </cell>
          <cell r="I42" t="str">
            <v>S</v>
          </cell>
          <cell r="J42" t="str">
            <v>1969246</v>
          </cell>
          <cell r="K42">
            <v>46093</v>
          </cell>
          <cell r="L42" t="str">
            <v>35260361418042000131550040019692461937537013</v>
          </cell>
          <cell r="M42" t="str">
            <v>35 -  São Paulo</v>
          </cell>
          <cell r="N42">
            <v>1282.4000000000001</v>
          </cell>
        </row>
        <row r="43">
          <cell r="C43" t="str">
            <v>UPA CAXANGÁ - CG Nº 007/2022</v>
          </cell>
          <cell r="E43" t="str">
            <v>3.12 - Material Hospitalar</v>
          </cell>
          <cell r="F43">
            <v>5932624000160</v>
          </cell>
          <cell r="G43" t="str">
            <v>MEGAMED PRODUTOS HOSPITALARES</v>
          </cell>
          <cell r="H43" t="str">
            <v>B</v>
          </cell>
          <cell r="I43" t="str">
            <v>S</v>
          </cell>
          <cell r="J43" t="str">
            <v>26541</v>
          </cell>
          <cell r="K43">
            <v>46094</v>
          </cell>
          <cell r="L43" t="str">
            <v>26260305932624000160550010000265411250168532</v>
          </cell>
          <cell r="M43" t="str">
            <v>26 -  Pernambuco</v>
          </cell>
          <cell r="N43">
            <v>37.5</v>
          </cell>
        </row>
        <row r="44">
          <cell r="C44" t="str">
            <v>UPA CAXANGÁ - CG Nº 007/2022</v>
          </cell>
          <cell r="E44" t="str">
            <v>3.12 - Material Hospitalar</v>
          </cell>
          <cell r="F44">
            <v>4614288000145</v>
          </cell>
          <cell r="G44" t="str">
            <v>DISK LIFE COMERCIO DE PRODUTOS CIRURGICOS LTDA</v>
          </cell>
          <cell r="H44" t="str">
            <v>B</v>
          </cell>
          <cell r="I44" t="str">
            <v>S</v>
          </cell>
          <cell r="J44" t="str">
            <v>11661</v>
          </cell>
          <cell r="K44">
            <v>46105</v>
          </cell>
          <cell r="L44" t="str">
            <v>26260304614288000145550010000116611434690989</v>
          </cell>
          <cell r="M44" t="str">
            <v>26 -  Pernambuco</v>
          </cell>
          <cell r="N44">
            <v>2905</v>
          </cell>
        </row>
        <row r="45">
          <cell r="C45" t="str">
            <v>UPA CAXANGÁ - CG Nº 007/2022</v>
          </cell>
          <cell r="E45" t="str">
            <v>3.12 - Material Hospitalar</v>
          </cell>
          <cell r="F45">
            <v>67729178000653</v>
          </cell>
          <cell r="G45" t="str">
            <v>COMERCIAL CIRURGICA RIOCLARENSE LTDA</v>
          </cell>
          <cell r="H45" t="str">
            <v>B</v>
          </cell>
          <cell r="I45" t="str">
            <v>S</v>
          </cell>
          <cell r="J45" t="str">
            <v>129714</v>
          </cell>
          <cell r="K45">
            <v>46104</v>
          </cell>
          <cell r="L45" t="str">
            <v>26260367729178000653550010001297141477331525</v>
          </cell>
          <cell r="M45" t="str">
            <v>26 -  Pernambuco</v>
          </cell>
          <cell r="N45">
            <v>305.5</v>
          </cell>
        </row>
        <row r="46">
          <cell r="C46" t="str">
            <v>UPA CAXANGÁ - CG Nº 007/2022</v>
          </cell>
          <cell r="E46" t="str">
            <v>3.12 - Material Hospitalar</v>
          </cell>
          <cell r="F46" t="str">
            <v>39.500.546/0001-47</v>
          </cell>
          <cell r="G46" t="str">
            <v>REC HOSPITALAR LTDA</v>
          </cell>
          <cell r="H46" t="str">
            <v>B</v>
          </cell>
          <cell r="I46" t="str">
            <v>S</v>
          </cell>
          <cell r="J46" t="str">
            <v>4671</v>
          </cell>
          <cell r="K46">
            <v>46105</v>
          </cell>
          <cell r="L46" t="str">
            <v>26260339500546000147550010000046711452849783</v>
          </cell>
          <cell r="M46" t="str">
            <v>26 -  Pernambuco</v>
          </cell>
          <cell r="N46">
            <v>5039.6000000000004</v>
          </cell>
        </row>
        <row r="47">
          <cell r="C47" t="str">
            <v>UPA CAXANGÁ - CG Nº 007/2022</v>
          </cell>
          <cell r="E47" t="str">
            <v>3.12 - Material Hospitalar</v>
          </cell>
          <cell r="F47">
            <v>8778201000126</v>
          </cell>
          <cell r="G47" t="str">
            <v>DROGAFONTE LTDA</v>
          </cell>
          <cell r="H47" t="str">
            <v>B</v>
          </cell>
          <cell r="I47" t="str">
            <v>S</v>
          </cell>
          <cell r="J47" t="str">
            <v>531982</v>
          </cell>
          <cell r="K47">
            <v>46105</v>
          </cell>
          <cell r="L47" t="str">
            <v>26260308778201000126550010005319821779712766</v>
          </cell>
          <cell r="M47" t="str">
            <v>26 -  Pernambuco</v>
          </cell>
          <cell r="N47">
            <v>426.8</v>
          </cell>
        </row>
        <row r="48">
          <cell r="C48" t="str">
            <v>UPA CAXANGÁ - CG Nº 007/2022</v>
          </cell>
          <cell r="E48" t="str">
            <v>3.12 - Material Hospitalar</v>
          </cell>
          <cell r="F48" t="str">
            <v>61.418.042/0001-31</v>
          </cell>
          <cell r="G48" t="str">
            <v>CIRURGICA FERNANDES C.MAT.CIR.HO.SO.LTDA</v>
          </cell>
          <cell r="H48" t="str">
            <v>B</v>
          </cell>
          <cell r="I48" t="str">
            <v>S</v>
          </cell>
          <cell r="J48">
            <v>1970059</v>
          </cell>
          <cell r="K48">
            <v>46097</v>
          </cell>
          <cell r="L48" t="str">
            <v>35260361418042000131550040019700591067696199</v>
          </cell>
          <cell r="M48" t="str">
            <v>35 -  São Paulo</v>
          </cell>
          <cell r="N48">
            <v>1479.8</v>
          </cell>
        </row>
        <row r="49">
          <cell r="C49" t="str">
            <v>UPA CAXANGÁ - CG Nº 007/2022</v>
          </cell>
          <cell r="E49" t="str">
            <v>3.12 - Material Hospitalar</v>
          </cell>
          <cell r="F49">
            <v>11449180000290</v>
          </cell>
          <cell r="G49" t="str">
            <v>DPROSMED DISTRIBUIDORA DE PRODUTOS MEDICOS HOSPITALARES LTDA</v>
          </cell>
          <cell r="H49" t="str">
            <v>B</v>
          </cell>
          <cell r="I49" t="str">
            <v>S</v>
          </cell>
          <cell r="J49">
            <v>32458</v>
          </cell>
          <cell r="K49">
            <v>46105</v>
          </cell>
          <cell r="L49" t="str">
            <v>26260311449180000290550010000324581000770399</v>
          </cell>
          <cell r="M49" t="str">
            <v>26 -  Pernambuco</v>
          </cell>
          <cell r="N49">
            <v>385.5</v>
          </cell>
        </row>
        <row r="50">
          <cell r="C50" t="str">
            <v>UPA CAXANGÁ - CG Nº 007/2022</v>
          </cell>
          <cell r="E50" t="str">
            <v>3.12 - Material Hospitalar</v>
          </cell>
          <cell r="F50">
            <v>55111043000136</v>
          </cell>
          <cell r="G50" t="str">
            <v>A5 ATACADISTA DE PRODUTOS LTDA</v>
          </cell>
          <cell r="H50" t="str">
            <v>B</v>
          </cell>
          <cell r="I50" t="str">
            <v>S</v>
          </cell>
          <cell r="J50">
            <v>4464</v>
          </cell>
          <cell r="K50">
            <v>46105</v>
          </cell>
          <cell r="L50" t="str">
            <v>26260355111043000136550010000044641359538350</v>
          </cell>
          <cell r="M50" t="str">
            <v>26 -  Pernambuco</v>
          </cell>
          <cell r="N50">
            <v>276.5</v>
          </cell>
        </row>
        <row r="51">
          <cell r="C51" t="str">
            <v>UPA CAXANGÁ - CG Nº 007/2022</v>
          </cell>
          <cell r="E51" t="str">
            <v>3.12 - Material Hospitalar</v>
          </cell>
          <cell r="F51">
            <v>28145496000100</v>
          </cell>
          <cell r="G51" t="str">
            <v>IGEMEDIC DISTRIBUIDORA HOSPITALAR LTDA</v>
          </cell>
          <cell r="H51" t="str">
            <v>B</v>
          </cell>
          <cell r="I51" t="str">
            <v>S</v>
          </cell>
          <cell r="J51">
            <v>6060</v>
          </cell>
          <cell r="K51">
            <v>46105</v>
          </cell>
          <cell r="L51" t="str">
            <v>26260328145496000100550010000060601935326380</v>
          </cell>
          <cell r="M51" t="str">
            <v>26 -  Pernambuco</v>
          </cell>
          <cell r="N51">
            <v>480</v>
          </cell>
        </row>
        <row r="52">
          <cell r="C52" t="str">
            <v>UPA CAXANGÁ - CG Nº 007/2022</v>
          </cell>
          <cell r="E52" t="str">
            <v>3.12 - Material Hospitalar</v>
          </cell>
          <cell r="F52">
            <v>10779833000156</v>
          </cell>
          <cell r="G52" t="str">
            <v>MEDICAL MERCANTIL DE APARELHAGEM MEDICA LTDA</v>
          </cell>
          <cell r="H52" t="str">
            <v>B</v>
          </cell>
          <cell r="I52" t="str">
            <v>S</v>
          </cell>
          <cell r="J52">
            <v>669298</v>
          </cell>
          <cell r="K52">
            <v>46105</v>
          </cell>
          <cell r="L52" t="str">
            <v>26260310779833000156550010006692981671324007</v>
          </cell>
          <cell r="M52" t="str">
            <v>26 -  Pernambuco</v>
          </cell>
          <cell r="N52">
            <v>720</v>
          </cell>
        </row>
        <row r="53">
          <cell r="C53" t="str">
            <v>UPA CAXANGÁ - CG Nº 007/2022</v>
          </cell>
          <cell r="E53" t="str">
            <v>3.12 - Material Hospitalar</v>
          </cell>
          <cell r="F53">
            <v>10779833000156</v>
          </cell>
          <cell r="G53" t="str">
            <v>MEDICAL MERCANTIL DE APARELHAGEM MEDICA LTDA</v>
          </cell>
          <cell r="H53" t="str">
            <v>B</v>
          </cell>
          <cell r="I53" t="str">
            <v>S</v>
          </cell>
          <cell r="J53">
            <v>669417</v>
          </cell>
          <cell r="K53">
            <v>46105</v>
          </cell>
          <cell r="L53" t="str">
            <v>26260310779833000156550010006694171671443009</v>
          </cell>
          <cell r="M53" t="str">
            <v>26 -  Pernambuco</v>
          </cell>
          <cell r="N53">
            <v>362.32</v>
          </cell>
        </row>
        <row r="54">
          <cell r="C54" t="str">
            <v>UPA CAXANGÁ - CG Nº 007/2022</v>
          </cell>
          <cell r="E54" t="str">
            <v>3.12 - Material Hospitalar</v>
          </cell>
          <cell r="F54">
            <v>11449180000100</v>
          </cell>
          <cell r="G54" t="str">
            <v>DPROSMED DISTRIBUIDORA DE PRODUTOS MEDICOS HOSPITALARES LTDA</v>
          </cell>
          <cell r="H54" t="str">
            <v>B</v>
          </cell>
          <cell r="I54" t="str">
            <v>S</v>
          </cell>
          <cell r="J54">
            <v>93058</v>
          </cell>
          <cell r="K54">
            <v>46105</v>
          </cell>
          <cell r="L54" t="str">
            <v>26260311449180000100550010000930581000770350</v>
          </cell>
          <cell r="M54" t="str">
            <v>26 -  Pernambuco</v>
          </cell>
          <cell r="N54">
            <v>495.52</v>
          </cell>
        </row>
        <row r="55">
          <cell r="C55" t="str">
            <v>UPA CAXANGÁ - CG Nº 007/2022</v>
          </cell>
          <cell r="E55" t="str">
            <v>3.12 - Material Hospitalar</v>
          </cell>
          <cell r="F55">
            <v>45253821000178</v>
          </cell>
          <cell r="G55" t="str">
            <v>INTEGRA HOSPITALAR</v>
          </cell>
          <cell r="H55" t="str">
            <v>B</v>
          </cell>
          <cell r="I55" t="str">
            <v>S</v>
          </cell>
          <cell r="J55" t="str">
            <v>1168</v>
          </cell>
          <cell r="K55">
            <v>46111</v>
          </cell>
          <cell r="L55" t="str">
            <v>26260345253821000178550010000011681907134326</v>
          </cell>
          <cell r="M55" t="str">
            <v>26 -  Pernambuco</v>
          </cell>
          <cell r="N55">
            <v>315</v>
          </cell>
        </row>
        <row r="56">
          <cell r="C56" t="str">
            <v>UPA CAXANGÁ - CG Nº 007/2022</v>
          </cell>
          <cell r="E56" t="str">
            <v>3.12 - Material Hospitalar</v>
          </cell>
          <cell r="F56">
            <v>7199135000177</v>
          </cell>
          <cell r="G56" t="str">
            <v>HOSPSETE - DIST MATERIAIS MEDICO HOSPITALARES LTDA</v>
          </cell>
          <cell r="H56" t="str">
            <v>B</v>
          </cell>
          <cell r="I56" t="str">
            <v>S</v>
          </cell>
          <cell r="J56">
            <v>20845</v>
          </cell>
          <cell r="K56">
            <v>46107</v>
          </cell>
          <cell r="L56" t="str">
            <v>26260307199135000177550010000208451000228713</v>
          </cell>
          <cell r="M56" t="str">
            <v>26 -  Pernambuco</v>
          </cell>
          <cell r="N56">
            <v>110</v>
          </cell>
        </row>
        <row r="57">
          <cell r="C57" t="str">
            <v>UPA CAXANGÁ - CG Nº 007/2022</v>
          </cell>
          <cell r="E57" t="str">
            <v>3.12 - Material Hospitalar</v>
          </cell>
          <cell r="F57">
            <v>58426628000990</v>
          </cell>
          <cell r="G57" t="str">
            <v>SAMTRONIC INDUSTRIA E COMERCIO LTDA</v>
          </cell>
          <cell r="H57" t="str">
            <v>B</v>
          </cell>
          <cell r="I57" t="str">
            <v>S</v>
          </cell>
          <cell r="J57" t="str">
            <v>5739</v>
          </cell>
          <cell r="K57">
            <v>46107</v>
          </cell>
          <cell r="L57" t="str">
            <v>26260358426628000990550010000057391430927840</v>
          </cell>
          <cell r="M57" t="str">
            <v>26 -  Pernambuco</v>
          </cell>
          <cell r="N57">
            <v>4000</v>
          </cell>
        </row>
        <row r="58">
          <cell r="C58" t="str">
            <v>UPA CAXANGÁ - CG Nº 007/2022</v>
          </cell>
          <cell r="E58" t="str">
            <v>3.12 - Material Hospitalar</v>
          </cell>
          <cell r="F58">
            <v>5932624000160</v>
          </cell>
          <cell r="G58" t="str">
            <v>MEGAMED PRODUTOS HOSPITALARES</v>
          </cell>
          <cell r="H58" t="str">
            <v>B</v>
          </cell>
          <cell r="I58" t="str">
            <v>S</v>
          </cell>
          <cell r="J58" t="str">
            <v>26623</v>
          </cell>
          <cell r="K58">
            <v>46108</v>
          </cell>
          <cell r="L58" t="str">
            <v>26260305932624000160550010000266231426510952</v>
          </cell>
          <cell r="M58" t="str">
            <v>26 -  Pernambuco</v>
          </cell>
          <cell r="N58">
            <v>416</v>
          </cell>
        </row>
        <row r="59">
          <cell r="C59" t="str">
            <v>UPA CAXANGÁ - CG Nº 007/2022</v>
          </cell>
          <cell r="E59" t="str">
            <v>3.4 - Material Farmacológico</v>
          </cell>
          <cell r="F59">
            <v>9007162000126</v>
          </cell>
          <cell r="G59" t="str">
            <v>MAUES LOBATO COM. E REP. LTDA</v>
          </cell>
          <cell r="H59" t="str">
            <v>B</v>
          </cell>
          <cell r="I59" t="str">
            <v>S</v>
          </cell>
          <cell r="J59" t="str">
            <v>106335</v>
          </cell>
          <cell r="K59">
            <v>46086</v>
          </cell>
          <cell r="L59" t="str">
            <v>26260309007162000126550010001063351787676089</v>
          </cell>
          <cell r="M59" t="str">
            <v>26 -  Pernambuco</v>
          </cell>
          <cell r="N59">
            <v>1260</v>
          </cell>
        </row>
        <row r="60">
          <cell r="C60" t="str">
            <v>UPA CAXANGÁ - CG Nº 007/2022</v>
          </cell>
          <cell r="E60" t="str">
            <v>3.4 - Material Farmacológico</v>
          </cell>
          <cell r="F60" t="str">
            <v>10.779.833/0001-56</v>
          </cell>
          <cell r="G60" t="str">
            <v>MEDICAL MERCANTIL FR APARELHAGEM MEDICA LTDA</v>
          </cell>
          <cell r="H60" t="str">
            <v>B</v>
          </cell>
          <cell r="I60" t="str">
            <v>S</v>
          </cell>
          <cell r="J60" t="str">
            <v>667363</v>
          </cell>
          <cell r="K60">
            <v>46086</v>
          </cell>
          <cell r="L60" t="str">
            <v>26260310779833000156550010006673631669389009</v>
          </cell>
          <cell r="M60" t="str">
            <v>26 -  Pernambuco</v>
          </cell>
          <cell r="N60">
            <v>1657.15</v>
          </cell>
        </row>
        <row r="61">
          <cell r="C61" t="str">
            <v>UPA CAXANGÁ - CG Nº 007/2022</v>
          </cell>
          <cell r="E61" t="str">
            <v>3.4 - Material Farmacológico</v>
          </cell>
          <cell r="F61" t="str">
            <v>67.729.178/0006-53</v>
          </cell>
          <cell r="G61" t="str">
            <v>RIOCLARENCE COMERCIAL CIRURGICA RIOCLARENSE LTDA</v>
          </cell>
          <cell r="H61" t="str">
            <v>B</v>
          </cell>
          <cell r="I61" t="str">
            <v>S</v>
          </cell>
          <cell r="J61" t="str">
            <v>128128</v>
          </cell>
          <cell r="K61">
            <v>46087</v>
          </cell>
          <cell r="L61" t="str">
            <v>26260367729178000653550010001281281940112916</v>
          </cell>
          <cell r="M61" t="str">
            <v>26 -  Pernambuco</v>
          </cell>
          <cell r="N61">
            <v>5794.66</v>
          </cell>
        </row>
        <row r="62">
          <cell r="C62" t="str">
            <v>UPA CAXANGÁ - CG Nº 007/2022</v>
          </cell>
          <cell r="E62" t="str">
            <v>3.4 - Material Farmacológico</v>
          </cell>
          <cell r="F62" t="str">
            <v>08.778.201/0001-26</v>
          </cell>
          <cell r="G62" t="str">
            <v>DROGAFONTE LTDA</v>
          </cell>
          <cell r="H62" t="str">
            <v>B</v>
          </cell>
          <cell r="I62" t="str">
            <v>S</v>
          </cell>
          <cell r="J62" t="str">
            <v>530101</v>
          </cell>
          <cell r="K62">
            <v>46087</v>
          </cell>
          <cell r="L62" t="str">
            <v>26260308778201000126550010005301011592102909</v>
          </cell>
          <cell r="M62" t="str">
            <v>26 -  Pernambuco</v>
          </cell>
          <cell r="N62">
            <v>17552.96</v>
          </cell>
        </row>
        <row r="63">
          <cell r="C63" t="str">
            <v>UPA CAXANGÁ - CG Nº 007/2022</v>
          </cell>
          <cell r="E63" t="str">
            <v>3.4 - Material Farmacológico</v>
          </cell>
          <cell r="F63" t="str">
            <v>35.753.111/0001-53</v>
          </cell>
          <cell r="G63" t="str">
            <v>NORD PRODUTOS EM SAUDE LTDA</v>
          </cell>
          <cell r="H63" t="str">
            <v>B</v>
          </cell>
          <cell r="I63" t="str">
            <v>S</v>
          </cell>
          <cell r="J63" t="str">
            <v>57506</v>
          </cell>
          <cell r="K63">
            <v>46090</v>
          </cell>
          <cell r="L63" t="str">
            <v>26260335753111000153550010000575061080870961</v>
          </cell>
          <cell r="M63" t="str">
            <v>26 -  Pernambuco</v>
          </cell>
          <cell r="N63">
            <v>680.52</v>
          </cell>
        </row>
        <row r="64">
          <cell r="C64" t="str">
            <v>UPA CAXANGÁ - CG Nº 007/2022</v>
          </cell>
          <cell r="E64" t="str">
            <v>3.4 - Material Farmacológico</v>
          </cell>
          <cell r="F64">
            <v>3817043000152</v>
          </cell>
          <cell r="G64" t="str">
            <v>PHARMAPLUS LTDA</v>
          </cell>
          <cell r="H64" t="str">
            <v>B</v>
          </cell>
          <cell r="I64" t="str">
            <v>S</v>
          </cell>
          <cell r="J64" t="str">
            <v>90840</v>
          </cell>
          <cell r="K64">
            <v>46087</v>
          </cell>
          <cell r="L64" t="str">
            <v>26260303817043000152550010000908401893204461</v>
          </cell>
          <cell r="M64" t="str">
            <v>26 -  Pernambuco</v>
          </cell>
          <cell r="N64">
            <v>2816.24</v>
          </cell>
        </row>
        <row r="65">
          <cell r="C65" t="str">
            <v>UPA CAXANGÁ - CG Nº 007/2022</v>
          </cell>
          <cell r="E65" t="str">
            <v>3.4 - Material Farmacológico</v>
          </cell>
          <cell r="F65">
            <v>3817043000152</v>
          </cell>
          <cell r="G65" t="str">
            <v>PHARMAPLUS LTDA</v>
          </cell>
          <cell r="H65" t="str">
            <v>B</v>
          </cell>
          <cell r="I65" t="str">
            <v>S</v>
          </cell>
          <cell r="J65" t="str">
            <v>90847</v>
          </cell>
          <cell r="K65">
            <v>46087</v>
          </cell>
          <cell r="L65" t="str">
            <v>26260303817043000152550010000908471891052436</v>
          </cell>
          <cell r="M65" t="str">
            <v>26 -  Pernambuco</v>
          </cell>
          <cell r="N65">
            <v>1748.49</v>
          </cell>
        </row>
        <row r="66">
          <cell r="C66" t="str">
            <v>UPA CAXANGÁ - CG Nº 007/2022</v>
          </cell>
          <cell r="E66" t="str">
            <v>3.4 - Material Farmacológico</v>
          </cell>
          <cell r="F66" t="str">
            <v>12.882.932/0001-94</v>
          </cell>
          <cell r="G66" t="str">
            <v>EXOMED COMERCIO ATACADISTA DE MEDICAMENTOS LTDA</v>
          </cell>
          <cell r="H66" t="str">
            <v>B</v>
          </cell>
          <cell r="I66" t="str">
            <v>S</v>
          </cell>
          <cell r="J66" t="str">
            <v>197674</v>
          </cell>
          <cell r="K66">
            <v>46090</v>
          </cell>
          <cell r="L66" t="str">
            <v>26260312882932000194550010001976741207458320</v>
          </cell>
          <cell r="M66" t="str">
            <v>26 -  Pernambuco</v>
          </cell>
          <cell r="N66">
            <v>4680</v>
          </cell>
        </row>
        <row r="67">
          <cell r="C67" t="str">
            <v>UPA CAXANGÁ - CG Nº 007/2022</v>
          </cell>
          <cell r="E67" t="str">
            <v>3.4 - Material Farmacológico</v>
          </cell>
          <cell r="F67">
            <v>21596736000144</v>
          </cell>
          <cell r="G67" t="str">
            <v>ULTRAMEGA DISTRIBUIDORA</v>
          </cell>
          <cell r="H67" t="str">
            <v>B</v>
          </cell>
          <cell r="I67" t="str">
            <v>S</v>
          </cell>
          <cell r="J67" t="str">
            <v>286203</v>
          </cell>
          <cell r="K67">
            <v>46091</v>
          </cell>
          <cell r="L67" t="str">
            <v>26260321596736000144550010002862031959878560</v>
          </cell>
          <cell r="M67" t="str">
            <v>26 -  Pernambuco</v>
          </cell>
          <cell r="N67">
            <v>319.10000000000002</v>
          </cell>
        </row>
        <row r="68">
          <cell r="C68" t="str">
            <v>UPA CAXANGÁ - CG Nº 007/2022</v>
          </cell>
          <cell r="E68" t="str">
            <v>3.4 - Material Farmacológico</v>
          </cell>
          <cell r="F68" t="str">
            <v>08.778.201/0001-26</v>
          </cell>
          <cell r="G68" t="str">
            <v>DROGAFONTE LTDA</v>
          </cell>
          <cell r="H68" t="str">
            <v>B</v>
          </cell>
          <cell r="I68" t="str">
            <v>S</v>
          </cell>
          <cell r="J68" t="str">
            <v>530407</v>
          </cell>
          <cell r="K68">
            <v>46091</v>
          </cell>
          <cell r="L68" t="str">
            <v>26260308778201000126550010005304071951456584</v>
          </cell>
          <cell r="M68" t="str">
            <v>26 -  Pernambuco</v>
          </cell>
          <cell r="N68">
            <v>141</v>
          </cell>
        </row>
        <row r="69">
          <cell r="C69" t="str">
            <v>UPA CAXANGÁ - CG Nº 007/2022</v>
          </cell>
          <cell r="E69" t="str">
            <v>3.4 - Material Farmacológico</v>
          </cell>
          <cell r="F69" t="str">
            <v>01.687.725/0001-62</v>
          </cell>
          <cell r="G69" t="str">
            <v>CENTRO ESPECIALIZADO EM NUTRICAO ENTEREAL OU PARENTERAL</v>
          </cell>
          <cell r="H69" t="str">
            <v>B</v>
          </cell>
          <cell r="I69" t="str">
            <v>S</v>
          </cell>
          <cell r="J69" t="str">
            <v>65477</v>
          </cell>
          <cell r="K69">
            <v>46090</v>
          </cell>
          <cell r="L69" t="str">
            <v>26260301687725000162550010000654771346800020</v>
          </cell>
          <cell r="M69" t="str">
            <v>26 -  Pernambuco</v>
          </cell>
          <cell r="N69">
            <v>232.5</v>
          </cell>
        </row>
        <row r="70">
          <cell r="C70" t="str">
            <v>UPA CAXANGÁ - CG Nº 007/2022</v>
          </cell>
          <cell r="E70" t="str">
            <v>3.4 - Material Farmacológico</v>
          </cell>
          <cell r="F70">
            <v>22580510000118</v>
          </cell>
          <cell r="G70" t="str">
            <v>UNIFAR DISTRIBUIDORA DE MEDICAMENTOS LTDA</v>
          </cell>
          <cell r="H70" t="str">
            <v>B</v>
          </cell>
          <cell r="I70" t="str">
            <v>S</v>
          </cell>
          <cell r="J70" t="str">
            <v>75918</v>
          </cell>
          <cell r="K70">
            <v>46091</v>
          </cell>
          <cell r="L70" t="str">
            <v>26260322580510000118550010000759181000649206</v>
          </cell>
          <cell r="M70" t="str">
            <v>26 -  Pernambuco</v>
          </cell>
          <cell r="N70">
            <v>1541.1</v>
          </cell>
        </row>
        <row r="71">
          <cell r="C71" t="str">
            <v>UPA CAXANGÁ - CG Nº 007/2022</v>
          </cell>
          <cell r="E71" t="str">
            <v>3.4 - Material Farmacológico</v>
          </cell>
          <cell r="F71" t="str">
            <v>11.449.180/0001-00</v>
          </cell>
          <cell r="G71" t="str">
            <v>DPROSMED DISTRIBUIDORA DE PRODUTOS MEDICOS HOSPITALARES LTDA</v>
          </cell>
          <cell r="H71" t="str">
            <v>B</v>
          </cell>
          <cell r="I71" t="str">
            <v>S</v>
          </cell>
          <cell r="J71" t="str">
            <v>92397</v>
          </cell>
          <cell r="K71">
            <v>46091</v>
          </cell>
          <cell r="L71" t="str">
            <v>26260311449180000100550010000923971000760044</v>
          </cell>
          <cell r="M71" t="str">
            <v>26 -  Pernambuco</v>
          </cell>
          <cell r="N71">
            <v>528.29999999999995</v>
          </cell>
        </row>
        <row r="72">
          <cell r="C72" t="str">
            <v>UPA CAXANGÁ - CG Nº 007/2022</v>
          </cell>
          <cell r="E72" t="str">
            <v>3.4 - Material Farmacológico</v>
          </cell>
          <cell r="F72" t="str">
            <v>10.854.165/0001-84</v>
          </cell>
          <cell r="G72" t="str">
            <v xml:space="preserve">F&amp;F DISTR DE PRODUTOS FARMACEUTICOS </v>
          </cell>
          <cell r="H72" t="str">
            <v>B</v>
          </cell>
          <cell r="I72" t="str">
            <v>S</v>
          </cell>
          <cell r="J72" t="str">
            <v>355686</v>
          </cell>
          <cell r="K72">
            <v>46092</v>
          </cell>
          <cell r="L72" t="str">
            <v>26260310854165000184550010003556861543477620</v>
          </cell>
          <cell r="M72" t="str">
            <v>26 -  Pernambuco</v>
          </cell>
          <cell r="N72">
            <v>456</v>
          </cell>
        </row>
        <row r="73">
          <cell r="C73" t="str">
            <v>UPA CAXANGÁ - CG Nº 007/2022</v>
          </cell>
          <cell r="E73" t="str">
            <v>3.4 - Material Farmacológico</v>
          </cell>
          <cell r="F73">
            <v>9441460000120</v>
          </cell>
          <cell r="G73" t="str">
            <v>PADRAO DIST DE PRODUTOS E EQUIP HOSP PADRE CALLOU LTDA</v>
          </cell>
          <cell r="H73" t="str">
            <v>B</v>
          </cell>
          <cell r="I73" t="str">
            <v>S</v>
          </cell>
          <cell r="J73" t="str">
            <v>395842</v>
          </cell>
          <cell r="K73">
            <v>46099</v>
          </cell>
          <cell r="L73" t="str">
            <v>26260309441460000120550010003958421324473734</v>
          </cell>
          <cell r="M73" t="str">
            <v>26 -  Pernambuco</v>
          </cell>
          <cell r="N73">
            <v>201.74</v>
          </cell>
        </row>
        <row r="74">
          <cell r="C74" t="str">
            <v>UPA CAXANGÁ - CG Nº 007/2022</v>
          </cell>
          <cell r="E74" t="str">
            <v>3.4 - Material Farmacológico</v>
          </cell>
          <cell r="F74">
            <v>9007162000126</v>
          </cell>
          <cell r="G74" t="str">
            <v>MAUES LOBATO COM. E REP. LTDA</v>
          </cell>
          <cell r="H74" t="str">
            <v>B</v>
          </cell>
          <cell r="I74" t="str">
            <v>S</v>
          </cell>
          <cell r="J74" t="str">
            <v>106664</v>
          </cell>
          <cell r="K74">
            <v>46105</v>
          </cell>
          <cell r="L74" t="str">
            <v>26260309007162000126550010001066641741340086</v>
          </cell>
          <cell r="M74" t="str">
            <v>26 -  Pernambuco</v>
          </cell>
          <cell r="N74">
            <v>5228.28</v>
          </cell>
        </row>
        <row r="75">
          <cell r="C75" t="str">
            <v>UPA CAXANGÁ - CG Nº 007/2022</v>
          </cell>
          <cell r="E75" t="str">
            <v>3.4 - Material Farmacológico</v>
          </cell>
          <cell r="F75">
            <v>67729178000653</v>
          </cell>
          <cell r="G75" t="str">
            <v>COMERCIAL CIRURGICA RIOCLARENSE LTDA</v>
          </cell>
          <cell r="H75" t="str">
            <v>B</v>
          </cell>
          <cell r="I75" t="str">
            <v>S</v>
          </cell>
          <cell r="J75" t="str">
            <v>129716</v>
          </cell>
          <cell r="K75">
            <v>46104</v>
          </cell>
          <cell r="L75" t="str">
            <v>26260367729178000653550010001297161416793469</v>
          </cell>
          <cell r="M75" t="str">
            <v>26 -  Pernambuco</v>
          </cell>
          <cell r="N75">
            <v>128.21</v>
          </cell>
        </row>
        <row r="76">
          <cell r="C76" t="str">
            <v>UPA CAXANGÁ - CG Nº 007/2022</v>
          </cell>
          <cell r="E76" t="str">
            <v>3.4 - Material Farmacológico</v>
          </cell>
          <cell r="F76">
            <v>67729178000653</v>
          </cell>
          <cell r="G76" t="str">
            <v>COMERCIAL CIRURGICA RIOCLARENSE LTDA</v>
          </cell>
          <cell r="H76" t="str">
            <v>B</v>
          </cell>
          <cell r="I76" t="str">
            <v>S</v>
          </cell>
          <cell r="J76" t="str">
            <v>129913</v>
          </cell>
          <cell r="K76">
            <v>46105</v>
          </cell>
          <cell r="L76" t="str">
            <v>26260367729178000653550010001299131635070542</v>
          </cell>
          <cell r="M76" t="str">
            <v>26 -  Pernambuco</v>
          </cell>
          <cell r="N76">
            <v>1907</v>
          </cell>
        </row>
        <row r="77">
          <cell r="C77" t="str">
            <v>UPA CAXANGÁ - CG Nº 007/2022</v>
          </cell>
          <cell r="E77" t="str">
            <v>3.4 - Material Farmacológico</v>
          </cell>
          <cell r="F77" t="str">
            <v>39.500.546/0001-47</v>
          </cell>
          <cell r="G77" t="str">
            <v>REC HOSPITALAR LTDA</v>
          </cell>
          <cell r="H77" t="str">
            <v>B</v>
          </cell>
          <cell r="I77" t="str">
            <v>S</v>
          </cell>
          <cell r="J77" t="str">
            <v>4672</v>
          </cell>
          <cell r="K77">
            <v>46105</v>
          </cell>
          <cell r="L77" t="str">
            <v>26260339500546000147550010000046721953566854</v>
          </cell>
          <cell r="M77" t="str">
            <v>26 -  Pernambuco</v>
          </cell>
          <cell r="N77">
            <v>2662.62</v>
          </cell>
        </row>
        <row r="78">
          <cell r="C78" t="str">
            <v>UPA CAXANGÁ - CG Nº 007/2022</v>
          </cell>
          <cell r="E78" t="str">
            <v>3.4 - Material Farmacológico</v>
          </cell>
          <cell r="F78" t="str">
            <v>35.753.111/0001-53</v>
          </cell>
          <cell r="G78" t="str">
            <v>NORD PRODUTOS EM SAUDE LTDA</v>
          </cell>
          <cell r="H78" t="str">
            <v>B</v>
          </cell>
          <cell r="I78" t="str">
            <v>S</v>
          </cell>
          <cell r="J78" t="str">
            <v>58009</v>
          </cell>
          <cell r="K78">
            <v>46105</v>
          </cell>
          <cell r="L78" t="str">
            <v>26260335753111000153550010000580091868190089</v>
          </cell>
          <cell r="M78" t="str">
            <v>26 -  Pernambuco</v>
          </cell>
          <cell r="N78">
            <v>2355.6</v>
          </cell>
        </row>
        <row r="79">
          <cell r="C79" t="str">
            <v>UPA CAXANGÁ - CG Nº 007/2022</v>
          </cell>
          <cell r="E79" t="str">
            <v>3.4 - Material Farmacológico</v>
          </cell>
          <cell r="F79">
            <v>22580510000118</v>
          </cell>
          <cell r="G79" t="str">
            <v>UNIFAR DISTRIBUIDORA DE MEDICAMENTOS LTDA</v>
          </cell>
          <cell r="H79" t="str">
            <v>B</v>
          </cell>
          <cell r="I79" t="str">
            <v>S</v>
          </cell>
          <cell r="J79" t="str">
            <v>76228</v>
          </cell>
          <cell r="K79">
            <v>46105</v>
          </cell>
          <cell r="L79" t="str">
            <v>26260322580510000118550010000762281000652668</v>
          </cell>
          <cell r="M79" t="str">
            <v>26 -  Pernambuco</v>
          </cell>
          <cell r="N79">
            <v>524.9</v>
          </cell>
        </row>
        <row r="80">
          <cell r="C80" t="str">
            <v>UPA CAXANGÁ - CG Nº 007/2022</v>
          </cell>
          <cell r="E80" t="str">
            <v>3.4 - Material Farmacológico</v>
          </cell>
          <cell r="F80">
            <v>21381761000100</v>
          </cell>
          <cell r="G80" t="str">
            <v>SIX DISTRIBUIDORA HOSPITALAR LTDA</v>
          </cell>
          <cell r="H80" t="str">
            <v>B</v>
          </cell>
          <cell r="I80" t="str">
            <v>S</v>
          </cell>
          <cell r="J80" t="str">
            <v>87691</v>
          </cell>
          <cell r="K80">
            <v>46105</v>
          </cell>
          <cell r="L80" t="str">
            <v>26260321381761000100550010000876911729051586</v>
          </cell>
          <cell r="M80" t="str">
            <v>26 -  Pernambuco</v>
          </cell>
          <cell r="N80">
            <v>491.6</v>
          </cell>
        </row>
        <row r="81">
          <cell r="C81" t="str">
            <v>UPA CAXANGÁ - CG Nº 007/2022</v>
          </cell>
          <cell r="E81" t="str">
            <v>3.4 - Material Farmacológico</v>
          </cell>
          <cell r="F81" t="str">
            <v>10.854.165/0001-84</v>
          </cell>
          <cell r="G81" t="str">
            <v xml:space="preserve">F&amp;F DISTR DE PRODUTOS FARMACEUTICOS </v>
          </cell>
          <cell r="H81" t="str">
            <v>B</v>
          </cell>
          <cell r="I81" t="str">
            <v>S</v>
          </cell>
          <cell r="J81" t="str">
            <v>356937</v>
          </cell>
          <cell r="K81">
            <v>46105</v>
          </cell>
          <cell r="L81" t="str">
            <v>26260310854165000184550010003569371047329852</v>
          </cell>
          <cell r="M81" t="str">
            <v>26 -  Pernambuco</v>
          </cell>
          <cell r="N81">
            <v>2836</v>
          </cell>
        </row>
        <row r="82">
          <cell r="C82" t="str">
            <v>UPA CAXANGÁ - CG Nº 007/2022</v>
          </cell>
          <cell r="E82" t="str">
            <v>3.4 - Material Farmacológico</v>
          </cell>
          <cell r="F82" t="str">
            <v>08.778.201/0001-26</v>
          </cell>
          <cell r="G82" t="str">
            <v>DROGAFONTE LTDA</v>
          </cell>
          <cell r="H82" t="str">
            <v>B</v>
          </cell>
          <cell r="I82" t="str">
            <v>S</v>
          </cell>
          <cell r="J82" t="str">
            <v>531988</v>
          </cell>
          <cell r="K82">
            <v>46105</v>
          </cell>
          <cell r="L82" t="str">
            <v>26260308778201000126550010005319881430369314</v>
          </cell>
          <cell r="M82" t="str">
            <v>26 -  Pernambuco</v>
          </cell>
          <cell r="N82">
            <v>2759.73</v>
          </cell>
        </row>
        <row r="83">
          <cell r="C83" t="str">
            <v>UPA CAXANGÁ - CG Nº 007/2022</v>
          </cell>
          <cell r="E83" t="str">
            <v>3.4 - Material Farmacológico</v>
          </cell>
          <cell r="F83" t="str">
            <v>10.779.833/0001-56</v>
          </cell>
          <cell r="G83" t="str">
            <v>MEDICAL MERCANTIL FR APARELHAGEM MEDICA LTDA</v>
          </cell>
          <cell r="H83" t="str">
            <v>B</v>
          </cell>
          <cell r="I83" t="str">
            <v>S</v>
          </cell>
          <cell r="J83" t="str">
            <v>669297</v>
          </cell>
          <cell r="K83">
            <v>46105</v>
          </cell>
          <cell r="L83" t="str">
            <v>26260310779833000156550010006692971671323003</v>
          </cell>
          <cell r="M83" t="str">
            <v>26 -  Pernambuco</v>
          </cell>
          <cell r="N83">
            <v>549.5</v>
          </cell>
        </row>
        <row r="84">
          <cell r="C84" t="str">
            <v>UPA CAXANGÁ - CG Nº 007/2022</v>
          </cell>
          <cell r="E84" t="str">
            <v>3.14 - Alimentação Preparada</v>
          </cell>
          <cell r="F84" t="str">
            <v>01.687.725/0001-62</v>
          </cell>
          <cell r="G84" t="str">
            <v>CENTRO ESPECIALIZADO EM NUTRIÇÃO ENTEREAL OU PARENTERAL</v>
          </cell>
          <cell r="H84" t="str">
            <v>B</v>
          </cell>
          <cell r="I84" t="str">
            <v>S</v>
          </cell>
          <cell r="J84" t="str">
            <v>65473</v>
          </cell>
          <cell r="K84">
            <v>46090</v>
          </cell>
          <cell r="L84" t="str">
            <v>26260301687725000162550010000654731605344204</v>
          </cell>
          <cell r="M84" t="str">
            <v>26 -  Pernambuco</v>
          </cell>
          <cell r="N84">
            <v>336.6</v>
          </cell>
        </row>
        <row r="85">
          <cell r="C85" t="str">
            <v>UPA CAXANGÁ - CG Nº 007/2022</v>
          </cell>
          <cell r="E85" t="str">
            <v>3.2 - Gás e Outros Materiais Engarrafados</v>
          </cell>
          <cell r="F85" t="str">
            <v>24.380.578/0020-41</v>
          </cell>
          <cell r="G85" t="str">
            <v>WHITE MARTINS GASES INDUSTRIAIS NE LTDA</v>
          </cell>
          <cell r="H85" t="str">
            <v>B</v>
          </cell>
          <cell r="I85" t="str">
            <v>S</v>
          </cell>
          <cell r="J85" t="str">
            <v>14416</v>
          </cell>
          <cell r="K85">
            <v>46084</v>
          </cell>
          <cell r="L85" t="str">
            <v>26260324380578002041556030000144161815533460</v>
          </cell>
          <cell r="M85" t="str">
            <v>26 -  Pernambuco</v>
          </cell>
          <cell r="N85">
            <v>958.69</v>
          </cell>
        </row>
        <row r="86">
          <cell r="C86" t="str">
            <v>UPA CAXANGÁ - CG Nº 007/2022</v>
          </cell>
          <cell r="E86" t="str">
            <v>3.2 - Gás e Outros Materiais Engarrafados</v>
          </cell>
          <cell r="F86" t="str">
            <v>24.380.578/0020-41</v>
          </cell>
          <cell r="G86" t="str">
            <v>WHITE MARTINS GASES INDUSTRIAIS NE LTDA</v>
          </cell>
          <cell r="H86" t="str">
            <v>B</v>
          </cell>
          <cell r="I86" t="str">
            <v>S</v>
          </cell>
          <cell r="J86" t="str">
            <v>14448</v>
          </cell>
          <cell r="K86">
            <v>46087</v>
          </cell>
          <cell r="L86" t="str">
            <v>26260324380578002041556030000144481628384530</v>
          </cell>
          <cell r="M86" t="str">
            <v>26 -  Pernambuco</v>
          </cell>
          <cell r="N86">
            <v>286.29000000000002</v>
          </cell>
        </row>
        <row r="87">
          <cell r="C87" t="str">
            <v>UPA CAXANGÁ - CG Nº 007/2022</v>
          </cell>
          <cell r="E87" t="str">
            <v>3.2 - Gás e Outros Materiais Engarrafados</v>
          </cell>
          <cell r="F87" t="str">
            <v>24.380.578/0020-41</v>
          </cell>
          <cell r="G87" t="str">
            <v>WHITE MARTINS GASES INDUSTRIAIS NE LTDA</v>
          </cell>
          <cell r="H87" t="str">
            <v>B</v>
          </cell>
          <cell r="I87" t="str">
            <v>S</v>
          </cell>
          <cell r="J87" t="str">
            <v>14449</v>
          </cell>
          <cell r="K87">
            <v>46087</v>
          </cell>
          <cell r="L87" t="str">
            <v>26260324380578002041556030000144491231702343</v>
          </cell>
          <cell r="M87" t="str">
            <v>26 -  Pernambuco</v>
          </cell>
          <cell r="N87">
            <v>143.13999999999999</v>
          </cell>
        </row>
        <row r="88">
          <cell r="C88" t="str">
            <v>UPA CAXANGÁ - CG Nº 007/2022</v>
          </cell>
          <cell r="E88" t="str">
            <v>3.2 - Gás e Outros Materiais Engarrafados</v>
          </cell>
          <cell r="F88" t="str">
            <v>24.380.578/0020-41</v>
          </cell>
          <cell r="G88" t="str">
            <v>WHITE MARTINS GASES INDUSTRIAIS NE LTDA</v>
          </cell>
          <cell r="H88" t="str">
            <v>B</v>
          </cell>
          <cell r="I88" t="str">
            <v>S</v>
          </cell>
          <cell r="J88" t="str">
            <v>14504</v>
          </cell>
          <cell r="K88">
            <v>46094</v>
          </cell>
          <cell r="L88" t="str">
            <v>26260324380578002041556030000145041185302450</v>
          </cell>
          <cell r="M88" t="str">
            <v>26 -  Pernambuco</v>
          </cell>
          <cell r="N88">
            <v>286.29000000000002</v>
          </cell>
        </row>
        <row r="89">
          <cell r="C89" t="str">
            <v>UPA CAXANGÁ - CG Nº 007/2022</v>
          </cell>
          <cell r="E89" t="str">
            <v>3.2 - Gás e Outros Materiais Engarrafados</v>
          </cell>
          <cell r="F89" t="str">
            <v>24.380.578/0020-41</v>
          </cell>
          <cell r="G89" t="str">
            <v>WHITE MARTINS GASES INDUSTRIAIS NE LTDA</v>
          </cell>
          <cell r="H89" t="str">
            <v>B</v>
          </cell>
          <cell r="I89" t="str">
            <v>S</v>
          </cell>
          <cell r="J89" t="str">
            <v>220</v>
          </cell>
          <cell r="K89">
            <v>46094</v>
          </cell>
          <cell r="L89" t="str">
            <v>26260324380578002203556290000002201128506310</v>
          </cell>
          <cell r="M89" t="str">
            <v>26 -  Pernambuco</v>
          </cell>
          <cell r="N89">
            <v>4378.51</v>
          </cell>
        </row>
        <row r="90">
          <cell r="C90" t="str">
            <v>UPA CAXANGÁ - CG Nº 007/2022</v>
          </cell>
          <cell r="E90" t="str">
            <v>3.2 - Gás e Outros Materiais Engarrafados</v>
          </cell>
          <cell r="F90" t="str">
            <v>24.380.578/0020-41</v>
          </cell>
          <cell r="G90" t="str">
            <v>WHITE MARTINS GASES INDUSTRIAIS NE LTDA</v>
          </cell>
          <cell r="H90" t="str">
            <v>B</v>
          </cell>
          <cell r="I90" t="str">
            <v>S</v>
          </cell>
          <cell r="J90" t="str">
            <v>14561</v>
          </cell>
          <cell r="K90">
            <v>46101</v>
          </cell>
          <cell r="L90" t="str">
            <v>26260324380578002041556030000145611265345250</v>
          </cell>
          <cell r="M90" t="str">
            <v>26 -  Pernambuco</v>
          </cell>
          <cell r="N90">
            <v>429.4</v>
          </cell>
        </row>
        <row r="91">
          <cell r="C91" t="str">
            <v>UPA CAXANGÁ - CG Nº 007/2022</v>
          </cell>
          <cell r="E91" t="str">
            <v>3.2 - Gás e Outros Materiais Engarrafados</v>
          </cell>
          <cell r="F91" t="str">
            <v>24.380.578/0020-41</v>
          </cell>
          <cell r="G91" t="str">
            <v>WHITE MARTINS GASES INDUSTRIAIS NE LTDA</v>
          </cell>
          <cell r="H91" t="str">
            <v>B</v>
          </cell>
          <cell r="I91" t="str">
            <v>S</v>
          </cell>
          <cell r="J91" t="str">
            <v>14596</v>
          </cell>
          <cell r="K91">
            <v>46106</v>
          </cell>
          <cell r="L91" t="str">
            <v>26260324380578002041556030000145961251095200</v>
          </cell>
          <cell r="M91" t="str">
            <v>26 -  Pernambuco</v>
          </cell>
          <cell r="N91">
            <v>143.13999999999999</v>
          </cell>
        </row>
        <row r="92">
          <cell r="C92" t="str">
            <v>UPA CAXANGÁ - CG Nº 007/2022</v>
          </cell>
          <cell r="E92" t="str">
            <v>3.2 - Gás e Outros Materiais Engarrafados</v>
          </cell>
          <cell r="F92" t="str">
            <v>24.380.578/0020-41</v>
          </cell>
          <cell r="G92" t="str">
            <v>WHITE MARTINS GASES INDUSTRIAIS NE LTDA</v>
          </cell>
          <cell r="H92" t="str">
            <v>B</v>
          </cell>
          <cell r="I92" t="str">
            <v>S</v>
          </cell>
          <cell r="J92" t="str">
            <v>14597</v>
          </cell>
          <cell r="K92">
            <v>46106</v>
          </cell>
          <cell r="L92" t="str">
            <v>26260324380578002041556030000145971728565782</v>
          </cell>
          <cell r="M92" t="str">
            <v>26 -  Pernambuco</v>
          </cell>
          <cell r="N92">
            <v>286.29000000000002</v>
          </cell>
        </row>
        <row r="93">
          <cell r="C93" t="str">
            <v>UPA CAXANGÁ - CG Nº 007/2022</v>
          </cell>
          <cell r="E93" t="str">
            <v>3.2 - Gás e Outros Materiais Engarrafados</v>
          </cell>
          <cell r="F93" t="str">
            <v>24.380.578/0020-41</v>
          </cell>
          <cell r="G93" t="str">
            <v>WHITE MARTINS GASES INDUSTRIAIS NE LTDA</v>
          </cell>
          <cell r="H93" t="str">
            <v>B</v>
          </cell>
          <cell r="I93" t="str">
            <v>S</v>
          </cell>
          <cell r="J93" t="str">
            <v>3150</v>
          </cell>
          <cell r="K93">
            <v>46111</v>
          </cell>
          <cell r="L93" t="str">
            <v>26260324380578002041556140000031501343134973</v>
          </cell>
          <cell r="M93" t="str">
            <v>26 -  Pernambuco</v>
          </cell>
          <cell r="N93">
            <v>581.53</v>
          </cell>
        </row>
        <row r="94">
          <cell r="C94" t="str">
            <v>UPA CAXANGÁ - CG Nº 007/2022</v>
          </cell>
          <cell r="E94" t="str">
            <v>3.11 - Material Laboratorial</v>
          </cell>
          <cell r="F94" t="str">
            <v>18.271.934/0001-23</v>
          </cell>
          <cell r="G94" t="str">
            <v>NOVA BIOMEDICAL DIAGNOSTICOS MEDICOS E BIOTECNOLOGIA LTDA</v>
          </cell>
          <cell r="H94" t="str">
            <v>B</v>
          </cell>
          <cell r="I94" t="str">
            <v>S</v>
          </cell>
          <cell r="J94" t="str">
            <v>63622</v>
          </cell>
          <cell r="K94">
            <v>46090</v>
          </cell>
          <cell r="L94" t="str">
            <v>31260318271934000123550010000636221643033046</v>
          </cell>
          <cell r="M94" t="str">
            <v>31 -  Minas Gerais</v>
          </cell>
          <cell r="N94">
            <v>4815</v>
          </cell>
        </row>
        <row r="95">
          <cell r="C95" t="str">
            <v>UPA CAXANGÁ - CG Nº 007/2022</v>
          </cell>
          <cell r="E95" t="str">
            <v>3.7 - Material de Limpeza e Produtos de Hgienização</v>
          </cell>
          <cell r="F95" t="str">
            <v>08.014.460/0001-80</v>
          </cell>
          <cell r="G95" t="str">
            <v>VANPEL MAT DE ESCRITORIO E INFOR</v>
          </cell>
          <cell r="H95" t="str">
            <v>B</v>
          </cell>
          <cell r="I95" t="str">
            <v>S</v>
          </cell>
          <cell r="J95" t="str">
            <v>72539</v>
          </cell>
          <cell r="K95">
            <v>46097</v>
          </cell>
          <cell r="L95" t="str">
            <v>26260308014460000180550010000725391001559424</v>
          </cell>
          <cell r="M95" t="str">
            <v>26 -  Pernambuco</v>
          </cell>
          <cell r="N95">
            <v>72</v>
          </cell>
        </row>
        <row r="96">
          <cell r="C96" t="str">
            <v>UPA CAXANGÁ - CG Nº 007/2022</v>
          </cell>
          <cell r="E96" t="str">
            <v>3.7 - Material de Limpeza e Produtos de Hgienização</v>
          </cell>
          <cell r="F96">
            <v>3817043000152</v>
          </cell>
          <cell r="G96" t="str">
            <v>PHARMAPLUS LTDA</v>
          </cell>
          <cell r="H96" t="str">
            <v>B</v>
          </cell>
          <cell r="I96" t="str">
            <v>S</v>
          </cell>
          <cell r="J96" t="str">
            <v>90901</v>
          </cell>
          <cell r="K96">
            <v>46090</v>
          </cell>
          <cell r="L96" t="str">
            <v>26260303817043000152550010000909011241253204</v>
          </cell>
          <cell r="M96" t="str">
            <v>26 -  Pernambuco</v>
          </cell>
          <cell r="N96">
            <v>714</v>
          </cell>
        </row>
        <row r="97">
          <cell r="C97" t="str">
            <v>UPA CAXANGÁ - CG Nº 007/2022</v>
          </cell>
          <cell r="E97" t="str">
            <v>3.7 - Material de Limpeza e Produtos de Hgienização</v>
          </cell>
          <cell r="F97" t="str">
            <v>61.418.042/0001-31</v>
          </cell>
          <cell r="G97" t="str">
            <v>CIRURGICA FERNANDES</v>
          </cell>
          <cell r="H97" t="str">
            <v>B</v>
          </cell>
          <cell r="I97" t="str">
            <v>S</v>
          </cell>
          <cell r="J97" t="str">
            <v>1966719</v>
          </cell>
          <cell r="K97">
            <v>46087</v>
          </cell>
          <cell r="L97" t="str">
            <v>35260361418042000131550040019667191287705347</v>
          </cell>
          <cell r="M97" t="str">
            <v>35 -  São Paulo</v>
          </cell>
          <cell r="N97">
            <v>432</v>
          </cell>
        </row>
        <row r="98">
          <cell r="C98" t="str">
            <v>UPA CAXANGÁ - CG Nº 007/2022</v>
          </cell>
          <cell r="E98" t="str">
            <v>3.7 - Material de Limpeza e Produtos de Hgienização</v>
          </cell>
          <cell r="F98">
            <v>22006201000139</v>
          </cell>
          <cell r="G98" t="str">
            <v>FORTPEL COMERCIO DE DESCARTAVEIS LTDA</v>
          </cell>
          <cell r="H98" t="str">
            <v>B</v>
          </cell>
          <cell r="I98" t="str">
            <v>S</v>
          </cell>
          <cell r="J98" t="str">
            <v>376151</v>
          </cell>
          <cell r="K98">
            <v>46105</v>
          </cell>
          <cell r="L98" t="str">
            <v>26260322006201000139550000003761511103761513</v>
          </cell>
          <cell r="M98" t="str">
            <v>26 -  Pernambuco</v>
          </cell>
          <cell r="N98">
            <v>1342.08</v>
          </cell>
        </row>
        <row r="99">
          <cell r="C99" t="str">
            <v>UPA CAXANGÁ - CG Nº 007/2022</v>
          </cell>
          <cell r="E99" t="str">
            <v>3.14 - Alimentação Preparada</v>
          </cell>
          <cell r="F99" t="str">
            <v>41.407.031/0001-49</v>
          </cell>
          <cell r="G99" t="str">
            <v>KAIO RODRIGGO COMERCIO VAREJISTA DE HORTIFRUTIGRANJEIRO LTDA</v>
          </cell>
          <cell r="H99" t="str">
            <v>B</v>
          </cell>
          <cell r="I99" t="str">
            <v>S</v>
          </cell>
          <cell r="J99" t="str">
            <v>6816</v>
          </cell>
          <cell r="K99">
            <v>46086</v>
          </cell>
          <cell r="L99" t="str">
            <v>26260341407031000149550010000068161839401066</v>
          </cell>
          <cell r="M99" t="str">
            <v>26 -  Pernambuco</v>
          </cell>
          <cell r="N99">
            <v>42</v>
          </cell>
        </row>
        <row r="100">
          <cell r="C100" t="str">
            <v>UPA CAXANGÁ - CG Nº 007/2022</v>
          </cell>
          <cell r="E100" t="str">
            <v>3.14 - Alimentação Preparada</v>
          </cell>
          <cell r="F100" t="str">
            <v>43.330.918/0001-01</v>
          </cell>
          <cell r="G100" t="str">
            <v>DISTRIBUIDORA JJ DE ALIMENTOS E COSMETICOS LTDA</v>
          </cell>
          <cell r="H100" t="str">
            <v>B</v>
          </cell>
          <cell r="I100" t="str">
            <v>S</v>
          </cell>
          <cell r="J100" t="str">
            <v>18062</v>
          </cell>
          <cell r="K100">
            <v>46094</v>
          </cell>
          <cell r="L100" t="str">
            <v>26260343330918000101550010000180621566767780</v>
          </cell>
          <cell r="M100" t="str">
            <v>26 -  Pernambuco</v>
          </cell>
          <cell r="N100">
            <v>528</v>
          </cell>
        </row>
        <row r="101">
          <cell r="C101" t="str">
            <v>UPA CAXANGÁ - CG Nº 007/2022</v>
          </cell>
          <cell r="E101" t="str">
            <v>3.14 - Alimentação Preparada</v>
          </cell>
          <cell r="F101">
            <v>30743270000153</v>
          </cell>
          <cell r="G101" t="str">
            <v>TRIUNFO COMERCIO DE ALIMENTOS PAPEIS E MATERIAAL DE LIMPEZA</v>
          </cell>
          <cell r="H101" t="str">
            <v>B</v>
          </cell>
          <cell r="I101" t="str">
            <v>S</v>
          </cell>
          <cell r="J101" t="str">
            <v>37692</v>
          </cell>
          <cell r="K101">
            <v>46093</v>
          </cell>
          <cell r="L101" t="str">
            <v>26260330743270000153550010000376921409085312</v>
          </cell>
          <cell r="M101" t="str">
            <v>26 -  Pernambuco</v>
          </cell>
          <cell r="N101">
            <v>1431</v>
          </cell>
        </row>
        <row r="102">
          <cell r="C102" t="str">
            <v>UPA CAXANGÁ - CG Nº 007/2022</v>
          </cell>
          <cell r="E102" t="str">
            <v>3.14 - Alimentação Preparada</v>
          </cell>
          <cell r="F102" t="str">
            <v>11.840.014/0001-30</v>
          </cell>
          <cell r="G102" t="str">
            <v>MACROPAC PROTEÇÃO E EMBALAGEM LTDA</v>
          </cell>
          <cell r="H102" t="str">
            <v>B</v>
          </cell>
          <cell r="I102" t="str">
            <v>S</v>
          </cell>
          <cell r="J102" t="str">
            <v>567178</v>
          </cell>
          <cell r="K102">
            <v>46093</v>
          </cell>
          <cell r="L102" t="str">
            <v>26260311840014000130550010005671781101021017</v>
          </cell>
          <cell r="M102" t="str">
            <v>26 -  Pernambuco</v>
          </cell>
          <cell r="N102">
            <v>1692.84</v>
          </cell>
        </row>
        <row r="103">
          <cell r="C103" t="str">
            <v>UPA CAXANGÁ - CG Nº 007/2022</v>
          </cell>
          <cell r="E103" t="str">
            <v>3.14 - Alimentação Preparada</v>
          </cell>
          <cell r="F103" t="str">
            <v>41.407.031/0001-49</v>
          </cell>
          <cell r="G103" t="str">
            <v>EXPRESSO HORTIFRUTI</v>
          </cell>
          <cell r="H103" t="str">
            <v>B</v>
          </cell>
          <cell r="I103" t="str">
            <v>S</v>
          </cell>
          <cell r="J103" t="str">
            <v>6898</v>
          </cell>
          <cell r="K103">
            <v>46092</v>
          </cell>
          <cell r="L103" t="str">
            <v>26260341407031000149550010000068981467263614</v>
          </cell>
          <cell r="M103" t="str">
            <v>26 -  Pernambuco</v>
          </cell>
          <cell r="N103">
            <v>40</v>
          </cell>
        </row>
        <row r="104">
          <cell r="C104" t="str">
            <v>UPA CAXANGÁ - CG Nº 007/2022</v>
          </cell>
          <cell r="E104" t="str">
            <v>3.14 - Alimentação Preparada</v>
          </cell>
          <cell r="F104" t="str">
            <v>63.481.762/0001-77</v>
          </cell>
          <cell r="G104" t="str">
            <v>CEREALISTA SÃO JOSE ATACADO LTDA</v>
          </cell>
          <cell r="H104" t="str">
            <v>B</v>
          </cell>
          <cell r="I104" t="str">
            <v>S</v>
          </cell>
          <cell r="J104" t="str">
            <v>965</v>
          </cell>
          <cell r="K104">
            <v>46097</v>
          </cell>
          <cell r="L104" t="str">
            <v>26260363481762000177550010000009651691636420</v>
          </cell>
          <cell r="M104" t="str">
            <v>26 -  Pernambuco</v>
          </cell>
          <cell r="N104">
            <v>745</v>
          </cell>
        </row>
        <row r="105">
          <cell r="C105" t="str">
            <v>UPA CAXANGÁ - CG Nº 007/2022</v>
          </cell>
          <cell r="E105" t="str">
            <v>3.14 - Alimentação Preparada</v>
          </cell>
          <cell r="F105" t="str">
            <v>43.330.918/0001-01</v>
          </cell>
          <cell r="G105" t="str">
            <v>DISTRIBUIDORA JJ DE ALIMENTOS E COSMETICOS LTDA</v>
          </cell>
          <cell r="H105" t="str">
            <v>B</v>
          </cell>
          <cell r="I105" t="str">
            <v>S</v>
          </cell>
          <cell r="J105" t="str">
            <v>18106</v>
          </cell>
          <cell r="K105">
            <v>46099</v>
          </cell>
          <cell r="L105" t="str">
            <v>26260343330918000101550010000181061224856360</v>
          </cell>
          <cell r="M105" t="str">
            <v>26 -  Pernambuco</v>
          </cell>
          <cell r="N105">
            <v>192</v>
          </cell>
        </row>
        <row r="106">
          <cell r="C106" t="str">
            <v>UPA CAXANGÁ - CG Nº 007/2022</v>
          </cell>
          <cell r="E106" t="str">
            <v>3.14 - Alimentação Preparada</v>
          </cell>
          <cell r="F106" t="str">
            <v>41.407.031/0001-49</v>
          </cell>
          <cell r="G106" t="str">
            <v>KAIO RODRIGGO COMERCIO VAREJISTA DE HORTIFRUTIGRANJEIRO LTDA</v>
          </cell>
          <cell r="H106" t="str">
            <v>B</v>
          </cell>
          <cell r="I106" t="str">
            <v>S</v>
          </cell>
          <cell r="J106" t="str">
            <v>6996</v>
          </cell>
          <cell r="K106">
            <v>46098</v>
          </cell>
          <cell r="L106" t="str">
            <v>26260341407031000149550010000069961473818801</v>
          </cell>
          <cell r="M106" t="str">
            <v>26 -  Pernambuco</v>
          </cell>
          <cell r="N106">
            <v>46</v>
          </cell>
        </row>
        <row r="107">
          <cell r="C107" t="str">
            <v>UPA CAXANGÁ - CG Nº 007/2022</v>
          </cell>
          <cell r="E107" t="str">
            <v>3.14 - Alimentação Preparada</v>
          </cell>
          <cell r="F107">
            <v>53369089000124</v>
          </cell>
          <cell r="G107" t="str">
            <v>ZAX VAREJO E ATACADO LTDA</v>
          </cell>
          <cell r="H107" t="str">
            <v>B</v>
          </cell>
          <cell r="I107" t="str">
            <v>S</v>
          </cell>
          <cell r="J107" t="str">
            <v>1815</v>
          </cell>
          <cell r="K107">
            <v>46104</v>
          </cell>
          <cell r="L107" t="str">
            <v>26260353369089000124550010000018151122119668</v>
          </cell>
          <cell r="M107" t="str">
            <v>26 -  Pernambuco</v>
          </cell>
          <cell r="N107">
            <v>67.8</v>
          </cell>
        </row>
        <row r="108">
          <cell r="C108" t="str">
            <v>UPA CAXANGÁ - CG Nº 007/2022</v>
          </cell>
          <cell r="E108" t="str">
            <v>3.14 - Alimentação Preparada</v>
          </cell>
          <cell r="F108">
            <v>18111861000102</v>
          </cell>
          <cell r="G108" t="str">
            <v>KLEBER J M DE OLIVEIRA PADARIA E CONFEITARIA</v>
          </cell>
          <cell r="H108" t="str">
            <v>B</v>
          </cell>
          <cell r="I108" t="str">
            <v>S</v>
          </cell>
          <cell r="J108" t="str">
            <v>612</v>
          </cell>
          <cell r="K108">
            <v>46111</v>
          </cell>
          <cell r="L108" t="str">
            <v>26260318111861000102550010000006121430893620</v>
          </cell>
          <cell r="M108" t="str">
            <v>26 -  Pernambuco</v>
          </cell>
          <cell r="N108">
            <v>1360</v>
          </cell>
        </row>
        <row r="109">
          <cell r="C109" t="str">
            <v>UPA CAXANGÁ - CG Nº 007/2022</v>
          </cell>
          <cell r="E109" t="str">
            <v>3.14 - Alimentação Preparada</v>
          </cell>
          <cell r="F109">
            <v>28296399000119</v>
          </cell>
          <cell r="G109" t="str">
            <v>AVANNTE COMERCIO E SERVICOS LTDA</v>
          </cell>
          <cell r="H109" t="str">
            <v>B</v>
          </cell>
          <cell r="I109" t="str">
            <v>S</v>
          </cell>
          <cell r="J109" t="str">
            <v>1750</v>
          </cell>
          <cell r="K109">
            <v>46112</v>
          </cell>
          <cell r="L109" t="str">
            <v>26260328296399000119550010000017501000352730</v>
          </cell>
          <cell r="M109" t="str">
            <v>26 -  Pernambuco</v>
          </cell>
          <cell r="N109">
            <v>17929.8</v>
          </cell>
        </row>
        <row r="110">
          <cell r="C110" t="str">
            <v>UPA CAXANGÁ - CG Nº 007/2022</v>
          </cell>
          <cell r="E110" t="str">
            <v>3.14 - Alimentação Preparada</v>
          </cell>
          <cell r="F110" t="str">
            <v>11.840.014/0001-30</v>
          </cell>
          <cell r="G110" t="str">
            <v>MACROPAC PROTEÇÃO E EMBALAGEM LTDA</v>
          </cell>
          <cell r="H110" t="str">
            <v>B</v>
          </cell>
          <cell r="I110" t="str">
            <v>S</v>
          </cell>
          <cell r="J110" t="str">
            <v>569287</v>
          </cell>
          <cell r="K110">
            <v>46111</v>
          </cell>
          <cell r="L110" t="str">
            <v>26260311840014000130550010005692871516530703</v>
          </cell>
          <cell r="M110" t="str">
            <v>26 -  Pernambuco</v>
          </cell>
          <cell r="N110">
            <v>197.4</v>
          </cell>
        </row>
        <row r="111">
          <cell r="C111" t="str">
            <v>UPA CAXANGÁ - CG Nº 007/2022</v>
          </cell>
          <cell r="E111" t="str">
            <v>3.14 - Alimentação Preparada</v>
          </cell>
          <cell r="F111" t="str">
            <v>41.407.031/0001-49</v>
          </cell>
          <cell r="G111" t="str">
            <v>EXPRESSO HORTIFRUTI</v>
          </cell>
          <cell r="H111" t="str">
            <v>B</v>
          </cell>
          <cell r="I111" t="str">
            <v>S</v>
          </cell>
          <cell r="J111" t="str">
            <v>7194</v>
          </cell>
          <cell r="K111">
            <v>46111</v>
          </cell>
          <cell r="L111" t="str">
            <v>26260341407031000149550010000071941958169151</v>
          </cell>
          <cell r="M111" t="str">
            <v>26 -  Pernambuco</v>
          </cell>
          <cell r="N111">
            <v>103</v>
          </cell>
        </row>
        <row r="112">
          <cell r="C112" t="str">
            <v>UPA CAXANGÁ - CG Nº 007/2022</v>
          </cell>
          <cell r="E112" t="str">
            <v>3.6 - Material de Expediente</v>
          </cell>
          <cell r="F112" t="str">
            <v>22.188.784/0001-66</v>
          </cell>
          <cell r="G112" t="str">
            <v>KIOSK CONSTRUCOES</v>
          </cell>
          <cell r="H112" t="str">
            <v>B</v>
          </cell>
          <cell r="I112" t="str">
            <v>S</v>
          </cell>
          <cell r="J112" t="str">
            <v>147003</v>
          </cell>
          <cell r="K112">
            <v>46086</v>
          </cell>
          <cell r="L112" t="str">
            <v>26260322188784000166650010001470031543409334</v>
          </cell>
          <cell r="M112" t="str">
            <v>26 -  Pernambuco</v>
          </cell>
          <cell r="N112">
            <v>48</v>
          </cell>
        </row>
        <row r="113">
          <cell r="C113" t="str">
            <v>UPA CAXANGÁ - CG Nº 007/2022</v>
          </cell>
          <cell r="E113" t="str">
            <v>3.6 - Material de Expediente</v>
          </cell>
          <cell r="F113">
            <v>30743270000153</v>
          </cell>
          <cell r="G113" t="str">
            <v>TRIUNFO COMERCIO DE ALIMENTOS PAPEIS E MATERIAL DE LIMPEZA</v>
          </cell>
          <cell r="H113" t="str">
            <v>B</v>
          </cell>
          <cell r="I113" t="str">
            <v>S</v>
          </cell>
          <cell r="J113" t="str">
            <v>37691</v>
          </cell>
          <cell r="K113">
            <v>46093</v>
          </cell>
          <cell r="L113" t="str">
            <v>26260330743270000153550010000376911945078292</v>
          </cell>
          <cell r="M113" t="str">
            <v>26 -  Pernambuco</v>
          </cell>
          <cell r="N113">
            <v>1871.2</v>
          </cell>
        </row>
        <row r="114">
          <cell r="C114" t="str">
            <v>UPA CAXANGÁ - CG Nº 007/2022</v>
          </cell>
          <cell r="E114" t="str">
            <v>3.6 - Material de Expediente</v>
          </cell>
          <cell r="F114" t="str">
            <v>09.515.628/0004-47</v>
          </cell>
          <cell r="G114" t="str">
            <v>TEND TUDO BAZAR COMERCIO ATACAD.DE ART.DE ESCRITORIO LTDA</v>
          </cell>
          <cell r="H114" t="str">
            <v>B</v>
          </cell>
          <cell r="I114" t="str">
            <v>S</v>
          </cell>
          <cell r="J114" t="str">
            <v>3892</v>
          </cell>
          <cell r="K114">
            <v>46093</v>
          </cell>
          <cell r="L114" t="str">
            <v>26260350145448000171550010000038921000054200</v>
          </cell>
          <cell r="M114" t="str">
            <v>26 -  Pernambuco</v>
          </cell>
          <cell r="N114">
            <v>618.5</v>
          </cell>
        </row>
        <row r="115">
          <cell r="C115" t="str">
            <v>UPA CAXANGÁ - CG Nº 007/2022</v>
          </cell>
          <cell r="E115" t="str">
            <v>3.6 - Material de Expediente</v>
          </cell>
          <cell r="F115">
            <v>53369089000124</v>
          </cell>
          <cell r="G115" t="str">
            <v>ZAX VAREJO E ATACADO LTDA</v>
          </cell>
          <cell r="H115" t="str">
            <v>B</v>
          </cell>
          <cell r="I115" t="str">
            <v>S</v>
          </cell>
          <cell r="J115" t="str">
            <v>1792</v>
          </cell>
          <cell r="K115">
            <v>46098</v>
          </cell>
          <cell r="L115" t="str">
            <v>26260353369089000124550010000017921997054928</v>
          </cell>
          <cell r="M115" t="str">
            <v>26 -  Pernambuco</v>
          </cell>
          <cell r="N115">
            <v>382.6</v>
          </cell>
        </row>
        <row r="116">
          <cell r="C116" t="str">
            <v>UPA CAXANGÁ - CG Nº 007/2022</v>
          </cell>
          <cell r="E116" t="str">
            <v>3.6 - Material de Expediente</v>
          </cell>
          <cell r="F116">
            <v>4004741000100</v>
          </cell>
          <cell r="G116" t="str">
            <v>VANPEL MAT DE ESCRITORIO E INFOR</v>
          </cell>
          <cell r="H116" t="str">
            <v>B</v>
          </cell>
          <cell r="I116" t="str">
            <v>S</v>
          </cell>
          <cell r="J116" t="str">
            <v>72538</v>
          </cell>
          <cell r="K116">
            <v>46097</v>
          </cell>
          <cell r="L116" t="str">
            <v>26260308014460000180550010000725381001559265</v>
          </cell>
          <cell r="M116" t="str">
            <v>26 -  Pernambuco</v>
          </cell>
          <cell r="N116">
            <v>1463.75</v>
          </cell>
        </row>
        <row r="117">
          <cell r="C117" t="str">
            <v>UPA CAXANGÁ - CG Nº 007/2022</v>
          </cell>
          <cell r="E117" t="str">
            <v>3.6 - Material de Expediente</v>
          </cell>
          <cell r="F117">
            <v>15610582000103</v>
          </cell>
          <cell r="G117" t="str">
            <v>ETIQUETAS RECIFE LTDA</v>
          </cell>
          <cell r="H117" t="str">
            <v>B</v>
          </cell>
          <cell r="I117" t="str">
            <v>S</v>
          </cell>
          <cell r="J117" t="str">
            <v>1772</v>
          </cell>
          <cell r="K117">
            <v>46100</v>
          </cell>
          <cell r="L117" t="str">
            <v>26260315610582000103550010000017721253554633</v>
          </cell>
          <cell r="M117" t="str">
            <v>26 -  Pernambuco</v>
          </cell>
          <cell r="N117">
            <v>355</v>
          </cell>
        </row>
        <row r="118">
          <cell r="C118" t="str">
            <v>UPA CAXANGÁ - CG Nº 007/2022</v>
          </cell>
          <cell r="E118" t="str">
            <v>3.6 - Material de Expediente</v>
          </cell>
          <cell r="F118">
            <v>15610582000103</v>
          </cell>
          <cell r="G118" t="str">
            <v>ETIQUETAS RECIFE LTDA</v>
          </cell>
          <cell r="H118" t="str">
            <v>B</v>
          </cell>
          <cell r="I118" t="str">
            <v>S</v>
          </cell>
          <cell r="J118" t="str">
            <v>1778</v>
          </cell>
          <cell r="K118">
            <v>46101</v>
          </cell>
          <cell r="L118" t="str">
            <v>26260315610582000103550010000017781253656600</v>
          </cell>
          <cell r="M118" t="str">
            <v>26 -  Pernambuco</v>
          </cell>
          <cell r="N118">
            <v>425</v>
          </cell>
        </row>
        <row r="119">
          <cell r="C119" t="str">
            <v>UPA CAXANGÁ - CG Nº 007/2022</v>
          </cell>
          <cell r="E119" t="str">
            <v>3.6 - Material de Expediente</v>
          </cell>
          <cell r="F119" t="str">
            <v>08.014.460/0001-80</v>
          </cell>
          <cell r="G119" t="str">
            <v>L F DOS SANTOS GRAFICA</v>
          </cell>
          <cell r="H119" t="str">
            <v>B</v>
          </cell>
          <cell r="I119" t="str">
            <v>S</v>
          </cell>
          <cell r="J119" t="str">
            <v>3512</v>
          </cell>
          <cell r="K119">
            <v>46104</v>
          </cell>
          <cell r="L119" t="str">
            <v>26260329447408000198550010000035121460369835</v>
          </cell>
          <cell r="M119" t="str">
            <v>26 -  Pernambuco</v>
          </cell>
          <cell r="N119">
            <v>2060</v>
          </cell>
        </row>
        <row r="120">
          <cell r="C120" t="str">
            <v>UPA CAXANGÁ - CG Nº 007/2022</v>
          </cell>
          <cell r="E120" t="str">
            <v>3.6 - Material de Expediente</v>
          </cell>
          <cell r="F120">
            <v>11840014000130</v>
          </cell>
          <cell r="G120" t="str">
            <v>MACROPAC PROTEÇAO E EMBALAGEM LTDA</v>
          </cell>
          <cell r="H120" t="str">
            <v>B</v>
          </cell>
          <cell r="I120" t="str">
            <v>S</v>
          </cell>
          <cell r="J120" t="str">
            <v>569287</v>
          </cell>
          <cell r="K120">
            <v>46111</v>
          </cell>
          <cell r="L120" t="str">
            <v>26260311840014000130550010005692871516530703</v>
          </cell>
          <cell r="M120" t="str">
            <v>26 -  Pernambuco</v>
          </cell>
          <cell r="N120">
            <v>102.6</v>
          </cell>
        </row>
        <row r="121">
          <cell r="C121" t="str">
            <v>UPA CAXANGÁ - CG Nº 007/2022</v>
          </cell>
          <cell r="E121" t="str">
            <v>3.1 - Combustíveis e Lubrificantes Automotivos</v>
          </cell>
          <cell r="F121">
            <v>39548324000102</v>
          </cell>
          <cell r="G121" t="str">
            <v>POSTO SANTORINI LTDA</v>
          </cell>
          <cell r="H121" t="str">
            <v>B</v>
          </cell>
          <cell r="I121" t="str">
            <v>S</v>
          </cell>
          <cell r="J121" t="str">
            <v>354240</v>
          </cell>
          <cell r="K121">
            <v>46082</v>
          </cell>
          <cell r="L121" t="str">
            <v>26260339548324000102650070003542401003790299</v>
          </cell>
          <cell r="M121" t="str">
            <v>26 -  Pernambuco</v>
          </cell>
          <cell r="N121">
            <v>150.05000000000001</v>
          </cell>
        </row>
        <row r="122">
          <cell r="C122" t="str">
            <v>UPA CAXANGÁ - CG Nº 007/2022</v>
          </cell>
          <cell r="E122" t="str">
            <v>3.1 - Combustíveis e Lubrificantes Automotivos</v>
          </cell>
          <cell r="F122">
            <v>39548324000102</v>
          </cell>
          <cell r="G122" t="str">
            <v>POSTO SANTORINI LTDA</v>
          </cell>
          <cell r="H122" t="str">
            <v>B</v>
          </cell>
          <cell r="I122" t="str">
            <v>S</v>
          </cell>
          <cell r="J122" t="str">
            <v>354445</v>
          </cell>
          <cell r="K122">
            <v>46083</v>
          </cell>
          <cell r="L122" t="str">
            <v>26260339548324000102650070003544451003792507</v>
          </cell>
          <cell r="M122" t="str">
            <v>26 -  Pernambuco</v>
          </cell>
          <cell r="N122">
            <v>438.23</v>
          </cell>
        </row>
        <row r="123">
          <cell r="C123" t="str">
            <v>UPA CAXANGÁ - CG Nº 007/2022</v>
          </cell>
          <cell r="E123" t="str">
            <v>3.1 - Combustíveis e Lubrificantes Automotivos</v>
          </cell>
          <cell r="F123" t="str">
            <v>12.781.233/0007-43</v>
          </cell>
          <cell r="G123" t="str">
            <v>PETROCAL PETROLEO CAVALCANTI LTDA</v>
          </cell>
          <cell r="H123" t="str">
            <v>B</v>
          </cell>
          <cell r="I123" t="str">
            <v>S</v>
          </cell>
          <cell r="J123" t="str">
            <v>505215</v>
          </cell>
          <cell r="K123">
            <v>46083</v>
          </cell>
          <cell r="L123" t="str">
            <v>26260312781233000743650110005052151003772745</v>
          </cell>
          <cell r="M123" t="str">
            <v>26 -  Pernambuco</v>
          </cell>
          <cell r="N123">
            <v>334.55</v>
          </cell>
        </row>
        <row r="124">
          <cell r="C124" t="str">
            <v>UPA CAXANGÁ - CG Nº 007/2022</v>
          </cell>
          <cell r="E124" t="str">
            <v>3.1 - Combustíveis e Lubrificantes Automotivos</v>
          </cell>
          <cell r="F124">
            <v>39548324000102</v>
          </cell>
          <cell r="G124" t="str">
            <v>POSTO SANTORINI LTDA</v>
          </cell>
          <cell r="H124" t="str">
            <v>B</v>
          </cell>
          <cell r="I124" t="str">
            <v>S</v>
          </cell>
          <cell r="J124" t="str">
            <v>354990</v>
          </cell>
          <cell r="K124">
            <v>46085</v>
          </cell>
          <cell r="L124" t="str">
            <v>26260339548324000102650070003549901003798613</v>
          </cell>
          <cell r="M124" t="str">
            <v>26 -  Pernambuco</v>
          </cell>
          <cell r="N124">
            <v>347.06</v>
          </cell>
        </row>
        <row r="125">
          <cell r="C125" t="str">
            <v>UPA CAXANGÁ - CG Nº 007/2022</v>
          </cell>
          <cell r="E125" t="str">
            <v>3.1 - Combustíveis e Lubrificantes Automotivos</v>
          </cell>
          <cell r="F125">
            <v>39548324000102</v>
          </cell>
          <cell r="G125" t="str">
            <v>POSTO SANTORINI LTDA</v>
          </cell>
          <cell r="H125" t="str">
            <v>B</v>
          </cell>
          <cell r="I125" t="str">
            <v>S</v>
          </cell>
          <cell r="J125" t="str">
            <v>355168</v>
          </cell>
          <cell r="K125">
            <v>46086</v>
          </cell>
          <cell r="L125" t="str">
            <v>26260339548324000102650070003551681003800529</v>
          </cell>
          <cell r="M125" t="str">
            <v>26 -  Pernambuco</v>
          </cell>
          <cell r="N125">
            <v>483.51</v>
          </cell>
        </row>
        <row r="126">
          <cell r="C126" t="str">
            <v>UPA CAXANGÁ - CG Nº 007/2022</v>
          </cell>
          <cell r="E126" t="str">
            <v>3.1 - Combustíveis e Lubrificantes Automotivos</v>
          </cell>
          <cell r="F126">
            <v>39548324000102</v>
          </cell>
          <cell r="G126" t="str">
            <v>POSTO SANTORINI LTDA</v>
          </cell>
          <cell r="H126" t="str">
            <v>B</v>
          </cell>
          <cell r="I126" t="str">
            <v>S</v>
          </cell>
          <cell r="J126" t="str">
            <v>355695</v>
          </cell>
          <cell r="K126">
            <v>46088</v>
          </cell>
          <cell r="L126" t="str">
            <v>26260339548324000102650070003556951003806270</v>
          </cell>
          <cell r="M126" t="str">
            <v>26 -  Pernambuco</v>
          </cell>
          <cell r="N126">
            <v>364.63</v>
          </cell>
        </row>
        <row r="127">
          <cell r="C127" t="str">
            <v>UPA CAXANGÁ - CG Nº 007/2022</v>
          </cell>
          <cell r="E127" t="str">
            <v>3.1 - Combustíveis e Lubrificantes Automotivos</v>
          </cell>
          <cell r="F127" t="str">
            <v>12.781.233/0007-43</v>
          </cell>
          <cell r="G127" t="str">
            <v>PETROCAL PETROLEO CAVALCANTI LTDA</v>
          </cell>
          <cell r="H127" t="str">
            <v>B</v>
          </cell>
          <cell r="I127" t="str">
            <v>S</v>
          </cell>
          <cell r="J127" t="str">
            <v>464630</v>
          </cell>
          <cell r="K127">
            <v>46088</v>
          </cell>
          <cell r="L127" t="str">
            <v>26260312781233000743650040004646301004811023</v>
          </cell>
          <cell r="M127" t="str">
            <v>26 -  Pernambuco</v>
          </cell>
          <cell r="N127">
            <v>350</v>
          </cell>
        </row>
        <row r="128">
          <cell r="C128" t="str">
            <v>UPA CAXANGÁ - CG Nº 007/2022</v>
          </cell>
          <cell r="E128" t="str">
            <v>3.1 - Combustíveis e Lubrificantes Automotivos</v>
          </cell>
          <cell r="F128">
            <v>39548324000102</v>
          </cell>
          <cell r="G128" t="str">
            <v>POSTO SANTORINI LTDA</v>
          </cell>
          <cell r="H128" t="str">
            <v>B</v>
          </cell>
          <cell r="I128" t="str">
            <v>S</v>
          </cell>
          <cell r="J128" t="str">
            <v>355845</v>
          </cell>
          <cell r="K128">
            <v>46089</v>
          </cell>
          <cell r="L128" t="str">
            <v>26260339548324000102650070003558451003807926</v>
          </cell>
          <cell r="M128" t="str">
            <v>26 -  Pernambuco</v>
          </cell>
          <cell r="N128">
            <v>275.88</v>
          </cell>
        </row>
        <row r="129">
          <cell r="C129" t="str">
            <v>UPA CAXANGÁ - CG Nº 007/2022</v>
          </cell>
          <cell r="E129" t="str">
            <v>3.1 - Combustíveis e Lubrificantes Automotivos</v>
          </cell>
          <cell r="F129">
            <v>10996148000181</v>
          </cell>
          <cell r="G129" t="str">
            <v>GERALDO VIEIRA E CIA LTDA</v>
          </cell>
          <cell r="H129" t="str">
            <v>B</v>
          </cell>
          <cell r="I129" t="str">
            <v>S</v>
          </cell>
          <cell r="J129" t="str">
            <v>378030</v>
          </cell>
          <cell r="K129">
            <v>46090</v>
          </cell>
          <cell r="L129" t="str">
            <v>26260310996148000181650160003780301008245943</v>
          </cell>
          <cell r="M129" t="str">
            <v>26 -  Pernambuco</v>
          </cell>
          <cell r="N129">
            <v>177.34</v>
          </cell>
        </row>
        <row r="130">
          <cell r="C130" t="str">
            <v>UPA CAXANGÁ - CG Nº 007/2022</v>
          </cell>
          <cell r="E130" t="str">
            <v>3.1 - Combustíveis e Lubrificantes Automotivos</v>
          </cell>
          <cell r="F130">
            <v>39548324000102</v>
          </cell>
          <cell r="G130" t="str">
            <v>POSTO SANTORINI LTDA</v>
          </cell>
          <cell r="H130" t="str">
            <v>B</v>
          </cell>
          <cell r="I130" t="str">
            <v>S</v>
          </cell>
          <cell r="J130" t="str">
            <v>356250</v>
          </cell>
          <cell r="K130">
            <v>46091</v>
          </cell>
          <cell r="L130" t="str">
            <v>26260339548324000102650070003562501003812336</v>
          </cell>
          <cell r="M130" t="str">
            <v>26 -  Pernambuco</v>
          </cell>
          <cell r="N130">
            <v>264.99</v>
          </cell>
        </row>
        <row r="131">
          <cell r="C131" t="str">
            <v>UPA CAXANGÁ - CG Nº 007/2022</v>
          </cell>
          <cell r="E131" t="str">
            <v>3.1 - Combustíveis e Lubrificantes Automotivos</v>
          </cell>
          <cell r="F131">
            <v>39548324000102</v>
          </cell>
          <cell r="G131" t="str">
            <v>POSTO SANTORINI LTDA</v>
          </cell>
          <cell r="H131" t="str">
            <v>B</v>
          </cell>
          <cell r="I131" t="str">
            <v>S</v>
          </cell>
          <cell r="J131" t="str">
            <v>356700</v>
          </cell>
          <cell r="K131">
            <v>46092</v>
          </cell>
          <cell r="L131" t="str">
            <v>26260339548324000102650070003567001003817376</v>
          </cell>
          <cell r="M131" t="str">
            <v>26 -  Pernambuco</v>
          </cell>
          <cell r="N131">
            <v>261.01</v>
          </cell>
        </row>
        <row r="132">
          <cell r="C132" t="str">
            <v>UPA CAXANGÁ - CG Nº 007/2022</v>
          </cell>
          <cell r="E132" t="str">
            <v>3.1 - Combustíveis e Lubrificantes Automotivos</v>
          </cell>
          <cell r="F132" t="str">
            <v>12.781.233/0007-43</v>
          </cell>
          <cell r="G132" t="str">
            <v>PETROCAL PETROLEO CAVALCANTI LTDA</v>
          </cell>
          <cell r="H132" t="str">
            <v>B</v>
          </cell>
          <cell r="I132" t="str">
            <v>S</v>
          </cell>
          <cell r="J132" t="str">
            <v>507975</v>
          </cell>
          <cell r="K132">
            <v>46092</v>
          </cell>
          <cell r="L132" t="str">
            <v>26260312781233000743650110005079751003801970</v>
          </cell>
          <cell r="M132" t="str">
            <v>26 -  Pernambuco</v>
          </cell>
          <cell r="N132">
            <v>320</v>
          </cell>
        </row>
        <row r="133">
          <cell r="C133" t="str">
            <v>UPA CAXANGÁ - CG Nº 007/2022</v>
          </cell>
          <cell r="E133" t="str">
            <v>3.1 - Combustíveis e Lubrificantes Automotivos</v>
          </cell>
          <cell r="F133">
            <v>39548324000102</v>
          </cell>
          <cell r="G133" t="str">
            <v>POSTO SANTORINI LTDA</v>
          </cell>
          <cell r="H133" t="str">
            <v>B</v>
          </cell>
          <cell r="I133" t="str">
            <v>S</v>
          </cell>
          <cell r="J133" t="str">
            <v>357002</v>
          </cell>
          <cell r="K133">
            <v>46093</v>
          </cell>
          <cell r="L133" t="str">
            <v>26260339548324000102650070003570021003820688</v>
          </cell>
          <cell r="M133" t="str">
            <v>26 -  Pernambuco</v>
          </cell>
          <cell r="N133">
            <v>397.69</v>
          </cell>
        </row>
        <row r="134">
          <cell r="C134" t="str">
            <v>UPA CAXANGÁ - CG Nº 007/2022</v>
          </cell>
          <cell r="E134" t="str">
            <v>3.1 - Combustíveis e Lubrificantes Automotivos</v>
          </cell>
          <cell r="F134">
            <v>39548324000102</v>
          </cell>
          <cell r="G134" t="str">
            <v>POSTO SANTORINI LTDA</v>
          </cell>
          <cell r="H134" t="str">
            <v>B</v>
          </cell>
          <cell r="I134" t="str">
            <v>S</v>
          </cell>
          <cell r="J134" t="str">
            <v>357058</v>
          </cell>
          <cell r="K134">
            <v>46093</v>
          </cell>
          <cell r="L134" t="str">
            <v>26260339548324000102650070003570581003821272</v>
          </cell>
          <cell r="M134" t="str">
            <v>26 -  Pernambuco</v>
          </cell>
          <cell r="N134">
            <v>262.37</v>
          </cell>
        </row>
        <row r="135">
          <cell r="C135" t="str">
            <v>UPA CAXANGÁ - CG Nº 007/2022</v>
          </cell>
          <cell r="E135" t="str">
            <v>3.1 - Combustíveis e Lubrificantes Automotivos</v>
          </cell>
          <cell r="F135">
            <v>39548324000102</v>
          </cell>
          <cell r="G135" t="str">
            <v>POSTO SANTORINI LTDA</v>
          </cell>
          <cell r="H135" t="str">
            <v>B</v>
          </cell>
          <cell r="I135" t="str">
            <v>S</v>
          </cell>
          <cell r="J135" t="str">
            <v>357578</v>
          </cell>
          <cell r="K135">
            <v>46095</v>
          </cell>
          <cell r="L135" t="str">
            <v>26260339548324000102650070003575781003826819</v>
          </cell>
          <cell r="M135" t="str">
            <v>26 -  Pernambuco</v>
          </cell>
          <cell r="N135">
            <v>439.99</v>
          </cell>
        </row>
        <row r="136">
          <cell r="C136" t="str">
            <v>UPA CAXANGÁ - CG Nº 007/2022</v>
          </cell>
          <cell r="E136" t="str">
            <v>3.1 - Combustíveis e Lubrificantes Automotivos</v>
          </cell>
          <cell r="F136" t="str">
            <v>12.781.233/0007-43</v>
          </cell>
          <cell r="G136" t="str">
            <v>PETROCAL PETROLEO CAVALCANTI LTDA</v>
          </cell>
          <cell r="H136" t="str">
            <v>B</v>
          </cell>
          <cell r="I136" t="str">
            <v>S</v>
          </cell>
          <cell r="J136" t="str">
            <v>509162</v>
          </cell>
          <cell r="K136">
            <v>46096</v>
          </cell>
          <cell r="L136" t="str">
            <v>26260312781233000743650110005091621003814327</v>
          </cell>
          <cell r="M136" t="str">
            <v>26 -  Pernambuco</v>
          </cell>
          <cell r="N136">
            <v>360</v>
          </cell>
        </row>
        <row r="137">
          <cell r="C137" t="str">
            <v>UPA CAXANGÁ - CG Nº 007/2022</v>
          </cell>
          <cell r="E137" t="str">
            <v>3.1 - Combustíveis e Lubrificantes Automotivos</v>
          </cell>
          <cell r="F137">
            <v>39548324000102</v>
          </cell>
          <cell r="G137" t="str">
            <v>POSTO SANTORINI LTDA</v>
          </cell>
          <cell r="H137" t="str">
            <v>B</v>
          </cell>
          <cell r="I137" t="str">
            <v>S</v>
          </cell>
          <cell r="J137" t="str">
            <v>357992</v>
          </cell>
          <cell r="K137">
            <v>46097</v>
          </cell>
          <cell r="L137" t="str">
            <v>26260339548324000102650070003579921003831295</v>
          </cell>
          <cell r="M137" t="str">
            <v>26 -  Pernambuco</v>
          </cell>
          <cell r="N137">
            <v>353.62</v>
          </cell>
        </row>
        <row r="138">
          <cell r="C138" t="str">
            <v>UPA CAXANGÁ - CG Nº 007/2022</v>
          </cell>
          <cell r="E138" t="str">
            <v>3.1 - Combustíveis e Lubrificantes Automotivos</v>
          </cell>
          <cell r="F138">
            <v>39548324000102</v>
          </cell>
          <cell r="G138" t="str">
            <v>POSTO SANTORINI LTDA</v>
          </cell>
          <cell r="H138" t="str">
            <v>B</v>
          </cell>
          <cell r="I138" t="str">
            <v>S</v>
          </cell>
          <cell r="J138" t="str">
            <v>358003</v>
          </cell>
          <cell r="K138">
            <v>46097</v>
          </cell>
          <cell r="L138" t="str">
            <v>26260339548324000102650070003580031003831410</v>
          </cell>
          <cell r="M138" t="str">
            <v>26 -  Pernambuco</v>
          </cell>
          <cell r="N138">
            <v>447.94</v>
          </cell>
        </row>
        <row r="139">
          <cell r="C139" t="str">
            <v>UPA CAXANGÁ - CG Nº 007/2022</v>
          </cell>
          <cell r="E139" t="str">
            <v>3.1 - Combustíveis e Lubrificantes Automotivos</v>
          </cell>
          <cell r="F139">
            <v>39548324000102</v>
          </cell>
          <cell r="G139" t="str">
            <v>POSTO SANTORINI LTDA</v>
          </cell>
          <cell r="H139" t="str">
            <v>B</v>
          </cell>
          <cell r="I139" t="str">
            <v>S</v>
          </cell>
          <cell r="J139" t="str">
            <v>358420</v>
          </cell>
          <cell r="K139">
            <v>46099</v>
          </cell>
          <cell r="L139" t="str">
            <v>26260339548324000102650070003584201003835949</v>
          </cell>
          <cell r="M139" t="str">
            <v>26 -  Pernambuco</v>
          </cell>
          <cell r="N139">
            <v>282.89999999999998</v>
          </cell>
        </row>
        <row r="140">
          <cell r="C140" t="str">
            <v>UPA CAXANGÁ - CG Nº 007/2022</v>
          </cell>
          <cell r="E140" t="str">
            <v>3.1 - Combustíveis e Lubrificantes Automotivos</v>
          </cell>
          <cell r="F140">
            <v>39548324000102</v>
          </cell>
          <cell r="G140" t="str">
            <v>POSTO SANTORINI LTDA</v>
          </cell>
          <cell r="H140" t="str">
            <v>B</v>
          </cell>
          <cell r="I140" t="str">
            <v>S</v>
          </cell>
          <cell r="J140" t="str">
            <v>358469</v>
          </cell>
          <cell r="K140">
            <v>46099</v>
          </cell>
          <cell r="L140" t="str">
            <v>26260339548324000102650070003584691003836490</v>
          </cell>
          <cell r="M140" t="str">
            <v>26 -  Pernambuco</v>
          </cell>
          <cell r="N140">
            <v>368.2</v>
          </cell>
        </row>
        <row r="141">
          <cell r="C141" t="str">
            <v>UPA CAXANGÁ - CG Nº 007/2022</v>
          </cell>
          <cell r="E141" t="str">
            <v>3.1 - Combustíveis e Lubrificantes Automotivos</v>
          </cell>
          <cell r="F141" t="str">
            <v>12.781.233/0007-43</v>
          </cell>
          <cell r="G141" t="str">
            <v>PETROCAL PETROLEO CAVALCANTI LTDA</v>
          </cell>
          <cell r="H141" t="str">
            <v>B</v>
          </cell>
          <cell r="I141" t="str">
            <v>S</v>
          </cell>
          <cell r="J141" t="str">
            <v>510315</v>
          </cell>
          <cell r="K141">
            <v>46100</v>
          </cell>
          <cell r="L141" t="str">
            <v>26260312781233000743650110005103151003826248</v>
          </cell>
          <cell r="M141" t="str">
            <v>26 -  Pernambuco</v>
          </cell>
          <cell r="N141">
            <v>234.33</v>
          </cell>
        </row>
        <row r="142">
          <cell r="C142" t="str">
            <v>UPA CAXANGÁ - CG Nº 007/2022</v>
          </cell>
          <cell r="E142" t="str">
            <v>3.1 - Combustíveis e Lubrificantes Automotivos</v>
          </cell>
          <cell r="F142">
            <v>39548324000102</v>
          </cell>
          <cell r="G142" t="str">
            <v>POSTO SANTORINI LTDA</v>
          </cell>
          <cell r="H142" t="str">
            <v>B</v>
          </cell>
          <cell r="I142" t="str">
            <v>S</v>
          </cell>
          <cell r="J142" t="str">
            <v>359133</v>
          </cell>
          <cell r="K142">
            <v>46101</v>
          </cell>
          <cell r="L142" t="str">
            <v>26260339548324000102650070003591331003843891</v>
          </cell>
          <cell r="M142" t="str">
            <v>26 -  Pernambuco</v>
          </cell>
          <cell r="N142">
            <v>432.96</v>
          </cell>
        </row>
        <row r="143">
          <cell r="C143" t="str">
            <v>UPA CAXANGÁ - CG Nº 007/2022</v>
          </cell>
          <cell r="E143" t="str">
            <v>3.1 - Combustíveis e Lubrificantes Automotivos</v>
          </cell>
          <cell r="F143" t="str">
            <v>12.781.233/0007-43</v>
          </cell>
          <cell r="G143" t="str">
            <v>PETROCAL PETROLEO CAVALCANTI LTDA</v>
          </cell>
          <cell r="H143" t="str">
            <v>B</v>
          </cell>
          <cell r="I143" t="str">
            <v>S</v>
          </cell>
          <cell r="J143" t="str">
            <v>510906</v>
          </cell>
          <cell r="K143">
            <v>46102</v>
          </cell>
          <cell r="L143" t="str">
            <v>26260312781233000743650110005109061003832322</v>
          </cell>
          <cell r="M143" t="str">
            <v>26 -  Pernambuco</v>
          </cell>
          <cell r="N143">
            <v>300</v>
          </cell>
        </row>
        <row r="144">
          <cell r="C144" t="str">
            <v>UPA CAXANGÁ - CG Nº 007/2022</v>
          </cell>
          <cell r="E144" t="str">
            <v>3.1 - Combustíveis e Lubrificantes Automotivos</v>
          </cell>
          <cell r="F144">
            <v>39548324000102</v>
          </cell>
          <cell r="G144" t="str">
            <v>POSTO SANTORINI LTDA</v>
          </cell>
          <cell r="H144" t="str">
            <v>B</v>
          </cell>
          <cell r="I144" t="str">
            <v>S</v>
          </cell>
          <cell r="J144" t="str">
            <v>359720</v>
          </cell>
          <cell r="K144">
            <v>46104</v>
          </cell>
          <cell r="L144" t="str">
            <v>26260339548324000102650070003597201003850302</v>
          </cell>
          <cell r="M144" t="str">
            <v>26 -  Pernambuco</v>
          </cell>
          <cell r="N144">
            <v>454.98</v>
          </cell>
        </row>
        <row r="145">
          <cell r="C145" t="str">
            <v>UPA CAXANGÁ - CG Nº 007/2022</v>
          </cell>
          <cell r="E145" t="str">
            <v>3.1 - Combustíveis e Lubrificantes Automotivos</v>
          </cell>
          <cell r="F145">
            <v>39548324000102</v>
          </cell>
          <cell r="G145" t="str">
            <v>POSTO SANTORINI LTDA</v>
          </cell>
          <cell r="H145" t="str">
            <v>B</v>
          </cell>
          <cell r="I145" t="str">
            <v>S</v>
          </cell>
          <cell r="J145" t="str">
            <v>360008</v>
          </cell>
          <cell r="K145">
            <v>46105</v>
          </cell>
          <cell r="L145" t="str">
            <v>26260339548324000102650070003600081003853735</v>
          </cell>
          <cell r="M145" t="str">
            <v>26 -  Pernambuco</v>
          </cell>
          <cell r="N145">
            <v>268.20999999999998</v>
          </cell>
        </row>
        <row r="146">
          <cell r="C146" t="str">
            <v>UPA CAXANGÁ - CG Nº 007/2022</v>
          </cell>
          <cell r="E146" t="str">
            <v>3.1 - Combustíveis e Lubrificantes Automotivos</v>
          </cell>
          <cell r="F146" t="str">
            <v>12.781.233/0007-43</v>
          </cell>
          <cell r="G146" t="str">
            <v>PETROCAL PETROLEO CAVALCANTI LTDA</v>
          </cell>
          <cell r="H146" t="str">
            <v>B</v>
          </cell>
          <cell r="I146" t="str">
            <v>S</v>
          </cell>
          <cell r="J146" t="str">
            <v>512081</v>
          </cell>
          <cell r="K146">
            <v>46106</v>
          </cell>
          <cell r="L146" t="str">
            <v>26260312781233000743650110005120811003845232</v>
          </cell>
          <cell r="M146" t="str">
            <v>26 -  Pernambuco</v>
          </cell>
          <cell r="N146">
            <v>350</v>
          </cell>
        </row>
        <row r="147">
          <cell r="C147" t="str">
            <v>UPA CAXANGÁ - CG Nº 007/2022</v>
          </cell>
          <cell r="E147" t="str">
            <v>3.1 - Combustíveis e Lubrificantes Automotivos</v>
          </cell>
          <cell r="F147">
            <v>39548324000102</v>
          </cell>
          <cell r="G147" t="str">
            <v>POSTO SANTORINI LTDA</v>
          </cell>
          <cell r="H147" t="str">
            <v>B</v>
          </cell>
          <cell r="I147" t="str">
            <v>S</v>
          </cell>
          <cell r="J147" t="str">
            <v>360527</v>
          </cell>
          <cell r="K147">
            <v>46107</v>
          </cell>
          <cell r="L147" t="str">
            <v>26260339548324000102650070003605271003859418</v>
          </cell>
          <cell r="M147" t="str">
            <v>26 -  Pernambuco</v>
          </cell>
          <cell r="N147">
            <v>431.63</v>
          </cell>
        </row>
        <row r="148">
          <cell r="C148" t="str">
            <v>UPA CAXANGÁ - CG Nº 007/2022</v>
          </cell>
          <cell r="E148" t="str">
            <v>3.1 - Combustíveis e Lubrificantes Automotivos</v>
          </cell>
          <cell r="F148" t="str">
            <v>12.781.233/0007-43</v>
          </cell>
          <cell r="G148" t="str">
            <v>PETROCAL PETROLEO CAVALCANTI LTDA</v>
          </cell>
          <cell r="H148" t="str">
            <v>B</v>
          </cell>
          <cell r="I148" t="str">
            <v>S</v>
          </cell>
          <cell r="J148" t="str">
            <v>512657</v>
          </cell>
          <cell r="K148">
            <v>46108</v>
          </cell>
          <cell r="L148" t="str">
            <v>26260312781233000743650110005126571003851809</v>
          </cell>
          <cell r="M148" t="str">
            <v>26 -  Pernambuco</v>
          </cell>
          <cell r="N148">
            <v>380</v>
          </cell>
        </row>
        <row r="149">
          <cell r="C149" t="str">
            <v>UPA CAXANGÁ - CG Nº 007/2022</v>
          </cell>
          <cell r="E149" t="str">
            <v>3.1 - Combustíveis e Lubrificantes Automotivos</v>
          </cell>
          <cell r="F149">
            <v>39548324000102</v>
          </cell>
          <cell r="G149" t="str">
            <v>POSTO SANTORINI LTDA</v>
          </cell>
          <cell r="H149" t="str">
            <v>B</v>
          </cell>
          <cell r="I149" t="str">
            <v>S</v>
          </cell>
          <cell r="J149" t="str">
            <v>361066</v>
          </cell>
          <cell r="K149">
            <v>46109</v>
          </cell>
          <cell r="L149" t="str">
            <v>26260339548324000102650070003610661003865189</v>
          </cell>
          <cell r="M149" t="str">
            <v>26 -  Pernambuco</v>
          </cell>
          <cell r="N149">
            <v>438.55</v>
          </cell>
        </row>
        <row r="150">
          <cell r="C150" t="str">
            <v>UPA CAXANGÁ - CG Nº 007/2022</v>
          </cell>
          <cell r="E150" t="str">
            <v>3.1 - Combustíveis e Lubrificantes Automotivos</v>
          </cell>
          <cell r="F150" t="str">
            <v>12.781.233/0007-43</v>
          </cell>
          <cell r="G150" t="str">
            <v>PETROCAL PETROLEO CAVALCANTI LTDA</v>
          </cell>
          <cell r="H150" t="str">
            <v>B</v>
          </cell>
          <cell r="I150" t="str">
            <v>S</v>
          </cell>
          <cell r="J150" t="str">
            <v>669184</v>
          </cell>
          <cell r="K150">
            <v>46109</v>
          </cell>
          <cell r="L150" t="str">
            <v>26260312781233002100650620006691841006947278</v>
          </cell>
          <cell r="M150" t="str">
            <v>26 -  Pernambuco</v>
          </cell>
          <cell r="N150">
            <v>382.94</v>
          </cell>
        </row>
        <row r="151">
          <cell r="C151" t="str">
            <v>UPA CAXANGÁ - CG Nº 007/2022</v>
          </cell>
          <cell r="E151" t="str">
            <v>3.1 - Combustíveis e Lubrificantes Automotivos</v>
          </cell>
          <cell r="F151">
            <v>39548324000102</v>
          </cell>
          <cell r="G151" t="str">
            <v>POSTO SANTORINI LTDA</v>
          </cell>
          <cell r="H151" t="str">
            <v>B</v>
          </cell>
          <cell r="I151" t="str">
            <v>S</v>
          </cell>
          <cell r="J151" t="str">
            <v>361365</v>
          </cell>
          <cell r="K151">
            <v>46111</v>
          </cell>
          <cell r="L151" t="str">
            <v>26260339548324000102650070003613651003868390</v>
          </cell>
          <cell r="M151" t="str">
            <v>26 -  Pernambuco</v>
          </cell>
          <cell r="N151">
            <v>339.99</v>
          </cell>
        </row>
        <row r="152">
          <cell r="C152" t="str">
            <v>UPA CAXANGÁ - CG Nº 007/2022</v>
          </cell>
          <cell r="E152" t="str">
            <v>3.1 - Combustíveis e Lubrificantes Automotivos</v>
          </cell>
          <cell r="F152">
            <v>10996148000181</v>
          </cell>
          <cell r="G152" t="str">
            <v>GERALDO VIEIRA E CIA LTDA</v>
          </cell>
          <cell r="H152" t="str">
            <v>B</v>
          </cell>
          <cell r="I152" t="str">
            <v>S</v>
          </cell>
          <cell r="J152" t="str">
            <v>332736</v>
          </cell>
          <cell r="K152">
            <v>46112</v>
          </cell>
          <cell r="L152" t="str">
            <v>26260310996148000181650150003327361008648804</v>
          </cell>
          <cell r="M152" t="str">
            <v>26 -  Pernambuco</v>
          </cell>
          <cell r="N152">
            <v>427.77</v>
          </cell>
        </row>
        <row r="153">
          <cell r="C153" t="str">
            <v>UPA CAXANGÁ - CG Nº 007/2022</v>
          </cell>
          <cell r="E153" t="str">
            <v xml:space="preserve">3.9 - Material para Manutenção de Bens Imóveis </v>
          </cell>
          <cell r="F153" t="str">
            <v>11.409.682/0001-07</v>
          </cell>
          <cell r="G153" t="str">
            <v>MARMOARIA ROCHA PEDRA</v>
          </cell>
          <cell r="H153" t="str">
            <v>B</v>
          </cell>
          <cell r="I153" t="str">
            <v>S</v>
          </cell>
          <cell r="J153" t="str">
            <v>132</v>
          </cell>
          <cell r="K153">
            <v>46083</v>
          </cell>
          <cell r="L153" t="str">
            <v>26260311409682000107550100000001321021411520</v>
          </cell>
          <cell r="M153" t="str">
            <v>26 -  Pernambuco</v>
          </cell>
          <cell r="N153">
            <v>4395</v>
          </cell>
        </row>
        <row r="154">
          <cell r="C154" t="str">
            <v>UPA CAXANGÁ - CG Nº 007/2022</v>
          </cell>
          <cell r="E154" t="str">
            <v xml:space="preserve">3.9 - Material para Manutenção de Bens Imóveis </v>
          </cell>
          <cell r="F154">
            <v>10540778000147</v>
          </cell>
          <cell r="G154" t="str">
            <v xml:space="preserve">ATACADO DOS PARAFUSOS </v>
          </cell>
          <cell r="H154" t="str">
            <v>B</v>
          </cell>
          <cell r="I154" t="str">
            <v>S</v>
          </cell>
          <cell r="J154" t="str">
            <v>99883</v>
          </cell>
          <cell r="K154">
            <v>46084</v>
          </cell>
          <cell r="L154" t="str">
            <v>26260310540778000147650010000998831001722827</v>
          </cell>
          <cell r="M154" t="str">
            <v>26 -  Pernambuco</v>
          </cell>
          <cell r="N154">
            <v>160</v>
          </cell>
        </row>
        <row r="155">
          <cell r="C155" t="str">
            <v>UPA CAXANGÁ - CG Nº 007/2022</v>
          </cell>
          <cell r="E155" t="str">
            <v xml:space="preserve">3.9 - Material para Manutenção de Bens Imóveis </v>
          </cell>
          <cell r="F155">
            <v>6063897000189</v>
          </cell>
          <cell r="G155" t="str">
            <v>COUTO DO NORDESTE COMERCIO DE MATERIAIS DE CONSTRUCOES LTDA</v>
          </cell>
          <cell r="H155" t="str">
            <v>B</v>
          </cell>
          <cell r="I155" t="str">
            <v>S</v>
          </cell>
          <cell r="J155" t="str">
            <v>42251</v>
          </cell>
          <cell r="K155">
            <v>46084</v>
          </cell>
          <cell r="L155" t="str">
            <v>26260306063897000189650020000422511702839645</v>
          </cell>
          <cell r="M155" t="str">
            <v>26 -  Pernambuco</v>
          </cell>
          <cell r="N155">
            <v>141.80000000000001</v>
          </cell>
        </row>
        <row r="156">
          <cell r="C156" t="str">
            <v>UPA CAXANGÁ - CG Nº 007/2022</v>
          </cell>
          <cell r="E156" t="str">
            <v xml:space="preserve">3.9 - Material para Manutenção de Bens Imóveis </v>
          </cell>
          <cell r="F156">
            <v>10540778000147</v>
          </cell>
          <cell r="G156" t="str">
            <v xml:space="preserve">ATACADO DOS PARAFUSOS </v>
          </cell>
          <cell r="H156" t="str">
            <v>B</v>
          </cell>
          <cell r="I156" t="str">
            <v>S</v>
          </cell>
          <cell r="J156" t="str">
            <v>99906</v>
          </cell>
          <cell r="K156">
            <v>46085</v>
          </cell>
          <cell r="L156" t="str">
            <v>26260310540778000147650010000999061001723056</v>
          </cell>
          <cell r="M156" t="str">
            <v>26 -  Pernambuco</v>
          </cell>
          <cell r="N156">
            <v>146</v>
          </cell>
        </row>
        <row r="157">
          <cell r="C157" t="str">
            <v>UPA CAXANGÁ - CG Nº 007/2022</v>
          </cell>
          <cell r="E157" t="str">
            <v xml:space="preserve">3.9 - Material para Manutenção de Bens Imóveis </v>
          </cell>
          <cell r="F157" t="str">
            <v>11.623.188/0024-37</v>
          </cell>
          <cell r="G157" t="str">
            <v>ARMAZEM CORAL LTDA</v>
          </cell>
          <cell r="H157" t="str">
            <v>B</v>
          </cell>
          <cell r="I157" t="str">
            <v>S</v>
          </cell>
          <cell r="J157" t="str">
            <v>110258</v>
          </cell>
          <cell r="K157">
            <v>46090</v>
          </cell>
          <cell r="L157" t="str">
            <v>26260311623188002437550010001102581001102599</v>
          </cell>
          <cell r="M157" t="str">
            <v>26 -  Pernambuco</v>
          </cell>
          <cell r="N157">
            <v>1080</v>
          </cell>
        </row>
        <row r="158">
          <cell r="C158" t="str">
            <v>UPA CAXANGÁ - CG Nº 007/2022</v>
          </cell>
          <cell r="E158" t="str">
            <v xml:space="preserve">3.9 - Material para Manutenção de Bens Imóveis </v>
          </cell>
          <cell r="F158">
            <v>10540778000147</v>
          </cell>
          <cell r="G158" t="str">
            <v xml:space="preserve">G C DE SOUZA FILHO PARAFUSOS </v>
          </cell>
          <cell r="H158" t="str">
            <v>B</v>
          </cell>
          <cell r="I158" t="str">
            <v>S</v>
          </cell>
          <cell r="J158" t="str">
            <v>100071</v>
          </cell>
          <cell r="K158">
            <v>46091</v>
          </cell>
          <cell r="L158" t="str">
            <v>26260310540778000147650010001000711001724751</v>
          </cell>
          <cell r="M158" t="str">
            <v>26 -  Pernambuco</v>
          </cell>
          <cell r="N158">
            <v>68</v>
          </cell>
        </row>
        <row r="159">
          <cell r="C159" t="str">
            <v>UPA CAXANGÁ - CG Nº 007/2022</v>
          </cell>
          <cell r="E159" t="str">
            <v xml:space="preserve">3.9 - Material para Manutenção de Bens Imóveis </v>
          </cell>
          <cell r="F159">
            <v>6063897000189</v>
          </cell>
          <cell r="G159" t="str">
            <v>COUTO DO NORDESTE COMERCIO DE MATERIAIS DE CONSTRUCOES LTDA</v>
          </cell>
          <cell r="H159" t="str">
            <v>B</v>
          </cell>
          <cell r="I159" t="str">
            <v>S</v>
          </cell>
          <cell r="J159" t="str">
            <v>42346</v>
          </cell>
          <cell r="K159">
            <v>46090</v>
          </cell>
          <cell r="L159" t="str">
            <v>26260306063897000189650020000423461888528314</v>
          </cell>
          <cell r="M159" t="str">
            <v>26 -  Pernambuco</v>
          </cell>
          <cell r="N159">
            <v>129.80000000000001</v>
          </cell>
        </row>
        <row r="160">
          <cell r="C160" t="str">
            <v>UPA CAXANGÁ - CG Nº 007/2022</v>
          </cell>
          <cell r="E160" t="str">
            <v xml:space="preserve">3.9 - Material para Manutenção de Bens Imóveis </v>
          </cell>
          <cell r="F160">
            <v>6063897000189</v>
          </cell>
          <cell r="G160" t="str">
            <v>COUTO DO NORDESTE COMERCIO DE MATERIAIS DE CONSTRUCOES LTDA</v>
          </cell>
          <cell r="H160" t="str">
            <v>B</v>
          </cell>
          <cell r="I160" t="str">
            <v>S</v>
          </cell>
          <cell r="J160" t="str">
            <v>42348</v>
          </cell>
          <cell r="K160">
            <v>46090</v>
          </cell>
          <cell r="L160" t="str">
            <v>26260306063897000189650020000423481643370348</v>
          </cell>
          <cell r="M160" t="str">
            <v>26 -  Pernambuco</v>
          </cell>
          <cell r="N160">
            <v>243.9</v>
          </cell>
        </row>
        <row r="161">
          <cell r="C161" t="str">
            <v>UPA CAXANGÁ - CG Nº 007/2022</v>
          </cell>
          <cell r="E161" t="str">
            <v xml:space="preserve">3.9 - Material para Manutenção de Bens Imóveis </v>
          </cell>
          <cell r="F161">
            <v>6063897000189</v>
          </cell>
          <cell r="G161" t="str">
            <v>COUTO DO NORDESTE COMERCIO DE MATERIAIS DE CONSTRUCOES LTDA</v>
          </cell>
          <cell r="H161" t="str">
            <v>B</v>
          </cell>
          <cell r="I161" t="str">
            <v>S</v>
          </cell>
          <cell r="J161" t="str">
            <v>42366</v>
          </cell>
          <cell r="K161">
            <v>46091</v>
          </cell>
          <cell r="L161" t="str">
            <v>26260306063897000189650020000423661516314390</v>
          </cell>
          <cell r="M161" t="str">
            <v>26 -  Pernambuco</v>
          </cell>
          <cell r="N161">
            <v>72</v>
          </cell>
        </row>
        <row r="162">
          <cell r="C162" t="str">
            <v>UPA CAXANGÁ - CG Nº 007/2022</v>
          </cell>
          <cell r="E162" t="str">
            <v xml:space="preserve">3.9 - Material para Manutenção de Bens Imóveis </v>
          </cell>
          <cell r="F162">
            <v>41248067001360</v>
          </cell>
          <cell r="G162" t="str">
            <v>FBS COMERCIO DE TINTAS LTDA</v>
          </cell>
          <cell r="H162" t="str">
            <v>B</v>
          </cell>
          <cell r="I162" t="str">
            <v>S</v>
          </cell>
          <cell r="J162" t="str">
            <v>1401</v>
          </cell>
          <cell r="K162">
            <v>46091</v>
          </cell>
          <cell r="L162" t="str">
            <v>26260341248067001360550010000014011923146355</v>
          </cell>
          <cell r="M162" t="str">
            <v>26 -  Pernambuco</v>
          </cell>
          <cell r="N162">
            <v>2881.56</v>
          </cell>
        </row>
        <row r="163">
          <cell r="C163" t="str">
            <v>UPA CAXANGÁ - CG Nº 007/2022</v>
          </cell>
          <cell r="E163" t="str">
            <v xml:space="preserve">3.9 - Material para Manutenção de Bens Imóveis </v>
          </cell>
          <cell r="F163">
            <v>6063897000189</v>
          </cell>
          <cell r="G163" t="str">
            <v>COUTO DO NORDESTE COMERCIO DE MATERIAIS DE CONSTRUCOES LTDA</v>
          </cell>
          <cell r="H163" t="str">
            <v>B</v>
          </cell>
          <cell r="I163" t="str">
            <v>S</v>
          </cell>
          <cell r="J163" t="str">
            <v>42382</v>
          </cell>
          <cell r="K163">
            <v>46092</v>
          </cell>
          <cell r="L163" t="str">
            <v>26260306063897000189650020000423821151896720</v>
          </cell>
          <cell r="M163" t="str">
            <v>26 -  Pernambuco</v>
          </cell>
          <cell r="N163">
            <v>115.5</v>
          </cell>
        </row>
        <row r="164">
          <cell r="C164" t="str">
            <v>UPA CAXANGÁ - CG Nº 007/2022</v>
          </cell>
          <cell r="E164" t="str">
            <v xml:space="preserve">3.9 - Material para Manutenção de Bens Imóveis </v>
          </cell>
          <cell r="F164">
            <v>24560896000121</v>
          </cell>
          <cell r="G164" t="str">
            <v xml:space="preserve">ROBERTA M OLIVEIRA DE LIRA COMERCIO E SERVICOS </v>
          </cell>
          <cell r="H164" t="str">
            <v>B</v>
          </cell>
          <cell r="I164" t="str">
            <v>S</v>
          </cell>
          <cell r="J164" t="str">
            <v>4591</v>
          </cell>
          <cell r="K164">
            <v>46090</v>
          </cell>
          <cell r="L164" t="str">
            <v>26260324560896000121550010000045911894196085</v>
          </cell>
          <cell r="M164" t="str">
            <v>26 -  Pernambuco</v>
          </cell>
          <cell r="N164">
            <v>188.3</v>
          </cell>
        </row>
        <row r="165">
          <cell r="C165" t="str">
            <v>UPA CAXANGÁ - CG Nº 007/2022</v>
          </cell>
          <cell r="E165" t="str">
            <v xml:space="preserve">3.9 - Material para Manutenção de Bens Imóveis </v>
          </cell>
          <cell r="F165" t="str">
            <v>54.903.309/0001-10</v>
          </cell>
          <cell r="G165" t="str">
            <v>54.903.309 DAYANE CAMILO SILVA DOS SANTOS</v>
          </cell>
          <cell r="H165" t="str">
            <v>B</v>
          </cell>
          <cell r="I165" t="str">
            <v>S</v>
          </cell>
          <cell r="J165" t="str">
            <v>80</v>
          </cell>
          <cell r="K165">
            <v>46092</v>
          </cell>
          <cell r="L165" t="str">
            <v>26260354903309000110650010000000801120519830</v>
          </cell>
          <cell r="M165" t="str">
            <v>26 -  Pernambuco</v>
          </cell>
          <cell r="N165">
            <v>199.48</v>
          </cell>
        </row>
        <row r="166">
          <cell r="C166" t="str">
            <v>UPA CAXANGÁ - CG Nº 007/2022</v>
          </cell>
          <cell r="E166" t="str">
            <v xml:space="preserve">3.9 - Material para Manutenção de Bens Imóveis </v>
          </cell>
          <cell r="F166" t="str">
            <v>54.903.309/0001-10</v>
          </cell>
          <cell r="G166" t="str">
            <v>54.903.309 DAYANE CAMILO SILVA DOS SANTOS</v>
          </cell>
          <cell r="H166" t="str">
            <v>B</v>
          </cell>
          <cell r="I166" t="str">
            <v>S</v>
          </cell>
          <cell r="J166" t="str">
            <v>83</v>
          </cell>
          <cell r="K166">
            <v>46093</v>
          </cell>
          <cell r="L166" t="str">
            <v>26260354903309000110650010000000831120519832</v>
          </cell>
          <cell r="M166" t="str">
            <v>26 -  Pernambuco</v>
          </cell>
          <cell r="N166">
            <v>99.74</v>
          </cell>
        </row>
        <row r="167">
          <cell r="C167" t="str">
            <v>UPA CAXANGÁ - CG Nº 007/2022</v>
          </cell>
          <cell r="E167" t="str">
            <v xml:space="preserve">3.9 - Material para Manutenção de Bens Imóveis </v>
          </cell>
          <cell r="F167">
            <v>6063897000189</v>
          </cell>
          <cell r="G167" t="str">
            <v>COUTO DO NORDESTE COMERCIO DE MATERIAIS DE CONSTRUCOES LTDA</v>
          </cell>
          <cell r="H167" t="str">
            <v>B</v>
          </cell>
          <cell r="I167" t="str">
            <v>S</v>
          </cell>
          <cell r="J167" t="str">
            <v>42404</v>
          </cell>
          <cell r="K167">
            <v>46093</v>
          </cell>
          <cell r="L167" t="str">
            <v>26260306063897000189650020000424041188040004</v>
          </cell>
          <cell r="M167" t="str">
            <v>26 -  Pernambuco</v>
          </cell>
          <cell r="N167">
            <v>1514.2</v>
          </cell>
        </row>
        <row r="168">
          <cell r="C168" t="str">
            <v>UPA CAXANGÁ - CG Nº 007/2022</v>
          </cell>
          <cell r="E168" t="str">
            <v xml:space="preserve">3.9 - Material para Manutenção de Bens Imóveis </v>
          </cell>
          <cell r="F168" t="str">
            <v>11.623.188/0024-37</v>
          </cell>
          <cell r="G168" t="str">
            <v>ARMAZEM CORAL LTDA</v>
          </cell>
          <cell r="H168" t="str">
            <v>B</v>
          </cell>
          <cell r="I168" t="str">
            <v>S</v>
          </cell>
          <cell r="J168" t="str">
            <v>110447</v>
          </cell>
          <cell r="K168">
            <v>46097</v>
          </cell>
          <cell r="L168" t="str">
            <v>26260311623188002437550010001104471001104483</v>
          </cell>
          <cell r="M168" t="str">
            <v>26 -  Pernambuco</v>
          </cell>
          <cell r="N168">
            <v>296.39999999999998</v>
          </cell>
        </row>
        <row r="169">
          <cell r="C169" t="str">
            <v>UPA CAXANGÁ - CG Nº 007/2022</v>
          </cell>
          <cell r="E169" t="str">
            <v xml:space="preserve">3.9 - Material para Manutenção de Bens Imóveis </v>
          </cell>
          <cell r="F169" t="str">
            <v>00.300.568/0001-28</v>
          </cell>
          <cell r="G169" t="str">
            <v>RIDEL MATERIAL ELETRICO LTDA</v>
          </cell>
          <cell r="H169" t="str">
            <v>B</v>
          </cell>
          <cell r="I169" t="str">
            <v>S</v>
          </cell>
          <cell r="J169" t="str">
            <v>150897</v>
          </cell>
          <cell r="K169">
            <v>46097</v>
          </cell>
          <cell r="L169" t="str">
            <v>26260300300568000128550010001508971182573260</v>
          </cell>
          <cell r="M169" t="str">
            <v>26 -  Pernambuco</v>
          </cell>
          <cell r="N169">
            <v>351.9</v>
          </cell>
        </row>
        <row r="170">
          <cell r="C170" t="str">
            <v>UPA CAXANGÁ - CG Nº 007/2022</v>
          </cell>
          <cell r="E170" t="str">
            <v xml:space="preserve">3.9 - Material para Manutenção de Bens Imóveis </v>
          </cell>
          <cell r="F170" t="str">
            <v>51.413.651/0001-44</v>
          </cell>
          <cell r="G170" t="str">
            <v>PROSPEQTUS LTDA</v>
          </cell>
          <cell r="H170" t="str">
            <v>B</v>
          </cell>
          <cell r="I170" t="str">
            <v>S</v>
          </cell>
          <cell r="J170" t="str">
            <v>1719</v>
          </cell>
          <cell r="K170">
            <v>46093</v>
          </cell>
          <cell r="L170" t="str">
            <v>26260351413651000144550010000017191039461471</v>
          </cell>
          <cell r="M170" t="str">
            <v>26 -  Pernambuco</v>
          </cell>
          <cell r="N170">
            <v>611.82000000000005</v>
          </cell>
        </row>
        <row r="171">
          <cell r="C171" t="str">
            <v>UPA CAXANGÁ - CG Nº 007/2022</v>
          </cell>
          <cell r="E171" t="str">
            <v xml:space="preserve">3.9 - Material para Manutenção de Bens Imóveis </v>
          </cell>
          <cell r="F171">
            <v>46012702000196</v>
          </cell>
          <cell r="G171" t="str">
            <v xml:space="preserve">TEC EQUIPAMENTOS E SERVICOS LTDA </v>
          </cell>
          <cell r="H171" t="str">
            <v>B</v>
          </cell>
          <cell r="I171" t="str">
            <v>S</v>
          </cell>
          <cell r="J171" t="str">
            <v>3282</v>
          </cell>
          <cell r="K171">
            <v>46084</v>
          </cell>
          <cell r="L171" t="str">
            <v>35260346012702000196550010000032821628282245</v>
          </cell>
          <cell r="M171" t="str">
            <v>35 -  São Paulo</v>
          </cell>
          <cell r="N171">
            <v>380</v>
          </cell>
        </row>
        <row r="172">
          <cell r="C172" t="str">
            <v>UPA CAXANGÁ - CG Nº 007/2022</v>
          </cell>
          <cell r="E172" t="str">
            <v xml:space="preserve">3.9 - Material para Manutenção de Bens Imóveis </v>
          </cell>
          <cell r="F172">
            <v>39953513000152</v>
          </cell>
          <cell r="G172" t="str">
            <v>COMERCIAL RECIFE LTDA</v>
          </cell>
          <cell r="H172" t="str">
            <v>B</v>
          </cell>
          <cell r="I172" t="str">
            <v>S</v>
          </cell>
          <cell r="J172" t="str">
            <v>567</v>
          </cell>
          <cell r="K172">
            <v>46091</v>
          </cell>
          <cell r="L172" t="str">
            <v>26260339953513000152550010000005671100005678</v>
          </cell>
          <cell r="M172" t="str">
            <v>26 -  Pernambuco</v>
          </cell>
          <cell r="N172">
            <v>365.9</v>
          </cell>
        </row>
        <row r="173">
          <cell r="C173" t="str">
            <v>UPA CAXANGÁ - CG Nº 007/2022</v>
          </cell>
          <cell r="E173" t="str">
            <v xml:space="preserve">3.9 - Material para Manutenção de Bens Imóveis </v>
          </cell>
          <cell r="F173" t="str">
            <v>11.623.188/0024-37</v>
          </cell>
          <cell r="G173" t="str">
            <v>ARMAZEM CORAL LTDA</v>
          </cell>
          <cell r="H173" t="str">
            <v>B</v>
          </cell>
          <cell r="I173" t="str">
            <v>S</v>
          </cell>
          <cell r="J173" t="str">
            <v>110485</v>
          </cell>
          <cell r="K173">
            <v>46099</v>
          </cell>
          <cell r="L173" t="str">
            <v>26260311623188002437550010001104851001104867</v>
          </cell>
          <cell r="M173" t="str">
            <v>26 -  Pernambuco</v>
          </cell>
          <cell r="N173">
            <v>90</v>
          </cell>
        </row>
        <row r="174">
          <cell r="C174" t="str">
            <v>UPA CAXANGÁ - CG Nº 007/2022</v>
          </cell>
          <cell r="E174" t="str">
            <v xml:space="preserve">3.9 - Material para Manutenção de Bens Imóveis </v>
          </cell>
          <cell r="F174" t="str">
            <v>10.230.480/0004-83</v>
          </cell>
          <cell r="G174" t="str">
            <v>FERREIRA COSTA CIA.LTDA</v>
          </cell>
          <cell r="H174" t="str">
            <v>B</v>
          </cell>
          <cell r="I174" t="str">
            <v>S</v>
          </cell>
          <cell r="J174" t="str">
            <v>1802624</v>
          </cell>
          <cell r="K174">
            <v>46099</v>
          </cell>
          <cell r="L174" t="str">
            <v>26260310230480000483550100018026241142537492</v>
          </cell>
          <cell r="M174" t="str">
            <v>26 -  Pernambuco</v>
          </cell>
          <cell r="N174">
            <v>27.8</v>
          </cell>
        </row>
        <row r="175">
          <cell r="C175" t="str">
            <v>UPA CAXANGÁ - CG Nº 007/2022</v>
          </cell>
          <cell r="E175" t="str">
            <v xml:space="preserve">3.9 - Material para Manutenção de Bens Imóveis </v>
          </cell>
          <cell r="F175">
            <v>6063897000189</v>
          </cell>
          <cell r="G175" t="str">
            <v>COUTO DO NORDESTE COMERCIO DE MATERIAIS DE CONSTRUCOES LTDA</v>
          </cell>
          <cell r="H175" t="str">
            <v>B</v>
          </cell>
          <cell r="I175" t="str">
            <v>S</v>
          </cell>
          <cell r="J175" t="str">
            <v>42472</v>
          </cell>
          <cell r="K175">
            <v>46097</v>
          </cell>
          <cell r="L175" t="str">
            <v>26260306063897000189650020000424721915477555</v>
          </cell>
          <cell r="M175" t="str">
            <v>26 -  Pernambuco</v>
          </cell>
          <cell r="N175">
            <v>142.6</v>
          </cell>
        </row>
        <row r="176">
          <cell r="C176" t="str">
            <v>UPA CAXANGÁ - CG Nº 007/2022</v>
          </cell>
          <cell r="E176" t="str">
            <v xml:space="preserve">3.9 - Material para Manutenção de Bens Imóveis </v>
          </cell>
          <cell r="F176">
            <v>6063897000189</v>
          </cell>
          <cell r="G176" t="str">
            <v>COUTO DO NORDESTE COMERCIO DE MATERIAIS DE CONSTRUCOES LTDA</v>
          </cell>
          <cell r="H176" t="str">
            <v>B</v>
          </cell>
          <cell r="I176" t="str">
            <v>S</v>
          </cell>
          <cell r="J176" t="str">
            <v>42524</v>
          </cell>
          <cell r="K176">
            <v>46100</v>
          </cell>
          <cell r="L176" t="str">
            <v>26260306063897000189650020000425241172836767</v>
          </cell>
          <cell r="M176" t="str">
            <v>26 -  Pernambuco</v>
          </cell>
          <cell r="N176">
            <v>136.80000000000001</v>
          </cell>
        </row>
        <row r="177">
          <cell r="C177" t="str">
            <v>UPA CAXANGÁ - CG Nº 007/2022</v>
          </cell>
          <cell r="E177" t="str">
            <v xml:space="preserve">3.9 - Material para Manutenção de Bens Imóveis </v>
          </cell>
          <cell r="F177">
            <v>6063897000189</v>
          </cell>
          <cell r="G177" t="str">
            <v>COUTO DO NORDESTE COMERCIO DE MATERIAIS DE CONSTRUCOES LTDA</v>
          </cell>
          <cell r="H177" t="str">
            <v>B</v>
          </cell>
          <cell r="I177" t="str">
            <v>S</v>
          </cell>
          <cell r="J177" t="str">
            <v>42509</v>
          </cell>
          <cell r="K177">
            <v>46099</v>
          </cell>
          <cell r="L177" t="str">
            <v>26260306063897000189650020000425091523941162</v>
          </cell>
          <cell r="M177" t="str">
            <v>26 -  Pernambuco</v>
          </cell>
          <cell r="N177">
            <v>309.5</v>
          </cell>
        </row>
        <row r="178">
          <cell r="C178" t="str">
            <v>UPA CAXANGÁ - CG Nº 007/2022</v>
          </cell>
          <cell r="E178" t="str">
            <v xml:space="preserve">3.9 - Material para Manutenção de Bens Imóveis </v>
          </cell>
          <cell r="F178">
            <v>6063897000189</v>
          </cell>
          <cell r="G178" t="str">
            <v>COUTO DO NORDESTE COMERCIO DE MATERIAIS DE CONSTRUCOES LTDA</v>
          </cell>
          <cell r="H178" t="str">
            <v>B</v>
          </cell>
          <cell r="I178" t="str">
            <v>S</v>
          </cell>
          <cell r="J178" t="str">
            <v>42578</v>
          </cell>
          <cell r="K178">
            <v>46104</v>
          </cell>
          <cell r="L178" t="str">
            <v>26260306063897000189650020000425781942313753</v>
          </cell>
          <cell r="M178" t="str">
            <v>26 -  Pernambuco</v>
          </cell>
          <cell r="N178">
            <v>778</v>
          </cell>
        </row>
        <row r="179">
          <cell r="C179" t="str">
            <v>UPA CAXANGÁ - CG Nº 007/2022</v>
          </cell>
          <cell r="E179" t="str">
            <v xml:space="preserve">3.9 - Material para Manutenção de Bens Imóveis </v>
          </cell>
          <cell r="F179" t="str">
            <v>51.413.651/0001-44</v>
          </cell>
          <cell r="G179" t="str">
            <v>PROSPEQTUS LTDA</v>
          </cell>
          <cell r="H179" t="str">
            <v>B</v>
          </cell>
          <cell r="I179" t="str">
            <v>S</v>
          </cell>
          <cell r="J179" t="str">
            <v>1739</v>
          </cell>
          <cell r="K179">
            <v>46100</v>
          </cell>
          <cell r="L179" t="str">
            <v>26260351413651000144550010000017391327351941</v>
          </cell>
          <cell r="M179" t="str">
            <v>26 -  Pernambuco</v>
          </cell>
          <cell r="N179">
            <v>272</v>
          </cell>
        </row>
        <row r="180">
          <cell r="C180" t="str">
            <v>UPA CAXANGÁ - CG Nº 007/2022</v>
          </cell>
          <cell r="E180" t="str">
            <v xml:space="preserve">3.9 - Material para Manutenção de Bens Imóveis </v>
          </cell>
          <cell r="F180">
            <v>6063897000189</v>
          </cell>
          <cell r="G180" t="str">
            <v>COUTO DO NORDESTE COMERCIO DE MATERIAIS DE CONSTRUCOES LTDA</v>
          </cell>
          <cell r="H180" t="str">
            <v>B</v>
          </cell>
          <cell r="I180" t="str">
            <v>S</v>
          </cell>
          <cell r="J180" t="str">
            <v>42618</v>
          </cell>
          <cell r="K180">
            <v>46106</v>
          </cell>
          <cell r="L180" t="str">
            <v>26260306063897000189650020000426181247941250</v>
          </cell>
          <cell r="M180" t="str">
            <v>26 -  Pernambuco</v>
          </cell>
          <cell r="N180">
            <v>161.69999999999999</v>
          </cell>
        </row>
        <row r="181">
          <cell r="C181" t="str">
            <v>UPA CAXANGÁ - CG Nº 007/2022</v>
          </cell>
          <cell r="E181" t="str">
            <v xml:space="preserve">3.9 - Material para Manutenção de Bens Imóveis </v>
          </cell>
          <cell r="F181">
            <v>10540778000147</v>
          </cell>
          <cell r="G181" t="str">
            <v xml:space="preserve">G C DE SOUZA FILHO PARAFUSOS </v>
          </cell>
          <cell r="H181" t="str">
            <v>B</v>
          </cell>
          <cell r="I181" t="str">
            <v>S</v>
          </cell>
          <cell r="J181" t="str">
            <v>100659</v>
          </cell>
          <cell r="K181">
            <v>46108</v>
          </cell>
          <cell r="L181" t="str">
            <v>26260310540778000147650010001006591001730768</v>
          </cell>
          <cell r="M181" t="str">
            <v>26 -  Pernambuco</v>
          </cell>
          <cell r="N181">
            <v>96</v>
          </cell>
        </row>
        <row r="182">
          <cell r="C182" t="str">
            <v>UPA CAXANGÁ - CG Nº 007/2022</v>
          </cell>
          <cell r="E182" t="str">
            <v xml:space="preserve">3.9 - Material para Manutenção de Bens Imóveis </v>
          </cell>
          <cell r="F182" t="str">
            <v>11.623.188/0024-37</v>
          </cell>
          <cell r="G182" t="str">
            <v>ARMAZEM CORAL LTDA</v>
          </cell>
          <cell r="H182" t="str">
            <v>B</v>
          </cell>
          <cell r="I182" t="str">
            <v>S</v>
          </cell>
          <cell r="J182" t="str">
            <v>147996</v>
          </cell>
          <cell r="K182">
            <v>46108</v>
          </cell>
          <cell r="L182" t="str">
            <v>26260311623188000736550010001479961001479977</v>
          </cell>
          <cell r="M182" t="str">
            <v>26 -  Pernambuco</v>
          </cell>
          <cell r="N182">
            <v>90</v>
          </cell>
        </row>
        <row r="183">
          <cell r="C183" t="str">
            <v>UPA CAXANGÁ - CG Nº 007/2022</v>
          </cell>
          <cell r="E183" t="str">
            <v xml:space="preserve">3.9 - Material para Manutenção de Bens Imóveis </v>
          </cell>
          <cell r="F183">
            <v>9767633000609</v>
          </cell>
          <cell r="G183" t="str">
            <v xml:space="preserve">ATACADO DOS PRESENTES </v>
          </cell>
          <cell r="H183" t="str">
            <v>B</v>
          </cell>
          <cell r="I183" t="str">
            <v>S</v>
          </cell>
          <cell r="J183" t="str">
            <v>236090</v>
          </cell>
          <cell r="K183">
            <v>46108</v>
          </cell>
          <cell r="L183" t="str">
            <v>26260309515628000447550050002360901842025703</v>
          </cell>
          <cell r="M183" t="str">
            <v>26 -  Pernambuco</v>
          </cell>
          <cell r="N183">
            <v>51.6</v>
          </cell>
        </row>
        <row r="184">
          <cell r="C184" t="str">
            <v>UPA CAXANGÁ - CG Nº 007/2022</v>
          </cell>
          <cell r="E184" t="str">
            <v xml:space="preserve">3.9 - Material para Manutenção de Bens Imóveis </v>
          </cell>
          <cell r="F184">
            <v>6063897000189</v>
          </cell>
          <cell r="G184" t="str">
            <v>COUTO DO NORDESTE COMERCIO DE MATERIAIS DE CONSTRUCOES LTDA</v>
          </cell>
          <cell r="H184" t="str">
            <v>B</v>
          </cell>
          <cell r="I184" t="str">
            <v>S</v>
          </cell>
          <cell r="J184" t="str">
            <v>42638</v>
          </cell>
          <cell r="K184">
            <v>46107</v>
          </cell>
          <cell r="L184" t="str">
            <v>26260306063897000189650020000426381759184931</v>
          </cell>
          <cell r="M184" t="str">
            <v>26 -  Pernambuco</v>
          </cell>
          <cell r="N184">
            <v>89.7</v>
          </cell>
        </row>
        <row r="185">
          <cell r="C185" t="str">
            <v>UPA CAXANGÁ - CG Nº 007/2022</v>
          </cell>
          <cell r="E185" t="str">
            <v xml:space="preserve">3.9 - Material para Manutenção de Bens Imóveis </v>
          </cell>
          <cell r="F185">
            <v>6063897000189</v>
          </cell>
          <cell r="G185" t="str">
            <v>COUTO DO NORDESTE COMERCIO DE MATERIAIS DE CONSTRUCOES LTDA</v>
          </cell>
          <cell r="H185" t="str">
            <v>B</v>
          </cell>
          <cell r="I185" t="str">
            <v>S</v>
          </cell>
          <cell r="J185" t="str">
            <v>42648</v>
          </cell>
          <cell r="K185">
            <v>46108</v>
          </cell>
          <cell r="L185" t="str">
            <v>26260306063897000189650020000426481857481201</v>
          </cell>
          <cell r="M185" t="str">
            <v>26 -  Pernambuco</v>
          </cell>
          <cell r="N185">
            <v>50</v>
          </cell>
        </row>
        <row r="186">
          <cell r="C186" t="str">
            <v>UPA CAXANGÁ - CG Nº 007/2022</v>
          </cell>
          <cell r="E186" t="str">
            <v xml:space="preserve">3.9 - Material para Manutenção de Bens Imóveis </v>
          </cell>
          <cell r="F186">
            <v>6063897000189</v>
          </cell>
          <cell r="G186" t="str">
            <v>COUTO DO NORDESTE COMERCIO DE MATERIAIS DE CONSTRUCOES LTDA</v>
          </cell>
          <cell r="H186" t="str">
            <v>B</v>
          </cell>
          <cell r="I186" t="str">
            <v>S</v>
          </cell>
          <cell r="J186" t="str">
            <v>42649</v>
          </cell>
          <cell r="K186">
            <v>46108</v>
          </cell>
          <cell r="L186" t="str">
            <v>26260306063897000189650020000426491940518220</v>
          </cell>
          <cell r="M186" t="str">
            <v>26 -  Pernambuco</v>
          </cell>
          <cell r="N186">
            <v>417.3</v>
          </cell>
        </row>
        <row r="187">
          <cell r="C187" t="str">
            <v>UPA CAXANGÁ - CG Nº 007/2022</v>
          </cell>
          <cell r="E187" t="str">
            <v xml:space="preserve">3.10 - Material para Manutenção de Bens Móveis </v>
          </cell>
          <cell r="F187" t="str">
            <v>24.425.720/0001-67</v>
          </cell>
          <cell r="G187" t="str">
            <v>ORIGINAL SUP .E EQUIPAMENTOS LTDA</v>
          </cell>
          <cell r="H187" t="str">
            <v>B</v>
          </cell>
          <cell r="I187" t="str">
            <v>S</v>
          </cell>
          <cell r="J187" t="str">
            <v>10364</v>
          </cell>
          <cell r="K187">
            <v>46079</v>
          </cell>
          <cell r="L187" t="str">
            <v>26260224425720000167550010000103641630126260</v>
          </cell>
          <cell r="M187" t="str">
            <v>26 -  Pernambuco</v>
          </cell>
          <cell r="N187">
            <v>123.25</v>
          </cell>
        </row>
        <row r="188">
          <cell r="C188" t="str">
            <v>UPA CAXANGÁ - CG Nº 007/2022</v>
          </cell>
          <cell r="E188" t="str">
            <v xml:space="preserve">3.10 - Material para Manutenção de Bens Móveis </v>
          </cell>
          <cell r="F188" t="str">
            <v>54.903.309/0001-10</v>
          </cell>
          <cell r="G188" t="str">
            <v>54.903.309 DAYANE CAMILO SILVA DOS SANTOS</v>
          </cell>
          <cell r="H188" t="str">
            <v>B</v>
          </cell>
          <cell r="I188" t="str">
            <v>S</v>
          </cell>
          <cell r="J188" t="str">
            <v>83</v>
          </cell>
          <cell r="K188">
            <v>46093</v>
          </cell>
          <cell r="L188" t="str">
            <v>26260354903309000110650010000000831120519832</v>
          </cell>
          <cell r="M188" t="str">
            <v>26 -  Pernambuco</v>
          </cell>
          <cell r="N188">
            <v>133.6</v>
          </cell>
        </row>
        <row r="189">
          <cell r="C189" t="str">
            <v>UPA CAXANGÁ - CG Nº 007/2022</v>
          </cell>
          <cell r="E189" t="str">
            <v xml:space="preserve">3.10 - Material para Manutenção de Bens Móveis </v>
          </cell>
          <cell r="F189" t="str">
            <v>51.413.651/0001-44</v>
          </cell>
          <cell r="G189" t="str">
            <v>PROSPEQTUS LTDA</v>
          </cell>
          <cell r="H189" t="str">
            <v>B</v>
          </cell>
          <cell r="I189" t="str">
            <v>S</v>
          </cell>
          <cell r="J189" t="str">
            <v>1720</v>
          </cell>
          <cell r="K189">
            <v>46093</v>
          </cell>
          <cell r="L189" t="str">
            <v>26260351413651000144550010000017201043069905</v>
          </cell>
          <cell r="M189" t="str">
            <v>26 -  Pernambuco</v>
          </cell>
          <cell r="N189">
            <v>2429</v>
          </cell>
        </row>
        <row r="190">
          <cell r="C190" t="str">
            <v>UPA CAXANGÁ - CG Nº 007/2022</v>
          </cell>
          <cell r="E190" t="str">
            <v xml:space="preserve">3.8 - Uniformes, Tecidos e Aviamentos </v>
          </cell>
          <cell r="F190" t="str">
            <v>64.980.010/0001-13</v>
          </cell>
          <cell r="G190" t="str">
            <v>P B PEREIRA DE SOUZA CONFECCOES</v>
          </cell>
          <cell r="H190" t="str">
            <v>B</v>
          </cell>
          <cell r="I190" t="str">
            <v>S</v>
          </cell>
          <cell r="J190" t="str">
            <v>7</v>
          </cell>
          <cell r="K190">
            <v>46092</v>
          </cell>
          <cell r="L190" t="str">
            <v>26260364980010000113550010000000071700459006</v>
          </cell>
          <cell r="M190" t="str">
            <v>26 -  Pernambuco</v>
          </cell>
          <cell r="N190">
            <v>4962.6000000000004</v>
          </cell>
        </row>
        <row r="191">
          <cell r="C191" t="str">
            <v>UPA CAXANGÁ - CG Nº 007/2022</v>
          </cell>
          <cell r="E191" t="str">
            <v xml:space="preserve">3.8 - Uniformes, Tecidos e Aviamentos </v>
          </cell>
          <cell r="F191" t="str">
            <v>08.014.460/0001-80</v>
          </cell>
          <cell r="G191" t="str">
            <v>VANPEL MAT DE ESCRITORIO E INFOR</v>
          </cell>
          <cell r="H191" t="str">
            <v>B</v>
          </cell>
          <cell r="I191" t="str">
            <v>S</v>
          </cell>
          <cell r="J191" t="str">
            <v>72538</v>
          </cell>
          <cell r="K191">
            <v>46097</v>
          </cell>
          <cell r="L191" t="str">
            <v>26260308014460000180550010000725381001559265</v>
          </cell>
          <cell r="M191" t="str">
            <v>26 -  Pernambuco</v>
          </cell>
          <cell r="N191">
            <v>596.16</v>
          </cell>
        </row>
        <row r="192">
          <cell r="C192" t="str">
            <v>UPA CAXANGÁ - CG Nº 007/2022</v>
          </cell>
          <cell r="E192" t="str">
            <v xml:space="preserve">3.8 - Uniformes, Tecidos e Aviamentos </v>
          </cell>
          <cell r="F192">
            <v>59065401000172</v>
          </cell>
          <cell r="G192" t="str">
            <v>SERVIT GLOBAL COMERCIO VEREJISTA LTDA</v>
          </cell>
          <cell r="H192" t="str">
            <v>B</v>
          </cell>
          <cell r="I192" t="str">
            <v>S</v>
          </cell>
          <cell r="J192" t="str">
            <v>70</v>
          </cell>
          <cell r="K192">
            <v>46094</v>
          </cell>
          <cell r="L192" t="str">
            <v>26260359065401000172550010000000701140628429</v>
          </cell>
          <cell r="M192" t="str">
            <v>26 -  Pernambuco</v>
          </cell>
          <cell r="N192">
            <v>4496.3999999999996</v>
          </cell>
        </row>
        <row r="193">
          <cell r="C193" t="str">
            <v>UPA CAXANGÁ - CG Nº 007/2022</v>
          </cell>
          <cell r="E193" t="str">
            <v xml:space="preserve">3.8 - Uniformes, Tecidos e Aviamentos </v>
          </cell>
          <cell r="F193">
            <v>47291882000155</v>
          </cell>
          <cell r="G193" t="str">
            <v>FERTEK EQUIPAMENTOS DE PROTECAO INDIVIDUAL LTDA</v>
          </cell>
          <cell r="H193" t="str">
            <v>B</v>
          </cell>
          <cell r="I193" t="str">
            <v>S</v>
          </cell>
          <cell r="J193" t="str">
            <v>6231</v>
          </cell>
          <cell r="K193">
            <v>46100</v>
          </cell>
          <cell r="L193" t="str">
            <v>26260347291882000155550010000062311253590999</v>
          </cell>
          <cell r="M193" t="str">
            <v>26 -  Pernambuco</v>
          </cell>
          <cell r="N193">
            <v>155.5</v>
          </cell>
        </row>
        <row r="194">
          <cell r="C194" t="str">
            <v>UPA CAXANGÁ - CG Nº 007/2022</v>
          </cell>
          <cell r="E194" t="str">
            <v xml:space="preserve">3.8 - Uniformes, Tecidos e Aviamentos </v>
          </cell>
          <cell r="F194" t="str">
            <v>52.699.545/0001-31</v>
          </cell>
          <cell r="G194" t="str">
            <v>OUTLET HOME OFFICE PALMARES LTDA</v>
          </cell>
          <cell r="H194" t="str">
            <v>B</v>
          </cell>
          <cell r="I194" t="str">
            <v>S</v>
          </cell>
          <cell r="J194" t="str">
            <v>162</v>
          </cell>
          <cell r="K194">
            <v>46104</v>
          </cell>
          <cell r="L194" t="str">
            <v>26260352699545000131550010000001621300001713</v>
          </cell>
          <cell r="M194" t="str">
            <v>26 -  Pernambuco</v>
          </cell>
          <cell r="N194">
            <v>2240</v>
          </cell>
        </row>
        <row r="195">
          <cell r="C195" t="str">
            <v>UPA CAXANGÁ - CG Nº 007/2022</v>
          </cell>
          <cell r="E195" t="str">
            <v>3.99 - Outras despesas com Material de Consumo</v>
          </cell>
          <cell r="F195">
            <v>3679808000135</v>
          </cell>
          <cell r="G195" t="str">
            <v>BIO INFINITY COMERCIO HOSPITALAR E LOCACAO LTDA</v>
          </cell>
          <cell r="H195" t="str">
            <v>B</v>
          </cell>
          <cell r="I195" t="str">
            <v>S</v>
          </cell>
          <cell r="J195" t="str">
            <v>35583</v>
          </cell>
          <cell r="K195">
            <v>46099</v>
          </cell>
          <cell r="L195" t="str">
            <v>35260303679808000135550010000355831875262500</v>
          </cell>
          <cell r="M195" t="str">
            <v>35 -  São Paulo</v>
          </cell>
          <cell r="N195">
            <v>1367</v>
          </cell>
        </row>
        <row r="196">
          <cell r="C196" t="str">
            <v>UPA CAXANGÁ - CG Nº 007/2022</v>
          </cell>
          <cell r="E196" t="str">
            <v>3.99 - Outras despesas com Material de Consumo</v>
          </cell>
          <cell r="F196">
            <v>10779833000156</v>
          </cell>
          <cell r="G196" t="str">
            <v>MEDICAL MERCANTIL DE APARELHAGEM MEDICAL LTDA</v>
          </cell>
          <cell r="H196" t="str">
            <v>B</v>
          </cell>
          <cell r="I196" t="str">
            <v>S</v>
          </cell>
          <cell r="J196" t="str">
            <v>668597</v>
          </cell>
          <cell r="K196">
            <v>46099</v>
          </cell>
          <cell r="L196" t="str">
            <v>26260310779833000156550010006685971670623005</v>
          </cell>
          <cell r="M196" t="str">
            <v>26 -  Pernambuco</v>
          </cell>
          <cell r="N196">
            <v>161.4</v>
          </cell>
        </row>
        <row r="197">
          <cell r="C197" t="str">
            <v>UPA CAXANGÁ - CG Nº 007/2022</v>
          </cell>
          <cell r="E197" t="str">
            <v>3.99 - Outras despesas com Material de Consumo</v>
          </cell>
          <cell r="F197">
            <v>15227236000132</v>
          </cell>
          <cell r="G197" t="str">
            <v>ATOS MEDICA COM DE PRODUTOS MEDICOS HOSP LTDA</v>
          </cell>
          <cell r="H197" t="str">
            <v>B</v>
          </cell>
          <cell r="I197" t="str">
            <v>S</v>
          </cell>
          <cell r="J197" t="str">
            <v>24140</v>
          </cell>
          <cell r="K197">
            <v>46105</v>
          </cell>
          <cell r="L197" t="str">
            <v>26260315227236000132550010000241401659585483</v>
          </cell>
          <cell r="M197" t="str">
            <v>26 -  Pernambuco</v>
          </cell>
          <cell r="N197">
            <v>118</v>
          </cell>
        </row>
        <row r="198">
          <cell r="C198" t="str">
            <v>UPA CAXANGÁ - CG Nº 007/2022</v>
          </cell>
          <cell r="E198" t="str">
            <v>3.99 - Outras despesas com Material de Consumo</v>
          </cell>
          <cell r="F198" t="str">
            <v>08.675.394/0001-90</v>
          </cell>
          <cell r="G198" t="str">
            <v>SAFE SUPORTE A VIDA E COMERCIO INTERNACIONAL LTDA</v>
          </cell>
          <cell r="H198" t="str">
            <v>B</v>
          </cell>
          <cell r="I198" t="str">
            <v>S</v>
          </cell>
          <cell r="J198" t="str">
            <v>62933</v>
          </cell>
          <cell r="K198" t="str">
            <v>25/03/2026</v>
          </cell>
          <cell r="L198" t="str">
            <v>26260308675394000190550010000629331549842668</v>
          </cell>
          <cell r="M198" t="str">
            <v>26 -  Pernambuco</v>
          </cell>
          <cell r="N198">
            <v>1245</v>
          </cell>
        </row>
        <row r="199">
          <cell r="C199" t="str">
            <v>UPA CAXANGÁ - CG Nº 007/2022</v>
          </cell>
          <cell r="E199" t="str">
            <v>3.99 - Outras despesas com Material de Consumo</v>
          </cell>
          <cell r="F199" t="str">
            <v>09.441.460/0001-20</v>
          </cell>
          <cell r="G199" t="str">
            <v>PADRAO DIST DE PRODUTOS E EQUIO HOSP PADRE CALLOU LTDA</v>
          </cell>
          <cell r="H199" t="str">
            <v>B</v>
          </cell>
          <cell r="I199" t="str">
            <v>S</v>
          </cell>
          <cell r="J199" t="str">
            <v>24154</v>
          </cell>
          <cell r="K199">
            <v>46107</v>
          </cell>
          <cell r="L199" t="str">
            <v>26260315227236000132550010000241541941885141</v>
          </cell>
          <cell r="M199" t="str">
            <v>26 -  Pernambuco</v>
          </cell>
          <cell r="N199">
            <v>884</v>
          </cell>
        </row>
        <row r="200">
          <cell r="C200" t="str">
            <v>UPA CAXANGÁ - CG Nº 007/2022</v>
          </cell>
          <cell r="E200" t="str">
            <v>3.99 - Outras despesas com Material de Consumo</v>
          </cell>
          <cell r="F200" t="str">
            <v>10.859.287/0001-63</v>
          </cell>
          <cell r="G200" t="str">
            <v>NEWMED COMERCIO E SERVICOS DE EQUIPAMENTOS HOSPITALARES LTDA</v>
          </cell>
          <cell r="H200" t="str">
            <v>B</v>
          </cell>
          <cell r="I200" t="str">
            <v>S</v>
          </cell>
          <cell r="J200" t="str">
            <v>24155</v>
          </cell>
          <cell r="K200">
            <v>46107</v>
          </cell>
          <cell r="L200" t="str">
            <v>26260315227236000132550010000241551186635490</v>
          </cell>
          <cell r="M200" t="str">
            <v>26 -  Pernambuco</v>
          </cell>
          <cell r="N200">
            <v>220</v>
          </cell>
        </row>
        <row r="201">
          <cell r="C201" t="str">
            <v>UPA CAXANGÁ - CG Nº 007/2022</v>
          </cell>
          <cell r="E201" t="str">
            <v>3.99 - Outras despesas com Material de Consumo</v>
          </cell>
          <cell r="F201">
            <v>21820133000184</v>
          </cell>
          <cell r="G201" t="str">
            <v>R.R FERREIRA MATERIAIS HOSPITALARES E ELETRICOS</v>
          </cell>
          <cell r="H201" t="str">
            <v>B</v>
          </cell>
          <cell r="I201" t="str">
            <v>S</v>
          </cell>
          <cell r="J201" t="str">
            <v>17900</v>
          </cell>
          <cell r="K201">
            <v>46099</v>
          </cell>
          <cell r="L201" t="str">
            <v>35260321820133000184550010000179001045096240</v>
          </cell>
          <cell r="M201" t="str">
            <v>35 -  São Paulo</v>
          </cell>
          <cell r="N201">
            <v>918</v>
          </cell>
        </row>
        <row r="202">
          <cell r="C202" t="str">
            <v>UPA CAXANGÁ - CG Nº 007/2022</v>
          </cell>
          <cell r="E202" t="str">
            <v xml:space="preserve">5.25 - Serviços Bancários </v>
          </cell>
          <cell r="G202" t="str">
            <v>TAXA MANUTEÇÃO DE CONTA</v>
          </cell>
          <cell r="H202" t="str">
            <v>S</v>
          </cell>
          <cell r="I202" t="str">
            <v>N</v>
          </cell>
          <cell r="N202">
            <v>554</v>
          </cell>
        </row>
        <row r="203">
          <cell r="C203" t="str">
            <v>UPA CAXANGÁ - CG Nº 007/2022</v>
          </cell>
          <cell r="E203" t="str">
            <v xml:space="preserve">5.25 - Serviços Bancários </v>
          </cell>
          <cell r="G203" t="str">
            <v xml:space="preserve">TARIFAS BANCARIAS </v>
          </cell>
          <cell r="H203" t="str">
            <v>S</v>
          </cell>
          <cell r="I203" t="str">
            <v>N</v>
          </cell>
          <cell r="N203">
            <v>16</v>
          </cell>
        </row>
        <row r="204">
          <cell r="C204" t="str">
            <v>UPA CAXANGÁ - CG Nº 007/2022</v>
          </cell>
          <cell r="E204" t="str">
            <v xml:space="preserve">5.21 - Seguros em geral </v>
          </cell>
          <cell r="G204" t="str">
            <v>PORTO SEGURO COMPANHIA DE SEGUROS(SEGURO PREDIAL)</v>
          </cell>
          <cell r="H204" t="str">
            <v>S</v>
          </cell>
          <cell r="I204" t="str">
            <v>N</v>
          </cell>
          <cell r="N204">
            <v>314.47000000000003</v>
          </cell>
        </row>
        <row r="205">
          <cell r="C205" t="str">
            <v>UPA CAXANGÁ - CG Nº 007/2022</v>
          </cell>
          <cell r="E205" t="str">
            <v xml:space="preserve">5.21 - Seguros em geral </v>
          </cell>
          <cell r="G205" t="str">
            <v>PORTO SEGURO COMPANHIA DE SEGUROS(AMBULANCIA)</v>
          </cell>
          <cell r="H205" t="str">
            <v>S</v>
          </cell>
          <cell r="I205" t="str">
            <v>N</v>
          </cell>
          <cell r="N205">
            <v>1762.77</v>
          </cell>
        </row>
        <row r="206">
          <cell r="C206" t="str">
            <v>UPA CAXANGÁ - CG Nº 007/2022</v>
          </cell>
          <cell r="E206" t="str">
            <v xml:space="preserve">5.21 - Seguros em geral </v>
          </cell>
          <cell r="G206" t="str">
            <v>PORTO SEGURO COMPANHIA DE SEGUROS(AMBULANCIA)</v>
          </cell>
          <cell r="H206" t="str">
            <v>S</v>
          </cell>
          <cell r="I206" t="str">
            <v>N</v>
          </cell>
          <cell r="N206">
            <v>3070.18</v>
          </cell>
        </row>
        <row r="207">
          <cell r="C207" t="str">
            <v>UPA CAXANGÁ - CG Nº 007/2022</v>
          </cell>
          <cell r="E207" t="str">
            <v>5.13 - Água e Esgoto</v>
          </cell>
          <cell r="F207">
            <v>9769035000164</v>
          </cell>
          <cell r="G207" t="str">
            <v>COMPANHIA PERNAMBUCANA DE SANEAMENTO</v>
          </cell>
          <cell r="H207" t="str">
            <v>S</v>
          </cell>
          <cell r="I207" t="str">
            <v>N</v>
          </cell>
          <cell r="M207" t="str">
            <v>2611606 - Recife - PE</v>
          </cell>
          <cell r="N207">
            <v>87.84</v>
          </cell>
        </row>
        <row r="208">
          <cell r="C208" t="str">
            <v>UPA CAXANGÁ - CG Nº 007/2022</v>
          </cell>
          <cell r="E208" t="str">
            <v>5.12 - Energia Elétrica</v>
          </cell>
          <cell r="F208">
            <v>10835932000108</v>
          </cell>
          <cell r="G208" t="str">
            <v>COMPANHIA ENERGETICA DE PERNAMBUCO</v>
          </cell>
          <cell r="H208" t="str">
            <v>S</v>
          </cell>
          <cell r="I208" t="str">
            <v>N</v>
          </cell>
          <cell r="M208" t="str">
            <v>2611606 - Recife - PE</v>
          </cell>
          <cell r="N208">
            <v>21849.7</v>
          </cell>
        </row>
        <row r="209">
          <cell r="C209" t="str">
            <v>UPA CAXANGÁ - CG Nº 007/2022</v>
          </cell>
          <cell r="E209" t="str">
            <v>5.3 - Locação de Máquinas e Equipamentos</v>
          </cell>
          <cell r="F209" t="str">
            <v>20.451.492/0001-49</v>
          </cell>
          <cell r="G209" t="str">
            <v>TOLDOS PE SERVICOS LTDA ME</v>
          </cell>
          <cell r="H209" t="str">
            <v>S</v>
          </cell>
          <cell r="I209" t="str">
            <v>S</v>
          </cell>
          <cell r="J209" t="str">
            <v>587</v>
          </cell>
          <cell r="K209">
            <v>46114</v>
          </cell>
          <cell r="M209" t="str">
            <v>2609600 - Olinda - PE</v>
          </cell>
          <cell r="N209">
            <v>500</v>
          </cell>
        </row>
        <row r="210">
          <cell r="C210" t="str">
            <v>UPA CAXANGÁ - CG Nº 007/2022</v>
          </cell>
          <cell r="E210" t="str">
            <v>5.3 - Locação de Máquinas e Equipamentos</v>
          </cell>
          <cell r="F210" t="str">
            <v>24.380.578/0020-41</v>
          </cell>
          <cell r="G210" t="str">
            <v>WHITE MARTINS GASES INDUSTRIAIS NE LTDA</v>
          </cell>
          <cell r="H210" t="str">
            <v>S</v>
          </cell>
          <cell r="I210" t="str">
            <v>S</v>
          </cell>
          <cell r="J210" t="str">
            <v>100149010</v>
          </cell>
          <cell r="K210">
            <v>46089</v>
          </cell>
          <cell r="M210" t="str">
            <v>2607901 - Jaboatão dos Guararapes - PE</v>
          </cell>
          <cell r="N210">
            <v>2407.58</v>
          </cell>
        </row>
        <row r="211">
          <cell r="C211" t="str">
            <v>UPA CAXANGÁ - CG Nº 007/2022</v>
          </cell>
          <cell r="E211" t="str">
            <v>5.3 - Locação de Máquinas e Equipamentos</v>
          </cell>
          <cell r="F211" t="str">
            <v>43.559.107/0001-87</v>
          </cell>
          <cell r="G211" t="str">
            <v>SARAH LIMA GUSMAO NERES EPP</v>
          </cell>
          <cell r="H211" t="str">
            <v>S</v>
          </cell>
          <cell r="I211" t="str">
            <v>S</v>
          </cell>
          <cell r="J211" t="str">
            <v>3282</v>
          </cell>
          <cell r="K211">
            <v>46105</v>
          </cell>
          <cell r="M211" t="str">
            <v>2611606 - Recife - PE</v>
          </cell>
          <cell r="N211">
            <v>6740</v>
          </cell>
        </row>
        <row r="212">
          <cell r="C212" t="str">
            <v>UPA CAXANGÁ - CG Nº 007/2022</v>
          </cell>
          <cell r="E212" t="str">
            <v>5.3 - Locação de Máquinas e Equipamentos</v>
          </cell>
          <cell r="F212">
            <v>14543772000184</v>
          </cell>
          <cell r="G212" t="str">
            <v>BRAVO LOCACAO DE MAQUINAS E EQUIPAMENTOS LTDA</v>
          </cell>
          <cell r="H212" t="str">
            <v>S</v>
          </cell>
          <cell r="I212" t="str">
            <v>S</v>
          </cell>
          <cell r="J212" t="str">
            <v>13135</v>
          </cell>
          <cell r="K212">
            <v>46113</v>
          </cell>
          <cell r="M212" t="str">
            <v>2607901 - Jaboatão dos Guararapes - PE</v>
          </cell>
          <cell r="N212">
            <v>7650</v>
          </cell>
        </row>
        <row r="213">
          <cell r="C213" t="str">
            <v>UPA CAXANGÁ - CG Nº 007/2022</v>
          </cell>
          <cell r="E213" t="str">
            <v>5.3 - Locação de Máquinas e Equipamentos</v>
          </cell>
          <cell r="F213" t="str">
            <v>22.400.267/0001-09</v>
          </cell>
          <cell r="G213" t="str">
            <v>ACAO SERVICOS TELECOM LTDA</v>
          </cell>
          <cell r="H213" t="str">
            <v>S</v>
          </cell>
          <cell r="I213" t="str">
            <v>S</v>
          </cell>
          <cell r="J213" t="str">
            <v>10042026</v>
          </cell>
          <cell r="K213">
            <v>46119</v>
          </cell>
          <cell r="M213" t="str">
            <v>2611606 - Recife - PE</v>
          </cell>
          <cell r="N213">
            <v>3088.72</v>
          </cell>
        </row>
        <row r="214">
          <cell r="C214" t="str">
            <v>UPA CAXANGÁ - CG Nº 007/2022</v>
          </cell>
          <cell r="E214" t="str">
            <v>5.3 - Locação de Máquinas e Equipamentos</v>
          </cell>
          <cell r="F214" t="str">
            <v>34.070.871/0001-01</v>
          </cell>
          <cell r="G214" t="str">
            <v>MUNDO DA AGUA COMERCIO DE PURIFICADORES LTDA</v>
          </cell>
          <cell r="H214" t="str">
            <v>S</v>
          </cell>
          <cell r="I214" t="str">
            <v>S</v>
          </cell>
          <cell r="J214" t="str">
            <v>97457</v>
          </cell>
          <cell r="K214">
            <v>46101</v>
          </cell>
          <cell r="M214" t="str">
            <v>2611606 - Recife - PE</v>
          </cell>
          <cell r="N214">
            <v>299.7</v>
          </cell>
        </row>
        <row r="215">
          <cell r="C215" t="str">
            <v>UPA CAXANGÁ - CG Nº 007/2022</v>
          </cell>
          <cell r="E215" t="str">
            <v>5.3 - Locação de Máquinas e Equipamentos</v>
          </cell>
          <cell r="F215" t="str">
            <v>71.208.516/0236-20</v>
          </cell>
          <cell r="G215" t="str">
            <v>ALGAR TELECOM S A</v>
          </cell>
          <cell r="H215" t="str">
            <v>S</v>
          </cell>
          <cell r="I215" t="str">
            <v>S</v>
          </cell>
          <cell r="J215" t="str">
            <v>535621687</v>
          </cell>
          <cell r="K215">
            <v>46102</v>
          </cell>
          <cell r="M215" t="str">
            <v>2611606 - Recife - PE</v>
          </cell>
          <cell r="N215">
            <v>596.62</v>
          </cell>
        </row>
        <row r="216">
          <cell r="C216" t="str">
            <v>UPA CAXANGÁ - CG Nº 007/2022</v>
          </cell>
          <cell r="E216" t="str">
            <v>5.3 - Locação de Máquinas e Equipamentos</v>
          </cell>
          <cell r="F216" t="str">
            <v>26.081.685/0001-31</v>
          </cell>
          <cell r="G216" t="str">
            <v>CG REFRIGERAÇOES LTDA</v>
          </cell>
          <cell r="H216" t="str">
            <v>S</v>
          </cell>
          <cell r="I216" t="str">
            <v>S</v>
          </cell>
          <cell r="J216" t="str">
            <v>31288</v>
          </cell>
          <cell r="K216">
            <v>46114</v>
          </cell>
          <cell r="M216" t="str">
            <v>2611606 - Recife - PE</v>
          </cell>
          <cell r="N216">
            <v>9277.4</v>
          </cell>
        </row>
        <row r="217">
          <cell r="C217" t="str">
            <v>UPA CAXANGÁ - CG Nº 007/2022</v>
          </cell>
          <cell r="E217" t="str">
            <v>5.3 - Locação de Máquinas e Equipamentos</v>
          </cell>
          <cell r="F217" t="str">
            <v>19.533.734/0001-64</v>
          </cell>
          <cell r="G217" t="str">
            <v>ALEXSANDRA DE GUSMAO NERES ME</v>
          </cell>
          <cell r="H217" t="str">
            <v>S</v>
          </cell>
          <cell r="I217" t="str">
            <v>S</v>
          </cell>
          <cell r="J217" t="str">
            <v>943</v>
          </cell>
          <cell r="K217">
            <v>46121</v>
          </cell>
          <cell r="L217" t="str">
            <v>26116062219533734000164000000000094326040900546935</v>
          </cell>
          <cell r="M217" t="str">
            <v>2611606 - Recife - PE</v>
          </cell>
          <cell r="N217">
            <v>6961.22</v>
          </cell>
        </row>
        <row r="218">
          <cell r="C218" t="str">
            <v>UPA CAXANGÁ - CG Nº 007/2022</v>
          </cell>
          <cell r="E218" t="str">
            <v>5.1 - Locação de Equipamentos Médicos-Hospitalares</v>
          </cell>
          <cell r="F218">
            <v>35823463000138</v>
          </cell>
          <cell r="G218" t="str">
            <v>AMAURI PURCINO DA LUZ</v>
          </cell>
          <cell r="H218" t="str">
            <v>S</v>
          </cell>
          <cell r="I218" t="str">
            <v>S</v>
          </cell>
          <cell r="J218" t="str">
            <v>43</v>
          </cell>
          <cell r="K218">
            <v>46108</v>
          </cell>
          <cell r="M218" t="str">
            <v>2611606 - Recife - PE</v>
          </cell>
          <cell r="N218">
            <v>1800</v>
          </cell>
        </row>
        <row r="219">
          <cell r="C219" t="str">
            <v>UPA CAXANGÁ - CG Nº 007/2022</v>
          </cell>
          <cell r="E219" t="str">
            <v>5.1 - Locação de Equipamentos Médicos-Hospitalares</v>
          </cell>
          <cell r="F219">
            <v>5011743000180</v>
          </cell>
          <cell r="G219" t="str">
            <v>ALMERI ANGELO SALVIANO DA SILVA</v>
          </cell>
          <cell r="H219" t="str">
            <v>S</v>
          </cell>
          <cell r="I219" t="str">
            <v>S</v>
          </cell>
          <cell r="J219" t="str">
            <v>7057</v>
          </cell>
          <cell r="K219">
            <v>46100</v>
          </cell>
          <cell r="M219" t="str">
            <v>2611606 - Recife - PE</v>
          </cell>
          <cell r="N219">
            <v>5900</v>
          </cell>
        </row>
        <row r="220">
          <cell r="C220" t="str">
            <v>UPA CAXANGÁ - CG Nº 007/2022</v>
          </cell>
          <cell r="E220" t="str">
            <v>5.1 - Locação de Equipamentos Médicos-Hospitalares</v>
          </cell>
          <cell r="F220" t="str">
            <v>18.271.934/0001-23</v>
          </cell>
          <cell r="G220" t="str">
            <v>NOVA BIOMEDICAL DIAGNOSTICOS MEDICOS E BIOTECNOLOGIA LTDA</v>
          </cell>
          <cell r="H220" t="str">
            <v>S</v>
          </cell>
          <cell r="I220" t="str">
            <v>S</v>
          </cell>
          <cell r="J220" t="str">
            <v>2026086</v>
          </cell>
          <cell r="K220">
            <v>46121</v>
          </cell>
          <cell r="M220" t="str">
            <v>3144805 - Nova Lima - MG</v>
          </cell>
          <cell r="N220">
            <v>1605</v>
          </cell>
        </row>
        <row r="221">
          <cell r="C221" t="str">
            <v>UPA CAXANGÁ - CG Nº 007/2022</v>
          </cell>
          <cell r="E221" t="str">
            <v>5.1 - Locação de Equipamentos Médicos-Hospitalares</v>
          </cell>
          <cell r="F221">
            <v>331788002405</v>
          </cell>
          <cell r="G221" t="str">
            <v>AIR LIQUEDE BRASIL LTDA</v>
          </cell>
          <cell r="H221" t="str">
            <v>S</v>
          </cell>
          <cell r="I221" t="str">
            <v>S</v>
          </cell>
          <cell r="J221" t="str">
            <v>59543</v>
          </cell>
          <cell r="K221">
            <v>46112</v>
          </cell>
          <cell r="M221" t="str">
            <v>2602902 - Cabo de Santo Agostinho - PE</v>
          </cell>
          <cell r="N221">
            <v>5761.17</v>
          </cell>
        </row>
        <row r="222">
          <cell r="C222" t="str">
            <v>UPA CAXANGÁ - CG Nº 007/2022</v>
          </cell>
          <cell r="E222" t="str">
            <v>5.99 - Outros Serviços de Terceiros Pessoa Jurídica</v>
          </cell>
          <cell r="F222">
            <v>51216647000196</v>
          </cell>
          <cell r="G222" t="str">
            <v>51.216.647 RAFAEL PEREIRA DA SILVA</v>
          </cell>
          <cell r="H222" t="str">
            <v>S</v>
          </cell>
          <cell r="I222" t="str">
            <v>S</v>
          </cell>
          <cell r="J222" t="str">
            <v>492</v>
          </cell>
          <cell r="K222">
            <v>46083</v>
          </cell>
          <cell r="L222" t="str">
            <v>261160622512166470001960000000000492226038151025534</v>
          </cell>
          <cell r="M222" t="str">
            <v>2611606 - Recife - PE</v>
          </cell>
          <cell r="N222">
            <v>200</v>
          </cell>
        </row>
        <row r="223">
          <cell r="C223" t="str">
            <v>UPA CAXANGÁ - CG Nº 007/2022</v>
          </cell>
          <cell r="E223" t="str">
            <v>5.99 - Outros Serviços de Terceiros Pessoa Jurídica</v>
          </cell>
          <cell r="F223" t="str">
            <v>27.284.516/0001-61</v>
          </cell>
          <cell r="G223" t="str">
            <v>MAXIFROTA SERVIÇOS DE MANUTENÇÃO DE FROTA LTDA</v>
          </cell>
          <cell r="H223" t="str">
            <v>S</v>
          </cell>
          <cell r="I223" t="str">
            <v>S</v>
          </cell>
          <cell r="J223" t="str">
            <v>417966</v>
          </cell>
          <cell r="K223">
            <v>46104</v>
          </cell>
          <cell r="L223" t="str">
            <v>G1XCXQHH</v>
          </cell>
          <cell r="M223" t="str">
            <v>2927408 - Salvador - BA</v>
          </cell>
          <cell r="N223">
            <v>51.2</v>
          </cell>
        </row>
        <row r="224">
          <cell r="C224" t="str">
            <v>UPA CAXANGÁ - CG Nº 007/2022</v>
          </cell>
          <cell r="E224" t="str">
            <v>5.99 - Outros Serviços de Terceiros Pessoa Jurídica</v>
          </cell>
          <cell r="F224">
            <v>9767633000609</v>
          </cell>
          <cell r="G224" t="str">
            <v>JUROS E MULTA</v>
          </cell>
          <cell r="H224" t="str">
            <v>S</v>
          </cell>
          <cell r="I224" t="str">
            <v>N</v>
          </cell>
          <cell r="N224">
            <v>16.89</v>
          </cell>
        </row>
        <row r="225">
          <cell r="C225" t="str">
            <v>UPA CAXANGÁ - CG Nº 007/2022</v>
          </cell>
          <cell r="E225" t="str">
            <v>5.99 - Outros Serviços de Terceiros Pessoa Jurídica</v>
          </cell>
          <cell r="F225">
            <v>17895646000187</v>
          </cell>
          <cell r="G225" t="str">
            <v>UBER</v>
          </cell>
          <cell r="H225" t="str">
            <v>S</v>
          </cell>
          <cell r="I225" t="str">
            <v>N</v>
          </cell>
          <cell r="M225" t="str">
            <v>3550308 - São Paulo - SP</v>
          </cell>
          <cell r="N225">
            <v>18.940000000000001</v>
          </cell>
        </row>
        <row r="226">
          <cell r="C226" t="str">
            <v>UPA CAXANGÁ - CG Nº 007/2022</v>
          </cell>
          <cell r="E226" t="str">
            <v>5.99 - Outros Serviços de Terceiros Pessoa Jurídica</v>
          </cell>
          <cell r="F226">
            <v>17895646000187</v>
          </cell>
          <cell r="G226" t="str">
            <v>UBER</v>
          </cell>
          <cell r="H226" t="str">
            <v>S</v>
          </cell>
          <cell r="I226" t="str">
            <v>N</v>
          </cell>
          <cell r="M226" t="str">
            <v>3550308 - São Paulo - SP</v>
          </cell>
          <cell r="N226">
            <v>14.2</v>
          </cell>
        </row>
        <row r="227">
          <cell r="C227" t="str">
            <v>UPA CAXANGÁ - CG Nº 007/2022</v>
          </cell>
          <cell r="E227" t="str">
            <v>5.99 - Outros Serviços de Terceiros Pessoa Jurídica</v>
          </cell>
          <cell r="F227">
            <v>17895646000187</v>
          </cell>
          <cell r="G227" t="str">
            <v>UBER</v>
          </cell>
          <cell r="H227" t="str">
            <v>S</v>
          </cell>
          <cell r="I227" t="str">
            <v>N</v>
          </cell>
          <cell r="M227" t="str">
            <v>3550308 - São Paulo - SP</v>
          </cell>
          <cell r="N227">
            <v>22.96</v>
          </cell>
        </row>
        <row r="228">
          <cell r="C228" t="str">
            <v>UPA CAXANGÁ - CG Nº 007/2022</v>
          </cell>
          <cell r="E228" t="str">
            <v>5.99 - Outros Serviços de Terceiros Pessoa Jurídica</v>
          </cell>
          <cell r="F228">
            <v>17895646000187</v>
          </cell>
          <cell r="G228" t="str">
            <v>UBER</v>
          </cell>
          <cell r="H228" t="str">
            <v>S</v>
          </cell>
          <cell r="I228" t="str">
            <v>N</v>
          </cell>
          <cell r="M228" t="str">
            <v>3550308 - São Paulo - SP</v>
          </cell>
          <cell r="N228">
            <v>35.979999999999997</v>
          </cell>
        </row>
        <row r="229">
          <cell r="C229" t="str">
            <v>UPA CAXANGÁ - CG Nº 007/2022</v>
          </cell>
          <cell r="E229" t="str">
            <v>5.99 - Outros Serviços de Terceiros Pessoa Jurídica</v>
          </cell>
          <cell r="F229">
            <v>17895646000187</v>
          </cell>
          <cell r="G229" t="str">
            <v>UBER</v>
          </cell>
          <cell r="H229" t="str">
            <v>S</v>
          </cell>
          <cell r="I229" t="str">
            <v>N</v>
          </cell>
          <cell r="M229" t="str">
            <v>3550308 - São Paulo - SP</v>
          </cell>
          <cell r="N229">
            <v>34.979999999999997</v>
          </cell>
        </row>
        <row r="230">
          <cell r="C230" t="str">
            <v>UPA CAXANGÁ - CG Nº 007/2022</v>
          </cell>
          <cell r="E230" t="str">
            <v>5.99 - Outros Serviços de Terceiros Pessoa Jurídica</v>
          </cell>
          <cell r="F230">
            <v>17895646000187</v>
          </cell>
          <cell r="G230" t="str">
            <v>UBER</v>
          </cell>
          <cell r="H230" t="str">
            <v>S</v>
          </cell>
          <cell r="I230" t="str">
            <v>N</v>
          </cell>
          <cell r="M230" t="str">
            <v>3550308 - São Paulo - SP</v>
          </cell>
          <cell r="N230">
            <v>69.989999999999995</v>
          </cell>
        </row>
        <row r="231">
          <cell r="C231" t="str">
            <v>UPA CAXANGÁ - CG Nº 007/2022</v>
          </cell>
          <cell r="E231" t="str">
            <v>5.99 - Outros Serviços de Terceiros Pessoa Jurídica</v>
          </cell>
          <cell r="F231">
            <v>17895646000187</v>
          </cell>
          <cell r="G231" t="str">
            <v>UBER</v>
          </cell>
          <cell r="H231" t="str">
            <v>S</v>
          </cell>
          <cell r="I231" t="str">
            <v>N</v>
          </cell>
          <cell r="M231" t="str">
            <v>3550308 - São Paulo - SP</v>
          </cell>
          <cell r="N231">
            <v>32.950000000000003</v>
          </cell>
        </row>
        <row r="232">
          <cell r="C232" t="str">
            <v>UPA CAXANGÁ - CG Nº 007/2022</v>
          </cell>
          <cell r="E232" t="str">
            <v>5.99 - Outros Serviços de Terceiros Pessoa Jurídica</v>
          </cell>
          <cell r="F232">
            <v>17895646000187</v>
          </cell>
          <cell r="G232" t="str">
            <v>UBER</v>
          </cell>
          <cell r="H232" t="str">
            <v>S</v>
          </cell>
          <cell r="I232" t="str">
            <v>N</v>
          </cell>
          <cell r="M232" t="str">
            <v>3550308 - São Paulo - SP</v>
          </cell>
          <cell r="N232">
            <v>54.98</v>
          </cell>
        </row>
        <row r="233">
          <cell r="C233" t="str">
            <v>UPA CAXANGÁ - CG Nº 007/2022</v>
          </cell>
          <cell r="E233" t="str">
            <v>5.16 - Serviços Médico-Hospitalares, Odotonlogia e Laboratoriais</v>
          </cell>
          <cell r="F233" t="str">
            <v>38.823.495/0001-21</v>
          </cell>
          <cell r="G233" t="str">
            <v>CENTRALMED ATIVIDADES MEDICAS LTDA</v>
          </cell>
          <cell r="H233" t="str">
            <v>S</v>
          </cell>
          <cell r="I233" t="str">
            <v>S</v>
          </cell>
          <cell r="J233" t="str">
            <v>273</v>
          </cell>
          <cell r="K233">
            <v>46108</v>
          </cell>
          <cell r="L233" t="str">
            <v>26116062238823495000121000000000027326032696265892</v>
          </cell>
          <cell r="M233" t="str">
            <v>2611606 - Recife - PE</v>
          </cell>
          <cell r="N233">
            <v>1100</v>
          </cell>
        </row>
        <row r="234">
          <cell r="C234" t="str">
            <v>UPA CAXANGÁ - CG Nº 007/2022</v>
          </cell>
          <cell r="E234" t="str">
            <v>5.16 - Serviços Médico-Hospitalares, Odotonlogia e Laboratoriais</v>
          </cell>
          <cell r="F234">
            <v>55439187000116</v>
          </cell>
          <cell r="G234" t="str">
            <v>ISABELLE OLIVEIRA RODRIGUES SERVICOS MEDICOS LTDA</v>
          </cell>
          <cell r="H234" t="str">
            <v>S</v>
          </cell>
          <cell r="I234" t="str">
            <v>S</v>
          </cell>
          <cell r="J234" t="str">
            <v>61</v>
          </cell>
          <cell r="K234">
            <v>46113</v>
          </cell>
          <cell r="L234" t="str">
            <v>K7J2HIIRC</v>
          </cell>
          <cell r="M234" t="str">
            <v>2610004 - Palmares - PE</v>
          </cell>
          <cell r="N234">
            <v>3750</v>
          </cell>
        </row>
        <row r="235">
          <cell r="C235" t="str">
            <v>UPA CAXANGÁ - CG Nº 007/2022</v>
          </cell>
          <cell r="E235" t="str">
            <v>5.16 - Serviços Médico-Hospitalares, Odotonlogia e Laboratoriais</v>
          </cell>
          <cell r="F235">
            <v>55324835000199</v>
          </cell>
          <cell r="G235" t="str">
            <v>DMAN SERVICOS MEDICOS LTDA</v>
          </cell>
          <cell r="H235" t="str">
            <v>S</v>
          </cell>
          <cell r="I235" t="str">
            <v>S</v>
          </cell>
          <cell r="J235" t="str">
            <v>1000052</v>
          </cell>
          <cell r="K235">
            <v>46113</v>
          </cell>
          <cell r="L235" t="str">
            <v>XVVJZPPCK</v>
          </cell>
          <cell r="M235" t="str">
            <v>2507507 - João Pessoa - PB</v>
          </cell>
          <cell r="N235">
            <v>8950</v>
          </cell>
        </row>
        <row r="236">
          <cell r="C236" t="str">
            <v>UPA CAXANGÁ - CG Nº 007/2022</v>
          </cell>
          <cell r="E236" t="str">
            <v>5.16 - Serviços Médico-Hospitalares, Odotonlogia e Laboratoriais</v>
          </cell>
          <cell r="F236" t="str">
            <v>58.088.249/0001-80</v>
          </cell>
          <cell r="G236" t="str">
            <v>BRENDA JORDANIA F. RODRIGUES LTDA</v>
          </cell>
          <cell r="H236" t="str">
            <v>S</v>
          </cell>
          <cell r="I236" t="str">
            <v>S</v>
          </cell>
          <cell r="J236" t="str">
            <v>28</v>
          </cell>
          <cell r="K236">
            <v>46114</v>
          </cell>
          <cell r="L236" t="str">
            <v>26116062258088249000180000000000002826040797166149</v>
          </cell>
          <cell r="M236" t="str">
            <v>2611606 - Recife - PE</v>
          </cell>
          <cell r="N236">
            <v>1250</v>
          </cell>
        </row>
        <row r="237">
          <cell r="C237" t="str">
            <v>UPA CAXANGÁ - CG Nº 007/2022</v>
          </cell>
          <cell r="E237" t="str">
            <v>5.16 - Serviços Médico-Hospitalares, Odotonlogia e Laboratoriais</v>
          </cell>
          <cell r="F237">
            <v>45397939000170</v>
          </cell>
          <cell r="G237" t="str">
            <v>ARAUJO E GUIMARAES SERVICÇOS MEDICOS</v>
          </cell>
          <cell r="H237" t="str">
            <v>S</v>
          </cell>
          <cell r="I237" t="str">
            <v>S</v>
          </cell>
          <cell r="J237" t="str">
            <v>1000182</v>
          </cell>
          <cell r="K237">
            <v>46114</v>
          </cell>
          <cell r="L237" t="str">
            <v>RT0FAHO6M</v>
          </cell>
          <cell r="M237" t="str">
            <v>2507507 - João Pessoa - PB</v>
          </cell>
          <cell r="N237">
            <v>5000</v>
          </cell>
        </row>
        <row r="238">
          <cell r="C238" t="str">
            <v>UPA CAXANGÁ - CG Nº 007/2022</v>
          </cell>
          <cell r="E238" t="str">
            <v>5.16 - Serviços Médico-Hospitalares, Odotonlogia e Laboratoriais</v>
          </cell>
          <cell r="F238" t="str">
            <v>47.581.369/0001-07</v>
          </cell>
          <cell r="G238" t="str">
            <v>PIRES DE CASTRO SERVICOS MEDICOS LTDA</v>
          </cell>
          <cell r="H238" t="str">
            <v>S</v>
          </cell>
          <cell r="I238" t="str">
            <v>S</v>
          </cell>
          <cell r="J238" t="str">
            <v>15</v>
          </cell>
          <cell r="K238">
            <v>46114</v>
          </cell>
          <cell r="L238" t="str">
            <v>26116062247581369000107000000000001526043588565081</v>
          </cell>
          <cell r="M238" t="str">
            <v>2611606 - Recife - PE</v>
          </cell>
          <cell r="N238">
            <v>5000</v>
          </cell>
        </row>
        <row r="239">
          <cell r="C239" t="str">
            <v>UPA CAXANGÁ - CG Nº 007/2022</v>
          </cell>
          <cell r="E239" t="str">
            <v>5.16 - Serviços Médico-Hospitalares, Odotonlogia e Laboratoriais</v>
          </cell>
          <cell r="F239" t="str">
            <v>63.806.955/0001-50</v>
          </cell>
          <cell r="G239" t="str">
            <v>LORENA DE ALENCAR FERRIRA DELMONDES SERVICOS MEDICOS LTDA</v>
          </cell>
          <cell r="H239" t="str">
            <v>S</v>
          </cell>
          <cell r="I239" t="str">
            <v>S</v>
          </cell>
          <cell r="J239" t="str">
            <v>7</v>
          </cell>
          <cell r="K239">
            <v>46117</v>
          </cell>
          <cell r="L239" t="str">
            <v>MHWP2JTD1</v>
          </cell>
          <cell r="M239" t="str">
            <v>2604106 - Caruaru - PE</v>
          </cell>
          <cell r="N239">
            <v>8250</v>
          </cell>
        </row>
        <row r="240">
          <cell r="C240" t="str">
            <v>UPA CAXANGÁ - CG Nº 007/2022</v>
          </cell>
          <cell r="E240" t="str">
            <v>5.16 - Serviços Médico-Hospitalares, Odotonlogia e Laboratoriais</v>
          </cell>
          <cell r="F240">
            <v>50611231000290</v>
          </cell>
          <cell r="G240" t="str">
            <v>LIFE MED SERVIÇOS MEDICOS HOSPITALARES LTDA</v>
          </cell>
          <cell r="H240" t="str">
            <v>S</v>
          </cell>
          <cell r="I240" t="str">
            <v>S</v>
          </cell>
          <cell r="J240" t="str">
            <v>58</v>
          </cell>
          <cell r="K240">
            <v>46118</v>
          </cell>
          <cell r="L240" t="str">
            <v>23019011250611231000290000000000005826044313872320</v>
          </cell>
          <cell r="M240" t="str">
            <v>2301901 - Barbalha - CE</v>
          </cell>
          <cell r="N240">
            <v>7200</v>
          </cell>
        </row>
        <row r="241">
          <cell r="C241" t="str">
            <v>UPA CAXANGÁ - CG Nº 007/2022</v>
          </cell>
          <cell r="E241" t="str">
            <v>5.16 - Serviços Médico-Hospitalares, Odotonlogia e Laboratoriais</v>
          </cell>
          <cell r="F241">
            <v>48714775000155</v>
          </cell>
          <cell r="G241" t="str">
            <v>CCS SERVIÇOS MEDICOS LTDA</v>
          </cell>
          <cell r="H241" t="str">
            <v>S</v>
          </cell>
          <cell r="I241" t="str">
            <v>S</v>
          </cell>
          <cell r="J241" t="str">
            <v>178</v>
          </cell>
          <cell r="K241">
            <v>46118</v>
          </cell>
          <cell r="L241" t="str">
            <v>23042021248714775000155000000000017826041927519242</v>
          </cell>
          <cell r="M241" t="str">
            <v>2304202 - Crato - CE</v>
          </cell>
          <cell r="N241">
            <v>9900</v>
          </cell>
        </row>
        <row r="242">
          <cell r="C242" t="str">
            <v>UPA CAXANGÁ - CG Nº 007/2022</v>
          </cell>
          <cell r="E242" t="str">
            <v>5.16 - Serviços Médico-Hospitalares, Odotonlogia e Laboratoriais</v>
          </cell>
          <cell r="F242">
            <v>62003901000194</v>
          </cell>
          <cell r="G242" t="str">
            <v>FELIPE MARQUES DE ALMEIDA MACHADO LTDA</v>
          </cell>
          <cell r="H242" t="str">
            <v>S</v>
          </cell>
          <cell r="I242" t="str">
            <v>S</v>
          </cell>
          <cell r="J242" t="str">
            <v>7</v>
          </cell>
          <cell r="K242">
            <v>46119</v>
          </cell>
          <cell r="L242" t="str">
            <v>26116062262003901000194000000000000726042124437583</v>
          </cell>
          <cell r="M242" t="str">
            <v>2611606 - Recife - PE</v>
          </cell>
          <cell r="N242">
            <v>4050</v>
          </cell>
        </row>
        <row r="243">
          <cell r="C243" t="str">
            <v>UPA CAXANGÁ - CG Nº 007/2022</v>
          </cell>
          <cell r="E243" t="str">
            <v>5.16 - Serviços Médico-Hospitalares, Odotonlogia e Laboratoriais</v>
          </cell>
          <cell r="F243">
            <v>58306695000114</v>
          </cell>
          <cell r="G243" t="str">
            <v>LAURA M. RODRIGUES SERVICOS MEDICOS LTDA</v>
          </cell>
          <cell r="H243" t="str">
            <v>S</v>
          </cell>
          <cell r="I243" t="str">
            <v>S</v>
          </cell>
          <cell r="J243" t="str">
            <v>43</v>
          </cell>
          <cell r="K243">
            <v>46119</v>
          </cell>
          <cell r="L243" t="str">
            <v>23044001258306695000114000000000004326040399714460</v>
          </cell>
          <cell r="M243" t="str">
            <v>2304400 - Fortaleza - CE</v>
          </cell>
          <cell r="N243">
            <v>5500</v>
          </cell>
        </row>
        <row r="244">
          <cell r="C244" t="str">
            <v>UPA CAXANGÁ - CG Nº 007/2022</v>
          </cell>
          <cell r="E244" t="str">
            <v>5.16 - Serviços Médico-Hospitalares, Odotonlogia e Laboratoriais</v>
          </cell>
          <cell r="F244" t="str">
            <v>58.306.695/0001-14</v>
          </cell>
          <cell r="G244" t="str">
            <v>LAURA M. RODRIGUES SERVIÇOS MEDICOS LTDA</v>
          </cell>
          <cell r="H244" t="str">
            <v>S</v>
          </cell>
          <cell r="I244" t="str">
            <v>S</v>
          </cell>
          <cell r="J244" t="str">
            <v>44</v>
          </cell>
          <cell r="K244">
            <v>46119</v>
          </cell>
          <cell r="L244" t="str">
            <v>23044001258306695000114000000000004426040256377781</v>
          </cell>
          <cell r="M244" t="str">
            <v>2304400 - Fortaleza - CE</v>
          </cell>
          <cell r="N244">
            <v>2350</v>
          </cell>
        </row>
        <row r="245">
          <cell r="C245" t="str">
            <v>UPA CAXANGÁ - CG Nº 007/2022</v>
          </cell>
          <cell r="E245" t="str">
            <v>5.16 - Serviços Médico-Hospitalares, Odotonlogia e Laboratoriais</v>
          </cell>
          <cell r="F245">
            <v>55466413000158</v>
          </cell>
          <cell r="G245" t="str">
            <v>DEBORAH N B MUNIZ SERVICOS LTDA</v>
          </cell>
          <cell r="H245" t="str">
            <v>S</v>
          </cell>
          <cell r="I245" t="str">
            <v>S</v>
          </cell>
          <cell r="J245" t="str">
            <v>76</v>
          </cell>
          <cell r="K245">
            <v>46119</v>
          </cell>
          <cell r="L245" t="str">
            <v>SE31SES1C</v>
          </cell>
          <cell r="M245" t="str">
            <v>2610004 - Palmares - PE</v>
          </cell>
          <cell r="N245">
            <v>18700</v>
          </cell>
        </row>
        <row r="246">
          <cell r="C246" t="str">
            <v>UPA CAXANGÁ - CG Nº 007/2022</v>
          </cell>
          <cell r="E246" t="str">
            <v>5.16 - Serviços Médico-Hospitalares, Odotonlogia e Laboratoriais</v>
          </cell>
          <cell r="F246">
            <v>46618437000194</v>
          </cell>
          <cell r="G246" t="str">
            <v>DR. SANDI SARDINHA FREITAS SERVICOS MEDICOS LTDA</v>
          </cell>
          <cell r="H246" t="str">
            <v>S</v>
          </cell>
          <cell r="I246" t="str">
            <v>S</v>
          </cell>
          <cell r="J246" t="str">
            <v>15</v>
          </cell>
          <cell r="K246">
            <v>46120</v>
          </cell>
          <cell r="L246" t="str">
            <v>26116062246618437000194000000000001526045446098655</v>
          </cell>
          <cell r="M246" t="str">
            <v>2611606 - Recife - PE</v>
          </cell>
          <cell r="N246">
            <v>5000</v>
          </cell>
        </row>
        <row r="247">
          <cell r="C247" t="str">
            <v>UPA CAXANGÁ - CG Nº 007/2022</v>
          </cell>
          <cell r="E247" t="str">
            <v>5.16 - Serviços Médico-Hospitalares, Odotonlogia e Laboratoriais</v>
          </cell>
          <cell r="F247" t="str">
            <v>59.691.798/0001-08</v>
          </cell>
          <cell r="G247" t="str">
            <v xml:space="preserve">ANA &amp; TOMAZ MEDICINA LTDA </v>
          </cell>
          <cell r="H247" t="str">
            <v>S</v>
          </cell>
          <cell r="I247" t="str">
            <v>S</v>
          </cell>
          <cell r="J247" t="str">
            <v>18</v>
          </cell>
          <cell r="K247">
            <v>46120</v>
          </cell>
          <cell r="L247" t="str">
            <v>Y0FVVQC24</v>
          </cell>
          <cell r="M247" t="str">
            <v>2604106 - Caruaru - PE</v>
          </cell>
          <cell r="N247">
            <v>12550</v>
          </cell>
        </row>
        <row r="248">
          <cell r="C248" t="str">
            <v>UPA CAXANGÁ - CG Nº 007/2022</v>
          </cell>
          <cell r="E248" t="str">
            <v>5.16 - Serviços Médico-Hospitalares, Odotonlogia e Laboratoriais</v>
          </cell>
          <cell r="F248" t="str">
            <v>53.164.730/0001-94</v>
          </cell>
          <cell r="G248" t="str">
            <v>TT SERVIÇOS MEDICOS LTDA</v>
          </cell>
          <cell r="H248" t="str">
            <v>S</v>
          </cell>
          <cell r="I248" t="str">
            <v>S</v>
          </cell>
          <cell r="J248" t="str">
            <v>86</v>
          </cell>
          <cell r="K248">
            <v>46120</v>
          </cell>
          <cell r="L248" t="str">
            <v>SNJJ1F5C</v>
          </cell>
          <cell r="M248" t="str">
            <v>4316501 - Salvador do Sul - RS</v>
          </cell>
          <cell r="N248">
            <v>7800</v>
          </cell>
        </row>
        <row r="249">
          <cell r="C249" t="str">
            <v>UPA CAXANGÁ - CG Nº 007/2022</v>
          </cell>
          <cell r="E249" t="str">
            <v>5.16 - Serviços Médico-Hospitalares, Odotonlogia e Laboratoriais</v>
          </cell>
          <cell r="F249" t="str">
            <v>48.748.082/0001-83</v>
          </cell>
          <cell r="G249" t="str">
            <v>ANA GEORGIA SOUTO LIMA SERVICOS MEDICOS LTDA</v>
          </cell>
          <cell r="H249" t="str">
            <v>S</v>
          </cell>
          <cell r="I249" t="str">
            <v>S</v>
          </cell>
          <cell r="J249" t="str">
            <v>9</v>
          </cell>
          <cell r="K249">
            <v>46120</v>
          </cell>
          <cell r="L249" t="str">
            <v>26116062248748082000183000000000000926045676316070</v>
          </cell>
          <cell r="M249" t="str">
            <v>2611606 - Recife - PE</v>
          </cell>
          <cell r="N249">
            <v>10000</v>
          </cell>
        </row>
        <row r="250">
          <cell r="C250" t="str">
            <v>UPA CAXANGÁ - CG Nº 007/2022</v>
          </cell>
          <cell r="E250" t="str">
            <v>5.16 - Serviços Médico-Hospitalares, Odotonlogia e Laboratoriais</v>
          </cell>
          <cell r="F250" t="str">
            <v>51.287.658/0001-67</v>
          </cell>
          <cell r="G250" t="str">
            <v>DXC SERVIÇOS MÉDICOS LTDA</v>
          </cell>
          <cell r="H250" t="str">
            <v>S</v>
          </cell>
          <cell r="I250" t="str">
            <v>S</v>
          </cell>
          <cell r="J250" t="str">
            <v>1000017</v>
          </cell>
          <cell r="K250">
            <v>46120</v>
          </cell>
          <cell r="L250" t="str">
            <v>0VBGM62JX</v>
          </cell>
          <cell r="M250" t="str">
            <v>2611606 - Recife - PE</v>
          </cell>
          <cell r="N250">
            <v>5000</v>
          </cell>
        </row>
        <row r="251">
          <cell r="C251" t="str">
            <v>UPA CAXANGÁ - CG Nº 007/2022</v>
          </cell>
          <cell r="E251" t="str">
            <v>5.16 - Serviços Médico-Hospitalares, Odotonlogia e Laboratoriais</v>
          </cell>
          <cell r="F251" t="str">
            <v>58.197.785/0001-14</v>
          </cell>
          <cell r="G251" t="str">
            <v>BRENDA GASPI SERVIÇOS MEDICOS LTDA</v>
          </cell>
          <cell r="H251" t="str">
            <v>S</v>
          </cell>
          <cell r="I251" t="str">
            <v>S</v>
          </cell>
          <cell r="J251" t="str">
            <v>1000040</v>
          </cell>
          <cell r="K251">
            <v>46120</v>
          </cell>
          <cell r="L251" t="str">
            <v>UFMQ3ROWX</v>
          </cell>
          <cell r="M251" t="str">
            <v>2507507 - João Pessoa - PB</v>
          </cell>
          <cell r="N251">
            <v>5500</v>
          </cell>
        </row>
        <row r="252">
          <cell r="C252" t="str">
            <v>UPA CAXANGÁ - CG Nº 007/2022</v>
          </cell>
          <cell r="E252" t="str">
            <v>5.16 - Serviços Médico-Hospitalares, Odotonlogia e Laboratoriais</v>
          </cell>
          <cell r="F252" t="str">
            <v>58.321.972/0001-68</v>
          </cell>
          <cell r="G252" t="str">
            <v>PERES CONSULTORIA MEDICA LTDA</v>
          </cell>
          <cell r="H252" t="str">
            <v>S</v>
          </cell>
          <cell r="I252" t="str">
            <v>S</v>
          </cell>
          <cell r="J252" t="str">
            <v>7</v>
          </cell>
          <cell r="K252">
            <v>46120</v>
          </cell>
          <cell r="L252" t="str">
            <v>26116062258321972000168000000000000726048110038429</v>
          </cell>
          <cell r="M252" t="str">
            <v>2611606 - Recife - PE</v>
          </cell>
          <cell r="N252">
            <v>8800</v>
          </cell>
        </row>
        <row r="253">
          <cell r="C253" t="str">
            <v>UPA CAXANGÁ - CG Nº 007/2022</v>
          </cell>
          <cell r="E253" t="str">
            <v>5.16 - Serviços Médico-Hospitalares, Odotonlogia e Laboratoriais</v>
          </cell>
          <cell r="F253" t="str">
            <v>57.834.371/0001-96</v>
          </cell>
          <cell r="G253" t="str">
            <v>MARINA B.V. DE SOUZA SERVIÇOS MEDICOS LTDA</v>
          </cell>
          <cell r="H253" t="str">
            <v>S</v>
          </cell>
          <cell r="I253" t="str">
            <v>S</v>
          </cell>
          <cell r="J253" t="str">
            <v>59</v>
          </cell>
          <cell r="K253">
            <v>46120</v>
          </cell>
          <cell r="L253" t="str">
            <v>23044001257834371000196000000000005926040797373746</v>
          </cell>
          <cell r="M253" t="str">
            <v>2304400 - Fortaleza - CE</v>
          </cell>
          <cell r="N253">
            <v>1250</v>
          </cell>
        </row>
        <row r="254">
          <cell r="C254" t="str">
            <v>UPA CAXANGÁ - CG Nº 007/2022</v>
          </cell>
          <cell r="E254" t="str">
            <v>5.16 - Serviços Médico-Hospitalares, Odotonlogia e Laboratoriais</v>
          </cell>
          <cell r="F254" t="str">
            <v>45.637.249/0001-40</v>
          </cell>
          <cell r="G254" t="str">
            <v>STARMED ATIVIDADES MEDICAS LTDA</v>
          </cell>
          <cell r="H254" t="str">
            <v>S</v>
          </cell>
          <cell r="I254" t="str">
            <v>S</v>
          </cell>
          <cell r="J254" t="str">
            <v>26000000000444</v>
          </cell>
          <cell r="K254">
            <v>46120</v>
          </cell>
          <cell r="L254" t="str">
            <v>26096001245637249000140260000000044426048851728499</v>
          </cell>
          <cell r="M254" t="str">
            <v>2611606 - Recife - PE</v>
          </cell>
          <cell r="N254">
            <v>11250</v>
          </cell>
        </row>
        <row r="255">
          <cell r="C255" t="str">
            <v>UPA CAXANGÁ - CG Nº 007/2022</v>
          </cell>
          <cell r="E255" t="str">
            <v>5.16 - Serviços Médico-Hospitalares, Odotonlogia e Laboratoriais</v>
          </cell>
          <cell r="F255">
            <v>56109613000116</v>
          </cell>
          <cell r="G255" t="str">
            <v>BRUNO S.B. CARDOSO SERVICOS MEDICOS LTDA</v>
          </cell>
          <cell r="H255" t="str">
            <v>S</v>
          </cell>
          <cell r="I255" t="str">
            <v>S</v>
          </cell>
          <cell r="J255" t="str">
            <v>46</v>
          </cell>
          <cell r="K255">
            <v>46120</v>
          </cell>
          <cell r="L255" t="str">
            <v>NQUYL0IDY</v>
          </cell>
          <cell r="M255" t="str">
            <v>2604106 - Caruaru - PE</v>
          </cell>
          <cell r="N255">
            <v>7850</v>
          </cell>
        </row>
        <row r="256">
          <cell r="C256" t="str">
            <v>UPA CAXANGÁ - CG Nº 007/2022</v>
          </cell>
          <cell r="E256" t="str">
            <v>5.16 - Serviços Médico-Hospitalares, Odotonlogia e Laboratoriais</v>
          </cell>
          <cell r="F256">
            <v>43853893000120</v>
          </cell>
          <cell r="G256" t="str">
            <v>MAISMED ATIVIDADES MEDICAS LTDA</v>
          </cell>
          <cell r="H256" t="str">
            <v>S</v>
          </cell>
          <cell r="I256" t="str">
            <v>S</v>
          </cell>
          <cell r="J256" t="str">
            <v>2600000000074</v>
          </cell>
          <cell r="K256">
            <v>46120</v>
          </cell>
          <cell r="L256" t="str">
            <v>26096001243853893000120260000000007126045047194188</v>
          </cell>
          <cell r="M256" t="str">
            <v>2609600 - Olinda - PE</v>
          </cell>
          <cell r="N256">
            <v>5000</v>
          </cell>
        </row>
        <row r="257">
          <cell r="C257" t="str">
            <v>UPA CAXANGÁ - CG Nº 007/2022</v>
          </cell>
          <cell r="E257" t="str">
            <v>5.16 - Serviços Médico-Hospitalares, Odotonlogia e Laboratoriais</v>
          </cell>
          <cell r="F257" t="str">
            <v>12.823.779/0001-24</v>
          </cell>
          <cell r="G257" t="str">
            <v>BIOMEDE LTDA</v>
          </cell>
          <cell r="H257" t="str">
            <v>S</v>
          </cell>
          <cell r="I257" t="str">
            <v>S</v>
          </cell>
          <cell r="J257" t="str">
            <v>5</v>
          </cell>
          <cell r="K257">
            <v>46120</v>
          </cell>
          <cell r="L257" t="str">
            <v>26116062212823779000124000000000000526043970165736</v>
          </cell>
          <cell r="M257" t="str">
            <v>2611606 - Recife - PE</v>
          </cell>
          <cell r="N257">
            <v>5000</v>
          </cell>
        </row>
        <row r="258">
          <cell r="C258" t="str">
            <v>UPA CAXANGÁ - CG Nº 007/2022</v>
          </cell>
          <cell r="E258" t="str">
            <v>5.16 - Serviços Médico-Hospitalares, Odotonlogia e Laboratoriais</v>
          </cell>
          <cell r="F258">
            <v>58142002000103</v>
          </cell>
          <cell r="G258" t="str">
            <v>ANTONIO V. J. R. DOS SANTOS SERVICOS MEDICOS LTDA</v>
          </cell>
          <cell r="H258" t="str">
            <v>S</v>
          </cell>
          <cell r="I258" t="str">
            <v>S</v>
          </cell>
          <cell r="J258" t="str">
            <v>97</v>
          </cell>
          <cell r="K258">
            <v>46120</v>
          </cell>
          <cell r="L258" t="str">
            <v>23044001258142002000103000000000009726040912162360</v>
          </cell>
          <cell r="M258" t="str">
            <v>2304400 - Fortaleza - CE</v>
          </cell>
          <cell r="N258">
            <v>9150</v>
          </cell>
        </row>
        <row r="259">
          <cell r="C259" t="str">
            <v>UPA CAXANGÁ - CG Nº 007/2022</v>
          </cell>
          <cell r="E259" t="str">
            <v>5.16 - Serviços Médico-Hospitalares, Odotonlogia e Laboratoriais</v>
          </cell>
          <cell r="F259" t="str">
            <v>60.660.525/0001-85</v>
          </cell>
          <cell r="G259" t="str">
            <v>LAURA GUIMARAES SERVIÇOS MEDICOS LTDA</v>
          </cell>
          <cell r="H259" t="str">
            <v>S</v>
          </cell>
          <cell r="I259" t="str">
            <v>S</v>
          </cell>
          <cell r="J259" t="str">
            <v>5</v>
          </cell>
          <cell r="K259">
            <v>46120</v>
          </cell>
          <cell r="L259" t="str">
            <v>26116062260660525000185000000000000526040894976440</v>
          </cell>
          <cell r="M259" t="str">
            <v>2611606 - Recife - PE</v>
          </cell>
          <cell r="N259">
            <v>13100</v>
          </cell>
        </row>
        <row r="260">
          <cell r="C260" t="str">
            <v>UPA CAXANGÁ - CG Nº 007/2022</v>
          </cell>
          <cell r="E260" t="str">
            <v>5.16 - Serviços Médico-Hospitalares, Odotonlogia e Laboratoriais</v>
          </cell>
          <cell r="F260">
            <v>45735127000197</v>
          </cell>
          <cell r="G260" t="str">
            <v>GLOBALMED ATIVIDADES MEDICAS LTDA</v>
          </cell>
          <cell r="H260" t="str">
            <v>S</v>
          </cell>
          <cell r="I260" t="str">
            <v>S</v>
          </cell>
          <cell r="J260" t="str">
            <v>2600000000215</v>
          </cell>
          <cell r="K260">
            <v>46120</v>
          </cell>
          <cell r="L260" t="str">
            <v>26096001245735127000197260000000021526049353404397</v>
          </cell>
          <cell r="M260" t="str">
            <v>2609600 - Olinda - PE</v>
          </cell>
          <cell r="N260">
            <v>4400</v>
          </cell>
        </row>
        <row r="261">
          <cell r="C261" t="str">
            <v>UPA CAXANGÁ - CG Nº 007/2022</v>
          </cell>
          <cell r="E261" t="str">
            <v>5.16 - Serviços Médico-Hospitalares, Odotonlogia e Laboratoriais</v>
          </cell>
          <cell r="F261">
            <v>45855147000100</v>
          </cell>
          <cell r="G261" t="str">
            <v>TP  &amp;  AC SERVICOS MEDICOS LTDA</v>
          </cell>
          <cell r="H261" t="str">
            <v>S</v>
          </cell>
          <cell r="I261" t="str">
            <v>S</v>
          </cell>
          <cell r="J261" t="str">
            <v>260</v>
          </cell>
          <cell r="K261">
            <v>46120</v>
          </cell>
          <cell r="L261" t="str">
            <v>26116062245855147000100000000000026026047820590865</v>
          </cell>
          <cell r="M261" t="str">
            <v>2611606 - Recife - PE</v>
          </cell>
          <cell r="N261">
            <v>2500</v>
          </cell>
        </row>
        <row r="262">
          <cell r="C262" t="str">
            <v>UPA CAXANGÁ - CG Nº 007/2022</v>
          </cell>
          <cell r="E262" t="str">
            <v>5.16 - Serviços Médico-Hospitalares, Odotonlogia e Laboratoriais</v>
          </cell>
          <cell r="F262">
            <v>45855147000100</v>
          </cell>
          <cell r="G262" t="str">
            <v>TP  &amp;  AC SERVICOS MEDICOS LTDA</v>
          </cell>
          <cell r="H262" t="str">
            <v>S</v>
          </cell>
          <cell r="I262" t="str">
            <v>S</v>
          </cell>
          <cell r="J262" t="str">
            <v>261</v>
          </cell>
          <cell r="K262">
            <v>46120</v>
          </cell>
          <cell r="L262" t="str">
            <v>26116062245855147000100000000000026126045311583752</v>
          </cell>
          <cell r="M262" t="str">
            <v>2611606 - Recife - PE</v>
          </cell>
          <cell r="N262">
            <v>2500</v>
          </cell>
        </row>
        <row r="263">
          <cell r="C263" t="str">
            <v>UPA CAXANGÁ - CG Nº 007/2022</v>
          </cell>
          <cell r="E263" t="str">
            <v>5.16 - Serviços Médico-Hospitalares, Odotonlogia e Laboratoriais</v>
          </cell>
          <cell r="F263">
            <v>63517385000189</v>
          </cell>
          <cell r="G263" t="str">
            <v>M FARIAS SERVICOS MEDICOS LTDA</v>
          </cell>
          <cell r="H263" t="str">
            <v>S</v>
          </cell>
          <cell r="I263" t="str">
            <v>S</v>
          </cell>
          <cell r="J263" t="str">
            <v>6</v>
          </cell>
          <cell r="K263">
            <v>46120</v>
          </cell>
          <cell r="L263" t="str">
            <v>LK7HDJADA</v>
          </cell>
          <cell r="M263" t="str">
            <v>2604106 - Caruaru - PE</v>
          </cell>
          <cell r="N263">
            <v>1100</v>
          </cell>
        </row>
        <row r="264">
          <cell r="C264" t="str">
            <v>UPA CAXANGÁ - CG Nº 007/2022</v>
          </cell>
          <cell r="E264" t="str">
            <v>5.16 - Serviços Médico-Hospitalares, Odotonlogia e Laboratoriais</v>
          </cell>
          <cell r="F264">
            <v>50522924000126</v>
          </cell>
          <cell r="G264" t="str">
            <v>MARIA LUIZA DIAS MARTINS DE SIQUEIRA SERVICOS MEDICOS L</v>
          </cell>
          <cell r="H264" t="str">
            <v>S</v>
          </cell>
          <cell r="I264" t="str">
            <v>S</v>
          </cell>
          <cell r="J264" t="str">
            <v>6</v>
          </cell>
          <cell r="K264">
            <v>46120</v>
          </cell>
          <cell r="L264" t="str">
            <v>26116062250522924000126000000000000626044145524079</v>
          </cell>
          <cell r="M264" t="str">
            <v>2611606 - Recife - PE</v>
          </cell>
          <cell r="N264">
            <v>2500</v>
          </cell>
        </row>
        <row r="265">
          <cell r="C265" t="str">
            <v>UPA CAXANGÁ - CG Nº 007/2022</v>
          </cell>
          <cell r="E265" t="str">
            <v>5.16 - Serviços Médico-Hospitalares, Odotonlogia e Laboratoriais</v>
          </cell>
          <cell r="F265">
            <v>46400282000115</v>
          </cell>
          <cell r="G265" t="str">
            <v xml:space="preserve">MONTE SINAI SERVICOS MEDICOS LTDA </v>
          </cell>
          <cell r="H265" t="str">
            <v>S</v>
          </cell>
          <cell r="I265" t="str">
            <v>S</v>
          </cell>
          <cell r="J265" t="str">
            <v>2600000000008</v>
          </cell>
          <cell r="K265">
            <v>46120</v>
          </cell>
          <cell r="L265" t="str">
            <v>26060021246400282000115260000000000826041530114164</v>
          </cell>
          <cell r="M265" t="str">
            <v>2606002 - Garanhuns - PE</v>
          </cell>
          <cell r="N265">
            <v>2500</v>
          </cell>
        </row>
        <row r="266">
          <cell r="C266" t="str">
            <v>UPA CAXANGÁ - CG Nº 007/2022</v>
          </cell>
          <cell r="E266" t="str">
            <v>5.16 - Serviços Médico-Hospitalares, Odotonlogia e Laboratoriais</v>
          </cell>
          <cell r="F266" t="str">
            <v>57.834.371/0001-96</v>
          </cell>
          <cell r="G266" t="str">
            <v>MARINA B.V. DE SOUZA SERVIÇOS MEDICOS LTDA</v>
          </cell>
          <cell r="H266" t="str">
            <v>S</v>
          </cell>
          <cell r="I266" t="str">
            <v>S</v>
          </cell>
          <cell r="J266" t="str">
            <v>58</v>
          </cell>
          <cell r="K266">
            <v>46120</v>
          </cell>
          <cell r="L266" t="str">
            <v>230440012578343710000196000000000005826040595749318</v>
          </cell>
          <cell r="M266" t="str">
            <v>2304400 - Fortaleza - CE</v>
          </cell>
          <cell r="N266">
            <v>9850</v>
          </cell>
        </row>
        <row r="267">
          <cell r="C267" t="str">
            <v>UPA CAXANGÁ - CG Nº 007/2022</v>
          </cell>
          <cell r="E267" t="str">
            <v>5.16 - Serviços Médico-Hospitalares, Odotonlogia e Laboratoriais</v>
          </cell>
          <cell r="F267">
            <v>63919050000197</v>
          </cell>
          <cell r="G267" t="str">
            <v>ANA LETICIA LACERDA PAIVA SERVICOS MEDICOS LTDA</v>
          </cell>
          <cell r="H267" t="str">
            <v>S</v>
          </cell>
          <cell r="I267" t="str">
            <v>S</v>
          </cell>
          <cell r="J267" t="str">
            <v>15</v>
          </cell>
          <cell r="K267">
            <v>46120</v>
          </cell>
          <cell r="L267" t="str">
            <v>135409908</v>
          </cell>
          <cell r="M267" t="str">
            <v>2304400 - Fortaleza - CE</v>
          </cell>
          <cell r="N267">
            <v>1350</v>
          </cell>
        </row>
        <row r="268">
          <cell r="C268" t="str">
            <v>UPA CAXANGÁ - CG Nº 007/2022</v>
          </cell>
          <cell r="E268" t="str">
            <v>5.16 - Serviços Médico-Hospitalares, Odotonlogia e Laboratoriais</v>
          </cell>
          <cell r="F268">
            <v>45237924000144</v>
          </cell>
          <cell r="G268" t="str">
            <v>MEDCENTER ATIVIDADES MEDICAS LTDA</v>
          </cell>
          <cell r="H268" t="str">
            <v>S</v>
          </cell>
          <cell r="I268" t="str">
            <v>S</v>
          </cell>
          <cell r="J268" t="str">
            <v>2600000000497</v>
          </cell>
          <cell r="K268">
            <v>46120</v>
          </cell>
          <cell r="L268" t="str">
            <v>26096001245237924000144260000000049726047587893709</v>
          </cell>
          <cell r="M268" t="str">
            <v>2609600 - Olinda - PE</v>
          </cell>
          <cell r="N268">
            <v>6250</v>
          </cell>
        </row>
        <row r="269">
          <cell r="C269" t="str">
            <v>UPA CAXANGÁ - CG Nº 007/2022</v>
          </cell>
          <cell r="E269" t="str">
            <v>5.16 - Serviços Médico-Hospitalares, Odotonlogia e Laboratoriais</v>
          </cell>
          <cell r="F269">
            <v>45689036000162</v>
          </cell>
          <cell r="G269" t="str">
            <v>LEAL  ALBURQUERQUE LTDA</v>
          </cell>
          <cell r="H269" t="str">
            <v>S</v>
          </cell>
          <cell r="I269" t="str">
            <v>S</v>
          </cell>
          <cell r="J269" t="str">
            <v>30</v>
          </cell>
          <cell r="K269">
            <v>46120</v>
          </cell>
          <cell r="L269" t="str">
            <v>26116062245689036000162000000000003026040658487718</v>
          </cell>
          <cell r="M269" t="str">
            <v>2611606 - Recife - PE</v>
          </cell>
          <cell r="N269">
            <v>1100</v>
          </cell>
        </row>
        <row r="270">
          <cell r="C270" t="str">
            <v>UPA CAXANGÁ - CG Nº 007/2022</v>
          </cell>
          <cell r="E270" t="str">
            <v>5.16 - Serviços Médico-Hospitalares, Odotonlogia e Laboratoriais</v>
          </cell>
          <cell r="F270">
            <v>41686017000121</v>
          </cell>
          <cell r="G270" t="str">
            <v>CLINICA DANIEL SOARES ORTOPEDIA E FISIOTERAPIA LTDA</v>
          </cell>
          <cell r="H270" t="str">
            <v>S</v>
          </cell>
          <cell r="I270" t="str">
            <v>S</v>
          </cell>
          <cell r="J270" t="str">
            <v>699</v>
          </cell>
          <cell r="K270">
            <v>46120</v>
          </cell>
          <cell r="L270" t="str">
            <v>PPHHFHF4V</v>
          </cell>
          <cell r="M270" t="str">
            <v>2604106 - Caruaru - PE</v>
          </cell>
          <cell r="N270">
            <v>1250</v>
          </cell>
        </row>
        <row r="271">
          <cell r="C271" t="str">
            <v>UPA CAXANGÁ - CG Nº 007/2022</v>
          </cell>
          <cell r="E271" t="str">
            <v>5.16 - Serviços Médico-Hospitalares, Odotonlogia e Laboratoriais</v>
          </cell>
          <cell r="F271">
            <v>57995881000145</v>
          </cell>
          <cell r="G271" t="str">
            <v>VITORIA S . CESAR DE ALBUQUERQUE SERVICOS MEDICOS LTDA</v>
          </cell>
          <cell r="H271" t="str">
            <v>S</v>
          </cell>
          <cell r="I271" t="str">
            <v>S</v>
          </cell>
          <cell r="J271" t="str">
            <v>52</v>
          </cell>
          <cell r="K271">
            <v>46120</v>
          </cell>
          <cell r="L271" t="str">
            <v>23044001257995881000145000000000005226040852804797</v>
          </cell>
          <cell r="M271" t="str">
            <v>2304400 - Fortaleza - CE</v>
          </cell>
          <cell r="N271">
            <v>1350</v>
          </cell>
        </row>
        <row r="272">
          <cell r="C272" t="str">
            <v>UPA CAXANGÁ - CG Nº 007/2022</v>
          </cell>
          <cell r="E272" t="str">
            <v>5.16 - Serviços Médico-Hospitalares, Odotonlogia e Laboratoriais</v>
          </cell>
          <cell r="F272" t="str">
            <v>62.464.639/0001-85</v>
          </cell>
          <cell r="G272" t="str">
            <v>CLINICA MC SERVIÇOS MEDICOS LTDA</v>
          </cell>
          <cell r="H272" t="str">
            <v>S</v>
          </cell>
          <cell r="I272" t="str">
            <v>S</v>
          </cell>
          <cell r="J272" t="str">
            <v>6</v>
          </cell>
          <cell r="K272">
            <v>46120</v>
          </cell>
          <cell r="L272" t="str">
            <v>35154002262464639000185000000000000626040041083423</v>
          </cell>
          <cell r="M272" t="str">
            <v>3550308 - São Paulo - SP</v>
          </cell>
          <cell r="N272">
            <v>5000</v>
          </cell>
        </row>
        <row r="273">
          <cell r="C273" t="str">
            <v>UPA CAXANGÁ - CG Nº 007/2022</v>
          </cell>
          <cell r="E273" t="str">
            <v>5.16 - Serviços Médico-Hospitalares, Odotonlogia e Laboratoriais</v>
          </cell>
          <cell r="F273" t="str">
            <v>59.251.526/0001-97</v>
          </cell>
          <cell r="G273" t="str">
            <v>SAKAGUCHI BARROS SERVIÇOS MEDICOS LTDA</v>
          </cell>
          <cell r="H273" t="str">
            <v>S</v>
          </cell>
          <cell r="I273" t="str">
            <v>S</v>
          </cell>
          <cell r="J273" t="str">
            <v>1000018</v>
          </cell>
          <cell r="K273">
            <v>46120</v>
          </cell>
          <cell r="L273" t="str">
            <v>HCAM4DTXQ</v>
          </cell>
          <cell r="M273" t="str">
            <v>2507507 - João Pessoa - PB</v>
          </cell>
          <cell r="N273">
            <v>5300</v>
          </cell>
        </row>
        <row r="274">
          <cell r="C274" t="str">
            <v>UPA CAXANGÁ - CG Nº 007/2022</v>
          </cell>
          <cell r="E274" t="str">
            <v>5.16 - Serviços Médico-Hospitalares, Odotonlogia e Laboratoriais</v>
          </cell>
          <cell r="F274" t="str">
            <v>57.965.896/0001-60</v>
          </cell>
          <cell r="G274" t="str">
            <v>P.C.SERVIÇOS MEDICOS LTDA</v>
          </cell>
          <cell r="H274" t="str">
            <v>S</v>
          </cell>
          <cell r="I274" t="str">
            <v>S</v>
          </cell>
          <cell r="J274" t="str">
            <v>13</v>
          </cell>
          <cell r="K274">
            <v>46120</v>
          </cell>
          <cell r="L274" t="str">
            <v>26116062257965896000160000000000001326043403135866</v>
          </cell>
          <cell r="M274" t="str">
            <v>2611606 - Recife - PE</v>
          </cell>
          <cell r="N274">
            <v>17500</v>
          </cell>
        </row>
        <row r="275">
          <cell r="C275" t="str">
            <v>UPA CAXANGÁ - CG Nº 007/2022</v>
          </cell>
          <cell r="E275" t="str">
            <v>5.16 - Serviços Médico-Hospitalares, Odotonlogia e Laboratoriais</v>
          </cell>
          <cell r="F275">
            <v>50522924000126</v>
          </cell>
          <cell r="G275" t="str">
            <v>MARIA LUIZA DIAS MARTINS DE SIQUEIRA SERVICOS MEDICOS L</v>
          </cell>
          <cell r="H275" t="str">
            <v>S</v>
          </cell>
          <cell r="I275" t="str">
            <v>S</v>
          </cell>
          <cell r="J275" t="str">
            <v>5</v>
          </cell>
          <cell r="K275">
            <v>46120</v>
          </cell>
          <cell r="L275" t="str">
            <v>26116062250522924000126000000000000526045374487494</v>
          </cell>
          <cell r="M275" t="str">
            <v>2611606 - Recife - PE</v>
          </cell>
          <cell r="N275">
            <v>6250</v>
          </cell>
        </row>
        <row r="276">
          <cell r="C276" t="str">
            <v>UPA CAXANGÁ - CG Nº 007/2022</v>
          </cell>
          <cell r="E276" t="str">
            <v>5.16 - Serviços Médico-Hospitalares, Odotonlogia e Laboratoriais</v>
          </cell>
          <cell r="F276">
            <v>55089377000150</v>
          </cell>
          <cell r="G276" t="str">
            <v>GABRIELA L. DE VASCONCELOS SERVICOS MEDICOS LTDA</v>
          </cell>
          <cell r="H276" t="str">
            <v>S</v>
          </cell>
          <cell r="I276" t="str">
            <v>S</v>
          </cell>
          <cell r="J276" t="str">
            <v>5</v>
          </cell>
          <cell r="K276">
            <v>46120</v>
          </cell>
          <cell r="L276" t="str">
            <v>26116062255089377000150000000000000526045073475006</v>
          </cell>
          <cell r="M276" t="str">
            <v>2611606 - Recife - PE</v>
          </cell>
          <cell r="N276">
            <v>11650</v>
          </cell>
        </row>
        <row r="277">
          <cell r="C277" t="str">
            <v>UPA CAXANGÁ - CG Nº 007/2022</v>
          </cell>
          <cell r="E277" t="str">
            <v>5.16 - Serviços Médico-Hospitalares, Odotonlogia e Laboratoriais</v>
          </cell>
          <cell r="F277">
            <v>30726446000169</v>
          </cell>
          <cell r="G277" t="str">
            <v>SERV MEDIC SERVICOS MEDICOS HOSPITALARES LTDA</v>
          </cell>
          <cell r="H277" t="str">
            <v>S</v>
          </cell>
          <cell r="I277" t="str">
            <v>S</v>
          </cell>
          <cell r="J277" t="str">
            <v>676</v>
          </cell>
          <cell r="K277">
            <v>46120</v>
          </cell>
          <cell r="L277" t="str">
            <v>23073041230726446000169000000000067626045125466298</v>
          </cell>
          <cell r="M277" t="str">
            <v>2307304 - Juazeiro do Norte - CE</v>
          </cell>
          <cell r="N277">
            <v>3450</v>
          </cell>
        </row>
        <row r="278">
          <cell r="C278" t="str">
            <v>UPA CAXANGÁ - CG Nº 007/2022</v>
          </cell>
          <cell r="E278" t="str">
            <v>5.16 - Serviços Médico-Hospitalares, Odotonlogia e Laboratoriais</v>
          </cell>
          <cell r="F278">
            <v>50702459000105</v>
          </cell>
          <cell r="G278" t="str">
            <v>B.O.S. SERVICOS MEDICOS LTDA</v>
          </cell>
          <cell r="H278" t="str">
            <v>S</v>
          </cell>
          <cell r="I278" t="str">
            <v>S</v>
          </cell>
          <cell r="J278" t="str">
            <v>16</v>
          </cell>
          <cell r="K278">
            <v>46121</v>
          </cell>
          <cell r="L278" t="str">
            <v>26116062250702459000105000000000001626042061513910</v>
          </cell>
          <cell r="M278" t="str">
            <v>2611606 - Recife - PE</v>
          </cell>
          <cell r="N278">
            <v>3850</v>
          </cell>
        </row>
        <row r="279">
          <cell r="C279" t="str">
            <v>UPA CAXANGÁ - CG Nº 007/2022</v>
          </cell>
          <cell r="E279" t="str">
            <v>5.16 - Serviços Médico-Hospitalares, Odotonlogia e Laboratoriais</v>
          </cell>
          <cell r="F279">
            <v>38823495000121</v>
          </cell>
          <cell r="G279" t="str">
            <v>CENTRALMED ATIVIDADES MEDICAS LTDA</v>
          </cell>
          <cell r="H279" t="str">
            <v>S</v>
          </cell>
          <cell r="I279" t="str">
            <v>S</v>
          </cell>
          <cell r="J279" t="str">
            <v>307</v>
          </cell>
          <cell r="K279">
            <v>46120</v>
          </cell>
          <cell r="L279" t="str">
            <v>26116062238823495000121000000000030726043732462322</v>
          </cell>
          <cell r="M279" t="str">
            <v>2611606 - Recife - PE</v>
          </cell>
          <cell r="N279">
            <v>5000</v>
          </cell>
        </row>
        <row r="280">
          <cell r="C280" t="str">
            <v>UPA CAXANGÁ - CG Nº 007/2022</v>
          </cell>
          <cell r="E280" t="str">
            <v>5.16 - Serviços Médico-Hospitalares, Odotonlogia e Laboratoriais</v>
          </cell>
          <cell r="F280" t="str">
            <v>61.803.530/0001-62</v>
          </cell>
          <cell r="G280" t="str">
            <v>ITALO THIAGO LAVOR SILVA SERVIÇOS MEDICOS LTDA</v>
          </cell>
          <cell r="H280" t="str">
            <v>S</v>
          </cell>
          <cell r="I280" t="str">
            <v>S</v>
          </cell>
          <cell r="J280" t="str">
            <v>4</v>
          </cell>
          <cell r="K280">
            <v>46120</v>
          </cell>
          <cell r="L280" t="str">
            <v>26116062261803530000162000000000000426043061758089</v>
          </cell>
          <cell r="M280" t="str">
            <v>2611606 - Recife - PE</v>
          </cell>
          <cell r="N280">
            <v>1100</v>
          </cell>
        </row>
        <row r="281">
          <cell r="C281" t="str">
            <v>UPA CAXANGÁ - CG Nº 007/2022</v>
          </cell>
          <cell r="E281" t="str">
            <v>5.16 - Serviços Médico-Hospitalares, Odotonlogia e Laboratoriais</v>
          </cell>
          <cell r="F281">
            <v>37426150000171</v>
          </cell>
          <cell r="G281" t="str">
            <v>LML SERVICOS MEDICOS LTDA</v>
          </cell>
          <cell r="H281" t="str">
            <v>S</v>
          </cell>
          <cell r="I281" t="str">
            <v>S</v>
          </cell>
          <cell r="J281" t="str">
            <v>36</v>
          </cell>
          <cell r="K281">
            <v>46120</v>
          </cell>
          <cell r="L281" t="str">
            <v>26116062237426150000171000000000003626048715944109</v>
          </cell>
          <cell r="M281" t="str">
            <v>2611606 - Recife - PE</v>
          </cell>
          <cell r="N281">
            <v>9900</v>
          </cell>
        </row>
        <row r="282">
          <cell r="C282" t="str">
            <v>UPA CAXANGÁ - CG Nº 007/2022</v>
          </cell>
          <cell r="E282" t="str">
            <v>5.16 - Serviços Médico-Hospitalares, Odotonlogia e Laboratoriais</v>
          </cell>
          <cell r="F282" t="str">
            <v>53.206.150/0001-12</v>
          </cell>
          <cell r="G282" t="str">
            <v>RUBENS TEIXEIRA SERVIÇOS MEDICOS LTDA</v>
          </cell>
          <cell r="H282" t="str">
            <v>S</v>
          </cell>
          <cell r="I282" t="str">
            <v>S</v>
          </cell>
          <cell r="J282" t="str">
            <v>63</v>
          </cell>
          <cell r="K282">
            <v>46120</v>
          </cell>
          <cell r="L282" t="str">
            <v>158614541</v>
          </cell>
          <cell r="M282" t="str">
            <v>2304400 - Fortaleza - CE</v>
          </cell>
          <cell r="N282">
            <v>10200</v>
          </cell>
        </row>
        <row r="283">
          <cell r="C283" t="str">
            <v>UPA CAXANGÁ - CG Nº 007/2022</v>
          </cell>
          <cell r="E283" t="str">
            <v>5.16 - Serviços Médico-Hospitalares, Odotonlogia e Laboratoriais</v>
          </cell>
          <cell r="F283" t="str">
            <v>53.206.150/0001-12</v>
          </cell>
          <cell r="G283" t="str">
            <v>RUBENS TEIXEIRA SERVIÇOS MEDICOS LTDA</v>
          </cell>
          <cell r="H283" t="str">
            <v>S</v>
          </cell>
          <cell r="I283" t="str">
            <v>S</v>
          </cell>
          <cell r="J283" t="str">
            <v>61</v>
          </cell>
          <cell r="K283">
            <v>46120</v>
          </cell>
          <cell r="L283" t="str">
            <v>253078860</v>
          </cell>
          <cell r="M283" t="str">
            <v>2304400 - Fortaleza - CE</v>
          </cell>
          <cell r="N283">
            <v>2500</v>
          </cell>
        </row>
        <row r="284">
          <cell r="C284" t="str">
            <v>UPA CAXANGÁ - CG Nº 007/2022</v>
          </cell>
          <cell r="E284" t="str">
            <v>5.16 - Serviços Médico-Hospitalares, Odotonlogia e Laboratoriais</v>
          </cell>
          <cell r="F284">
            <v>55234338000108</v>
          </cell>
          <cell r="G284" t="str">
            <v>MEDSTAFF SERVICOS MEDICOS LTDA</v>
          </cell>
          <cell r="H284" t="str">
            <v>S</v>
          </cell>
          <cell r="I284" t="str">
            <v>S</v>
          </cell>
          <cell r="J284" t="str">
            <v>2600000000384</v>
          </cell>
          <cell r="K284">
            <v>46120</v>
          </cell>
          <cell r="L284" t="str">
            <v>26096001255234338000108260000000038426045685395001</v>
          </cell>
          <cell r="M284" t="str">
            <v>2609600 - Olinda - PE</v>
          </cell>
          <cell r="N284">
            <v>9150</v>
          </cell>
        </row>
        <row r="285">
          <cell r="C285" t="str">
            <v>UPA CAXANGÁ - CG Nº 007/2022</v>
          </cell>
          <cell r="E285" t="str">
            <v>5.16 - Serviços Médico-Hospitalares, Odotonlogia e Laboratoriais</v>
          </cell>
          <cell r="F285">
            <v>55558048000101</v>
          </cell>
          <cell r="G285" t="str">
            <v>RANNIELY K B DA SILVA LTDA</v>
          </cell>
          <cell r="H285" t="str">
            <v>S</v>
          </cell>
          <cell r="I285" t="str">
            <v>S</v>
          </cell>
          <cell r="J285" t="str">
            <v>69</v>
          </cell>
          <cell r="K285">
            <v>46120</v>
          </cell>
          <cell r="L285" t="str">
            <v>23044001255558048000101000000000006926040664223177</v>
          </cell>
          <cell r="M285" t="str">
            <v>2304400 - Fortaleza - CE</v>
          </cell>
          <cell r="N285">
            <v>4400</v>
          </cell>
        </row>
        <row r="286">
          <cell r="C286" t="str">
            <v>UPA CAXANGÁ - CG Nº 007/2022</v>
          </cell>
          <cell r="E286" t="str">
            <v>5.16 - Serviços Médico-Hospitalares, Odotonlogia e Laboratoriais</v>
          </cell>
          <cell r="F286">
            <v>46190399000111</v>
          </cell>
          <cell r="G286" t="str">
            <v>HPC SAUDE SERVICOS MEDICOS LTDA</v>
          </cell>
          <cell r="H286" t="str">
            <v>S</v>
          </cell>
          <cell r="I286" t="str">
            <v>S</v>
          </cell>
          <cell r="J286" t="str">
            <v>90</v>
          </cell>
          <cell r="K286">
            <v>46120</v>
          </cell>
          <cell r="L286" t="str">
            <v>26116062246190399000111000000000009026045184850400</v>
          </cell>
          <cell r="M286" t="str">
            <v>2611606 - Recife - PE</v>
          </cell>
          <cell r="N286">
            <v>3750</v>
          </cell>
        </row>
        <row r="287">
          <cell r="C287" t="str">
            <v>UPA CAXANGÁ - CG Nº 007/2022</v>
          </cell>
          <cell r="E287" t="str">
            <v>5.16 - Serviços Médico-Hospitalares, Odotonlogia e Laboratoriais</v>
          </cell>
          <cell r="F287" t="str">
            <v>60.577.717/0001-22</v>
          </cell>
          <cell r="G287" t="str">
            <v>2HT0 LTDA</v>
          </cell>
          <cell r="H287" t="str">
            <v>S</v>
          </cell>
          <cell r="I287" t="str">
            <v>S</v>
          </cell>
          <cell r="J287" t="str">
            <v>2600000000154</v>
          </cell>
          <cell r="K287">
            <v>46120</v>
          </cell>
          <cell r="L287" t="str">
            <v>26096001260577717000122260000000015426043735836945</v>
          </cell>
          <cell r="M287" t="str">
            <v>2609600 - Olinda - PE</v>
          </cell>
          <cell r="N287">
            <v>1100</v>
          </cell>
        </row>
        <row r="288">
          <cell r="C288" t="str">
            <v>UPA CAXANGÁ - CG Nº 007/2022</v>
          </cell>
          <cell r="E288" t="str">
            <v>5.16 - Serviços Médico-Hospitalares, Odotonlogia e Laboratoriais</v>
          </cell>
          <cell r="F288" t="str">
            <v>60.577.717/0001-22</v>
          </cell>
          <cell r="G288" t="str">
            <v>2HT0 LTDA</v>
          </cell>
          <cell r="H288" t="str">
            <v>S</v>
          </cell>
          <cell r="I288" t="str">
            <v>S</v>
          </cell>
          <cell r="J288" t="str">
            <v>2600000000153</v>
          </cell>
          <cell r="K288">
            <v>46120</v>
          </cell>
          <cell r="L288" t="str">
            <v>26096001260577717000122260000000015326046426924328</v>
          </cell>
          <cell r="M288" t="str">
            <v>2609600 - Olinda - PE</v>
          </cell>
          <cell r="N288">
            <v>6250</v>
          </cell>
        </row>
        <row r="289">
          <cell r="C289" t="str">
            <v>UPA CAXANGÁ - CG Nº 007/2022</v>
          </cell>
          <cell r="E289" t="str">
            <v>5.16 - Serviços Médico-Hospitalares, Odotonlogia e Laboratoriais</v>
          </cell>
          <cell r="F289">
            <v>43843356000108</v>
          </cell>
          <cell r="G289" t="str">
            <v>SAUDEMED ATIVIDADES MEDICAS TLDA</v>
          </cell>
          <cell r="H289" t="str">
            <v>S</v>
          </cell>
          <cell r="I289" t="str">
            <v>S</v>
          </cell>
          <cell r="J289" t="str">
            <v>2600000000447</v>
          </cell>
          <cell r="K289">
            <v>46120</v>
          </cell>
          <cell r="L289" t="str">
            <v>26096001243843356000108260000000044726041588789786</v>
          </cell>
          <cell r="M289" t="str">
            <v>2609600 - Olinda - PE</v>
          </cell>
          <cell r="N289">
            <v>4400</v>
          </cell>
        </row>
        <row r="290">
          <cell r="C290" t="str">
            <v>UPA CAXANGÁ - CG Nº 007/2022</v>
          </cell>
          <cell r="E290" t="str">
            <v>5.16 - Serviços Médico-Hospitalares, Odotonlogia e Laboratoriais</v>
          </cell>
          <cell r="F290">
            <v>55016862000102</v>
          </cell>
          <cell r="G290" t="str">
            <v xml:space="preserve">ITALO BRUNO ARAUJO DE LUNA </v>
          </cell>
          <cell r="H290" t="str">
            <v>S</v>
          </cell>
          <cell r="I290" t="str">
            <v>S</v>
          </cell>
          <cell r="J290" t="str">
            <v>10</v>
          </cell>
          <cell r="K290">
            <v>46120</v>
          </cell>
          <cell r="L290" t="str">
            <v>AINZQTN1</v>
          </cell>
          <cell r="M290" t="str">
            <v>2504009 - Campina Grande - PB</v>
          </cell>
          <cell r="N290">
            <v>6200</v>
          </cell>
        </row>
        <row r="291">
          <cell r="C291" t="str">
            <v>UPA CAXANGÁ - CG Nº 007/2022</v>
          </cell>
          <cell r="E291" t="str">
            <v>5.16 - Serviços Médico-Hospitalares, Odotonlogia e Laboratoriais</v>
          </cell>
          <cell r="F291">
            <v>55712530000154</v>
          </cell>
          <cell r="G291" t="str">
            <v>LC SERVICOS MEDICOS LTDA</v>
          </cell>
          <cell r="H291" t="str">
            <v>S</v>
          </cell>
          <cell r="I291" t="str">
            <v>S</v>
          </cell>
          <cell r="J291" t="str">
            <v>2600000000009</v>
          </cell>
          <cell r="K291" t="str">
            <v>8/4/2026</v>
          </cell>
          <cell r="L291" t="str">
            <v>26096001255712530000154260000000000926041930280084</v>
          </cell>
          <cell r="M291" t="str">
            <v>2609600 - Olinda - PE</v>
          </cell>
          <cell r="N291">
            <v>2500</v>
          </cell>
        </row>
        <row r="292">
          <cell r="C292" t="str">
            <v>UPA CAXANGÁ - CG Nº 007/2022</v>
          </cell>
          <cell r="E292" t="str">
            <v>5.16 - Serviços Médico-Hospitalares, Odotonlogia e Laboratoriais</v>
          </cell>
          <cell r="F292">
            <v>52530830000124</v>
          </cell>
          <cell r="G292" t="str">
            <v>RAISSA LEMOS SERVIÇOS MEDICOS LTDA</v>
          </cell>
          <cell r="H292" t="str">
            <v>S</v>
          </cell>
          <cell r="I292" t="str">
            <v>S</v>
          </cell>
          <cell r="J292" t="str">
            <v>1000036</v>
          </cell>
          <cell r="K292" t="str">
            <v>08/04/2026</v>
          </cell>
          <cell r="L292" t="str">
            <v>4MZGQ1ZKV</v>
          </cell>
          <cell r="M292" t="str">
            <v>2507507 - João Pessoa - PB</v>
          </cell>
          <cell r="N292">
            <v>4850</v>
          </cell>
        </row>
        <row r="293">
          <cell r="C293" t="str">
            <v>UPA CAXANGÁ - CG Nº 007/2022</v>
          </cell>
          <cell r="E293" t="str">
            <v>5.16 - Serviços Médico-Hospitalares, Odotonlogia e Laboratoriais</v>
          </cell>
          <cell r="F293" t="str">
            <v>58.663.377/0001-00</v>
          </cell>
          <cell r="G293" t="str">
            <v>MASTERMED PE V GESTAO MEDICA LTDA</v>
          </cell>
          <cell r="H293" t="str">
            <v>S</v>
          </cell>
          <cell r="I293" t="str">
            <v>S</v>
          </cell>
          <cell r="J293" t="str">
            <v>2600000000465</v>
          </cell>
          <cell r="K293">
            <v>46121</v>
          </cell>
          <cell r="L293" t="str">
            <v>26096001258663377000100260000000046526044782900605</v>
          </cell>
          <cell r="M293" t="str">
            <v>2609600 - Olinda - PE</v>
          </cell>
          <cell r="N293">
            <v>6450</v>
          </cell>
        </row>
        <row r="294">
          <cell r="C294" t="str">
            <v>UPA CAXANGÁ - CG Nº 007/2022</v>
          </cell>
          <cell r="E294" t="str">
            <v>5.16 - Serviços Médico-Hospitalares, Odotonlogia e Laboratoriais</v>
          </cell>
          <cell r="F294" t="str">
            <v>31.586.042/0001-80</v>
          </cell>
          <cell r="G294" t="str">
            <v>MEDICOM SERVIÇOS MEDICOS LTDA</v>
          </cell>
          <cell r="H294" t="str">
            <v>S</v>
          </cell>
          <cell r="I294" t="str">
            <v>S</v>
          </cell>
          <cell r="J294" t="str">
            <v>34</v>
          </cell>
          <cell r="K294">
            <v>46121</v>
          </cell>
          <cell r="L294" t="str">
            <v>52216012231586042000180000000000003426041750263120</v>
          </cell>
          <cell r="M294" t="str">
            <v>5221601 - Uruaçu - GO</v>
          </cell>
          <cell r="N294">
            <v>10150</v>
          </cell>
        </row>
        <row r="295">
          <cell r="C295" t="str">
            <v>UPA CAXANGÁ - CG Nº 007/2022</v>
          </cell>
          <cell r="E295" t="str">
            <v>5.16 - Serviços Médico-Hospitalares, Odotonlogia e Laboratoriais</v>
          </cell>
          <cell r="F295">
            <v>48991451000164</v>
          </cell>
          <cell r="G295" t="str">
            <v>DR VICTOR BRANDAO FONSECA LIMA SERVICOS MEDICOS LTDA</v>
          </cell>
          <cell r="H295" t="str">
            <v>S</v>
          </cell>
          <cell r="I295" t="str">
            <v>S</v>
          </cell>
          <cell r="J295" t="str">
            <v>5</v>
          </cell>
          <cell r="K295">
            <v>46121</v>
          </cell>
          <cell r="L295" t="str">
            <v>26116062248991451000164000000000000526044692397399</v>
          </cell>
          <cell r="M295" t="str">
            <v>2611606 - Recife - PE</v>
          </cell>
          <cell r="N295">
            <v>3750</v>
          </cell>
        </row>
        <row r="296">
          <cell r="C296" t="str">
            <v>UPA CAXANGÁ - CG Nº 007/2022</v>
          </cell>
          <cell r="E296" t="str">
            <v>5.16 - Serviços Médico-Hospitalares, Odotonlogia e Laboratoriais</v>
          </cell>
          <cell r="F296" t="str">
            <v>51.432.477/0001-87</v>
          </cell>
          <cell r="G296" t="str">
            <v>MASTERMED PE VI GESTAO MEDICA LTDA</v>
          </cell>
          <cell r="H296" t="str">
            <v>S</v>
          </cell>
          <cell r="I296" t="str">
            <v>S</v>
          </cell>
          <cell r="J296" t="str">
            <v>2600000000363</v>
          </cell>
          <cell r="K296">
            <v>46121</v>
          </cell>
          <cell r="L296" t="str">
            <v>26096001251432477000187260000000036326049176453600</v>
          </cell>
          <cell r="M296" t="str">
            <v>2609600 - Olinda - PE</v>
          </cell>
          <cell r="N296">
            <v>1250</v>
          </cell>
        </row>
        <row r="297">
          <cell r="C297" t="str">
            <v>UPA CAXANGÁ - CG Nº 007/2022</v>
          </cell>
          <cell r="E297" t="str">
            <v>5.16 - Serviços Médico-Hospitalares, Odotonlogia e Laboratoriais</v>
          </cell>
          <cell r="F297">
            <v>53969908000174</v>
          </cell>
          <cell r="G297" t="str">
            <v>MASTERMED PE IV GESTAO MEDICA LTDA</v>
          </cell>
          <cell r="H297" t="str">
            <v>S</v>
          </cell>
          <cell r="I297" t="str">
            <v>S</v>
          </cell>
          <cell r="J297" t="str">
            <v>2600000000792</v>
          </cell>
          <cell r="K297">
            <v>46121</v>
          </cell>
          <cell r="L297" t="str">
            <v>26096001253969908000174260000000079226045182142203</v>
          </cell>
          <cell r="M297" t="str">
            <v>2609600 - Olinda - PE</v>
          </cell>
          <cell r="N297">
            <v>21200</v>
          </cell>
        </row>
        <row r="298">
          <cell r="C298" t="str">
            <v>UPA CAXANGÁ - CG Nº 007/2022</v>
          </cell>
          <cell r="E298" t="str">
            <v>5.16 - Serviços Médico-Hospitalares, Odotonlogia e Laboratoriais</v>
          </cell>
          <cell r="F298" t="str">
            <v>51.432.477/0001-87</v>
          </cell>
          <cell r="G298" t="str">
            <v>MASTERMED PE VI GESTAO MEDICA LTDA</v>
          </cell>
          <cell r="H298" t="str">
            <v>S</v>
          </cell>
          <cell r="I298" t="str">
            <v>S</v>
          </cell>
          <cell r="J298" t="str">
            <v>2600000000362</v>
          </cell>
          <cell r="K298">
            <v>46121</v>
          </cell>
          <cell r="L298" t="str">
            <v>26096001251432477000187260000000036226040877166040</v>
          </cell>
          <cell r="M298" t="str">
            <v>2609600 - Olinda - PE</v>
          </cell>
          <cell r="N298">
            <v>1350</v>
          </cell>
        </row>
        <row r="299">
          <cell r="C299" t="str">
            <v>UPA CAXANGÁ - CG Nº 007/2022</v>
          </cell>
          <cell r="E299" t="str">
            <v>5.16 - Serviços Médico-Hospitalares, Odotonlogia e Laboratoriais</v>
          </cell>
          <cell r="F299">
            <v>58355886000176</v>
          </cell>
          <cell r="G299" t="str">
            <v>HEMILY VASCONCELOS BARRETO LTDA</v>
          </cell>
          <cell r="H299" t="str">
            <v>S</v>
          </cell>
          <cell r="I299" t="str">
            <v>S</v>
          </cell>
          <cell r="J299" t="str">
            <v>2600000000008</v>
          </cell>
          <cell r="K299">
            <v>46121</v>
          </cell>
          <cell r="L299" t="str">
            <v>26079011258355886000176260000000000826047645390580</v>
          </cell>
          <cell r="M299" t="str">
            <v>2607901 - Jaboatão dos Guararapes - PE</v>
          </cell>
          <cell r="N299">
            <v>4400</v>
          </cell>
        </row>
        <row r="300">
          <cell r="C300" t="str">
            <v>UPA CAXANGÁ - CG Nº 007/2022</v>
          </cell>
          <cell r="E300" t="str">
            <v>5.16 - Serviços Médico-Hospitalares, Odotonlogia e Laboratoriais</v>
          </cell>
          <cell r="F300" t="str">
            <v>50.924.772/0001-98</v>
          </cell>
          <cell r="G300" t="str">
            <v>MASTERMED PE VIII GESTAO MEDICA LTDA</v>
          </cell>
          <cell r="H300" t="str">
            <v>S</v>
          </cell>
          <cell r="I300" t="str">
            <v>S</v>
          </cell>
          <cell r="J300" t="str">
            <v>2600000000280</v>
          </cell>
          <cell r="K300">
            <v>46121</v>
          </cell>
          <cell r="L300" t="str">
            <v>26096001250924772000198260000000028026043685252870</v>
          </cell>
          <cell r="M300" t="str">
            <v>2609600 - Olinda - PE</v>
          </cell>
          <cell r="N300">
            <v>2200</v>
          </cell>
        </row>
        <row r="301">
          <cell r="C301" t="str">
            <v>UPA CAXANGÁ - CG Nº 007/2022</v>
          </cell>
          <cell r="E301" t="str">
            <v>5.16 - Serviços Médico-Hospitalares, Odotonlogia e Laboratoriais</v>
          </cell>
          <cell r="F301">
            <v>51205282000102</v>
          </cell>
          <cell r="G301" t="str">
            <v>RIO PISOM SERVICOS MEDICOS LTDA</v>
          </cell>
          <cell r="H301" t="str">
            <v>S</v>
          </cell>
          <cell r="I301" t="str">
            <v>S</v>
          </cell>
          <cell r="J301" t="str">
            <v>15</v>
          </cell>
          <cell r="K301">
            <v>46121</v>
          </cell>
          <cell r="L301" t="str">
            <v>27003002251205282000102000000000001526047968158866</v>
          </cell>
          <cell r="M301" t="str">
            <v>2700300 - Arapiraca - AL</v>
          </cell>
          <cell r="N301">
            <v>5000</v>
          </cell>
        </row>
        <row r="302">
          <cell r="C302" t="str">
            <v>UPA CAXANGÁ - CG Nº 007/2022</v>
          </cell>
          <cell r="E302" t="str">
            <v>5.16 - Serviços Médico-Hospitalares, Odotonlogia e Laboratoriais</v>
          </cell>
          <cell r="F302" t="str">
            <v>48.656.723/0001-70</v>
          </cell>
          <cell r="G302" t="str">
            <v>RC &amp; TP SERVIÇOS MEDICOS LTDA</v>
          </cell>
          <cell r="H302" t="str">
            <v>S</v>
          </cell>
          <cell r="I302" t="str">
            <v>S</v>
          </cell>
          <cell r="J302" t="str">
            <v>338</v>
          </cell>
          <cell r="K302">
            <v>46121</v>
          </cell>
          <cell r="L302" t="str">
            <v>26116062248656723000170000000000033826049373060963</v>
          </cell>
          <cell r="M302" t="str">
            <v>2611606 - Recife - PE</v>
          </cell>
          <cell r="N302">
            <v>1250</v>
          </cell>
        </row>
        <row r="303">
          <cell r="C303" t="str">
            <v>UPA CAXANGÁ - CG Nº 007/2022</v>
          </cell>
          <cell r="E303" t="str">
            <v>5.16 - Serviços Médico-Hospitalares, Odotonlogia e Laboratoriais</v>
          </cell>
          <cell r="F303">
            <v>40554268000190</v>
          </cell>
          <cell r="G303" t="str">
            <v>RC CONSULTORIA MED1 LTDA</v>
          </cell>
          <cell r="H303" t="str">
            <v>S</v>
          </cell>
          <cell r="I303" t="str">
            <v>S</v>
          </cell>
          <cell r="J303" t="str">
            <v>180</v>
          </cell>
          <cell r="K303">
            <v>46121</v>
          </cell>
          <cell r="L303" t="str">
            <v>26116062240554268000190000000000018026040392653559</v>
          </cell>
          <cell r="M303" t="str">
            <v>2611606 - Recife - PE</v>
          </cell>
          <cell r="N303">
            <v>1100</v>
          </cell>
        </row>
        <row r="304">
          <cell r="C304" t="str">
            <v>UPA CAXANGÁ - CG Nº 007/2022</v>
          </cell>
          <cell r="E304" t="str">
            <v>5.16 - Serviços Médico-Hospitalares, Odotonlogia e Laboratoriais</v>
          </cell>
          <cell r="F304">
            <v>40554268000190</v>
          </cell>
          <cell r="G304" t="str">
            <v>RC CONSULTORIA MED1 LTDA</v>
          </cell>
          <cell r="H304" t="str">
            <v>S</v>
          </cell>
          <cell r="I304" t="str">
            <v>S</v>
          </cell>
          <cell r="J304" t="str">
            <v>179</v>
          </cell>
          <cell r="K304">
            <v>46121</v>
          </cell>
          <cell r="L304" t="str">
            <v>26116062240554268000190000000000017926040739492403</v>
          </cell>
          <cell r="M304" t="str">
            <v>2611606 - Recife - PE</v>
          </cell>
          <cell r="N304">
            <v>21250</v>
          </cell>
        </row>
        <row r="305">
          <cell r="C305" t="str">
            <v>UPA CAXANGÁ - CG Nº 007/2022</v>
          </cell>
          <cell r="E305" t="str">
            <v>5.16 - Serviços Médico-Hospitalares, Odotonlogia e Laboratoriais</v>
          </cell>
          <cell r="F305" t="str">
            <v>49.074.591/0001-30</v>
          </cell>
          <cell r="G305" t="str">
            <v>LARA  FRANCA SERVICOS MEDICOS LTDA</v>
          </cell>
          <cell r="H305" t="str">
            <v>S</v>
          </cell>
          <cell r="I305" t="str">
            <v>S</v>
          </cell>
          <cell r="J305" t="str">
            <v>65</v>
          </cell>
          <cell r="K305">
            <v>46121</v>
          </cell>
          <cell r="L305" t="str">
            <v>BDPEBEIHE</v>
          </cell>
          <cell r="M305" t="str">
            <v>2211001 - Teresina - PI</v>
          </cell>
          <cell r="N305">
            <v>1350</v>
          </cell>
        </row>
        <row r="306">
          <cell r="C306" t="str">
            <v>UPA CAXANGÁ - CG Nº 007/2022</v>
          </cell>
          <cell r="E306" t="str">
            <v>5.16 - Serviços Médico-Hospitalares, Odotonlogia e Laboratoriais</v>
          </cell>
          <cell r="F306">
            <v>53969908000174</v>
          </cell>
          <cell r="G306" t="str">
            <v>MASTERMED PE IV GESTAO MEDICA LTDA</v>
          </cell>
          <cell r="H306" t="str">
            <v>S</v>
          </cell>
          <cell r="I306" t="str">
            <v>S</v>
          </cell>
          <cell r="J306" t="str">
            <v>2600000000793</v>
          </cell>
          <cell r="K306">
            <v>46121</v>
          </cell>
          <cell r="L306" t="str">
            <v>26096001253969908000174260000000079326046915298279</v>
          </cell>
          <cell r="M306" t="str">
            <v>2609600 - Olinda - PE</v>
          </cell>
          <cell r="N306">
            <v>1250</v>
          </cell>
        </row>
        <row r="307">
          <cell r="C307" t="str">
            <v>UPA CAXANGÁ - CG Nº 007/2022</v>
          </cell>
          <cell r="E307" t="str">
            <v>5.16 - Serviços Médico-Hospitalares, Odotonlogia e Laboratoriais</v>
          </cell>
          <cell r="F307">
            <v>57995881000145</v>
          </cell>
          <cell r="G307" t="str">
            <v>VITORIA S . CESAR DE ALBUQUERQUE SERVICOS MEDICOS LTDA</v>
          </cell>
          <cell r="H307" t="str">
            <v>S</v>
          </cell>
          <cell r="I307" t="str">
            <v>S</v>
          </cell>
          <cell r="J307" t="str">
            <v>53</v>
          </cell>
          <cell r="K307">
            <v>46121</v>
          </cell>
          <cell r="L307" t="str">
            <v>23044001257995881000145000000000005326040333909362</v>
          </cell>
          <cell r="M307" t="str">
            <v>2304400 - Fortaleza - CE</v>
          </cell>
          <cell r="N307">
            <v>2350</v>
          </cell>
        </row>
        <row r="308">
          <cell r="C308" t="str">
            <v>UPA CAXANGÁ - CG Nº 007/2022</v>
          </cell>
          <cell r="E308" t="str">
            <v>5.16 - Serviços Médico-Hospitalares, Odotonlogia e Laboratoriais</v>
          </cell>
          <cell r="F308">
            <v>48817601000118</v>
          </cell>
          <cell r="G308" t="str">
            <v>MASTERMED PE II GESTAO MEDICA LTDA</v>
          </cell>
          <cell r="H308" t="str">
            <v>S</v>
          </cell>
          <cell r="I308" t="str">
            <v>S</v>
          </cell>
          <cell r="J308" t="str">
            <v>2600000001025</v>
          </cell>
          <cell r="K308">
            <v>46121</v>
          </cell>
          <cell r="L308" t="str">
            <v>26096001248817601000118260000000102526043066820600</v>
          </cell>
          <cell r="M308" t="str">
            <v>2609600 - Olinda - PE</v>
          </cell>
          <cell r="N308">
            <v>3450</v>
          </cell>
        </row>
        <row r="309">
          <cell r="C309" t="str">
            <v>UPA CAXANGÁ - CG Nº 007/2022</v>
          </cell>
          <cell r="E309" t="str">
            <v>5.16 - Serviços Médico-Hospitalares, Odotonlogia e Laboratoriais</v>
          </cell>
          <cell r="F309">
            <v>26332878000118</v>
          </cell>
          <cell r="G309" t="str">
            <v>MEDICAL SERVICOS MEDICOS LTDA</v>
          </cell>
          <cell r="H309" t="str">
            <v>S</v>
          </cell>
          <cell r="I309" t="str">
            <v>S</v>
          </cell>
          <cell r="J309" t="str">
            <v>11608</v>
          </cell>
          <cell r="K309">
            <v>46121</v>
          </cell>
          <cell r="L309" t="str">
            <v>662S0FOSO</v>
          </cell>
          <cell r="M309" t="str">
            <v>2704302 - Maceió - AL</v>
          </cell>
          <cell r="N309">
            <v>1350</v>
          </cell>
        </row>
        <row r="310">
          <cell r="C310" t="str">
            <v>UPA CAXANGÁ - CG Nº 007/2022</v>
          </cell>
          <cell r="E310" t="str">
            <v>5.16 - Serviços Médico-Hospitalares, Odotonlogia e Laboratoriais</v>
          </cell>
          <cell r="F310" t="str">
            <v>52.899.964/0001-17</v>
          </cell>
          <cell r="G310" t="str">
            <v>MLGM CUIDADOS EM SAUDE LTDA</v>
          </cell>
          <cell r="H310" t="str">
            <v>S</v>
          </cell>
          <cell r="I310" t="str">
            <v>S</v>
          </cell>
          <cell r="J310" t="str">
            <v>21</v>
          </cell>
          <cell r="K310">
            <v>46121</v>
          </cell>
          <cell r="L310" t="str">
            <v>531769563</v>
          </cell>
          <cell r="M310" t="str">
            <v>2304400 - Fortaleza - CE</v>
          </cell>
          <cell r="N310">
            <v>1350</v>
          </cell>
        </row>
        <row r="311">
          <cell r="C311" t="str">
            <v>UPA CAXANGÁ - CG Nº 007/2022</v>
          </cell>
          <cell r="E311" t="str">
            <v>5.16 - Serviços Médico-Hospitalares, Odotonlogia e Laboratoriais</v>
          </cell>
          <cell r="F311">
            <v>54694490000100</v>
          </cell>
          <cell r="G311" t="str">
            <v>ADRIA LINS GONCALVES SERVICOS MEDICOS LTDA</v>
          </cell>
          <cell r="H311" t="str">
            <v>S</v>
          </cell>
          <cell r="I311" t="str">
            <v>S</v>
          </cell>
          <cell r="J311" t="str">
            <v>8</v>
          </cell>
          <cell r="K311">
            <v>46121</v>
          </cell>
          <cell r="L311" t="str">
            <v>26116062254694490000100000000000000826047958832983</v>
          </cell>
          <cell r="M311" t="str">
            <v>2611606 - Recife - PE</v>
          </cell>
          <cell r="N311">
            <v>2500</v>
          </cell>
        </row>
        <row r="312">
          <cell r="C312" t="str">
            <v>UPA CAXANGÁ - CG Nº 007/2022</v>
          </cell>
          <cell r="E312" t="str">
            <v>5.16 - Serviços Médico-Hospitalares, Odotonlogia e Laboratoriais</v>
          </cell>
          <cell r="F312">
            <v>54694490000100</v>
          </cell>
          <cell r="G312" t="str">
            <v>ADRIA LINS GONCALVES SERVICOS MEDICOS LTDA</v>
          </cell>
          <cell r="H312" t="str">
            <v>S</v>
          </cell>
          <cell r="I312" t="str">
            <v>S</v>
          </cell>
          <cell r="J312" t="str">
            <v>7</v>
          </cell>
          <cell r="K312">
            <v>46121</v>
          </cell>
          <cell r="L312" t="str">
            <v>26116062254694490000100000000000000726046663277014</v>
          </cell>
          <cell r="M312" t="str">
            <v>2611606 - Recife - PE</v>
          </cell>
          <cell r="N312">
            <v>7500</v>
          </cell>
        </row>
        <row r="313">
          <cell r="C313" t="str">
            <v>UPA CAXANGÁ - CG Nº 007/2022</v>
          </cell>
          <cell r="E313" t="str">
            <v>5.16 - Serviços Médico-Hospitalares, Odotonlogia e Laboratoriais</v>
          </cell>
          <cell r="F313">
            <v>50868821000112</v>
          </cell>
          <cell r="G313" t="str">
            <v>SUED SERVICOS MEDICOS LTDA</v>
          </cell>
          <cell r="H313" t="str">
            <v>S</v>
          </cell>
          <cell r="I313" t="str">
            <v>S</v>
          </cell>
          <cell r="J313" t="str">
            <v>20</v>
          </cell>
          <cell r="K313">
            <v>46122</v>
          </cell>
          <cell r="L313" t="str">
            <v>LY3JMT4X</v>
          </cell>
          <cell r="M313" t="str">
            <v>2504009 - Campina Grande - PB</v>
          </cell>
          <cell r="N313">
            <v>1100</v>
          </cell>
        </row>
        <row r="314">
          <cell r="C314" t="str">
            <v>UPA CAXANGÁ - CG Nº 007/2022</v>
          </cell>
          <cell r="E314" t="str">
            <v>5.16 - Serviços Médico-Hospitalares, Odotonlogia e Laboratoriais</v>
          </cell>
          <cell r="F314">
            <v>53287951000150</v>
          </cell>
          <cell r="G314" t="str">
            <v>PEDRO RENAN MELO MAGALHAES SERVICOS MEDICOS LTDA</v>
          </cell>
          <cell r="H314" t="str">
            <v>S</v>
          </cell>
          <cell r="I314" t="str">
            <v>S</v>
          </cell>
          <cell r="J314" t="str">
            <v>34</v>
          </cell>
          <cell r="K314">
            <v>46122</v>
          </cell>
          <cell r="L314" t="str">
            <v>418898796</v>
          </cell>
          <cell r="M314" t="str">
            <v>2304400 - Fortaleza - CE</v>
          </cell>
          <cell r="N314">
            <v>15200</v>
          </cell>
        </row>
        <row r="315">
          <cell r="C315" t="str">
            <v>UPA CAXANGÁ - CG Nº 007/2022</v>
          </cell>
          <cell r="E315" t="str">
            <v>5.16 - Serviços Médico-Hospitalares, Odotonlogia e Laboratoriais</v>
          </cell>
          <cell r="F315">
            <v>37095416000140</v>
          </cell>
          <cell r="G315" t="str">
            <v xml:space="preserve"> SOUSA PEREIRA SERVICOS MEDICOS LTDA</v>
          </cell>
          <cell r="H315" t="str">
            <v>S</v>
          </cell>
          <cell r="I315" t="str">
            <v>S</v>
          </cell>
          <cell r="J315" t="str">
            <v>24</v>
          </cell>
          <cell r="K315">
            <v>46122</v>
          </cell>
          <cell r="L315" t="str">
            <v>26116062237095416000140000000000002426046655775812</v>
          </cell>
          <cell r="M315" t="str">
            <v>2611606 - Recife - PE</v>
          </cell>
          <cell r="N315">
            <v>6250</v>
          </cell>
        </row>
        <row r="316">
          <cell r="C316" t="str">
            <v>UPA CAXANGÁ - CG Nº 007/2022</v>
          </cell>
          <cell r="E316" t="str">
            <v>5.16 - Serviços Médico-Hospitalares, Odotonlogia e Laboratoriais</v>
          </cell>
          <cell r="F316">
            <v>52355127000127</v>
          </cell>
          <cell r="G316" t="str">
            <v>MASTERMED PE III GESTAO MEDICA LTDA</v>
          </cell>
          <cell r="H316" t="str">
            <v>S</v>
          </cell>
          <cell r="I316" t="str">
            <v>S</v>
          </cell>
          <cell r="J316" t="str">
            <v>2600000000928</v>
          </cell>
          <cell r="K316">
            <v>46122</v>
          </cell>
          <cell r="L316" t="str">
            <v>26096001252355127000127260000000092826041106463045</v>
          </cell>
          <cell r="M316" t="str">
            <v>2609600 - Olinda - PE</v>
          </cell>
          <cell r="N316">
            <v>16500</v>
          </cell>
        </row>
        <row r="317">
          <cell r="C317" t="str">
            <v>UPA CAXANGÁ - CG Nº 007/2022</v>
          </cell>
          <cell r="E317" t="str">
            <v>5.16 - Serviços Médico-Hospitalares, Odotonlogia e Laboratoriais</v>
          </cell>
          <cell r="F317">
            <v>48817601000118</v>
          </cell>
          <cell r="G317" t="str">
            <v>MASTERMED PE II GESTAO MEDICA LTDA</v>
          </cell>
          <cell r="H317" t="str">
            <v>S</v>
          </cell>
          <cell r="I317" t="str">
            <v>S</v>
          </cell>
          <cell r="J317" t="str">
            <v>2600000001042</v>
          </cell>
          <cell r="K317">
            <v>46122</v>
          </cell>
          <cell r="L317" t="str">
            <v>26096001248817601000118260000000104226041823866767</v>
          </cell>
          <cell r="M317" t="str">
            <v>2609600 - Olinda - PE</v>
          </cell>
          <cell r="N317">
            <v>40100</v>
          </cell>
        </row>
        <row r="318">
          <cell r="C318" t="str">
            <v>UPA CAXANGÁ - CG Nº 007/2022</v>
          </cell>
          <cell r="E318" t="str">
            <v>5.16 - Serviços Médico-Hospitalares, Odotonlogia e Laboratoriais</v>
          </cell>
          <cell r="F318" t="str">
            <v>61.182.829/0001-47</v>
          </cell>
          <cell r="G318" t="str">
            <v>TCA SERVIÇOS MEDICOS LTDA</v>
          </cell>
          <cell r="H318" t="str">
            <v>S</v>
          </cell>
          <cell r="I318" t="str">
            <v>S</v>
          </cell>
          <cell r="J318" t="str">
            <v>16</v>
          </cell>
          <cell r="K318">
            <v>46122</v>
          </cell>
          <cell r="L318" t="str">
            <v>502905381</v>
          </cell>
          <cell r="M318" t="str">
            <v>2304400 - Fortaleza - CE</v>
          </cell>
          <cell r="N318">
            <v>3750</v>
          </cell>
        </row>
        <row r="319">
          <cell r="C319" t="str">
            <v>UPA CAXANGÁ - CG Nº 007/2022</v>
          </cell>
          <cell r="E319" t="str">
            <v>5.16 - Serviços Médico-Hospitalares, Odotonlogia e Laboratoriais</v>
          </cell>
          <cell r="F319" t="str">
            <v>58.262.707/0001-56</v>
          </cell>
          <cell r="G319" t="str">
            <v>JR MED LTDA</v>
          </cell>
          <cell r="H319" t="str">
            <v>S</v>
          </cell>
          <cell r="I319" t="str">
            <v>S</v>
          </cell>
          <cell r="J319" t="str">
            <v>2600000000018</v>
          </cell>
          <cell r="K319">
            <v>46123</v>
          </cell>
          <cell r="L319" t="str">
            <v>26096001258262707000156260000000001826040326251664</v>
          </cell>
          <cell r="M319" t="str">
            <v>2609600 - Olinda - PE</v>
          </cell>
          <cell r="N319">
            <v>1100</v>
          </cell>
        </row>
        <row r="320">
          <cell r="C320" t="str">
            <v>UPA CAXANGÁ - CG Nº 007/2022</v>
          </cell>
          <cell r="E320" t="str">
            <v>5.16 - Serviços Médico-Hospitalares, Odotonlogia e Laboratoriais</v>
          </cell>
          <cell r="F320">
            <v>50760410000109</v>
          </cell>
          <cell r="G320" t="str">
            <v>SARAH CAVALCANTI GUEDES SERVIÇOS MEDICOS LTDA</v>
          </cell>
          <cell r="H320" t="str">
            <v>S</v>
          </cell>
          <cell r="I320" t="str">
            <v>S</v>
          </cell>
          <cell r="J320" t="str">
            <v>71</v>
          </cell>
          <cell r="K320">
            <v>46123</v>
          </cell>
          <cell r="L320" t="str">
            <v>693658150</v>
          </cell>
          <cell r="M320" t="str">
            <v>2304400 - Fortaleza - CE</v>
          </cell>
          <cell r="N320">
            <v>6250</v>
          </cell>
        </row>
        <row r="321">
          <cell r="C321" t="str">
            <v>UPA CAXANGÁ - CG Nº 007/2022</v>
          </cell>
          <cell r="E321" t="str">
            <v>5.16 - Serviços Médico-Hospitalares, Odotonlogia e Laboratoriais</v>
          </cell>
          <cell r="F321" t="str">
            <v>58.262.707/0001-56</v>
          </cell>
          <cell r="G321" t="str">
            <v>JR MED LTDA</v>
          </cell>
          <cell r="H321" t="str">
            <v>S</v>
          </cell>
          <cell r="I321" t="str">
            <v>S</v>
          </cell>
          <cell r="J321" t="str">
            <v>2600000000019</v>
          </cell>
          <cell r="K321">
            <v>46123</v>
          </cell>
          <cell r="L321" t="str">
            <v>26096001258262707000156260000000001926048998611926</v>
          </cell>
          <cell r="M321" t="str">
            <v>2609600 - Olinda - PE</v>
          </cell>
          <cell r="N321">
            <v>4400</v>
          </cell>
        </row>
        <row r="322">
          <cell r="C322" t="str">
            <v>UPA CAXANGÁ - CG Nº 007/2022</v>
          </cell>
          <cell r="E322" t="str">
            <v>5.16 - Serviços Médico-Hospitalares, Odotonlogia e Laboratoriais</v>
          </cell>
          <cell r="F322" t="str">
            <v>53.307.337/0001-02</v>
          </cell>
          <cell r="G322" t="str">
            <v>PALOMA KELLY LIMA SANTOS SERVICOS MEDICOS LTDA</v>
          </cell>
          <cell r="H322" t="str">
            <v>S</v>
          </cell>
          <cell r="I322" t="str">
            <v>S</v>
          </cell>
          <cell r="J322" t="str">
            <v>9</v>
          </cell>
          <cell r="K322">
            <v>46125</v>
          </cell>
          <cell r="L322" t="str">
            <v>26116062253307337000102000000000000926040434623623</v>
          </cell>
          <cell r="M322" t="str">
            <v>2611606 - Recife - PE</v>
          </cell>
          <cell r="N322">
            <v>2500</v>
          </cell>
        </row>
        <row r="323">
          <cell r="C323" t="str">
            <v>UPA CAXANGÁ - CG Nº 007/2022</v>
          </cell>
          <cell r="E323" t="str">
            <v>5.16 - Serviços Médico-Hospitalares, Odotonlogia e Laboratoriais</v>
          </cell>
          <cell r="F323">
            <v>58666824000185</v>
          </cell>
          <cell r="G323" t="str">
            <v>DIEGO FREIRE DE LIMA SILVA SERVIÇOS MEDICOS LTDA</v>
          </cell>
          <cell r="H323" t="str">
            <v>S</v>
          </cell>
          <cell r="I323" t="str">
            <v>S</v>
          </cell>
          <cell r="J323" t="str">
            <v>26000000000016</v>
          </cell>
          <cell r="K323">
            <v>46125</v>
          </cell>
          <cell r="L323" t="str">
            <v>26096001258666824000185260000000001626048884874180</v>
          </cell>
          <cell r="M323" t="str">
            <v>2609600 - Olinda - PE</v>
          </cell>
          <cell r="N323">
            <v>2500</v>
          </cell>
        </row>
        <row r="324">
          <cell r="C324" t="str">
            <v>UPA CAXANGÁ - CG Nº 007/2022</v>
          </cell>
          <cell r="E324" t="str">
            <v>5.16 - Serviços Médico-Hospitalares, Odotonlogia e Laboratoriais</v>
          </cell>
          <cell r="F324" t="str">
            <v>64.899.043/0001-33</v>
          </cell>
          <cell r="G324" t="str">
            <v xml:space="preserve">ANTONIO CABRAL FRAGOSO NETO SERVICOS MEDICOS LTDA </v>
          </cell>
          <cell r="H324" t="str">
            <v>S</v>
          </cell>
          <cell r="I324" t="str">
            <v>S</v>
          </cell>
          <cell r="J324" t="str">
            <v>5</v>
          </cell>
          <cell r="K324">
            <v>46125</v>
          </cell>
          <cell r="L324" t="str">
            <v>1678066381</v>
          </cell>
          <cell r="M324" t="str">
            <v>2304400 - Fortaleza - CE</v>
          </cell>
          <cell r="N324">
            <v>2200</v>
          </cell>
        </row>
        <row r="325">
          <cell r="C325" t="str">
            <v>UPA CAXANGÁ - CG Nº 007/2022</v>
          </cell>
          <cell r="E325" t="str">
            <v>5.16 - Serviços Médico-Hospitalares, Odotonlogia e Laboratoriais</v>
          </cell>
          <cell r="F325">
            <v>58666824000185</v>
          </cell>
          <cell r="G325" t="str">
            <v>DIEGO FREIRE DE LIMA SILVA SERVIÇOS MEDICOS LTDA</v>
          </cell>
          <cell r="H325" t="str">
            <v>S</v>
          </cell>
          <cell r="I325" t="str">
            <v>S</v>
          </cell>
          <cell r="J325" t="str">
            <v>26000000000015</v>
          </cell>
          <cell r="K325">
            <v>46125</v>
          </cell>
          <cell r="L325" t="str">
            <v>26096001258666824000185260000000001526040638162863</v>
          </cell>
          <cell r="M325" t="str">
            <v>2609600 - Olinda - PE</v>
          </cell>
          <cell r="N325">
            <v>4050</v>
          </cell>
        </row>
        <row r="326">
          <cell r="C326" t="str">
            <v>UPA CAXANGÁ - CG Nº 007/2022</v>
          </cell>
          <cell r="E326" t="str">
            <v>5.16 - Serviços Médico-Hospitalares, Odotonlogia e Laboratoriais</v>
          </cell>
          <cell r="F326">
            <v>48396699000187</v>
          </cell>
          <cell r="G326" t="str">
            <v>LEAO SERVICOS MEDICOS LTDA</v>
          </cell>
          <cell r="H326" t="str">
            <v>S</v>
          </cell>
          <cell r="I326" t="str">
            <v>S</v>
          </cell>
          <cell r="J326" t="str">
            <v>7</v>
          </cell>
          <cell r="K326">
            <v>46125</v>
          </cell>
          <cell r="L326" t="str">
            <v>26116062248396699000187000000000000726044300546516</v>
          </cell>
          <cell r="M326" t="str">
            <v>2611606 - Recife - PE</v>
          </cell>
          <cell r="N326">
            <v>2700</v>
          </cell>
        </row>
        <row r="327">
          <cell r="C327" t="str">
            <v>UPA CAXANGÁ - CG Nº 007/2022</v>
          </cell>
          <cell r="E327" t="str">
            <v>5.16 - Serviços Médico-Hospitalares, Odotonlogia e Laboratoriais</v>
          </cell>
          <cell r="F327">
            <v>50666805000147</v>
          </cell>
          <cell r="G327" t="str">
            <v>RAIANY RODRIGUES SERVICOS MEDICOS LTDA</v>
          </cell>
          <cell r="H327" t="str">
            <v>S</v>
          </cell>
          <cell r="I327" t="str">
            <v>S</v>
          </cell>
          <cell r="J327" t="str">
            <v>61</v>
          </cell>
          <cell r="K327">
            <v>46125</v>
          </cell>
          <cell r="L327" t="str">
            <v>23044001250666805000147000000000006126040537613423</v>
          </cell>
          <cell r="M327" t="str">
            <v>2304400 - Fortaleza - CE</v>
          </cell>
          <cell r="N327">
            <v>2700</v>
          </cell>
        </row>
        <row r="328">
          <cell r="C328" t="str">
            <v>UPA CAXANGÁ - CG Nº 007/2022</v>
          </cell>
          <cell r="E328" t="str">
            <v>5.16 - Serviços Médico-Hospitalares, Odotonlogia e Laboratoriais</v>
          </cell>
          <cell r="F328">
            <v>58261924000121</v>
          </cell>
          <cell r="G328" t="str">
            <v>MARIA LUISA SILVA REINAUX</v>
          </cell>
          <cell r="H328" t="str">
            <v>S</v>
          </cell>
          <cell r="I328" t="str">
            <v>S</v>
          </cell>
          <cell r="J328" t="str">
            <v>9</v>
          </cell>
          <cell r="K328">
            <v>46125</v>
          </cell>
          <cell r="L328" t="str">
            <v>26116062258261924000121000000000000926043709912736</v>
          </cell>
          <cell r="M328" t="str">
            <v>2611606 - Recife - PE</v>
          </cell>
          <cell r="N328">
            <v>4950</v>
          </cell>
        </row>
        <row r="329">
          <cell r="C329" t="str">
            <v>UPA CAXANGÁ - CG Nº 007/2022</v>
          </cell>
          <cell r="E329" t="str">
            <v>5.16 - Serviços Médico-Hospitalares, Odotonlogia e Laboratoriais</v>
          </cell>
          <cell r="F329" t="str">
            <v>55.594.932/0001-00</v>
          </cell>
          <cell r="G329" t="str">
            <v>JULIA DE F. SANTOS SERVIÇOS MEDICOS LTDA</v>
          </cell>
          <cell r="H329" t="str">
            <v>S</v>
          </cell>
          <cell r="I329" t="str">
            <v>S</v>
          </cell>
          <cell r="J329" t="str">
            <v>11</v>
          </cell>
          <cell r="K329">
            <v>46125</v>
          </cell>
          <cell r="L329" t="str">
            <v>26116062255594932000100000000000001126048186273807</v>
          </cell>
          <cell r="M329" t="str">
            <v>2611606 - Recife - PE</v>
          </cell>
          <cell r="N329">
            <v>3600</v>
          </cell>
        </row>
        <row r="330">
          <cell r="C330" t="str">
            <v>UPA CAXANGÁ - CG Nº 007/2022</v>
          </cell>
          <cell r="E330" t="str">
            <v>5.16 - Serviços Médico-Hospitalares, Odotonlogia e Laboratoriais</v>
          </cell>
          <cell r="F330">
            <v>58330758000178</v>
          </cell>
          <cell r="G330" t="str">
            <v>MMD SERVICOS DE SAUDE LTDA</v>
          </cell>
          <cell r="H330" t="str">
            <v>S</v>
          </cell>
          <cell r="I330" t="str">
            <v>S</v>
          </cell>
          <cell r="J330" t="str">
            <v>2</v>
          </cell>
          <cell r="K330">
            <v>46125</v>
          </cell>
          <cell r="L330" t="str">
            <v>26138001258330758000178000000000000226040000000382</v>
          </cell>
          <cell r="M330" t="str">
            <v>4319802 - São Vicente do Sul - RS</v>
          </cell>
          <cell r="N330">
            <v>1250</v>
          </cell>
        </row>
        <row r="331">
          <cell r="C331" t="str">
            <v>UPA CAXANGÁ - CG Nº 007/2022</v>
          </cell>
          <cell r="E331" t="str">
            <v>5.16 - Serviços Médico-Hospitalares, Odotonlogia e Laboratoriais</v>
          </cell>
          <cell r="F331">
            <v>58330758000178</v>
          </cell>
          <cell r="G331" t="str">
            <v>MMD SERVICOS DE SAUDE LTDA</v>
          </cell>
          <cell r="H331" t="str">
            <v>S</v>
          </cell>
          <cell r="I331" t="str">
            <v>S</v>
          </cell>
          <cell r="J331" t="str">
            <v>1</v>
          </cell>
          <cell r="K331">
            <v>46125</v>
          </cell>
          <cell r="L331" t="str">
            <v>26138001258330758000178000000000000126040000000389</v>
          </cell>
          <cell r="M331" t="str">
            <v>4319802 - São Vicente do Sul - RS</v>
          </cell>
          <cell r="N331">
            <v>1250</v>
          </cell>
        </row>
        <row r="332">
          <cell r="C332" t="str">
            <v>UPA CAXANGÁ - CG Nº 007/2022</v>
          </cell>
          <cell r="E332" t="str">
            <v>5.16 - Serviços Médico-Hospitalares, Odotonlogia e Laboratoriais</v>
          </cell>
          <cell r="F332" t="str">
            <v>58.406.982/0001-04</v>
          </cell>
          <cell r="G332" t="str">
            <v>58.406.982 ISIS CRISTINA MELCOP DE CASTRO E SOUZA SILVA</v>
          </cell>
          <cell r="H332" t="str">
            <v>S</v>
          </cell>
          <cell r="I332" t="str">
            <v>S</v>
          </cell>
          <cell r="J332" t="str">
            <v>9</v>
          </cell>
          <cell r="K332">
            <v>46126</v>
          </cell>
          <cell r="L332" t="str">
            <v>26116062258406982000104000000000000926041077889977</v>
          </cell>
          <cell r="M332" t="str">
            <v>2611606 - Recife - PE</v>
          </cell>
          <cell r="N332">
            <v>5300</v>
          </cell>
        </row>
        <row r="333">
          <cell r="C333" t="str">
            <v>UPA CAXANGÁ - CG Nº 007/2022</v>
          </cell>
          <cell r="E333" t="str">
            <v>5.16 - Serviços Médico-Hospitalares, Odotonlogia e Laboratoriais</v>
          </cell>
          <cell r="F333">
            <v>53505900000157</v>
          </cell>
          <cell r="G333" t="str">
            <v>MASTERMED PE I GESTAO MEDICA LTDA</v>
          </cell>
          <cell r="H333" t="str">
            <v>S</v>
          </cell>
          <cell r="I333" t="str">
            <v>S</v>
          </cell>
          <cell r="J333" t="str">
            <v>256</v>
          </cell>
          <cell r="K333">
            <v>46126</v>
          </cell>
          <cell r="L333" t="str">
            <v>26116062253505900000157000000000025626045599842676</v>
          </cell>
          <cell r="M333" t="str">
            <v>2611606 - Recife - PE</v>
          </cell>
          <cell r="N333">
            <v>1350</v>
          </cell>
        </row>
        <row r="334">
          <cell r="C334" t="str">
            <v>UPA CAXANGÁ - CG Nº 007/2022</v>
          </cell>
          <cell r="E334" t="str">
            <v>5.16 - Serviços Médico-Hospitalares, Odotonlogia e Laboratoriais</v>
          </cell>
          <cell r="F334" t="str">
            <v>61.251.709/0001-54</v>
          </cell>
          <cell r="G334" t="str">
            <v>RAISSA CARLA VASCONCELOS MAFRA LTDA</v>
          </cell>
          <cell r="H334" t="str">
            <v>S</v>
          </cell>
          <cell r="I334" t="str">
            <v>S</v>
          </cell>
          <cell r="J334" t="str">
            <v>7</v>
          </cell>
          <cell r="K334">
            <v>46126</v>
          </cell>
          <cell r="L334" t="str">
            <v>26116062261251709000154000000000000726040354985354</v>
          </cell>
          <cell r="M334" t="str">
            <v>2611606 - Recife - PE</v>
          </cell>
          <cell r="N334">
            <v>2500</v>
          </cell>
        </row>
        <row r="335">
          <cell r="C335" t="str">
            <v>UPA CAXANGÁ - CG Nº 007/2022</v>
          </cell>
          <cell r="E335" t="str">
            <v>5.16 - Serviços Médico-Hospitalares, Odotonlogia e Laboratoriais</v>
          </cell>
          <cell r="F335">
            <v>48836367000176</v>
          </cell>
          <cell r="G335" t="str">
            <v>LLA SAUDE E SERVIÇOS MEDICOS LTDA</v>
          </cell>
          <cell r="H335" t="str">
            <v>S</v>
          </cell>
          <cell r="I335" t="str">
            <v>S</v>
          </cell>
          <cell r="J335" t="str">
            <v>13</v>
          </cell>
          <cell r="K335">
            <v>46126</v>
          </cell>
          <cell r="L335" t="str">
            <v>26116062248836367000176000000000001326040422270652</v>
          </cell>
          <cell r="M335" t="str">
            <v>2611606 - Recife - PE</v>
          </cell>
          <cell r="N335">
            <v>13100</v>
          </cell>
        </row>
        <row r="336">
          <cell r="C336" t="str">
            <v>UPA CAXANGÁ - CG Nº 007/2022</v>
          </cell>
          <cell r="E336" t="str">
            <v>5.16 - Serviços Médico-Hospitalares, Odotonlogia e Laboratoriais</v>
          </cell>
          <cell r="F336">
            <v>64025284000153</v>
          </cell>
          <cell r="G336" t="str">
            <v>KEVIN FELIPE DOS SANTOS SILVA SERVICOS MEDICOS LTDA</v>
          </cell>
          <cell r="H336" t="str">
            <v>S</v>
          </cell>
          <cell r="I336" t="str">
            <v>S</v>
          </cell>
          <cell r="J336" t="str">
            <v>11</v>
          </cell>
          <cell r="K336">
            <v>46126</v>
          </cell>
          <cell r="L336" t="str">
            <v>0ZNBBT3IK</v>
          </cell>
          <cell r="M336" t="str">
            <v>2604106 - Caruaru - PE</v>
          </cell>
          <cell r="N336">
            <v>5000</v>
          </cell>
        </row>
        <row r="337">
          <cell r="C337" t="str">
            <v>UPA CAXANGÁ - CG Nº 007/2022</v>
          </cell>
          <cell r="E337" t="str">
            <v>5.16 - Serviços Médico-Hospitalares, Odotonlogia e Laboratoriais</v>
          </cell>
          <cell r="F337">
            <v>65189395000168</v>
          </cell>
          <cell r="G337" t="str">
            <v>DRA BRUNA RIBEIRO MOTA SERVICOS MEDICOS LTDA</v>
          </cell>
          <cell r="H337" t="str">
            <v>S</v>
          </cell>
          <cell r="I337" t="str">
            <v>S</v>
          </cell>
          <cell r="J337" t="str">
            <v>7</v>
          </cell>
          <cell r="K337">
            <v>46126</v>
          </cell>
          <cell r="L337" t="str">
            <v>26116062265189395000168000000000000726046354461110</v>
          </cell>
          <cell r="M337" t="str">
            <v>2611606 - Recife - PE</v>
          </cell>
          <cell r="N337">
            <v>1100</v>
          </cell>
        </row>
        <row r="338">
          <cell r="C338" t="str">
            <v>UPA CAXANGÁ - CG Nº 007/2022</v>
          </cell>
          <cell r="E338" t="str">
            <v>5.16 - Serviços Médico-Hospitalares, Odotonlogia e Laboratoriais</v>
          </cell>
          <cell r="F338">
            <v>65189395000168</v>
          </cell>
          <cell r="G338" t="str">
            <v>DRA BRUNA RIBEIRO MOTA SERVICOS MEDICOS LTDA</v>
          </cell>
          <cell r="H338" t="str">
            <v>S</v>
          </cell>
          <cell r="I338" t="str">
            <v>S</v>
          </cell>
          <cell r="J338" t="str">
            <v>6</v>
          </cell>
          <cell r="K338">
            <v>46126</v>
          </cell>
          <cell r="L338" t="str">
            <v>26116062265189395000168000000000000626048530242430</v>
          </cell>
          <cell r="M338" t="str">
            <v>2611606 - Recife - PE</v>
          </cell>
          <cell r="N338">
            <v>6450</v>
          </cell>
        </row>
        <row r="339">
          <cell r="C339" t="str">
            <v>UPA CAXANGÁ - CG Nº 007/2022</v>
          </cell>
          <cell r="E339" t="str">
            <v>5.16 - Serviços Médico-Hospitalares, Odotonlogia e Laboratoriais</v>
          </cell>
          <cell r="F339">
            <v>8546801000169</v>
          </cell>
          <cell r="G339" t="str">
            <v>CLINICA MEDICA PORTO EIRELI</v>
          </cell>
          <cell r="H339" t="str">
            <v>S</v>
          </cell>
          <cell r="I339" t="str">
            <v>S</v>
          </cell>
          <cell r="J339" t="str">
            <v>702</v>
          </cell>
          <cell r="K339">
            <v>46126</v>
          </cell>
          <cell r="L339" t="str">
            <v>23073041208546801000169000000000070226041143895854</v>
          </cell>
          <cell r="M339" t="str">
            <v>2611606 - Recife - PE</v>
          </cell>
          <cell r="N339">
            <v>5500</v>
          </cell>
        </row>
        <row r="340">
          <cell r="C340" t="str">
            <v>UPA CAXANGÁ - CG Nº 007/2022</v>
          </cell>
          <cell r="E340" t="str">
            <v>5.16 - Serviços Médico-Hospitalares, Odotonlogia e Laboratoriais</v>
          </cell>
          <cell r="F340">
            <v>8546801000169</v>
          </cell>
          <cell r="G340" t="str">
            <v>CLINICA MEDICA PORTO EIRELI</v>
          </cell>
          <cell r="H340" t="str">
            <v>S</v>
          </cell>
          <cell r="I340" t="str">
            <v>S</v>
          </cell>
          <cell r="J340" t="str">
            <v>703</v>
          </cell>
          <cell r="K340">
            <v>46126</v>
          </cell>
          <cell r="L340" t="str">
            <v>23073041208546801000169000000000070326041321604927</v>
          </cell>
          <cell r="M340" t="str">
            <v>2611606 - Recife - PE</v>
          </cell>
          <cell r="N340">
            <v>2200</v>
          </cell>
        </row>
        <row r="341">
          <cell r="C341" t="str">
            <v>UPA CAXANGÁ - CG Nº 007/2022</v>
          </cell>
          <cell r="E341" t="str">
            <v>5.16 - Serviços Médico-Hospitalares, Odotonlogia e Laboratoriais</v>
          </cell>
          <cell r="F341" t="str">
            <v>59.652.606/0001-54</v>
          </cell>
          <cell r="G341" t="str">
            <v>KENIO BETMANN AZEVEDO</v>
          </cell>
          <cell r="H341" t="str">
            <v>S</v>
          </cell>
          <cell r="I341" t="str">
            <v>S</v>
          </cell>
          <cell r="J341" t="str">
            <v>38</v>
          </cell>
          <cell r="K341">
            <v>46126</v>
          </cell>
          <cell r="L341" t="str">
            <v>26116062259652606000154000000000003826045228511332</v>
          </cell>
          <cell r="M341" t="str">
            <v>2611606 - Recife - PE</v>
          </cell>
          <cell r="N341">
            <v>1100</v>
          </cell>
        </row>
        <row r="342">
          <cell r="C342" t="str">
            <v>UPA CAXANGÁ - CG Nº 007/2022</v>
          </cell>
          <cell r="E342" t="str">
            <v>5.16 - Serviços Médico-Hospitalares, Odotonlogia e Laboratoriais</v>
          </cell>
          <cell r="F342">
            <v>63938582000171</v>
          </cell>
          <cell r="G342" t="str">
            <v>CAMILLE DUTRA DE OLIVEIRA LTDA</v>
          </cell>
          <cell r="H342" t="str">
            <v>S</v>
          </cell>
          <cell r="I342" t="str">
            <v>S</v>
          </cell>
          <cell r="J342" t="str">
            <v>6</v>
          </cell>
          <cell r="K342">
            <v>46128</v>
          </cell>
          <cell r="L342" t="str">
            <v>26116062263938582000171000000000000626047050425417</v>
          </cell>
          <cell r="M342" t="str">
            <v>2611606 - Recife - PE</v>
          </cell>
          <cell r="N342">
            <v>1350</v>
          </cell>
        </row>
        <row r="343">
          <cell r="C343" t="str">
            <v>UPA CAXANGÁ - CG Nº 007/2022</v>
          </cell>
          <cell r="E343" t="str">
            <v>5.16 - Serviços Médico-Hospitalares, Odotonlogia e Laboratoriais</v>
          </cell>
          <cell r="F343">
            <v>64884485000106</v>
          </cell>
          <cell r="G343" t="str">
            <v>NATHALIA PINHEIRO LAZAROTO SERVICOS DE MEDICINA LTDA</v>
          </cell>
          <cell r="H343" t="str">
            <v>S</v>
          </cell>
          <cell r="I343" t="str">
            <v>S</v>
          </cell>
          <cell r="J343" t="str">
            <v>7</v>
          </cell>
          <cell r="K343">
            <v>46129</v>
          </cell>
          <cell r="L343" t="str">
            <v>23044001264884485000106000000000000726040291045775</v>
          </cell>
          <cell r="M343" t="str">
            <v>2304400 - Fortaleza - CE</v>
          </cell>
          <cell r="N343">
            <v>2450</v>
          </cell>
        </row>
        <row r="344">
          <cell r="C344" t="str">
            <v>UPA CAXANGÁ - CG Nº 007/2022</v>
          </cell>
          <cell r="E344" t="str">
            <v>5.16 - Serviços Médico-Hospitalares, Odotonlogia e Laboratoriais</v>
          </cell>
          <cell r="F344" t="str">
            <v>64.073.329/0001-65</v>
          </cell>
          <cell r="G344" t="str">
            <v>JCS WANDERLEY SERVICOS MEDICOS LTDA</v>
          </cell>
          <cell r="H344" t="str">
            <v>S</v>
          </cell>
          <cell r="I344" t="str">
            <v>S</v>
          </cell>
          <cell r="J344" t="str">
            <v>7</v>
          </cell>
          <cell r="K344">
            <v>46129</v>
          </cell>
          <cell r="L344" t="str">
            <v>3OHX6QWYQ</v>
          </cell>
          <cell r="M344" t="str">
            <v>2507507 - João Pessoa - PB</v>
          </cell>
          <cell r="N344">
            <v>1100</v>
          </cell>
        </row>
        <row r="345">
          <cell r="C345" t="str">
            <v>UPA CAXANGÁ - CG Nº 007/2022</v>
          </cell>
          <cell r="E345" t="str">
            <v>5.16 - Serviços Médico-Hospitalares, Odotonlogia e Laboratoriais</v>
          </cell>
          <cell r="F345" t="str">
            <v>35.369.111/0001-54</v>
          </cell>
          <cell r="G345" t="str">
            <v>ASSOCIACAO ADOLFO LUTZ DE PESQUISAS E DIAGNOSTICOS</v>
          </cell>
          <cell r="H345" t="str">
            <v>S</v>
          </cell>
          <cell r="I345" t="str">
            <v>S</v>
          </cell>
          <cell r="J345" t="str">
            <v>109</v>
          </cell>
          <cell r="K345">
            <v>46118</v>
          </cell>
          <cell r="L345" t="str">
            <v>26116062235369111000154000000000010926048536229232</v>
          </cell>
          <cell r="M345" t="str">
            <v>2611606 - Recife - PE</v>
          </cell>
          <cell r="N345">
            <v>62800</v>
          </cell>
        </row>
        <row r="346">
          <cell r="C346" t="str">
            <v>UPA CAXANGÁ - CG Nº 007/2022</v>
          </cell>
          <cell r="E346" t="str">
            <v>5.8 - Locação de Veículos Automotores</v>
          </cell>
          <cell r="F346">
            <v>29932922000119</v>
          </cell>
          <cell r="G346" t="str">
            <v>MEDLIFE LOCACAO DE MAQUINAS E EQUIPAMENTOS LTDA</v>
          </cell>
          <cell r="H346" t="str">
            <v>S</v>
          </cell>
          <cell r="I346" t="str">
            <v>S</v>
          </cell>
          <cell r="J346" t="str">
            <v>58</v>
          </cell>
          <cell r="K346">
            <v>46111</v>
          </cell>
          <cell r="L346" t="str">
            <v>26116062229932922000119000000000005826030031251975</v>
          </cell>
          <cell r="M346" t="str">
            <v>2611606 - Recife - PE</v>
          </cell>
          <cell r="N346">
            <v>30000</v>
          </cell>
        </row>
        <row r="347">
          <cell r="C347" t="str">
            <v>UPA CAXANGÁ - CG Nº 007/2022</v>
          </cell>
          <cell r="E347" t="str">
            <v>5.16 - Serviços Médico-Hospitalares, Odotonlogia e Laboratoriais</v>
          </cell>
          <cell r="F347">
            <v>2593984000197</v>
          </cell>
          <cell r="G347" t="str">
            <v>COOPSERSA COOPERATIVA DE PROF. DE SERV. DE SAUDE PE LTDA</v>
          </cell>
          <cell r="H347" t="str">
            <v>S</v>
          </cell>
          <cell r="I347" t="str">
            <v>S</v>
          </cell>
          <cell r="J347" t="str">
            <v>72</v>
          </cell>
          <cell r="K347">
            <v>46122</v>
          </cell>
          <cell r="L347" t="str">
            <v>26116062202593984000197000000000007226046887527764</v>
          </cell>
          <cell r="M347" t="str">
            <v>2611606 - Recife - PE</v>
          </cell>
          <cell r="N347">
            <v>3007.68</v>
          </cell>
        </row>
        <row r="348">
          <cell r="C348" t="str">
            <v>UPA CAXANGÁ - CG Nº 007/2022</v>
          </cell>
          <cell r="E348" t="str">
            <v>5.15 - Serviços Domésticos</v>
          </cell>
          <cell r="F348">
            <v>52486728000179</v>
          </cell>
          <cell r="G348" t="str">
            <v>LAVICLIN LAVANDERIA HOSPITALAR LTDA</v>
          </cell>
          <cell r="H348" t="str">
            <v>S</v>
          </cell>
          <cell r="I348" t="str">
            <v>S</v>
          </cell>
          <cell r="J348" t="str">
            <v>2600000000091</v>
          </cell>
          <cell r="K348">
            <v>46113</v>
          </cell>
          <cell r="L348" t="str">
            <v>26034541252486728000179260000000009126049928364480</v>
          </cell>
          <cell r="M348" t="str">
            <v>2603454 - Camaragibe - PE</v>
          </cell>
          <cell r="N348">
            <v>2694.78</v>
          </cell>
        </row>
        <row r="349">
          <cell r="C349" t="str">
            <v>UPA CAXANGÁ - CG Nº 007/2022</v>
          </cell>
          <cell r="E349" t="str">
            <v>5.10 - Detetização/Tratamento de Resíduos e Afins</v>
          </cell>
          <cell r="F349">
            <v>11863530000180</v>
          </cell>
          <cell r="G349" t="str">
            <v>BRASCON GESTAO AMBIENTAL LTDA</v>
          </cell>
          <cell r="H349" t="str">
            <v>S</v>
          </cell>
          <cell r="I349" t="str">
            <v>S</v>
          </cell>
          <cell r="J349" t="str">
            <v>289364</v>
          </cell>
          <cell r="K349">
            <v>46119</v>
          </cell>
          <cell r="L349" t="str">
            <v>1WWXD5WVR</v>
          </cell>
          <cell r="M349" t="str">
            <v>2611606 - Recife - PE</v>
          </cell>
          <cell r="N349">
            <v>4798</v>
          </cell>
        </row>
        <row r="350">
          <cell r="C350" t="str">
            <v>UPA CAXANGÁ - CG Nº 007/2022</v>
          </cell>
          <cell r="E350" t="str">
            <v>5.17 - Manutenção de Software, Certificação Digital e Microfilmagem</v>
          </cell>
          <cell r="F350" t="str">
            <v>06.312.868/0001-03</v>
          </cell>
          <cell r="G350" t="str">
            <v>TASCOM INFORMATICA LTDA</v>
          </cell>
          <cell r="H350" t="str">
            <v>S</v>
          </cell>
          <cell r="I350" t="str">
            <v>S</v>
          </cell>
          <cell r="J350" t="str">
            <v>543</v>
          </cell>
          <cell r="K350">
            <v>46114</v>
          </cell>
          <cell r="L350" t="str">
            <v>EBWVM9STW</v>
          </cell>
          <cell r="M350" t="str">
            <v>2610707 - Paulista - PE</v>
          </cell>
          <cell r="N350">
            <v>1434.31</v>
          </cell>
        </row>
        <row r="351">
          <cell r="C351" t="str">
            <v>UPA CAXANGÁ - CG Nº 007/2022</v>
          </cell>
          <cell r="E351" t="str">
            <v>5.17 - Manutenção de Software, Certificação Digital e Microfilmagem</v>
          </cell>
          <cell r="F351" t="str">
            <v>07.333.111/0001-69</v>
          </cell>
          <cell r="G351" t="str">
            <v>SAFETEC INFORMATICA LTDA</v>
          </cell>
          <cell r="H351" t="str">
            <v>S</v>
          </cell>
          <cell r="I351" t="str">
            <v>S</v>
          </cell>
          <cell r="J351" t="str">
            <v>13098</v>
          </cell>
          <cell r="K351">
            <v>46114</v>
          </cell>
          <cell r="L351" t="str">
            <v>26116062207333111000169000000001309826040867218307</v>
          </cell>
          <cell r="M351" t="str">
            <v>2611606 - Recife - PE</v>
          </cell>
          <cell r="N351">
            <v>1021.73</v>
          </cell>
        </row>
        <row r="352">
          <cell r="C352" t="str">
            <v>UPA CAXANGÁ - CG Nº 007/2022</v>
          </cell>
          <cell r="E352" t="str">
            <v>5.17 - Manutenção de Software, Certificação Digital e Microfilmagem</v>
          </cell>
          <cell r="F352" t="str">
            <v>07.333.111/0001-69</v>
          </cell>
          <cell r="G352" t="str">
            <v>SAFETEC INFORMATICA LTDA</v>
          </cell>
          <cell r="H352" t="str">
            <v>S</v>
          </cell>
          <cell r="I352" t="str">
            <v>S</v>
          </cell>
          <cell r="J352" t="str">
            <v>13325</v>
          </cell>
          <cell r="K352">
            <v>46114</v>
          </cell>
          <cell r="L352" t="str">
            <v>26116062207333111000169000000001332526046319288088</v>
          </cell>
          <cell r="M352" t="str">
            <v>2611606 - Recife - PE</v>
          </cell>
          <cell r="N352">
            <v>59.44</v>
          </cell>
        </row>
        <row r="353">
          <cell r="C353" t="str">
            <v>UPA CAXANGÁ - CG Nº 007/2022</v>
          </cell>
          <cell r="E353" t="str">
            <v>5.17 - Manutenção de Software, Certificação Digital e Microfilmagem</v>
          </cell>
          <cell r="F353" t="str">
            <v>23.412.408/0001-76</v>
          </cell>
          <cell r="G353" t="str">
            <v>WEK TECHNOLOGY IN BUSINESS LTDA ME</v>
          </cell>
          <cell r="H353" t="str">
            <v>S</v>
          </cell>
          <cell r="I353" t="str">
            <v>S</v>
          </cell>
          <cell r="J353" t="str">
            <v>18936</v>
          </cell>
          <cell r="K353">
            <v>46113</v>
          </cell>
          <cell r="L353" t="str">
            <v>K3FF-RTWM</v>
          </cell>
          <cell r="M353" t="str">
            <v>4209102 - Joinville - SC</v>
          </cell>
          <cell r="N353">
            <v>1160.52</v>
          </cell>
        </row>
        <row r="354">
          <cell r="C354" t="str">
            <v>UPA CAXANGÁ - CG Nº 007/2022</v>
          </cell>
          <cell r="E354" t="str">
            <v>5.17 - Manutenção de Software, Certificação Digital e Microfilmagem</v>
          </cell>
          <cell r="F354">
            <v>5633849000116</v>
          </cell>
          <cell r="G354" t="str">
            <v>GCINET SERVICOS DE INFORMATICA LTDA EPP</v>
          </cell>
          <cell r="H354" t="str">
            <v>S</v>
          </cell>
          <cell r="I354" t="str">
            <v>S</v>
          </cell>
          <cell r="J354" t="str">
            <v>1056</v>
          </cell>
          <cell r="K354">
            <v>46084</v>
          </cell>
          <cell r="L354" t="str">
            <v>26116062205633849000116000000000105626031647387304</v>
          </cell>
          <cell r="M354" t="str">
            <v>2611606 - Recife - PE</v>
          </cell>
          <cell r="N354">
            <v>2068.9899999999998</v>
          </cell>
        </row>
        <row r="355">
          <cell r="C355" t="str">
            <v>UPA CAXANGÁ - CG Nº 007/2022</v>
          </cell>
          <cell r="E355" t="str">
            <v>5.17 - Manutenção de Software, Certificação Digital e Microfilmagem</v>
          </cell>
          <cell r="F355" t="str">
            <v>92.306.257/0007-80</v>
          </cell>
          <cell r="G355" t="str">
            <v>MV INFORMATICA NORDESTE LTDA</v>
          </cell>
          <cell r="H355" t="str">
            <v>S</v>
          </cell>
          <cell r="I355" t="str">
            <v>S</v>
          </cell>
          <cell r="J355" t="str">
            <v>3730</v>
          </cell>
          <cell r="K355">
            <v>46084</v>
          </cell>
          <cell r="L355" t="str">
            <v>26116062292306257000780000000000373026033603820205</v>
          </cell>
          <cell r="M355" t="str">
            <v>2611606 - Recife - PE</v>
          </cell>
          <cell r="N355">
            <v>11578.95</v>
          </cell>
        </row>
        <row r="356">
          <cell r="C356" t="str">
            <v>UPA CAXANGÁ - CG Nº 007/2022</v>
          </cell>
          <cell r="E356" t="str">
            <v>5.17 - Manutenção de Software, Certificação Digital e Microfilmagem</v>
          </cell>
          <cell r="F356" t="str">
            <v>43.166.657/0001-36</v>
          </cell>
          <cell r="G356" t="str">
            <v>SERVIÇOS TECNICOS LTDA</v>
          </cell>
          <cell r="H356" t="str">
            <v>S</v>
          </cell>
          <cell r="I356" t="str">
            <v>S</v>
          </cell>
          <cell r="J356" t="str">
            <v>153</v>
          </cell>
          <cell r="K356">
            <v>46083</v>
          </cell>
          <cell r="L356" t="str">
            <v>26116062243166657000136000000000015326039956860986</v>
          </cell>
          <cell r="M356" t="str">
            <v>2611606 - Recife - PE</v>
          </cell>
          <cell r="N356">
            <v>13403.5</v>
          </cell>
        </row>
        <row r="357">
          <cell r="C357" t="str">
            <v>UPA CAXANGÁ - CG Nº 007/2022</v>
          </cell>
          <cell r="E357" t="str">
            <v>5.17 - Manutenção de Software, Certificação Digital e Microfilmagem</v>
          </cell>
          <cell r="F357">
            <v>10891998000115</v>
          </cell>
          <cell r="G357" t="str">
            <v>ADVISERSIT SERVICOS EM INFORMÁTICA</v>
          </cell>
          <cell r="H357" t="str">
            <v>S</v>
          </cell>
          <cell r="I357" t="str">
            <v>S</v>
          </cell>
          <cell r="J357" t="str">
            <v>84</v>
          </cell>
          <cell r="K357">
            <v>46111</v>
          </cell>
          <cell r="L357" t="str">
            <v>26116062210891998000115000000000008426037066446931</v>
          </cell>
          <cell r="M357" t="str">
            <v>2611606 - Recife - PE</v>
          </cell>
          <cell r="N357">
            <v>1520.21</v>
          </cell>
        </row>
        <row r="358">
          <cell r="C358" t="str">
            <v>UPA CAXANGÁ - CG Nº 007/2022</v>
          </cell>
          <cell r="E358" t="str">
            <v>5.17 - Manutenção de Software, Certificação Digital e Microfilmagem</v>
          </cell>
          <cell r="F358" t="str">
            <v>04.069.709/0001-02</v>
          </cell>
          <cell r="G358" t="str">
            <v>BIONEXO S.A</v>
          </cell>
          <cell r="H358" t="str">
            <v>S</v>
          </cell>
          <cell r="I358" t="str">
            <v>S</v>
          </cell>
          <cell r="J358" t="str">
            <v>644722</v>
          </cell>
          <cell r="K358">
            <v>46115</v>
          </cell>
          <cell r="L358" t="str">
            <v>HBU6-6GFH</v>
          </cell>
          <cell r="M358" t="str">
            <v>3550308 - São Paulo - SP</v>
          </cell>
          <cell r="N358">
            <v>982.97</v>
          </cell>
        </row>
        <row r="359">
          <cell r="C359" t="str">
            <v>UPA CAXANGÁ - CG Nº 007/2022</v>
          </cell>
          <cell r="E359" t="str">
            <v>5.17 - Manutenção de Software, Certificação Digital e Microfilmagem</v>
          </cell>
          <cell r="F359">
            <v>18630942000119</v>
          </cell>
          <cell r="G359" t="str">
            <v>PROVTEL TECNOLOGIA SERVICOS GERENCIADOS LTDA</v>
          </cell>
          <cell r="H359" t="str">
            <v>S</v>
          </cell>
          <cell r="I359" t="str">
            <v>S</v>
          </cell>
          <cell r="J359" t="str">
            <v>594</v>
          </cell>
          <cell r="K359">
            <v>46114</v>
          </cell>
          <cell r="L359" t="str">
            <v>26116062218630942000119000000000059426042585189301</v>
          </cell>
          <cell r="M359" t="str">
            <v>2611606 - Recife - PE</v>
          </cell>
          <cell r="N359">
            <v>6150</v>
          </cell>
        </row>
        <row r="360">
          <cell r="C360" t="str">
            <v>UPA CAXANGÁ - CG Nº 007/2022</v>
          </cell>
          <cell r="E360" t="str">
            <v>5.17 - Manutenção de Software, Certificação Digital e Microfilmagem</v>
          </cell>
          <cell r="F360" t="str">
            <v>34.624.704/0001-57</v>
          </cell>
          <cell r="G360" t="str">
            <v>TECHSYST SISTEMAS DE AUTOMACAO E INFOMATICA LTDA</v>
          </cell>
          <cell r="H360" t="str">
            <v>S</v>
          </cell>
          <cell r="I360" t="str">
            <v>S</v>
          </cell>
          <cell r="J360" t="str">
            <v>39</v>
          </cell>
          <cell r="K360">
            <v>46113</v>
          </cell>
          <cell r="L360" t="str">
            <v>26116062234624704000157000000000003926049150980769</v>
          </cell>
          <cell r="M360" t="str">
            <v>2611606 - Recife - PE</v>
          </cell>
          <cell r="N360">
            <v>320</v>
          </cell>
        </row>
        <row r="361">
          <cell r="C361" t="str">
            <v>UPA CAXANGÁ - CG Nº 007/2022</v>
          </cell>
          <cell r="E361" t="str">
            <v>5.22 - Vigilância Ostensiva / Monitorada</v>
          </cell>
          <cell r="F361">
            <v>7360290000123</v>
          </cell>
          <cell r="G361" t="str">
            <v xml:space="preserve">SERVAL SERVICOS E LIMPEZA LTDA </v>
          </cell>
          <cell r="H361" t="str">
            <v>S</v>
          </cell>
          <cell r="I361" t="str">
            <v>S</v>
          </cell>
          <cell r="J361" t="str">
            <v>65854</v>
          </cell>
          <cell r="K361">
            <v>46114</v>
          </cell>
          <cell r="L361" t="str">
            <v>361268658</v>
          </cell>
          <cell r="M361" t="str">
            <v>2304400 - Fortaleza - CE</v>
          </cell>
          <cell r="N361">
            <v>37663.019999999997</v>
          </cell>
        </row>
        <row r="362">
          <cell r="C362" t="str">
            <v>UPA CAXANGÁ - CG Nº 007/2022</v>
          </cell>
          <cell r="E362" t="str">
            <v>5.22 - Vigilância Ostensiva / Monitorada</v>
          </cell>
          <cell r="F362" t="str">
            <v>11.572.781/0001-05</v>
          </cell>
          <cell r="G362" t="str">
            <v>SOSERVI VIGILANCIA LTDA</v>
          </cell>
          <cell r="H362" t="str">
            <v>S</v>
          </cell>
          <cell r="I362" t="str">
            <v>S</v>
          </cell>
          <cell r="J362" t="str">
            <v>2600000000198</v>
          </cell>
          <cell r="K362">
            <v>46094</v>
          </cell>
          <cell r="L362" t="str">
            <v>26096001211572781000105260000000019826038840699478</v>
          </cell>
          <cell r="M362" t="str">
            <v>2609600 - Olinda - PE</v>
          </cell>
          <cell r="N362">
            <v>27291.42</v>
          </cell>
        </row>
        <row r="363">
          <cell r="C363" t="str">
            <v>UPA CAXANGÁ - CG Nº 007/2022</v>
          </cell>
          <cell r="E363" t="str">
            <v>5.10 - Detetização/Tratamento de Resíduos e Afins</v>
          </cell>
          <cell r="F363" t="str">
            <v>09.595.245/0001-83</v>
          </cell>
          <cell r="G363" t="str">
            <v>FOCUS SERVIÇOS AMBIENTAIS LTDA ME</v>
          </cell>
          <cell r="H363" t="str">
            <v>S</v>
          </cell>
          <cell r="I363" t="str">
            <v>S</v>
          </cell>
          <cell r="J363" t="str">
            <v>841</v>
          </cell>
          <cell r="K363">
            <v>46097</v>
          </cell>
          <cell r="L363" t="str">
            <v>26116062209595245000183000000000084126034763983213</v>
          </cell>
          <cell r="M363" t="str">
            <v>2611606 - Recife - PE</v>
          </cell>
          <cell r="N363">
            <v>1020.14</v>
          </cell>
        </row>
        <row r="364">
          <cell r="C364" t="str">
            <v>UPA CAXANGÁ - CG Nº 007/2022</v>
          </cell>
          <cell r="E364" t="str">
            <v>5.23 - Limpeza e Conservação</v>
          </cell>
          <cell r="F364">
            <v>9863853000121</v>
          </cell>
          <cell r="G364" t="str">
            <v>SOSERVI-SOCIEDADE DE SERVICOS GERAIS LTDA</v>
          </cell>
          <cell r="H364" t="str">
            <v>S</v>
          </cell>
          <cell r="I364" t="str">
            <v>S</v>
          </cell>
          <cell r="J364" t="str">
            <v>2600000001630</v>
          </cell>
          <cell r="K364">
            <v>46092</v>
          </cell>
          <cell r="L364" t="str">
            <v>26096001209863853000121260000000163026030530731246</v>
          </cell>
          <cell r="M364" t="str">
            <v>2609600 - Olinda - PE</v>
          </cell>
          <cell r="N364">
            <v>57551.75</v>
          </cell>
        </row>
        <row r="365">
          <cell r="C365" t="str">
            <v>UPA CAXANGÁ - CG Nº 007/2022</v>
          </cell>
          <cell r="E365" t="str">
            <v>5.99 - Outros Serviços de Terceiros Pessoa Jurídica</v>
          </cell>
          <cell r="F365">
            <v>19786063000143</v>
          </cell>
          <cell r="G365" t="str">
            <v xml:space="preserve">MARINHO E CASTRO SERVICOS LTDA ME </v>
          </cell>
          <cell r="H365" t="str">
            <v>S</v>
          </cell>
          <cell r="I365" t="str">
            <v>S</v>
          </cell>
          <cell r="J365" t="str">
            <v>310</v>
          </cell>
          <cell r="K365">
            <v>46101</v>
          </cell>
          <cell r="L365" t="str">
            <v>26116062219786063000143000000000031026037087981959</v>
          </cell>
          <cell r="M365" t="str">
            <v>2611606 - Recife - PE</v>
          </cell>
          <cell r="N365">
            <v>5019.78</v>
          </cell>
        </row>
        <row r="366">
          <cell r="C366" t="str">
            <v>UPA CAXANGÁ - CG Nº 007/2022</v>
          </cell>
          <cell r="E366" t="str">
            <v>5.99 - Outros Serviços de Terceiros Pessoa Jurídica</v>
          </cell>
          <cell r="F366">
            <v>10816775000274</v>
          </cell>
          <cell r="G366" t="str">
            <v>INSPETORIA SALESIANA DO NORDESTE DO BRASIL</v>
          </cell>
          <cell r="H366" t="str">
            <v>S</v>
          </cell>
          <cell r="I366" t="str">
            <v>S</v>
          </cell>
          <cell r="J366" t="str">
            <v>668</v>
          </cell>
          <cell r="K366">
            <v>46086</v>
          </cell>
          <cell r="L366" t="str">
            <v>26116062210816775000274000000000066826036991099849</v>
          </cell>
          <cell r="M366" t="str">
            <v>2611606 - Recife - PE</v>
          </cell>
          <cell r="N366">
            <v>770</v>
          </cell>
        </row>
        <row r="367">
          <cell r="C367" t="str">
            <v>UPA CAXANGÁ - CG Nº 007/2022</v>
          </cell>
          <cell r="E367" t="str">
            <v>5.99 - Outros Serviços de Terceiros Pessoa Jurídica</v>
          </cell>
          <cell r="F367" t="str">
            <v>08.654.123/0001-58</v>
          </cell>
          <cell r="G367" t="str">
            <v>AUDISA -AUDITORES ASSOCIADOS S/S</v>
          </cell>
          <cell r="H367" t="str">
            <v>S</v>
          </cell>
          <cell r="I367" t="str">
            <v>S</v>
          </cell>
          <cell r="J367" t="str">
            <v>32842</v>
          </cell>
          <cell r="K367">
            <v>46084</v>
          </cell>
          <cell r="L367" t="str">
            <v>162Y191361959664899R</v>
          </cell>
          <cell r="M367" t="str">
            <v>3505708 - Barueri - SP</v>
          </cell>
          <cell r="N367">
            <v>1189</v>
          </cell>
        </row>
        <row r="368">
          <cell r="C368" t="str">
            <v>UPA CAXANGÁ - CG Nº 007/2022</v>
          </cell>
          <cell r="E368" t="str">
            <v>5.99 - Outros Serviços de Terceiros Pessoa Jurídica</v>
          </cell>
          <cell r="F368">
            <v>1545203000126</v>
          </cell>
          <cell r="G368" t="str">
            <v>ENAE EMPRESA NACIONAL DE ESTERILIZACAO LTDA</v>
          </cell>
          <cell r="H368" t="str">
            <v>S</v>
          </cell>
          <cell r="I368" t="str">
            <v>S</v>
          </cell>
          <cell r="J368" t="str">
            <v>109</v>
          </cell>
          <cell r="K368">
            <v>46113</v>
          </cell>
          <cell r="L368" t="str">
            <v>26116062201545203000126000000000010926046354915160</v>
          </cell>
          <cell r="M368" t="str">
            <v>2611606 - Recife - PE</v>
          </cell>
          <cell r="N368">
            <v>22980</v>
          </cell>
        </row>
        <row r="369">
          <cell r="C369" t="str">
            <v>UPA CAXANGÁ - CG Nº 007/2022</v>
          </cell>
          <cell r="E369" t="str">
            <v>5.99 - Outros Serviços de Terceiros Pessoa Jurídica</v>
          </cell>
          <cell r="F369" t="str">
            <v>60.765.823/0001-30</v>
          </cell>
          <cell r="G369" t="str">
            <v>SOCIEDADE BENEF ISRAELITABRAS HOSPITAL ALBERT EINSTEIN</v>
          </cell>
          <cell r="H369" t="str">
            <v>S</v>
          </cell>
          <cell r="I369" t="str">
            <v>S</v>
          </cell>
          <cell r="J369" t="str">
            <v>16723823</v>
          </cell>
          <cell r="K369">
            <v>46108</v>
          </cell>
          <cell r="L369" t="str">
            <v>NHM9-RH9K</v>
          </cell>
          <cell r="M369" t="str">
            <v>3550308 - São Paulo - SP</v>
          </cell>
          <cell r="N369">
            <v>1234.5</v>
          </cell>
        </row>
        <row r="370">
          <cell r="C370" t="str">
            <v>UPA CAXANGÁ - CG Nº 007/2022</v>
          </cell>
          <cell r="E370" t="str">
            <v>5.99 - Outros Serviços de Terceiros Pessoa Jurídica</v>
          </cell>
          <cell r="F370" t="str">
            <v>01.699.696/0001-59</v>
          </cell>
          <cell r="G370" t="str">
            <v>QUALIAGUA LABORATORIO E CONSULTORIA LTDA</v>
          </cell>
          <cell r="H370" t="str">
            <v>S</v>
          </cell>
          <cell r="I370" t="str">
            <v>S</v>
          </cell>
          <cell r="J370" t="str">
            <v>1500</v>
          </cell>
          <cell r="K370">
            <v>46114</v>
          </cell>
          <cell r="L370" t="str">
            <v>26116062201699696000159000000000150026044847940338</v>
          </cell>
          <cell r="M370" t="str">
            <v>2611606 - Recife - PE</v>
          </cell>
          <cell r="N370">
            <v>632.98</v>
          </cell>
        </row>
        <row r="371">
          <cell r="C371" t="str">
            <v>UPA CAXANGÁ - CG Nº 007/2022</v>
          </cell>
          <cell r="E371" t="str">
            <v>5.99 - Outros Serviços de Terceiros Pessoa Jurídica</v>
          </cell>
          <cell r="F371">
            <v>45671533000133</v>
          </cell>
          <cell r="G371" t="str">
            <v>VITORINO E MAIA ADVOGADOS</v>
          </cell>
          <cell r="H371" t="str">
            <v>S</v>
          </cell>
          <cell r="I371" t="str">
            <v>S</v>
          </cell>
          <cell r="J371" t="str">
            <v>77</v>
          </cell>
          <cell r="K371">
            <v>46114</v>
          </cell>
          <cell r="L371" t="str">
            <v>26116062245671533000133000000000007726040189759694</v>
          </cell>
          <cell r="M371" t="str">
            <v>2611606 - Recife - PE</v>
          </cell>
          <cell r="N371">
            <v>2438.1999999999998</v>
          </cell>
        </row>
        <row r="372">
          <cell r="C372" t="str">
            <v>UPA CAXANGÁ - CG Nº 007/2022</v>
          </cell>
          <cell r="E372" t="str">
            <v>5.99 - Outros Serviços de Terceiros Pessoa Jurídica</v>
          </cell>
          <cell r="F372">
            <v>2668797000125</v>
          </cell>
          <cell r="G372" t="str">
            <v>BRASIL GESTAO DE DADOS INFORMAÇOES E DOCUMENTOS LTDA</v>
          </cell>
          <cell r="H372" t="str">
            <v>S</v>
          </cell>
          <cell r="I372" t="str">
            <v>S</v>
          </cell>
          <cell r="J372" t="str">
            <v>141</v>
          </cell>
          <cell r="K372">
            <v>46115</v>
          </cell>
          <cell r="L372" t="str">
            <v>26116062202668797000125000000000014126047462016401</v>
          </cell>
          <cell r="M372" t="str">
            <v>2611606 - Recife - PE</v>
          </cell>
          <cell r="N372">
            <v>1328.1</v>
          </cell>
        </row>
        <row r="373">
          <cell r="C373" t="str">
            <v>UPA CAXANGÁ - CG Nº 007/2022</v>
          </cell>
          <cell r="E373" t="str">
            <v>5.99 - Outros Serviços de Terceiros Pessoa Jurídica</v>
          </cell>
          <cell r="F373" t="str">
            <v>51.140.639/0001-03</v>
          </cell>
          <cell r="G373" t="str">
            <v>FOCUS ENGENHARIA E CONSULTORIA SST LTDA</v>
          </cell>
          <cell r="H373" t="str">
            <v>S</v>
          </cell>
          <cell r="I373" t="str">
            <v>S</v>
          </cell>
          <cell r="J373" t="str">
            <v>72</v>
          </cell>
          <cell r="K373">
            <v>46114</v>
          </cell>
          <cell r="L373" t="str">
            <v>26116062251140639000103000000000007226049736764293</v>
          </cell>
          <cell r="M373" t="str">
            <v>2611606 - Recife - PE</v>
          </cell>
          <cell r="N373">
            <v>3430.56</v>
          </cell>
        </row>
        <row r="374">
          <cell r="C374" t="str">
            <v>UPA CAXANGÁ - CG Nº 007/2022</v>
          </cell>
          <cell r="E374" t="str">
            <v>5.99 - Outros Serviços de Terceiros Pessoa Jurídica</v>
          </cell>
          <cell r="F374">
            <v>11735586000159</v>
          </cell>
          <cell r="G374" t="str">
            <v xml:space="preserve">FUNDACAO DE APOIO AO DESENVOLVIMENTO DA UNIVERSIDADE PEDERAL DE PERNAMBUCO </v>
          </cell>
          <cell r="H374" t="str">
            <v>S</v>
          </cell>
          <cell r="I374" t="str">
            <v>S</v>
          </cell>
          <cell r="J374" t="str">
            <v>622</v>
          </cell>
          <cell r="K374">
            <v>46105</v>
          </cell>
          <cell r="L374" t="str">
            <v>26116062211735586000159000000000062226037903837378</v>
          </cell>
          <cell r="M374" t="str">
            <v>2611606 - Recife - PE</v>
          </cell>
          <cell r="N374">
            <v>589.67999999999995</v>
          </cell>
        </row>
        <row r="375">
          <cell r="C375" t="str">
            <v>UPA CAXANGÁ - CG Nº 007/2022</v>
          </cell>
          <cell r="E375" t="str">
            <v>5.99 - Outros Serviços de Terceiros Pessoa Jurídica</v>
          </cell>
          <cell r="F375">
            <v>10921252000107</v>
          </cell>
          <cell r="G375" t="str">
            <v>COMPANHI EDITORA DE PERNAMBUCO</v>
          </cell>
          <cell r="H375" t="str">
            <v>S</v>
          </cell>
          <cell r="I375" t="str">
            <v>S</v>
          </cell>
          <cell r="J375" t="str">
            <v>632</v>
          </cell>
          <cell r="K375">
            <v>46107</v>
          </cell>
          <cell r="L375" t="str">
            <v>26116062210921252000107000000000063226037700238710</v>
          </cell>
          <cell r="M375" t="str">
            <v>2611606 - Recife - PE</v>
          </cell>
          <cell r="N375">
            <v>984.34</v>
          </cell>
        </row>
        <row r="376">
          <cell r="C376" t="str">
            <v>UPA CAXANGÁ - CG Nº 007/2022</v>
          </cell>
          <cell r="E376" t="str">
            <v>5.99 - Outros Serviços de Terceiros Pessoa Jurídica</v>
          </cell>
          <cell r="F376">
            <v>6317907000165</v>
          </cell>
          <cell r="G376" t="str">
            <v>RUI JORGE DE A. PIRES ME</v>
          </cell>
          <cell r="H376" t="str">
            <v>S</v>
          </cell>
          <cell r="I376" t="str">
            <v>S</v>
          </cell>
          <cell r="J376" t="str">
            <v>549</v>
          </cell>
          <cell r="K376">
            <v>46119</v>
          </cell>
          <cell r="L376" t="str">
            <v>26116062206317907000165000000000054926047734281107</v>
          </cell>
          <cell r="M376" t="str">
            <v>2611606 - Recife - PE</v>
          </cell>
          <cell r="N376">
            <v>670</v>
          </cell>
        </row>
        <row r="377">
          <cell r="C377" t="str">
            <v>UPA CAXANGÁ - CG Nº 007/2022</v>
          </cell>
          <cell r="E377" t="str">
            <v>5.99 - Outros Serviços de Terceiros Pessoa Jurídica</v>
          </cell>
          <cell r="F377" t="str">
            <v>46.021.768/0001-42</v>
          </cell>
          <cell r="G377" t="str">
            <v>BEM SAUDE LTDA</v>
          </cell>
          <cell r="H377" t="str">
            <v>S</v>
          </cell>
          <cell r="I377" t="str">
            <v>S</v>
          </cell>
          <cell r="J377" t="str">
            <v>218</v>
          </cell>
          <cell r="K377">
            <v>46118</v>
          </cell>
          <cell r="L377" t="str">
            <v>26116062246021768000142000000000021826040122578438</v>
          </cell>
          <cell r="M377" t="str">
            <v>2611606 - Recife - PE</v>
          </cell>
          <cell r="N377">
            <v>3200</v>
          </cell>
        </row>
        <row r="378">
          <cell r="C378" t="str">
            <v>UPA CAXANGÁ - CG Nº 007/2022</v>
          </cell>
          <cell r="E378" t="str">
            <v>5.99 - Outros Serviços de Terceiros Pessoa Jurídica</v>
          </cell>
          <cell r="F378" t="str">
            <v>46.021.768/0001-42</v>
          </cell>
          <cell r="G378" t="str">
            <v>BEM SAUDE LTDA</v>
          </cell>
          <cell r="H378" t="str">
            <v>S</v>
          </cell>
          <cell r="I378" t="str">
            <v>S</v>
          </cell>
          <cell r="J378" t="str">
            <v>165</v>
          </cell>
          <cell r="K378">
            <v>46086</v>
          </cell>
          <cell r="L378" t="str">
            <v>26116062246021768000142000000000016526031526111363</v>
          </cell>
          <cell r="M378" t="str">
            <v>2611606 - Recife - PE</v>
          </cell>
          <cell r="N378">
            <v>55</v>
          </cell>
        </row>
        <row r="379">
          <cell r="C379" t="str">
            <v>UPA CAXANGÁ - CG Nº 007/2022</v>
          </cell>
          <cell r="E379" t="str">
            <v>5.99 - Outros Serviços de Terceiros Pessoa Jurídica</v>
          </cell>
          <cell r="F379" t="str">
            <v>60.132.953/0001-35</v>
          </cell>
          <cell r="G379" t="str">
            <v>ABA DIVISORIAS E FORROS LTDA</v>
          </cell>
          <cell r="H379" t="str">
            <v>S</v>
          </cell>
          <cell r="I379" t="str">
            <v>S</v>
          </cell>
          <cell r="J379" t="str">
            <v>78</v>
          </cell>
          <cell r="K379">
            <v>46104</v>
          </cell>
          <cell r="L379" t="str">
            <v>QKWHAPEY</v>
          </cell>
          <cell r="M379" t="str">
            <v>2613602 - São José do Egito - PE</v>
          </cell>
          <cell r="N379">
            <v>46645.35</v>
          </cell>
        </row>
        <row r="380">
          <cell r="C380" t="str">
            <v>UPA CAXANGÁ - CG Nº 007/2022</v>
          </cell>
          <cell r="E380" t="str">
            <v>5.5 - Reparo e Manutenção de Máquinas e Equipamentos</v>
          </cell>
          <cell r="F380" t="str">
            <v>18.204.483/0001-01</v>
          </cell>
          <cell r="G380" t="str">
            <v>WAGNER FERNANDES SALES DA SILVA &amp; CIA LTDA</v>
          </cell>
          <cell r="H380" t="str">
            <v>S</v>
          </cell>
          <cell r="I380" t="str">
            <v>S</v>
          </cell>
          <cell r="J380" t="str">
            <v>6089</v>
          </cell>
          <cell r="K380">
            <v>46113</v>
          </cell>
          <cell r="L380" t="str">
            <v>V0MK75TQR</v>
          </cell>
          <cell r="M380" t="str">
            <v>2704302 - Maceió - AL</v>
          </cell>
          <cell r="N380">
            <v>2880</v>
          </cell>
        </row>
        <row r="381">
          <cell r="C381" t="str">
            <v>UPA CAXANGÁ - CG Nº 007/2022</v>
          </cell>
          <cell r="E381" t="str">
            <v>5.5 - Reparo e Manutenção de Máquinas e Equipamentos</v>
          </cell>
          <cell r="F381">
            <v>7221834000176</v>
          </cell>
          <cell r="G381" t="str">
            <v>C2 COMERCIO E SERVICOS LTDA-ME</v>
          </cell>
          <cell r="H381" t="str">
            <v>S</v>
          </cell>
          <cell r="I381" t="str">
            <v>S</v>
          </cell>
          <cell r="J381" t="str">
            <v>73</v>
          </cell>
          <cell r="K381">
            <v>46107</v>
          </cell>
          <cell r="L381" t="str">
            <v>26116062207221834000176000000000007326033280070093</v>
          </cell>
          <cell r="M381" t="str">
            <v>2611606 - Recife - PE</v>
          </cell>
          <cell r="N381">
            <v>3075.45</v>
          </cell>
        </row>
        <row r="382">
          <cell r="C382" t="str">
            <v>UPA CAXANGÁ - CG Nº 007/2022</v>
          </cell>
          <cell r="E382" t="str">
            <v>5.5 - Reparo e Manutenção de Máquinas e Equipamentos</v>
          </cell>
          <cell r="F382">
            <v>24380578002041</v>
          </cell>
          <cell r="G382" t="str">
            <v>WHITE MARTINS GASES INDUSTRIAIS DO NORDESTE LTDA</v>
          </cell>
          <cell r="H382" t="str">
            <v>S</v>
          </cell>
          <cell r="I382" t="str">
            <v>S</v>
          </cell>
          <cell r="J382" t="str">
            <v>2600000000541</v>
          </cell>
          <cell r="K382">
            <v>46085</v>
          </cell>
          <cell r="L382" t="str">
            <v>26079011224380578002041260000000054126039384818041</v>
          </cell>
          <cell r="M382" t="str">
            <v>2607901 - Jaboatão dos Guararapes - PE</v>
          </cell>
          <cell r="N382">
            <v>1249.24</v>
          </cell>
        </row>
        <row r="383">
          <cell r="C383" t="str">
            <v>UPA CAXANGÁ - CG Nº 007/2022</v>
          </cell>
          <cell r="E383" t="str">
            <v>5.5 - Reparo e Manutenção de Máquinas e Equipamentos</v>
          </cell>
          <cell r="F383" t="str">
            <v>21.854.632/0001-92</v>
          </cell>
          <cell r="G383" t="str">
            <v>POWER INSTALAÇÃO E MANUTENÇÃO DE ELEVADORES LTDA</v>
          </cell>
          <cell r="H383" t="str">
            <v>S</v>
          </cell>
          <cell r="I383" t="str">
            <v>S</v>
          </cell>
          <cell r="J383" t="str">
            <v>2600000000176</v>
          </cell>
          <cell r="K383">
            <v>46084</v>
          </cell>
          <cell r="L383" t="str">
            <v>26079011213259653000131260000000017626031090423795</v>
          </cell>
          <cell r="M383" t="str">
            <v>2611606 - Recife - PE</v>
          </cell>
          <cell r="N383">
            <v>923.67</v>
          </cell>
        </row>
        <row r="384">
          <cell r="C384" t="str">
            <v>UPA CAXANGÁ - CG Nº 007/2022</v>
          </cell>
          <cell r="E384" t="str">
            <v>5.5 - Reparo e Manutenção de Máquinas e Equipamentos</v>
          </cell>
          <cell r="F384" t="str">
            <v>26.081.685/0001-31</v>
          </cell>
          <cell r="G384" t="str">
            <v>CG REFRIGERAÇOES LTDA</v>
          </cell>
          <cell r="H384" t="str">
            <v>S</v>
          </cell>
          <cell r="I384" t="str">
            <v>S</v>
          </cell>
          <cell r="J384" t="str">
            <v>129</v>
          </cell>
          <cell r="K384">
            <v>46104</v>
          </cell>
          <cell r="L384" t="str">
            <v>26116062226081685000131000000000012926033720721142</v>
          </cell>
          <cell r="M384" t="str">
            <v>2611606 - Recife - PE</v>
          </cell>
          <cell r="N384">
            <v>1500</v>
          </cell>
        </row>
        <row r="385">
          <cell r="C385" t="str">
            <v>UPA CAXANGÁ - CG Nº 007/2022</v>
          </cell>
          <cell r="E385" t="str">
            <v xml:space="preserve">5.7 - Reparo e Manutenção de Bens Movéis de Outras Naturezas </v>
          </cell>
          <cell r="F385">
            <v>40893042000113</v>
          </cell>
          <cell r="G385" t="str">
            <v>GERASTEP GERADORES ASSISTÊNCIA TECNICA E PECAS LTDA ME</v>
          </cell>
          <cell r="H385" t="str">
            <v>S</v>
          </cell>
          <cell r="I385" t="str">
            <v>S</v>
          </cell>
          <cell r="J385" t="str">
            <v>2145</v>
          </cell>
          <cell r="K385">
            <v>46084</v>
          </cell>
          <cell r="L385" t="str">
            <v>261160622408930420001130000000000214526035450649911</v>
          </cell>
          <cell r="M385" t="str">
            <v>2611606 - Recife - PE</v>
          </cell>
          <cell r="N385">
            <v>365</v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C3B8D-243E-4E5C-8CE8-26765BF49DE9}">
  <sheetPr>
    <tabColor rgb="FF92D050"/>
  </sheetPr>
  <dimension ref="A1:L8992"/>
  <sheetViews>
    <sheetView showGridLines="0" tabSelected="1" topLeftCell="C7" zoomScale="90" zoomScaleNormal="90" workbookViewId="0">
      <selection activeCell="D24" sqref="D24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9767633000609</v>
      </c>
      <c r="B2" s="4" t="str">
        <f>'[1]TCE - ANEXO IV - Preencher'!C11</f>
        <v>UPA CAXANGÁ - CG Nº 007/2022</v>
      </c>
      <c r="C2" s="4" t="str">
        <f>'[1]TCE - ANEXO IV - Preencher'!E11</f>
        <v>1.99 - Outras Despesas com Pessoal</v>
      </c>
      <c r="D2" s="3">
        <f>'[1]TCE - ANEXO IV - Preencher'!F11</f>
        <v>17197385000121</v>
      </c>
      <c r="E2" s="5" t="str">
        <f>'[1]TCE - ANEXO IV - Preencher'!G11</f>
        <v>ZURICH MINAS BRASILSEGUROS S/A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/>
      </c>
      <c r="L2" s="7">
        <f>'[1]TCE - ANEXO IV - Preencher'!N11</f>
        <v>566.77</v>
      </c>
    </row>
    <row r="3" spans="1:12" s="8" customFormat="1" ht="19.5" customHeight="1" x14ac:dyDescent="0.2">
      <c r="A3" s="3">
        <f>IFERROR(VLOOKUP(B3,'[1]DADOS (OCULTAR)'!$Q$3:$S$136,3,0),"")</f>
        <v>9767633000609</v>
      </c>
      <c r="B3" s="4" t="str">
        <f>'[1]TCE - ANEXO IV - Preencher'!C12</f>
        <v>UPA CAXANGÁ - CG Nº 007/2022</v>
      </c>
      <c r="C3" s="4" t="str">
        <f>'[1]TCE - ANEXO IV - Preencher'!E12</f>
        <v>1.99 - Outras Despesas com Pessoal</v>
      </c>
      <c r="D3" s="3">
        <f>'[1]TCE - ANEXO IV - Preencher'!F12</f>
        <v>28296399000119</v>
      </c>
      <c r="E3" s="5" t="str">
        <f>'[1]TCE - ANEXO IV - Preencher'!G12</f>
        <v>AVANNTE COMERCIO E SERVICOS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1754</v>
      </c>
      <c r="I3" s="6">
        <f>IF('[1]TCE - ANEXO IV - Preencher'!K12="","",'[1]TCE - ANEXO IV - Preencher'!K12)</f>
        <v>46112</v>
      </c>
      <c r="J3" s="5" t="str">
        <f>'[1]TCE - ANEXO IV - Preencher'!L12</f>
        <v>26260328296399000119550010000017541000352712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46226.8</v>
      </c>
    </row>
    <row r="4" spans="1:12" s="8" customFormat="1" ht="19.5" customHeight="1" x14ac:dyDescent="0.2">
      <c r="A4" s="3">
        <f>IFERROR(VLOOKUP(B4,'[1]DADOS (OCULTAR)'!$Q$3:$S$136,3,0),"")</f>
        <v>9767633000609</v>
      </c>
      <c r="B4" s="4" t="str">
        <f>'[1]TCE - ANEXO IV - Preencher'!C13</f>
        <v>UPA CAXANGÁ - CG Nº 007/2022</v>
      </c>
      <c r="C4" s="4" t="str">
        <f>'[1]TCE - ANEXO IV - Preencher'!E13</f>
        <v>1.99 - Outras Despesas com Pessoal</v>
      </c>
      <c r="D4" s="3">
        <f>'[1]TCE - ANEXO IV - Preencher'!F13</f>
        <v>63554067000198</v>
      </c>
      <c r="E4" s="5" t="str">
        <f>'[1]TCE - ANEXO IV - Preencher'!G13</f>
        <v>HAPVIDA ASSISTENCIA MEDICA S.A</v>
      </c>
      <c r="F4" s="5" t="str">
        <f>'[1]TCE - ANEXO IV - Preencher'!H13</f>
        <v>S</v>
      </c>
      <c r="G4" s="5" t="str">
        <f>'[1]TCE - ANEXO IV - Preencher'!I13</f>
        <v>S</v>
      </c>
      <c r="H4" s="5">
        <f>'[1]TCE - ANEXO IV - Preencher'!J13</f>
        <v>0</v>
      </c>
      <c r="I4" s="6">
        <f>IF('[1]TCE - ANEXO IV - Preencher'!K13="","",'[1]TCE - ANEXO IV - Preencher'!K13)</f>
        <v>46113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2304400</v>
      </c>
      <c r="L4" s="7">
        <f>'[1]TCE - ANEXO IV - Preencher'!N13</f>
        <v>1504.32</v>
      </c>
    </row>
    <row r="5" spans="1:12" s="8" customFormat="1" ht="19.5" customHeight="1" x14ac:dyDescent="0.2">
      <c r="A5" s="3">
        <f>IFERROR(VLOOKUP(B5,'[1]DADOS (OCULTAR)'!$Q$3:$S$136,3,0),"")</f>
        <v>9767633000609</v>
      </c>
      <c r="B5" s="4" t="str">
        <f>'[1]TCE - ANEXO IV - Preencher'!C14</f>
        <v>UPA CAXANGÁ - CG Nº 007/2022</v>
      </c>
      <c r="C5" s="4" t="str">
        <f>'[1]TCE - ANEXO IV - Preencher'!E14</f>
        <v>1.99 - Outras Despesas com Pessoal</v>
      </c>
      <c r="D5" s="3">
        <f>'[1]TCE - ANEXO IV - Preencher'!F14</f>
        <v>63554067000198</v>
      </c>
      <c r="E5" s="5" t="str">
        <f>'[1]TCE - ANEXO IV - Preencher'!G14</f>
        <v>HAPVIDA ASSISTENCIA MEDICA S.A</v>
      </c>
      <c r="F5" s="5" t="str">
        <f>'[1]TCE - ANEXO IV - Preencher'!H14</f>
        <v>S</v>
      </c>
      <c r="G5" s="5" t="str">
        <f>'[1]TCE - ANEXO IV - Preencher'!I14</f>
        <v>S</v>
      </c>
      <c r="H5" s="5">
        <f>'[1]TCE - ANEXO IV - Preencher'!J14</f>
        <v>0</v>
      </c>
      <c r="I5" s="6">
        <f>IF('[1]TCE - ANEXO IV - Preencher'!K14="","",'[1]TCE - ANEXO IV - Preencher'!K14)</f>
        <v>46113</v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2304400</v>
      </c>
      <c r="L5" s="7">
        <f>'[1]TCE - ANEXO IV - Preencher'!N14</f>
        <v>72.680000000000007</v>
      </c>
    </row>
    <row r="6" spans="1:12" s="8" customFormat="1" ht="19.5" customHeight="1" x14ac:dyDescent="0.2">
      <c r="A6" s="3">
        <f>IFERROR(VLOOKUP(B6,'[1]DADOS (OCULTAR)'!$Q$3:$S$136,3,0),"")</f>
        <v>9767633000609</v>
      </c>
      <c r="B6" s="4" t="str">
        <f>'[1]TCE - ANEXO IV - Preencher'!C15</f>
        <v>UPA CAXANGÁ - CG Nº 007/2022</v>
      </c>
      <c r="C6" s="4" t="str">
        <f>'[1]TCE - ANEXO IV - Preencher'!E15</f>
        <v>1.99 - Outras Despesas com Pessoal</v>
      </c>
      <c r="D6" s="3">
        <f>'[1]TCE - ANEXO IV - Preencher'!F15</f>
        <v>9759606000180</v>
      </c>
      <c r="E6" s="5" t="str">
        <f>'[1]TCE - ANEXO IV - Preencher'!G15</f>
        <v>SIND DAS EMP DE TRANSP DE PASSAG DO EST DE PERNAMBUCO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9843.5300000000007</v>
      </c>
    </row>
    <row r="7" spans="1:12" s="8" customFormat="1" ht="19.5" customHeight="1" x14ac:dyDescent="0.2">
      <c r="A7" s="3">
        <f>IFERROR(VLOOKUP(B7,'[1]DADOS (OCULTAR)'!$Q$3:$S$136,3,0),"")</f>
        <v>9767633000609</v>
      </c>
      <c r="B7" s="4" t="str">
        <f>'[1]TCE - ANEXO IV - Preencher'!C16</f>
        <v>UPA CAXANGÁ - CG Nº 007/2022</v>
      </c>
      <c r="C7" s="4" t="str">
        <f>'[1]TCE - ANEXO IV - Preencher'!E16</f>
        <v>1.99 - Outras Despesas com Pessoal</v>
      </c>
      <c r="D7" s="3">
        <f>'[1]TCE - ANEXO IV - Preencher'!F16</f>
        <v>10844611000170</v>
      </c>
      <c r="E7" s="5" t="str">
        <f>'[1]TCE - ANEXO IV - Preencher'!G16</f>
        <v>ELSON SOUTO E CIA LTDA</v>
      </c>
      <c r="F7" s="5" t="str">
        <f>'[1]TCE - ANEXO IV - Preencher'!H16</f>
        <v>S</v>
      </c>
      <c r="G7" s="5" t="str">
        <f>'[1]TCE - ANEXO IV - Preencher'!I16</f>
        <v>N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765</v>
      </c>
    </row>
    <row r="8" spans="1:12" s="8" customFormat="1" ht="19.5" customHeight="1" x14ac:dyDescent="0.2">
      <c r="A8" s="3">
        <f>IFERROR(VLOOKUP(B8,'[1]DADOS (OCULTAR)'!$Q$3:$S$136,3,0),"")</f>
        <v>9767633000609</v>
      </c>
      <c r="B8" s="4" t="str">
        <f>'[1]TCE - ANEXO IV - Preencher'!C17</f>
        <v>UPA CAXANGÁ - CG Nº 007/2022</v>
      </c>
      <c r="C8" s="4" t="str">
        <f>'[1]TCE - ANEXO IV - Preencher'!E17</f>
        <v>1.99 - Outras Despesas com Pessoal</v>
      </c>
      <c r="D8" s="3">
        <f>'[1]TCE - ANEXO IV - Preencher'!F17</f>
        <v>46731059000150</v>
      </c>
      <c r="E8" s="5" t="str">
        <f>'[1]TCE - ANEXO IV - Preencher'!G17</f>
        <v>AGIBEN BENEFICIOS LTDA</v>
      </c>
      <c r="F8" s="5" t="str">
        <f>'[1]TCE - ANEXO IV - Preencher'!H17</f>
        <v>S</v>
      </c>
      <c r="G8" s="5" t="str">
        <f>'[1]TCE - ANEXO IV - Preencher'!I17</f>
        <v>N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2332.1999999999998</v>
      </c>
    </row>
    <row r="9" spans="1:12" s="8" customFormat="1" ht="19.5" customHeight="1" x14ac:dyDescent="0.2">
      <c r="A9" s="3">
        <f>IFERROR(VLOOKUP(B9,'[1]DADOS (OCULTAR)'!$Q$3:$S$136,3,0),"")</f>
        <v>9767633000609</v>
      </c>
      <c r="B9" s="4" t="str">
        <f>'[1]TCE - ANEXO IV - Preencher'!C18</f>
        <v>UPA CAXANGÁ - CG Nº 007/2022</v>
      </c>
      <c r="C9" s="4" t="str">
        <f>'[1]TCE - ANEXO IV - Preencher'!E18</f>
        <v>3.12 - Material Hospitalar</v>
      </c>
      <c r="D9" s="3">
        <f>'[1]TCE - ANEXO IV - Preencher'!F18</f>
        <v>10779833000156</v>
      </c>
      <c r="E9" s="5" t="str">
        <f>'[1]TCE - ANEXO IV - Preencher'!G18</f>
        <v>MEDICAL MERCANTIL DE APARELHAGEM MEDICA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666864</v>
      </c>
      <c r="I9" s="6">
        <f>IF('[1]TCE - ANEXO IV - Preencher'!K18="","",'[1]TCE - ANEXO IV - Preencher'!K18)</f>
        <v>46083</v>
      </c>
      <c r="J9" s="5" t="str">
        <f>'[1]TCE - ANEXO IV - Preencher'!L18</f>
        <v>26260310779833000156550010006686641668890006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1260</v>
      </c>
    </row>
    <row r="10" spans="1:12" s="8" customFormat="1" ht="19.5" customHeight="1" x14ac:dyDescent="0.2">
      <c r="A10" s="3">
        <f>IFERROR(VLOOKUP(B10,'[1]DADOS (OCULTAR)'!$Q$3:$S$136,3,0),"")</f>
        <v>9767633000609</v>
      </c>
      <c r="B10" s="4" t="str">
        <f>'[1]TCE - ANEXO IV - Preencher'!C19</f>
        <v>UPA CAXANGÁ - CG Nº 007/2022</v>
      </c>
      <c r="C10" s="4" t="str">
        <f>'[1]TCE - ANEXO IV - Preencher'!E19</f>
        <v>3.12 - Material Hospitalar</v>
      </c>
      <c r="D10" s="3">
        <f>'[1]TCE - ANEXO IV - Preencher'!F19</f>
        <v>23680034000170</v>
      </c>
      <c r="E10" s="5" t="str">
        <f>'[1]TCE - ANEXO IV - Preencher'!G19</f>
        <v>D ARAUJO COMERCIO ATACADISTA LTDA</v>
      </c>
      <c r="F10" s="5" t="str">
        <f>'[1]TCE - ANEXO IV - Preencher'!H19</f>
        <v>B</v>
      </c>
      <c r="G10" s="5" t="str">
        <f>'[1]TCE - ANEXO IV - Preencher'!I19</f>
        <v>S</v>
      </c>
      <c r="H10" s="5">
        <f>'[1]TCE - ANEXO IV - Preencher'!J19</f>
        <v>25133</v>
      </c>
      <c r="I10" s="6">
        <f>IF('[1]TCE - ANEXO IV - Preencher'!K19="","",'[1]TCE - ANEXO IV - Preencher'!K19)</f>
        <v>46086</v>
      </c>
      <c r="J10" s="5" t="str">
        <f>'[1]TCE - ANEXO IV - Preencher'!L19</f>
        <v>26260323680034000170550010000251331376263705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321.8</v>
      </c>
    </row>
    <row r="11" spans="1:12" s="8" customFormat="1" ht="19.5" customHeight="1" x14ac:dyDescent="0.2">
      <c r="A11" s="3">
        <f>IFERROR(VLOOKUP(B11,'[1]DADOS (OCULTAR)'!$Q$3:$S$136,3,0),"")</f>
        <v>9767633000609</v>
      </c>
      <c r="B11" s="4" t="str">
        <f>'[1]TCE - ANEXO IV - Preencher'!C20</f>
        <v>UPA CAXANGÁ - CG Nº 007/2022</v>
      </c>
      <c r="C11" s="4" t="str">
        <f>'[1]TCE - ANEXO IV - Preencher'!E20</f>
        <v>3.12 - Material Hospitalar</v>
      </c>
      <c r="D11" s="3">
        <f>'[1]TCE - ANEXO IV - Preencher'!F20</f>
        <v>21596736000144</v>
      </c>
      <c r="E11" s="5" t="str">
        <f>'[1]TCE - ANEXO IV - Preencher'!G20</f>
        <v>ULTRAMEGA DISTRIBUIDORA HOSPITALAR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285556</v>
      </c>
      <c r="I11" s="6">
        <f>IF('[1]TCE - ANEXO IV - Preencher'!K20="","",'[1]TCE - ANEXO IV - Preencher'!K20)</f>
        <v>46086</v>
      </c>
      <c r="J11" s="5" t="str">
        <f>'[1]TCE - ANEXO IV - Preencher'!L20</f>
        <v>26260321596736000144550010002855561225396850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3271.29</v>
      </c>
    </row>
    <row r="12" spans="1:12" s="8" customFormat="1" ht="19.5" customHeight="1" x14ac:dyDescent="0.2">
      <c r="A12" s="3">
        <f>IFERROR(VLOOKUP(B12,'[1]DADOS (OCULTAR)'!$Q$3:$S$136,3,0),"")</f>
        <v>9767633000609</v>
      </c>
      <c r="B12" s="4" t="str">
        <f>'[1]TCE - ANEXO IV - Preencher'!C21</f>
        <v>UPA CAXANGÁ - CG Nº 007/2022</v>
      </c>
      <c r="C12" s="4" t="str">
        <f>'[1]TCE - ANEXO IV - Preencher'!E21</f>
        <v>3.12 - Material Hospitalar</v>
      </c>
      <c r="D12" s="3">
        <f>'[1]TCE - ANEXO IV - Preencher'!F21</f>
        <v>4614288000145</v>
      </c>
      <c r="E12" s="5" t="str">
        <f>'[1]TCE - ANEXO IV - Preencher'!G21</f>
        <v>DISK LIFE COMERCIO DE PRODUTOS CIRURGICOS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11566</v>
      </c>
      <c r="I12" s="6">
        <f>IF('[1]TCE - ANEXO IV - Preencher'!K21="","",'[1]TCE - ANEXO IV - Preencher'!K21)</f>
        <v>46090</v>
      </c>
      <c r="J12" s="5" t="str">
        <f>'[1]TCE - ANEXO IV - Preencher'!L21</f>
        <v>26260304614288000145550010000115661649672153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3849.16</v>
      </c>
    </row>
    <row r="13" spans="1:12" s="8" customFormat="1" ht="19.5" customHeight="1" x14ac:dyDescent="0.2">
      <c r="A13" s="3">
        <f>IFERROR(VLOOKUP(B13,'[1]DADOS (OCULTAR)'!$Q$3:$S$136,3,0),"")</f>
        <v>9767633000609</v>
      </c>
      <c r="B13" s="4" t="str">
        <f>'[1]TCE - ANEXO IV - Preencher'!C22</f>
        <v>UPA CAXANGÁ - CG Nº 007/2022</v>
      </c>
      <c r="C13" s="4" t="str">
        <f>'[1]TCE - ANEXO IV - Preencher'!E22</f>
        <v>3.12 - Material Hospitalar</v>
      </c>
      <c r="D13" s="3">
        <f>'[1]TCE - ANEXO IV - Preencher'!F22</f>
        <v>15218561000139</v>
      </c>
      <c r="E13" s="5" t="str">
        <f>'[1]TCE - ANEXO IV - Preencher'!G22</f>
        <v>NNMED-DIST IMP E EXPORT DE MED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198106</v>
      </c>
      <c r="I13" s="6">
        <f>IF('[1]TCE - ANEXO IV - Preencher'!K22="","",'[1]TCE - ANEXO IV - Preencher'!K22)</f>
        <v>46086</v>
      </c>
      <c r="J13" s="5" t="str">
        <f>'[1]TCE - ANEXO IV - Preencher'!L22</f>
        <v>25260315218561000139550010001981061514768370</v>
      </c>
      <c r="K13" s="5" t="str">
        <f>IF(F13="B",LEFT('[1]TCE - ANEXO IV - Preencher'!M22,2),IF(F13="S",LEFT('[1]TCE - ANEXO IV - Preencher'!M22,7),IF('[1]TCE - ANEXO IV - Preencher'!H22="","")))</f>
        <v>25</v>
      </c>
      <c r="L13" s="7">
        <f>'[1]TCE - ANEXO IV - Preencher'!N22</f>
        <v>1253.5</v>
      </c>
    </row>
    <row r="14" spans="1:12" s="8" customFormat="1" ht="19.5" customHeight="1" x14ac:dyDescent="0.2">
      <c r="A14" s="3">
        <f>IFERROR(VLOOKUP(B14,'[1]DADOS (OCULTAR)'!$Q$3:$S$136,3,0),"")</f>
        <v>9767633000609</v>
      </c>
      <c r="B14" s="4" t="str">
        <f>'[1]TCE - ANEXO IV - Preencher'!C23</f>
        <v>UPA CAXANGÁ - CG Nº 007/2022</v>
      </c>
      <c r="C14" s="4" t="str">
        <f>'[1]TCE - ANEXO IV - Preencher'!E23</f>
        <v>3.12 - Material Hospitalar</v>
      </c>
      <c r="D14" s="3">
        <f>'[1]TCE - ANEXO IV - Preencher'!F23</f>
        <v>11449180000290</v>
      </c>
      <c r="E14" s="5" t="str">
        <f>'[1]TCE - ANEXO IV - Preencher'!G23</f>
        <v>DPROSMED DISTRIBUIDORA DE PRODUTOS MEDICOS HOSPITALARES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32002</v>
      </c>
      <c r="I14" s="6">
        <f>IF('[1]TCE - ANEXO IV - Preencher'!K23="","",'[1]TCE - ANEXO IV - Preencher'!K23)</f>
        <v>46086</v>
      </c>
      <c r="J14" s="5" t="str">
        <f>'[1]TCE - ANEXO IV - Preencher'!L23</f>
        <v>26260311449180000290550010000320021000757735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176</v>
      </c>
    </row>
    <row r="15" spans="1:12" s="8" customFormat="1" ht="19.5" customHeight="1" x14ac:dyDescent="0.2">
      <c r="A15" s="3">
        <f>IFERROR(VLOOKUP(B15,'[1]DADOS (OCULTAR)'!$Q$3:$S$136,3,0),"")</f>
        <v>9767633000609</v>
      </c>
      <c r="B15" s="4" t="str">
        <f>'[1]TCE - ANEXO IV - Preencher'!C24</f>
        <v>UPA CAXANGÁ - CG Nº 007/2022</v>
      </c>
      <c r="C15" s="4" t="str">
        <f>'[1]TCE - ANEXO IV - Preencher'!E24</f>
        <v>3.12 - Material Hospitalar</v>
      </c>
      <c r="D15" s="3" t="str">
        <f>'[1]TCE - ANEXO IV - Preencher'!F24</f>
        <v>39.500.546/0001-47</v>
      </c>
      <c r="E15" s="5" t="str">
        <f>'[1]TCE - ANEXO IV - Preencher'!G24</f>
        <v>REC HOSPITALAR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4503</v>
      </c>
      <c r="I15" s="6">
        <f>IF('[1]TCE - ANEXO IV - Preencher'!K24="","",'[1]TCE - ANEXO IV - Preencher'!K24)</f>
        <v>46091</v>
      </c>
      <c r="J15" s="5" t="str">
        <f>'[1]TCE - ANEXO IV - Preencher'!L24</f>
        <v>26260339500546000147550010000045031667396540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1500.12</v>
      </c>
    </row>
    <row r="16" spans="1:12" s="8" customFormat="1" ht="19.5" customHeight="1" x14ac:dyDescent="0.2">
      <c r="A16" s="3">
        <f>IFERROR(VLOOKUP(B16,'[1]DADOS (OCULTAR)'!$Q$3:$S$136,3,0),"")</f>
        <v>9767633000609</v>
      </c>
      <c r="B16" s="4" t="str">
        <f>'[1]TCE - ANEXO IV - Preencher'!C25</f>
        <v>UPA CAXANGÁ - CG Nº 007/2022</v>
      </c>
      <c r="C16" s="4" t="str">
        <f>'[1]TCE - ANEXO IV - Preencher'!E25</f>
        <v>3.12 - Material Hospitalar</v>
      </c>
      <c r="D16" s="3">
        <f>'[1]TCE - ANEXO IV - Preencher'!F25</f>
        <v>51680172000194</v>
      </c>
      <c r="E16" s="5" t="str">
        <f>'[1]TCE - ANEXO IV - Preencher'!G25</f>
        <v>GOODMED SURGIAL LTDA</v>
      </c>
      <c r="F16" s="5" t="str">
        <f>'[1]TCE - ANEXO IV - Preencher'!H25</f>
        <v>B</v>
      </c>
      <c r="G16" s="5" t="str">
        <f>'[1]TCE - ANEXO IV - Preencher'!I25</f>
        <v>S</v>
      </c>
      <c r="H16" s="5">
        <f>'[1]TCE - ANEXO IV - Preencher'!J25</f>
        <v>4820</v>
      </c>
      <c r="I16" s="6">
        <f>IF('[1]TCE - ANEXO IV - Preencher'!K25="","",'[1]TCE - ANEXO IV - Preencher'!K25)</f>
        <v>46090</v>
      </c>
      <c r="J16" s="5" t="str">
        <f>'[1]TCE - ANEXO IV - Preencher'!L25</f>
        <v>26260351680172000194550010000048201487661814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514</v>
      </c>
    </row>
    <row r="17" spans="1:12" s="8" customFormat="1" ht="19.5" customHeight="1" x14ac:dyDescent="0.2">
      <c r="A17" s="3">
        <f>IFERROR(VLOOKUP(B17,'[1]DADOS (OCULTAR)'!$Q$3:$S$136,3,0),"")</f>
        <v>9767633000609</v>
      </c>
      <c r="B17" s="4" t="str">
        <f>'[1]TCE - ANEXO IV - Preencher'!C26</f>
        <v>UPA CAXANGÁ - CG Nº 007/2022</v>
      </c>
      <c r="C17" s="4" t="str">
        <f>'[1]TCE - ANEXO IV - Preencher'!E26</f>
        <v>3.12 - Material Hospitalar</v>
      </c>
      <c r="D17" s="3">
        <f>'[1]TCE - ANEXO IV - Preencher'!F26</f>
        <v>8778201000126</v>
      </c>
      <c r="E17" s="5" t="str">
        <f>'[1]TCE - ANEXO IV - Preencher'!G26</f>
        <v>DROGAFONTE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530276</v>
      </c>
      <c r="I17" s="6">
        <f>IF('[1]TCE - ANEXO IV - Preencher'!K26="","",'[1]TCE - ANEXO IV - Preencher'!K26)</f>
        <v>46091</v>
      </c>
      <c r="J17" s="5" t="str">
        <f>'[1]TCE - ANEXO IV - Preencher'!L26</f>
        <v>26260308778201000126550010005302761796448257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1212</v>
      </c>
    </row>
    <row r="18" spans="1:12" s="8" customFormat="1" ht="19.5" customHeight="1" x14ac:dyDescent="0.2">
      <c r="A18" s="3">
        <f>IFERROR(VLOOKUP(B18,'[1]DADOS (OCULTAR)'!$Q$3:$S$136,3,0),"")</f>
        <v>9767633000609</v>
      </c>
      <c r="B18" s="4" t="str">
        <f>'[1]TCE - ANEXO IV - Preencher'!C27</f>
        <v>UPA CAXANGÁ - CG Nº 007/2022</v>
      </c>
      <c r="C18" s="4" t="str">
        <f>'[1]TCE - ANEXO IV - Preencher'!E27</f>
        <v>3.12 - Material Hospitalar</v>
      </c>
      <c r="D18" s="3">
        <f>'[1]TCE - ANEXO IV - Preencher'!F27</f>
        <v>3817043000152</v>
      </c>
      <c r="E18" s="5" t="str">
        <f>'[1]TCE - ANEXO IV - Preencher'!G27</f>
        <v>PHARMAPLUS LTDA</v>
      </c>
      <c r="F18" s="5" t="str">
        <f>'[1]TCE - ANEXO IV - Preencher'!H27</f>
        <v>B</v>
      </c>
      <c r="G18" s="5" t="str">
        <f>'[1]TCE - ANEXO IV - Preencher'!I27</f>
        <v>S</v>
      </c>
      <c r="H18" s="5">
        <f>'[1]TCE - ANEXO IV - Preencher'!J27</f>
        <v>90901</v>
      </c>
      <c r="I18" s="6">
        <f>IF('[1]TCE - ANEXO IV - Preencher'!K27="","",'[1]TCE - ANEXO IV - Preencher'!K27)</f>
        <v>46090</v>
      </c>
      <c r="J18" s="5" t="str">
        <f>'[1]TCE - ANEXO IV - Preencher'!L27</f>
        <v>26260303817043000152550010000909011241253204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1053.42</v>
      </c>
    </row>
    <row r="19" spans="1:12" s="8" customFormat="1" ht="19.5" customHeight="1" x14ac:dyDescent="0.2">
      <c r="A19" s="3">
        <f>IFERROR(VLOOKUP(B19,'[1]DADOS (OCULTAR)'!$Q$3:$S$136,3,0),"")</f>
        <v>9767633000609</v>
      </c>
      <c r="B19" s="4" t="str">
        <f>'[1]TCE - ANEXO IV - Preencher'!C28</f>
        <v>UPA CAXANGÁ - CG Nº 007/2022</v>
      </c>
      <c r="C19" s="4" t="str">
        <f>'[1]TCE - ANEXO IV - Preencher'!E28</f>
        <v>3.12 - Material Hospitalar</v>
      </c>
      <c r="D19" s="3">
        <f>'[1]TCE - ANEXO IV - Preencher'!F28</f>
        <v>11449180000290</v>
      </c>
      <c r="E19" s="5" t="str">
        <f>'[1]TCE - ANEXO IV - Preencher'!G28</f>
        <v>DPROSMED DISTRIBUIDORA DE PRODUTOS MEDICOS HOSPITALARES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92253</v>
      </c>
      <c r="I19" s="6">
        <f>IF('[1]TCE - ANEXO IV - Preencher'!K28="","",'[1]TCE - ANEXO IV - Preencher'!K28)</f>
        <v>46086</v>
      </c>
      <c r="J19" s="5" t="str">
        <f>'[1]TCE - ANEXO IV - Preencher'!L28</f>
        <v>26260311449180000100550010000922531000757744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604.4</v>
      </c>
    </row>
    <row r="20" spans="1:12" s="8" customFormat="1" ht="19.5" customHeight="1" x14ac:dyDescent="0.2">
      <c r="A20" s="3">
        <f>IFERROR(VLOOKUP(B20,'[1]DADOS (OCULTAR)'!$Q$3:$S$136,3,0),"")</f>
        <v>9767633000609</v>
      </c>
      <c r="B20" s="4" t="str">
        <f>'[1]TCE - ANEXO IV - Preencher'!C29</f>
        <v>UPA CAXANGÁ - CG Nº 007/2022</v>
      </c>
      <c r="C20" s="4" t="str">
        <f>'[1]TCE - ANEXO IV - Preencher'!E29</f>
        <v>3.12 - Material Hospitalar</v>
      </c>
      <c r="D20" s="3" t="str">
        <f>'[1]TCE - ANEXO IV - Preencher'!F29</f>
        <v>35.514.416/0001-02</v>
      </c>
      <c r="E20" s="5" t="str">
        <f>'[1]TCE - ANEXO IV - Preencher'!G29</f>
        <v>QUALIMMED COM. ATAC DE MED E MAT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4128</v>
      </c>
      <c r="I20" s="6">
        <f>IF('[1]TCE - ANEXO IV - Preencher'!K29="","",'[1]TCE - ANEXO IV - Preencher'!K29)</f>
        <v>46091</v>
      </c>
      <c r="J20" s="5" t="str">
        <f>'[1]TCE - ANEXO IV - Preencher'!L29</f>
        <v>26260335514416000102550010000041281220387606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308</v>
      </c>
    </row>
    <row r="21" spans="1:12" s="8" customFormat="1" ht="19.5" customHeight="1" x14ac:dyDescent="0.2">
      <c r="A21" s="3">
        <f>IFERROR(VLOOKUP(B21,'[1]DADOS (OCULTAR)'!$Q$3:$S$136,3,0),"")</f>
        <v>9767633000609</v>
      </c>
      <c r="B21" s="4" t="str">
        <f>'[1]TCE - ANEXO IV - Preencher'!C30</f>
        <v>UPA CAXANGÁ - CG Nº 007/2022</v>
      </c>
      <c r="C21" s="4" t="str">
        <f>'[1]TCE - ANEXO IV - Preencher'!E30</f>
        <v>3.12 - Material Hospitalar</v>
      </c>
      <c r="D21" s="3">
        <f>'[1]TCE - ANEXO IV - Preencher'!F30</f>
        <v>67729178000653</v>
      </c>
      <c r="E21" s="5" t="str">
        <f>'[1]TCE - ANEXO IV - Preencher'!G30</f>
        <v>COMERCIAL CIRURGICA RIOCLARENSE LTDA</v>
      </c>
      <c r="F21" s="5" t="str">
        <f>'[1]TCE - ANEXO IV - Preencher'!H30</f>
        <v>B</v>
      </c>
      <c r="G21" s="5" t="str">
        <f>'[1]TCE - ANEXO IV - Preencher'!I30</f>
        <v>S</v>
      </c>
      <c r="H21" s="5">
        <f>'[1]TCE - ANEXO IV - Preencher'!J30</f>
        <v>128116</v>
      </c>
      <c r="I21" s="6">
        <f>IF('[1]TCE - ANEXO IV - Preencher'!K30="","",'[1]TCE - ANEXO IV - Preencher'!K30)</f>
        <v>46087</v>
      </c>
      <c r="J21" s="5" t="str">
        <f>'[1]TCE - ANEXO IV - Preencher'!L30</f>
        <v>26260367729178000653550010001281161841794813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3034.4</v>
      </c>
    </row>
    <row r="22" spans="1:12" s="8" customFormat="1" ht="19.5" customHeight="1" x14ac:dyDescent="0.2">
      <c r="A22" s="3">
        <f>IFERROR(VLOOKUP(B22,'[1]DADOS (OCULTAR)'!$Q$3:$S$136,3,0),"")</f>
        <v>9767633000609</v>
      </c>
      <c r="B22" s="4" t="str">
        <f>'[1]TCE - ANEXO IV - Preencher'!C31</f>
        <v>UPA CAXANGÁ - CG Nº 007/2022</v>
      </c>
      <c r="C22" s="4" t="str">
        <f>'[1]TCE - ANEXO IV - Preencher'!E31</f>
        <v>3.12 - Material Hospitalar</v>
      </c>
      <c r="D22" s="3" t="str">
        <f>'[1]TCE - ANEXO IV - Preencher'!F31</f>
        <v>61.418.042/0001-31</v>
      </c>
      <c r="E22" s="5" t="str">
        <f>'[1]TCE - ANEXO IV - Preencher'!G31</f>
        <v>CIRURGICA FERNANDES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1966719</v>
      </c>
      <c r="I22" s="6">
        <f>IF('[1]TCE - ANEXO IV - Preencher'!K31="","",'[1]TCE - ANEXO IV - Preencher'!K31)</f>
        <v>46087</v>
      </c>
      <c r="J22" s="5" t="str">
        <f>'[1]TCE - ANEXO IV - Preencher'!L31</f>
        <v>35260361418042000131550040019667191287705347</v>
      </c>
      <c r="K22" s="5" t="str">
        <f>IF(F22="B",LEFT('[1]TCE - ANEXO IV - Preencher'!M31,2),IF(F22="S",LEFT('[1]TCE - ANEXO IV - Preencher'!M31,7),IF('[1]TCE - ANEXO IV - Preencher'!H31="","")))</f>
        <v>35</v>
      </c>
      <c r="L22" s="7">
        <f>'[1]TCE - ANEXO IV - Preencher'!N31</f>
        <v>1953.63</v>
      </c>
    </row>
    <row r="23" spans="1:12" s="8" customFormat="1" ht="19.5" customHeight="1" x14ac:dyDescent="0.2">
      <c r="A23" s="3">
        <f>IFERROR(VLOOKUP(B23,'[1]DADOS (OCULTAR)'!$Q$3:$S$136,3,0),"")</f>
        <v>9767633000609</v>
      </c>
      <c r="B23" s="4" t="str">
        <f>'[1]TCE - ANEXO IV - Preencher'!C32</f>
        <v>UPA CAXANGÁ - CG Nº 007/2022</v>
      </c>
      <c r="C23" s="4" t="str">
        <f>'[1]TCE - ANEXO IV - Preencher'!E32</f>
        <v>3.12 - Material Hospitalar</v>
      </c>
      <c r="D23" s="3">
        <f>'[1]TCE - ANEXO IV - Preencher'!F32</f>
        <v>58426628000990</v>
      </c>
      <c r="E23" s="5" t="str">
        <f>'[1]TCE - ANEXO IV - Preencher'!G32</f>
        <v>SAMTRONIC INDUSTRIA E COMERCIO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5609</v>
      </c>
      <c r="I23" s="6">
        <f>IF('[1]TCE - ANEXO IV - Preencher'!K32="","",'[1]TCE - ANEXO IV - Preencher'!K32)</f>
        <v>46085</v>
      </c>
      <c r="J23" s="5" t="str">
        <f>'[1]TCE - ANEXO IV - Preencher'!L32</f>
        <v>26260358426628000990550010000056091410153828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4000</v>
      </c>
    </row>
    <row r="24" spans="1:12" s="8" customFormat="1" ht="19.5" customHeight="1" x14ac:dyDescent="0.2">
      <c r="A24" s="3">
        <f>IFERROR(VLOOKUP(B24,'[1]DADOS (OCULTAR)'!$Q$3:$S$136,3,0),"")</f>
        <v>9767633000609</v>
      </c>
      <c r="B24" s="4" t="str">
        <f>'[1]TCE - ANEXO IV - Preencher'!C33</f>
        <v>UPA CAXANGÁ - CG Nº 007/2022</v>
      </c>
      <c r="C24" s="4" t="str">
        <f>'[1]TCE - ANEXO IV - Preencher'!E33</f>
        <v>3.12 - Material Hospitalar</v>
      </c>
      <c r="D24" s="3" t="str">
        <f>'[1]TCE - ANEXO IV - Preencher'!F33</f>
        <v>67.729.178.0006-53</v>
      </c>
      <c r="E24" s="5" t="str">
        <f>'[1]TCE - ANEXO IV - Preencher'!G33</f>
        <v>RIOCLARENSE COMERCIAL CIRURGICA</v>
      </c>
      <c r="F24" s="5" t="str">
        <f>'[1]TCE - ANEXO IV - Preencher'!H33</f>
        <v>B</v>
      </c>
      <c r="G24" s="5" t="str">
        <f>'[1]TCE - ANEXO IV - Preencher'!I33</f>
        <v>S</v>
      </c>
      <c r="H24" s="5">
        <f>'[1]TCE - ANEXO IV - Preencher'!J33</f>
        <v>128686</v>
      </c>
      <c r="I24" s="6">
        <f>IF('[1]TCE - ANEXO IV - Preencher'!K33="","",'[1]TCE - ANEXO IV - Preencher'!K33)</f>
        <v>46093</v>
      </c>
      <c r="J24" s="5" t="str">
        <f>'[1]TCE - ANEXO IV - Preencher'!L33</f>
        <v>26260367729178000653550010001286861183275082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1112</v>
      </c>
    </row>
    <row r="25" spans="1:12" s="8" customFormat="1" ht="19.5" customHeight="1" x14ac:dyDescent="0.2">
      <c r="A25" s="3">
        <f>IFERROR(VLOOKUP(B25,'[1]DADOS (OCULTAR)'!$Q$3:$S$136,3,0),"")</f>
        <v>9767633000609</v>
      </c>
      <c r="B25" s="4" t="str">
        <f>'[1]TCE - ANEXO IV - Preencher'!C34</f>
        <v>UPA CAXANGÁ - CG Nº 007/2022</v>
      </c>
      <c r="C25" s="4" t="str">
        <f>'[1]TCE - ANEXO IV - Preencher'!E34</f>
        <v>3.12 - Material Hospitalar</v>
      </c>
      <c r="D25" s="3" t="str">
        <f>'[1]TCE - ANEXO IV - Preencher'!F34</f>
        <v>14.229.337/0001-80</v>
      </c>
      <c r="E25" s="5" t="str">
        <f>'[1]TCE - ANEXO IV - Preencher'!G34</f>
        <v>VOLGEN HOSPITALAR LTDA.ME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35182</v>
      </c>
      <c r="I25" s="6">
        <f>IF('[1]TCE - ANEXO IV - Preencher'!K34="","",'[1]TCE - ANEXO IV - Preencher'!K34)</f>
        <v>46086</v>
      </c>
      <c r="J25" s="5" t="str">
        <f>'[1]TCE - ANEXO IV - Preencher'!L34</f>
        <v>31260314229337000180550010000351821050320267</v>
      </c>
      <c r="K25" s="5" t="str">
        <f>IF(F25="B",LEFT('[1]TCE - ANEXO IV - Preencher'!M34,2),IF(F25="S",LEFT('[1]TCE - ANEXO IV - Preencher'!M34,7),IF('[1]TCE - ANEXO IV - Preencher'!H34="","")))</f>
        <v>31</v>
      </c>
      <c r="L25" s="7">
        <f>'[1]TCE - ANEXO IV - Preencher'!N34</f>
        <v>2492.4</v>
      </c>
    </row>
    <row r="26" spans="1:12" s="8" customFormat="1" ht="19.5" customHeight="1" x14ac:dyDescent="0.2">
      <c r="A26" s="3">
        <f>IFERROR(VLOOKUP(B26,'[1]DADOS (OCULTAR)'!$Q$3:$S$136,3,0),"")</f>
        <v>9767633000609</v>
      </c>
      <c r="B26" s="4" t="str">
        <f>'[1]TCE - ANEXO IV - Preencher'!C35</f>
        <v>UPA CAXANGÁ - CG Nº 007/2022</v>
      </c>
      <c r="C26" s="4" t="str">
        <f>'[1]TCE - ANEXO IV - Preencher'!E35</f>
        <v>3.12 - Material Hospitalar</v>
      </c>
      <c r="D26" s="3" t="str">
        <f>'[1]TCE - ANEXO IV - Preencher'!F35</f>
        <v>48.832.623/0001-57</v>
      </c>
      <c r="E26" s="5" t="str">
        <f>'[1]TCE - ANEXO IV - Preencher'!G35</f>
        <v>MEDCORP SOCIEDADE UNIPESSOAL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878</v>
      </c>
      <c r="I26" s="6">
        <f>IF('[1]TCE - ANEXO IV - Preencher'!K35="","",'[1]TCE - ANEXO IV - Preencher'!K35)</f>
        <v>46090</v>
      </c>
      <c r="J26" s="5" t="str">
        <f>'[1]TCE - ANEXO IV - Preencher'!L35</f>
        <v>26260348832623000157550010000008781252664830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1275</v>
      </c>
    </row>
    <row r="27" spans="1:12" s="8" customFormat="1" ht="19.5" customHeight="1" x14ac:dyDescent="0.2">
      <c r="A27" s="3">
        <f>IFERROR(VLOOKUP(B27,'[1]DADOS (OCULTAR)'!$Q$3:$S$136,3,0),"")</f>
        <v>9767633000609</v>
      </c>
      <c r="B27" s="4" t="str">
        <f>'[1]TCE - ANEXO IV - Preencher'!C36</f>
        <v>UPA CAXANGÁ - CG Nº 007/2022</v>
      </c>
      <c r="C27" s="4" t="str">
        <f>'[1]TCE - ANEXO IV - Preencher'!E36</f>
        <v>3.12 - Material Hospitalar</v>
      </c>
      <c r="D27" s="3">
        <f>'[1]TCE - ANEXO IV - Preencher'!F36</f>
        <v>11449180000290</v>
      </c>
      <c r="E27" s="5" t="str">
        <f>'[1]TCE - ANEXO IV - Preencher'!G36</f>
        <v>DPROSMED DISTRIBUIDORA DE PRODUTOS MEDICOS HOSPITALARES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32222</v>
      </c>
      <c r="I27" s="6">
        <f>IF('[1]TCE - ANEXO IV - Preencher'!K36="","",'[1]TCE - ANEXO IV - Preencher'!K36)</f>
        <v>46097</v>
      </c>
      <c r="J27" s="5" t="str">
        <f>'[1]TCE - ANEXO IV - Preencher'!L36</f>
        <v>26260311449180000290550010000322221000763933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939.9</v>
      </c>
    </row>
    <row r="28" spans="1:12" s="8" customFormat="1" ht="19.5" customHeight="1" x14ac:dyDescent="0.2">
      <c r="A28" s="3">
        <f>IFERROR(VLOOKUP(B28,'[1]DADOS (OCULTAR)'!$Q$3:$S$136,3,0),"")</f>
        <v>9767633000609</v>
      </c>
      <c r="B28" s="4" t="str">
        <f>'[1]TCE - ANEXO IV - Preencher'!C37</f>
        <v>UPA CAXANGÁ - CG Nº 007/2022</v>
      </c>
      <c r="C28" s="4" t="str">
        <f>'[1]TCE - ANEXO IV - Preencher'!E37</f>
        <v>3.12 - Material Hospitalar</v>
      </c>
      <c r="D28" s="3">
        <f>'[1]TCE - ANEXO IV - Preencher'!F37</f>
        <v>5932624000160</v>
      </c>
      <c r="E28" s="5" t="str">
        <f>'[1]TCE - ANEXO IV - Preencher'!G37</f>
        <v>MEGAMED PRODUTOS HOSPITALARES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26542</v>
      </c>
      <c r="I28" s="6">
        <f>IF('[1]TCE - ANEXO IV - Preencher'!K37="","",'[1]TCE - ANEXO IV - Preencher'!K37)</f>
        <v>46094</v>
      </c>
      <c r="J28" s="5" t="str">
        <f>'[1]TCE - ANEXO IV - Preencher'!L37</f>
        <v>26260305932624000160550010000265421095428987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475.5</v>
      </c>
    </row>
    <row r="29" spans="1:12" s="8" customFormat="1" ht="19.5" customHeight="1" x14ac:dyDescent="0.2">
      <c r="A29" s="3">
        <f>IFERROR(VLOOKUP(B29,'[1]DADOS (OCULTAR)'!$Q$3:$S$136,3,0),"")</f>
        <v>9767633000609</v>
      </c>
      <c r="B29" s="4" t="str">
        <f>'[1]TCE - ANEXO IV - Preencher'!C38</f>
        <v>UPA CAXANGÁ - CG Nº 007/2022</v>
      </c>
      <c r="C29" s="4" t="str">
        <f>'[1]TCE - ANEXO IV - Preencher'!E38</f>
        <v>3.12 - Material Hospitalar</v>
      </c>
      <c r="D29" s="3">
        <f>'[1]TCE - ANEXO IV - Preencher'!F38</f>
        <v>11449180000290</v>
      </c>
      <c r="E29" s="5" t="str">
        <f>'[1]TCE - ANEXO IV - Preencher'!G38</f>
        <v>DPROSMED DISTRIBUIDORA DE PRODUTOS MEDICOS HOSPITALARES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32337</v>
      </c>
      <c r="I29" s="6">
        <f>IF('[1]TCE - ANEXO IV - Preencher'!K38="","",'[1]TCE - ANEXO IV - Preencher'!K38)</f>
        <v>46100</v>
      </c>
      <c r="J29" s="5" t="str">
        <f>'[1]TCE - ANEXO IV - Preencher'!L38</f>
        <v>26260311449180000290550010000323371000766922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1182.5999999999999</v>
      </c>
    </row>
    <row r="30" spans="1:12" s="8" customFormat="1" ht="19.5" customHeight="1" x14ac:dyDescent="0.2">
      <c r="A30" s="3">
        <f>IFERROR(VLOOKUP(B30,'[1]DADOS (OCULTAR)'!$Q$3:$S$136,3,0),"")</f>
        <v>9767633000609</v>
      </c>
      <c r="B30" s="4" t="str">
        <f>'[1]TCE - ANEXO IV - Preencher'!C39</f>
        <v>UPA CAXANGÁ - CG Nº 007/2022</v>
      </c>
      <c r="C30" s="4" t="str">
        <f>'[1]TCE - ANEXO IV - Preencher'!E39</f>
        <v>3.12 - Material Hospitalar</v>
      </c>
      <c r="D30" s="3">
        <f>'[1]TCE - ANEXO IV - Preencher'!F39</f>
        <v>10779833000156</v>
      </c>
      <c r="E30" s="5" t="str">
        <f>'[1]TCE - ANEXO IV - Preencher'!G39</f>
        <v>MEDICAL MERCANTIL DE APARELHAGEM MEDICA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667493</v>
      </c>
      <c r="I30" s="6">
        <f>IF('[1]TCE - ANEXO IV - Preencher'!K39="","",'[1]TCE - ANEXO IV - Preencher'!K39)</f>
        <v>46088</v>
      </c>
      <c r="J30" s="5" t="str">
        <f>'[1]TCE - ANEXO IV - Preencher'!L39</f>
        <v>26260310779833000156550010006674931669519004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900.26</v>
      </c>
    </row>
    <row r="31" spans="1:12" s="8" customFormat="1" ht="19.5" customHeight="1" x14ac:dyDescent="0.2">
      <c r="A31" s="3">
        <f>IFERROR(VLOOKUP(B31,'[1]DADOS (OCULTAR)'!$Q$3:$S$136,3,0),"")</f>
        <v>9767633000609</v>
      </c>
      <c r="B31" s="4" t="str">
        <f>'[1]TCE - ANEXO IV - Preencher'!C40</f>
        <v>UPA CAXANGÁ - CG Nº 007/2022</v>
      </c>
      <c r="C31" s="4" t="str">
        <f>'[1]TCE - ANEXO IV - Preencher'!E40</f>
        <v>3.12 - Material Hospitalar</v>
      </c>
      <c r="D31" s="3">
        <f>'[1]TCE - ANEXO IV - Preencher'!F40</f>
        <v>10779833000156</v>
      </c>
      <c r="E31" s="5" t="str">
        <f>'[1]TCE - ANEXO IV - Preencher'!G40</f>
        <v>MEDICAL MERCANTIL DE APARELHAGEM MEDICA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668634</v>
      </c>
      <c r="I31" s="6">
        <f>IF('[1]TCE - ANEXO IV - Preencher'!K40="","",'[1]TCE - ANEXO IV - Preencher'!K40)</f>
        <v>46099</v>
      </c>
      <c r="J31" s="5" t="str">
        <f>'[1]TCE - ANEXO IV - Preencher'!L40</f>
        <v>26260310779833000156550010006686341670660003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292.32</v>
      </c>
    </row>
    <row r="32" spans="1:12" s="8" customFormat="1" ht="19.5" customHeight="1" x14ac:dyDescent="0.2">
      <c r="A32" s="3">
        <f>IFERROR(VLOOKUP(B32,'[1]DADOS (OCULTAR)'!$Q$3:$S$136,3,0),"")</f>
        <v>9767633000609</v>
      </c>
      <c r="B32" s="4" t="str">
        <f>'[1]TCE - ANEXO IV - Preencher'!C41</f>
        <v>UPA CAXANGÁ - CG Nº 007/2022</v>
      </c>
      <c r="C32" s="4" t="str">
        <f>'[1]TCE - ANEXO IV - Preencher'!E41</f>
        <v>3.12 - Material Hospitalar</v>
      </c>
      <c r="D32" s="3">
        <f>'[1]TCE - ANEXO IV - Preencher'!F41</f>
        <v>10779833000156</v>
      </c>
      <c r="E32" s="5" t="str">
        <f>'[1]TCE - ANEXO IV - Preencher'!G41</f>
        <v>MEDICAL MERCANTIL DE APARELHAGEM MEDICA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668710</v>
      </c>
      <c r="I32" s="6">
        <f>IF('[1]TCE - ANEXO IV - Preencher'!K41="","",'[1]TCE - ANEXO IV - Preencher'!K41)</f>
        <v>46099</v>
      </c>
      <c r="J32" s="5" t="str">
        <f>'[1]TCE - ANEXO IV - Preencher'!L41</f>
        <v>26260310779833000156550010006687101670736003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230.16</v>
      </c>
    </row>
    <row r="33" spans="1:12" s="8" customFormat="1" ht="19.5" customHeight="1" x14ac:dyDescent="0.2">
      <c r="A33" s="3">
        <f>IFERROR(VLOOKUP(B33,'[1]DADOS (OCULTAR)'!$Q$3:$S$136,3,0),"")</f>
        <v>9767633000609</v>
      </c>
      <c r="B33" s="4" t="str">
        <f>'[1]TCE - ANEXO IV - Preencher'!C42</f>
        <v>UPA CAXANGÁ - CG Nº 007/2022</v>
      </c>
      <c r="C33" s="4" t="str">
        <f>'[1]TCE - ANEXO IV - Preencher'!E42</f>
        <v>3.12 - Material Hospitalar</v>
      </c>
      <c r="D33" s="3" t="str">
        <f>'[1]TCE - ANEXO IV - Preencher'!F42</f>
        <v>61.418.042/0001-31</v>
      </c>
      <c r="E33" s="5" t="str">
        <f>'[1]TCE - ANEXO IV - Preencher'!G42</f>
        <v>CIRURGICA FERNANDES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1969246</v>
      </c>
      <c r="I33" s="6">
        <f>IF('[1]TCE - ANEXO IV - Preencher'!K42="","",'[1]TCE - ANEXO IV - Preencher'!K42)</f>
        <v>46093</v>
      </c>
      <c r="J33" s="5" t="str">
        <f>'[1]TCE - ANEXO IV - Preencher'!L42</f>
        <v>35260361418042000131550040019692461937537013</v>
      </c>
      <c r="K33" s="5" t="str">
        <f>IF(F33="B",LEFT('[1]TCE - ANEXO IV - Preencher'!M42,2),IF(F33="S",LEFT('[1]TCE - ANEXO IV - Preencher'!M42,7),IF('[1]TCE - ANEXO IV - Preencher'!H42="","")))</f>
        <v>35</v>
      </c>
      <c r="L33" s="7">
        <f>'[1]TCE - ANEXO IV - Preencher'!N42</f>
        <v>1282.4000000000001</v>
      </c>
    </row>
    <row r="34" spans="1:12" s="8" customFormat="1" ht="19.5" customHeight="1" x14ac:dyDescent="0.2">
      <c r="A34" s="3">
        <f>IFERROR(VLOOKUP(B34,'[1]DADOS (OCULTAR)'!$Q$3:$S$136,3,0),"")</f>
        <v>9767633000609</v>
      </c>
      <c r="B34" s="4" t="str">
        <f>'[1]TCE - ANEXO IV - Preencher'!C43</f>
        <v>UPA CAXANGÁ - CG Nº 007/2022</v>
      </c>
      <c r="C34" s="4" t="str">
        <f>'[1]TCE - ANEXO IV - Preencher'!E43</f>
        <v>3.12 - Material Hospitalar</v>
      </c>
      <c r="D34" s="3">
        <f>'[1]TCE - ANEXO IV - Preencher'!F43</f>
        <v>5932624000160</v>
      </c>
      <c r="E34" s="5" t="str">
        <f>'[1]TCE - ANEXO IV - Preencher'!G43</f>
        <v>MEGAMED PRODUTOS HOSPITALARES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26541</v>
      </c>
      <c r="I34" s="6">
        <f>IF('[1]TCE - ANEXO IV - Preencher'!K43="","",'[1]TCE - ANEXO IV - Preencher'!K43)</f>
        <v>46094</v>
      </c>
      <c r="J34" s="5" t="str">
        <f>'[1]TCE - ANEXO IV - Preencher'!L43</f>
        <v>26260305932624000160550010000265411250168532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37.5</v>
      </c>
    </row>
    <row r="35" spans="1:12" s="8" customFormat="1" ht="19.5" customHeight="1" x14ac:dyDescent="0.2">
      <c r="A35" s="3">
        <f>IFERROR(VLOOKUP(B35,'[1]DADOS (OCULTAR)'!$Q$3:$S$136,3,0),"")</f>
        <v>9767633000609</v>
      </c>
      <c r="B35" s="4" t="str">
        <f>'[1]TCE - ANEXO IV - Preencher'!C44</f>
        <v>UPA CAXANGÁ - CG Nº 007/2022</v>
      </c>
      <c r="C35" s="4" t="str">
        <f>'[1]TCE - ANEXO IV - Preencher'!E44</f>
        <v>3.12 - Material Hospitalar</v>
      </c>
      <c r="D35" s="3">
        <f>'[1]TCE - ANEXO IV - Preencher'!F44</f>
        <v>4614288000145</v>
      </c>
      <c r="E35" s="5" t="str">
        <f>'[1]TCE - ANEXO IV - Preencher'!G44</f>
        <v>DISK LIFE COMERCIO DE PRODUTOS CIRURGICOS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11661</v>
      </c>
      <c r="I35" s="6">
        <f>IF('[1]TCE - ANEXO IV - Preencher'!K44="","",'[1]TCE - ANEXO IV - Preencher'!K44)</f>
        <v>46105</v>
      </c>
      <c r="J35" s="5" t="str">
        <f>'[1]TCE - ANEXO IV - Preencher'!L44</f>
        <v>26260304614288000145550010000116611434690989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2905</v>
      </c>
    </row>
    <row r="36" spans="1:12" s="8" customFormat="1" ht="19.5" customHeight="1" x14ac:dyDescent="0.2">
      <c r="A36" s="3">
        <f>IFERROR(VLOOKUP(B36,'[1]DADOS (OCULTAR)'!$Q$3:$S$136,3,0),"")</f>
        <v>9767633000609</v>
      </c>
      <c r="B36" s="4" t="str">
        <f>'[1]TCE - ANEXO IV - Preencher'!C45</f>
        <v>UPA CAXANGÁ - CG Nº 007/2022</v>
      </c>
      <c r="C36" s="4" t="str">
        <f>'[1]TCE - ANEXO IV - Preencher'!E45</f>
        <v>3.12 - Material Hospitalar</v>
      </c>
      <c r="D36" s="3">
        <f>'[1]TCE - ANEXO IV - Preencher'!F45</f>
        <v>67729178000653</v>
      </c>
      <c r="E36" s="5" t="str">
        <f>'[1]TCE - ANEXO IV - Preencher'!G45</f>
        <v>COMERCIAL CIRURGICA RIOCLARENSE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129714</v>
      </c>
      <c r="I36" s="6">
        <f>IF('[1]TCE - ANEXO IV - Preencher'!K45="","",'[1]TCE - ANEXO IV - Preencher'!K45)</f>
        <v>46104</v>
      </c>
      <c r="J36" s="5" t="str">
        <f>'[1]TCE - ANEXO IV - Preencher'!L45</f>
        <v>26260367729178000653550010001297141477331525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305.5</v>
      </c>
    </row>
    <row r="37" spans="1:12" s="8" customFormat="1" ht="19.5" customHeight="1" x14ac:dyDescent="0.2">
      <c r="A37" s="3">
        <f>IFERROR(VLOOKUP(B37,'[1]DADOS (OCULTAR)'!$Q$3:$S$136,3,0),"")</f>
        <v>9767633000609</v>
      </c>
      <c r="B37" s="4" t="str">
        <f>'[1]TCE - ANEXO IV - Preencher'!C46</f>
        <v>UPA CAXANGÁ - CG Nº 007/2022</v>
      </c>
      <c r="C37" s="4" t="str">
        <f>'[1]TCE - ANEXO IV - Preencher'!E46</f>
        <v>3.12 - Material Hospitalar</v>
      </c>
      <c r="D37" s="3" t="str">
        <f>'[1]TCE - ANEXO IV - Preencher'!F46</f>
        <v>39.500.546/0001-47</v>
      </c>
      <c r="E37" s="5" t="str">
        <f>'[1]TCE - ANEXO IV - Preencher'!G46</f>
        <v>REC HOSPITALAR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4671</v>
      </c>
      <c r="I37" s="6">
        <f>IF('[1]TCE - ANEXO IV - Preencher'!K46="","",'[1]TCE - ANEXO IV - Preencher'!K46)</f>
        <v>46105</v>
      </c>
      <c r="J37" s="5" t="str">
        <f>'[1]TCE - ANEXO IV - Preencher'!L46</f>
        <v>26260339500546000147550010000046711452849783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5039.6000000000004</v>
      </c>
    </row>
    <row r="38" spans="1:12" s="8" customFormat="1" ht="19.5" customHeight="1" x14ac:dyDescent="0.2">
      <c r="A38" s="3">
        <f>IFERROR(VLOOKUP(B38,'[1]DADOS (OCULTAR)'!$Q$3:$S$136,3,0),"")</f>
        <v>9767633000609</v>
      </c>
      <c r="B38" s="4" t="str">
        <f>'[1]TCE - ANEXO IV - Preencher'!C47</f>
        <v>UPA CAXANGÁ - CG Nº 007/2022</v>
      </c>
      <c r="C38" s="4" t="str">
        <f>'[1]TCE - ANEXO IV - Preencher'!E47</f>
        <v>3.12 - Material Hospitalar</v>
      </c>
      <c r="D38" s="3">
        <f>'[1]TCE - ANEXO IV - Preencher'!F47</f>
        <v>8778201000126</v>
      </c>
      <c r="E38" s="5" t="str">
        <f>'[1]TCE - ANEXO IV - Preencher'!G47</f>
        <v>DROGAFONTE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531982</v>
      </c>
      <c r="I38" s="6">
        <f>IF('[1]TCE - ANEXO IV - Preencher'!K47="","",'[1]TCE - ANEXO IV - Preencher'!K47)</f>
        <v>46105</v>
      </c>
      <c r="J38" s="5" t="str">
        <f>'[1]TCE - ANEXO IV - Preencher'!L47</f>
        <v>26260308778201000126550010005319821779712766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426.8</v>
      </c>
    </row>
    <row r="39" spans="1:12" s="8" customFormat="1" ht="19.5" customHeight="1" x14ac:dyDescent="0.2">
      <c r="A39" s="3">
        <f>IFERROR(VLOOKUP(B39,'[1]DADOS (OCULTAR)'!$Q$3:$S$136,3,0),"")</f>
        <v>9767633000609</v>
      </c>
      <c r="B39" s="4" t="str">
        <f>'[1]TCE - ANEXO IV - Preencher'!C48</f>
        <v>UPA CAXANGÁ - CG Nº 007/2022</v>
      </c>
      <c r="C39" s="4" t="str">
        <f>'[1]TCE - ANEXO IV - Preencher'!E48</f>
        <v>3.12 - Material Hospitalar</v>
      </c>
      <c r="D39" s="3" t="str">
        <f>'[1]TCE - ANEXO IV - Preencher'!F48</f>
        <v>61.418.042/0001-31</v>
      </c>
      <c r="E39" s="5" t="str">
        <f>'[1]TCE - ANEXO IV - Preencher'!G48</f>
        <v>CIRURGICA FERNANDES C.MAT.CIR.HO.SO.LTDA</v>
      </c>
      <c r="F39" s="5" t="str">
        <f>'[1]TCE - ANEXO IV - Preencher'!H48</f>
        <v>B</v>
      </c>
      <c r="G39" s="5" t="str">
        <f>'[1]TCE - ANEXO IV - Preencher'!I48</f>
        <v>S</v>
      </c>
      <c r="H39" s="5">
        <f>'[1]TCE - ANEXO IV - Preencher'!J48</f>
        <v>1970059</v>
      </c>
      <c r="I39" s="6">
        <f>IF('[1]TCE - ANEXO IV - Preencher'!K48="","",'[1]TCE - ANEXO IV - Preencher'!K48)</f>
        <v>46097</v>
      </c>
      <c r="J39" s="5" t="str">
        <f>'[1]TCE - ANEXO IV - Preencher'!L48</f>
        <v>35260361418042000131550040019700591067696199</v>
      </c>
      <c r="K39" s="5" t="str">
        <f>IF(F39="B",LEFT('[1]TCE - ANEXO IV - Preencher'!M48,2),IF(F39="S",LEFT('[1]TCE - ANEXO IV - Preencher'!M48,7),IF('[1]TCE - ANEXO IV - Preencher'!H48="","")))</f>
        <v>35</v>
      </c>
      <c r="L39" s="7">
        <f>'[1]TCE - ANEXO IV - Preencher'!N48</f>
        <v>1479.8</v>
      </c>
    </row>
    <row r="40" spans="1:12" s="8" customFormat="1" ht="19.5" customHeight="1" x14ac:dyDescent="0.2">
      <c r="A40" s="3">
        <f>IFERROR(VLOOKUP(B40,'[1]DADOS (OCULTAR)'!$Q$3:$S$136,3,0),"")</f>
        <v>9767633000609</v>
      </c>
      <c r="B40" s="4" t="str">
        <f>'[1]TCE - ANEXO IV - Preencher'!C49</f>
        <v>UPA CAXANGÁ - CG Nº 007/2022</v>
      </c>
      <c r="C40" s="4" t="str">
        <f>'[1]TCE - ANEXO IV - Preencher'!E49</f>
        <v>3.12 - Material Hospitalar</v>
      </c>
      <c r="D40" s="3">
        <f>'[1]TCE - ANEXO IV - Preencher'!F49</f>
        <v>11449180000290</v>
      </c>
      <c r="E40" s="5" t="str">
        <f>'[1]TCE - ANEXO IV - Preencher'!G49</f>
        <v>DPROSMED DISTRIBUIDORA DE PRODUTOS MEDICOS HOSPITALARES LTDA</v>
      </c>
      <c r="F40" s="5" t="str">
        <f>'[1]TCE - ANEXO IV - Preencher'!H49</f>
        <v>B</v>
      </c>
      <c r="G40" s="5" t="str">
        <f>'[1]TCE - ANEXO IV - Preencher'!I49</f>
        <v>S</v>
      </c>
      <c r="H40" s="5">
        <f>'[1]TCE - ANEXO IV - Preencher'!J49</f>
        <v>32458</v>
      </c>
      <c r="I40" s="6">
        <f>IF('[1]TCE - ANEXO IV - Preencher'!K49="","",'[1]TCE - ANEXO IV - Preencher'!K49)</f>
        <v>46105</v>
      </c>
      <c r="J40" s="5" t="str">
        <f>'[1]TCE - ANEXO IV - Preencher'!L49</f>
        <v>26260311449180000290550010000324581000770399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385.5</v>
      </c>
    </row>
    <row r="41" spans="1:12" s="8" customFormat="1" ht="19.5" customHeight="1" x14ac:dyDescent="0.2">
      <c r="A41" s="3">
        <f>IFERROR(VLOOKUP(B41,'[1]DADOS (OCULTAR)'!$Q$3:$S$136,3,0),"")</f>
        <v>9767633000609</v>
      </c>
      <c r="B41" s="4" t="str">
        <f>'[1]TCE - ANEXO IV - Preencher'!C50</f>
        <v>UPA CAXANGÁ - CG Nº 007/2022</v>
      </c>
      <c r="C41" s="4" t="str">
        <f>'[1]TCE - ANEXO IV - Preencher'!E50</f>
        <v>3.12 - Material Hospitalar</v>
      </c>
      <c r="D41" s="3">
        <f>'[1]TCE - ANEXO IV - Preencher'!F50</f>
        <v>55111043000136</v>
      </c>
      <c r="E41" s="5" t="str">
        <f>'[1]TCE - ANEXO IV - Preencher'!G50</f>
        <v>A5 ATACADISTA DE PRODUTOS LTDA</v>
      </c>
      <c r="F41" s="5" t="str">
        <f>'[1]TCE - ANEXO IV - Preencher'!H50</f>
        <v>B</v>
      </c>
      <c r="G41" s="5" t="str">
        <f>'[1]TCE - ANEXO IV - Preencher'!I50</f>
        <v>S</v>
      </c>
      <c r="H41" s="5">
        <f>'[1]TCE - ANEXO IV - Preencher'!J50</f>
        <v>4464</v>
      </c>
      <c r="I41" s="6">
        <f>IF('[1]TCE - ANEXO IV - Preencher'!K50="","",'[1]TCE - ANEXO IV - Preencher'!K50)</f>
        <v>46105</v>
      </c>
      <c r="J41" s="5" t="str">
        <f>'[1]TCE - ANEXO IV - Preencher'!L50</f>
        <v>26260355111043000136550010000044641359538350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276.5</v>
      </c>
    </row>
    <row r="42" spans="1:12" s="8" customFormat="1" ht="19.5" customHeight="1" x14ac:dyDescent="0.2">
      <c r="A42" s="3">
        <f>IFERROR(VLOOKUP(B42,'[1]DADOS (OCULTAR)'!$Q$3:$S$136,3,0),"")</f>
        <v>9767633000609</v>
      </c>
      <c r="B42" s="4" t="str">
        <f>'[1]TCE - ANEXO IV - Preencher'!C51</f>
        <v>UPA CAXANGÁ - CG Nº 007/2022</v>
      </c>
      <c r="C42" s="4" t="str">
        <f>'[1]TCE - ANEXO IV - Preencher'!E51</f>
        <v>3.12 - Material Hospitalar</v>
      </c>
      <c r="D42" s="3">
        <f>'[1]TCE - ANEXO IV - Preencher'!F51</f>
        <v>28145496000100</v>
      </c>
      <c r="E42" s="5" t="str">
        <f>'[1]TCE - ANEXO IV - Preencher'!G51</f>
        <v>IGEMEDIC DISTRIBUIDORA HOSPITALAR LTDA</v>
      </c>
      <c r="F42" s="5" t="str">
        <f>'[1]TCE - ANEXO IV - Preencher'!H51</f>
        <v>B</v>
      </c>
      <c r="G42" s="5" t="str">
        <f>'[1]TCE - ANEXO IV - Preencher'!I51</f>
        <v>S</v>
      </c>
      <c r="H42" s="5">
        <f>'[1]TCE - ANEXO IV - Preencher'!J51</f>
        <v>6060</v>
      </c>
      <c r="I42" s="6">
        <f>IF('[1]TCE - ANEXO IV - Preencher'!K51="","",'[1]TCE - ANEXO IV - Preencher'!K51)</f>
        <v>46105</v>
      </c>
      <c r="J42" s="5" t="str">
        <f>'[1]TCE - ANEXO IV - Preencher'!L51</f>
        <v>26260328145496000100550010000060601935326380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480</v>
      </c>
    </row>
    <row r="43" spans="1:12" s="8" customFormat="1" ht="19.5" customHeight="1" x14ac:dyDescent="0.2">
      <c r="A43" s="3">
        <f>IFERROR(VLOOKUP(B43,'[1]DADOS (OCULTAR)'!$Q$3:$S$136,3,0),"")</f>
        <v>9767633000609</v>
      </c>
      <c r="B43" s="4" t="str">
        <f>'[1]TCE - ANEXO IV - Preencher'!C52</f>
        <v>UPA CAXANGÁ - CG Nº 007/2022</v>
      </c>
      <c r="C43" s="4" t="str">
        <f>'[1]TCE - ANEXO IV - Preencher'!E52</f>
        <v>3.12 - Material Hospitalar</v>
      </c>
      <c r="D43" s="3">
        <f>'[1]TCE - ANEXO IV - Preencher'!F52</f>
        <v>10779833000156</v>
      </c>
      <c r="E43" s="5" t="str">
        <f>'[1]TCE - ANEXO IV - Preencher'!G52</f>
        <v>MEDICAL MERCANTIL DE APARELHAGEM MEDICA LTDA</v>
      </c>
      <c r="F43" s="5" t="str">
        <f>'[1]TCE - ANEXO IV - Preencher'!H52</f>
        <v>B</v>
      </c>
      <c r="G43" s="5" t="str">
        <f>'[1]TCE - ANEXO IV - Preencher'!I52</f>
        <v>S</v>
      </c>
      <c r="H43" s="5">
        <f>'[1]TCE - ANEXO IV - Preencher'!J52</f>
        <v>669298</v>
      </c>
      <c r="I43" s="6">
        <f>IF('[1]TCE - ANEXO IV - Preencher'!K52="","",'[1]TCE - ANEXO IV - Preencher'!K52)</f>
        <v>46105</v>
      </c>
      <c r="J43" s="5" t="str">
        <f>'[1]TCE - ANEXO IV - Preencher'!L52</f>
        <v>26260310779833000156550010006692981671324007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720</v>
      </c>
    </row>
    <row r="44" spans="1:12" s="8" customFormat="1" ht="19.5" customHeight="1" x14ac:dyDescent="0.2">
      <c r="A44" s="3">
        <f>IFERROR(VLOOKUP(B44,'[1]DADOS (OCULTAR)'!$Q$3:$S$136,3,0),"")</f>
        <v>9767633000609</v>
      </c>
      <c r="B44" s="4" t="str">
        <f>'[1]TCE - ANEXO IV - Preencher'!C53</f>
        <v>UPA CAXANGÁ - CG Nº 007/2022</v>
      </c>
      <c r="C44" s="4" t="str">
        <f>'[1]TCE - ANEXO IV - Preencher'!E53</f>
        <v>3.12 - Material Hospitalar</v>
      </c>
      <c r="D44" s="3">
        <f>'[1]TCE - ANEXO IV - Preencher'!F53</f>
        <v>10779833000156</v>
      </c>
      <c r="E44" s="5" t="str">
        <f>'[1]TCE - ANEXO IV - Preencher'!G53</f>
        <v>MEDICAL MERCANTIL DE APARELHAGEM MEDICA LTDA</v>
      </c>
      <c r="F44" s="5" t="str">
        <f>'[1]TCE - ANEXO IV - Preencher'!H53</f>
        <v>B</v>
      </c>
      <c r="G44" s="5" t="str">
        <f>'[1]TCE - ANEXO IV - Preencher'!I53</f>
        <v>S</v>
      </c>
      <c r="H44" s="5">
        <f>'[1]TCE - ANEXO IV - Preencher'!J53</f>
        <v>669417</v>
      </c>
      <c r="I44" s="6">
        <f>IF('[1]TCE - ANEXO IV - Preencher'!K53="","",'[1]TCE - ANEXO IV - Preencher'!K53)</f>
        <v>46105</v>
      </c>
      <c r="J44" s="5" t="str">
        <f>'[1]TCE - ANEXO IV - Preencher'!L53</f>
        <v>26260310779833000156550010006694171671443009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362.32</v>
      </c>
    </row>
    <row r="45" spans="1:12" s="8" customFormat="1" ht="19.5" customHeight="1" x14ac:dyDescent="0.2">
      <c r="A45" s="3">
        <f>IFERROR(VLOOKUP(B45,'[1]DADOS (OCULTAR)'!$Q$3:$S$136,3,0),"")</f>
        <v>9767633000609</v>
      </c>
      <c r="B45" s="4" t="str">
        <f>'[1]TCE - ANEXO IV - Preencher'!C54</f>
        <v>UPA CAXANGÁ - CG Nº 007/2022</v>
      </c>
      <c r="C45" s="4" t="str">
        <f>'[1]TCE - ANEXO IV - Preencher'!E54</f>
        <v>3.12 - Material Hospitalar</v>
      </c>
      <c r="D45" s="3">
        <f>'[1]TCE - ANEXO IV - Preencher'!F54</f>
        <v>11449180000100</v>
      </c>
      <c r="E45" s="5" t="str">
        <f>'[1]TCE - ANEXO IV - Preencher'!G54</f>
        <v>DPROSMED DISTRIBUIDORA DE PRODUTOS MEDICOS HOSPITALARES LTDA</v>
      </c>
      <c r="F45" s="5" t="str">
        <f>'[1]TCE - ANEXO IV - Preencher'!H54</f>
        <v>B</v>
      </c>
      <c r="G45" s="5" t="str">
        <f>'[1]TCE - ANEXO IV - Preencher'!I54</f>
        <v>S</v>
      </c>
      <c r="H45" s="5">
        <f>'[1]TCE - ANEXO IV - Preencher'!J54</f>
        <v>93058</v>
      </c>
      <c r="I45" s="6">
        <f>IF('[1]TCE - ANEXO IV - Preencher'!K54="","",'[1]TCE - ANEXO IV - Preencher'!K54)</f>
        <v>46105</v>
      </c>
      <c r="J45" s="5" t="str">
        <f>'[1]TCE - ANEXO IV - Preencher'!L54</f>
        <v>26260311449180000100550010000930581000770350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495.52</v>
      </c>
    </row>
    <row r="46" spans="1:12" s="8" customFormat="1" ht="19.5" customHeight="1" x14ac:dyDescent="0.2">
      <c r="A46" s="3">
        <f>IFERROR(VLOOKUP(B46,'[1]DADOS (OCULTAR)'!$Q$3:$S$136,3,0),"")</f>
        <v>9767633000609</v>
      </c>
      <c r="B46" s="4" t="str">
        <f>'[1]TCE - ANEXO IV - Preencher'!C55</f>
        <v>UPA CAXANGÁ - CG Nº 007/2022</v>
      </c>
      <c r="C46" s="4" t="str">
        <f>'[1]TCE - ANEXO IV - Preencher'!E55</f>
        <v>3.12 - Material Hospitalar</v>
      </c>
      <c r="D46" s="3">
        <f>'[1]TCE - ANEXO IV - Preencher'!F55</f>
        <v>45253821000178</v>
      </c>
      <c r="E46" s="5" t="str">
        <f>'[1]TCE - ANEXO IV - Preencher'!G55</f>
        <v>INTEGRA HOSPITALAR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1168</v>
      </c>
      <c r="I46" s="6">
        <f>IF('[1]TCE - ANEXO IV - Preencher'!K55="","",'[1]TCE - ANEXO IV - Preencher'!K55)</f>
        <v>46111</v>
      </c>
      <c r="J46" s="5" t="str">
        <f>'[1]TCE - ANEXO IV - Preencher'!L55</f>
        <v>26260345253821000178550010000011681907134326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315</v>
      </c>
    </row>
    <row r="47" spans="1:12" s="8" customFormat="1" ht="19.5" customHeight="1" x14ac:dyDescent="0.2">
      <c r="A47" s="3">
        <f>IFERROR(VLOOKUP(B47,'[1]DADOS (OCULTAR)'!$Q$3:$S$136,3,0),"")</f>
        <v>9767633000609</v>
      </c>
      <c r="B47" s="4" t="str">
        <f>'[1]TCE - ANEXO IV - Preencher'!C56</f>
        <v>UPA CAXANGÁ - CG Nº 007/2022</v>
      </c>
      <c r="C47" s="4" t="str">
        <f>'[1]TCE - ANEXO IV - Preencher'!E56</f>
        <v>3.12 - Material Hospitalar</v>
      </c>
      <c r="D47" s="3">
        <f>'[1]TCE - ANEXO IV - Preencher'!F56</f>
        <v>7199135000177</v>
      </c>
      <c r="E47" s="5" t="str">
        <f>'[1]TCE - ANEXO IV - Preencher'!G56</f>
        <v>HOSPSETE - DIST MATERIAIS MEDICO HOSPITALARES LTDA</v>
      </c>
      <c r="F47" s="5" t="str">
        <f>'[1]TCE - ANEXO IV - Preencher'!H56</f>
        <v>B</v>
      </c>
      <c r="G47" s="5" t="str">
        <f>'[1]TCE - ANEXO IV - Preencher'!I56</f>
        <v>S</v>
      </c>
      <c r="H47" s="5">
        <f>'[1]TCE - ANEXO IV - Preencher'!J56</f>
        <v>20845</v>
      </c>
      <c r="I47" s="6">
        <f>IF('[1]TCE - ANEXO IV - Preencher'!K56="","",'[1]TCE - ANEXO IV - Preencher'!K56)</f>
        <v>46107</v>
      </c>
      <c r="J47" s="5" t="str">
        <f>'[1]TCE - ANEXO IV - Preencher'!L56</f>
        <v>26260307199135000177550010000208451000228713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110</v>
      </c>
    </row>
    <row r="48" spans="1:12" s="8" customFormat="1" ht="19.5" customHeight="1" x14ac:dyDescent="0.2">
      <c r="A48" s="3">
        <f>IFERROR(VLOOKUP(B48,'[1]DADOS (OCULTAR)'!$Q$3:$S$136,3,0),"")</f>
        <v>9767633000609</v>
      </c>
      <c r="B48" s="4" t="str">
        <f>'[1]TCE - ANEXO IV - Preencher'!C57</f>
        <v>UPA CAXANGÁ - CG Nº 007/2022</v>
      </c>
      <c r="C48" s="4" t="str">
        <f>'[1]TCE - ANEXO IV - Preencher'!E57</f>
        <v>3.12 - Material Hospitalar</v>
      </c>
      <c r="D48" s="3">
        <f>'[1]TCE - ANEXO IV - Preencher'!F57</f>
        <v>58426628000990</v>
      </c>
      <c r="E48" s="5" t="str">
        <f>'[1]TCE - ANEXO IV - Preencher'!G57</f>
        <v>SAMTRONIC INDUSTRIA E COMERCIO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5739</v>
      </c>
      <c r="I48" s="6">
        <f>IF('[1]TCE - ANEXO IV - Preencher'!K57="","",'[1]TCE - ANEXO IV - Preencher'!K57)</f>
        <v>46107</v>
      </c>
      <c r="J48" s="5" t="str">
        <f>'[1]TCE - ANEXO IV - Preencher'!L57</f>
        <v>26260358426628000990550010000057391430927840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4000</v>
      </c>
    </row>
    <row r="49" spans="1:12" s="8" customFormat="1" ht="19.5" customHeight="1" x14ac:dyDescent="0.2">
      <c r="A49" s="3">
        <f>IFERROR(VLOOKUP(B49,'[1]DADOS (OCULTAR)'!$Q$3:$S$136,3,0),"")</f>
        <v>9767633000609</v>
      </c>
      <c r="B49" s="4" t="str">
        <f>'[1]TCE - ANEXO IV - Preencher'!C58</f>
        <v>UPA CAXANGÁ - CG Nº 007/2022</v>
      </c>
      <c r="C49" s="4" t="str">
        <f>'[1]TCE - ANEXO IV - Preencher'!E58</f>
        <v>3.12 - Material Hospitalar</v>
      </c>
      <c r="D49" s="3">
        <f>'[1]TCE - ANEXO IV - Preencher'!F58</f>
        <v>5932624000160</v>
      </c>
      <c r="E49" s="5" t="str">
        <f>'[1]TCE - ANEXO IV - Preencher'!G58</f>
        <v>MEGAMED PRODUTOS HOSPITALARES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26623</v>
      </c>
      <c r="I49" s="6">
        <f>IF('[1]TCE - ANEXO IV - Preencher'!K58="","",'[1]TCE - ANEXO IV - Preencher'!K58)</f>
        <v>46108</v>
      </c>
      <c r="J49" s="5" t="str">
        <f>'[1]TCE - ANEXO IV - Preencher'!L58</f>
        <v>26260305932624000160550010000266231426510952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416</v>
      </c>
    </row>
    <row r="50" spans="1:12" s="8" customFormat="1" ht="19.5" customHeight="1" x14ac:dyDescent="0.2">
      <c r="A50" s="3">
        <f>IFERROR(VLOOKUP(B50,'[1]DADOS (OCULTAR)'!$Q$3:$S$136,3,0),"")</f>
        <v>9767633000609</v>
      </c>
      <c r="B50" s="4" t="str">
        <f>'[1]TCE - ANEXO IV - Preencher'!C59</f>
        <v>UPA CAXANGÁ - CG Nº 007/2022</v>
      </c>
      <c r="C50" s="4" t="str">
        <f>'[1]TCE - ANEXO IV - Preencher'!E59</f>
        <v>3.4 - Material Farmacológico</v>
      </c>
      <c r="D50" s="3">
        <f>'[1]TCE - ANEXO IV - Preencher'!F59</f>
        <v>9007162000126</v>
      </c>
      <c r="E50" s="5" t="str">
        <f>'[1]TCE - ANEXO IV - Preencher'!G59</f>
        <v>MAUES LOBATO COM. E REP.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106335</v>
      </c>
      <c r="I50" s="6">
        <f>IF('[1]TCE - ANEXO IV - Preencher'!K59="","",'[1]TCE - ANEXO IV - Preencher'!K59)</f>
        <v>46086</v>
      </c>
      <c r="J50" s="5" t="str">
        <f>'[1]TCE - ANEXO IV - Preencher'!L59</f>
        <v>26260309007162000126550010001063351787676089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1260</v>
      </c>
    </row>
    <row r="51" spans="1:12" s="8" customFormat="1" ht="19.5" customHeight="1" x14ac:dyDescent="0.2">
      <c r="A51" s="3">
        <f>IFERROR(VLOOKUP(B51,'[1]DADOS (OCULTAR)'!$Q$3:$S$136,3,0),"")</f>
        <v>9767633000609</v>
      </c>
      <c r="B51" s="4" t="str">
        <f>'[1]TCE - ANEXO IV - Preencher'!C60</f>
        <v>UPA CAXANGÁ - CG Nº 007/2022</v>
      </c>
      <c r="C51" s="4" t="str">
        <f>'[1]TCE - ANEXO IV - Preencher'!E60</f>
        <v>3.4 - Material Farmacológico</v>
      </c>
      <c r="D51" s="3" t="str">
        <f>'[1]TCE - ANEXO IV - Preencher'!F60</f>
        <v>10.779.833/0001-56</v>
      </c>
      <c r="E51" s="5" t="str">
        <f>'[1]TCE - ANEXO IV - Preencher'!G60</f>
        <v>MEDICAL MERCANTIL FR APARELHAGEM MEDICA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667363</v>
      </c>
      <c r="I51" s="6">
        <f>IF('[1]TCE - ANEXO IV - Preencher'!K60="","",'[1]TCE - ANEXO IV - Preencher'!K60)</f>
        <v>46086</v>
      </c>
      <c r="J51" s="5" t="str">
        <f>'[1]TCE - ANEXO IV - Preencher'!L60</f>
        <v>26260310779833000156550010006673631669389009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1657.15</v>
      </c>
    </row>
    <row r="52" spans="1:12" s="8" customFormat="1" ht="19.5" customHeight="1" x14ac:dyDescent="0.2">
      <c r="A52" s="3">
        <f>IFERROR(VLOOKUP(B52,'[1]DADOS (OCULTAR)'!$Q$3:$S$136,3,0),"")</f>
        <v>9767633000609</v>
      </c>
      <c r="B52" s="4" t="str">
        <f>'[1]TCE - ANEXO IV - Preencher'!C61</f>
        <v>UPA CAXANGÁ - CG Nº 007/2022</v>
      </c>
      <c r="C52" s="4" t="str">
        <f>'[1]TCE - ANEXO IV - Preencher'!E61</f>
        <v>3.4 - Material Farmacológico</v>
      </c>
      <c r="D52" s="3" t="str">
        <f>'[1]TCE - ANEXO IV - Preencher'!F61</f>
        <v>67.729.178/0006-53</v>
      </c>
      <c r="E52" s="5" t="str">
        <f>'[1]TCE - ANEXO IV - Preencher'!G61</f>
        <v>RIOCLARENCE COMERCIAL CIRURGICA RIOCLARENSE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128128</v>
      </c>
      <c r="I52" s="6">
        <f>IF('[1]TCE - ANEXO IV - Preencher'!K61="","",'[1]TCE - ANEXO IV - Preencher'!K61)</f>
        <v>46087</v>
      </c>
      <c r="J52" s="5" t="str">
        <f>'[1]TCE - ANEXO IV - Preencher'!L61</f>
        <v>26260367729178000653550010001281281940112916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5794.66</v>
      </c>
    </row>
    <row r="53" spans="1:12" s="8" customFormat="1" ht="19.5" customHeight="1" x14ac:dyDescent="0.2">
      <c r="A53" s="3">
        <f>IFERROR(VLOOKUP(B53,'[1]DADOS (OCULTAR)'!$Q$3:$S$136,3,0),"")</f>
        <v>9767633000609</v>
      </c>
      <c r="B53" s="4" t="str">
        <f>'[1]TCE - ANEXO IV - Preencher'!C62</f>
        <v>UPA CAXANGÁ - CG Nº 007/2022</v>
      </c>
      <c r="C53" s="4" t="str">
        <f>'[1]TCE - ANEXO IV - Preencher'!E62</f>
        <v>3.4 - Material Farmacológico</v>
      </c>
      <c r="D53" s="3" t="str">
        <f>'[1]TCE - ANEXO IV - Preencher'!F62</f>
        <v>08.778.201/0001-26</v>
      </c>
      <c r="E53" s="5" t="str">
        <f>'[1]TCE - ANEXO IV - Preencher'!G62</f>
        <v>DROGAFONTE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530101</v>
      </c>
      <c r="I53" s="6">
        <f>IF('[1]TCE - ANEXO IV - Preencher'!K62="","",'[1]TCE - ANEXO IV - Preencher'!K62)</f>
        <v>46087</v>
      </c>
      <c r="J53" s="5" t="str">
        <f>'[1]TCE - ANEXO IV - Preencher'!L62</f>
        <v>26260308778201000126550010005301011592102909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17552.96</v>
      </c>
    </row>
    <row r="54" spans="1:12" s="8" customFormat="1" ht="19.5" customHeight="1" x14ac:dyDescent="0.2">
      <c r="A54" s="3">
        <f>IFERROR(VLOOKUP(B54,'[1]DADOS (OCULTAR)'!$Q$3:$S$136,3,0),"")</f>
        <v>9767633000609</v>
      </c>
      <c r="B54" s="4" t="str">
        <f>'[1]TCE - ANEXO IV - Preencher'!C63</f>
        <v>UPA CAXANGÁ - CG Nº 007/2022</v>
      </c>
      <c r="C54" s="4" t="str">
        <f>'[1]TCE - ANEXO IV - Preencher'!E63</f>
        <v>3.4 - Material Farmacológico</v>
      </c>
      <c r="D54" s="3" t="str">
        <f>'[1]TCE - ANEXO IV - Preencher'!F63</f>
        <v>35.753.111/0001-53</v>
      </c>
      <c r="E54" s="5" t="str">
        <f>'[1]TCE - ANEXO IV - Preencher'!G63</f>
        <v>NORD PRODUTOS EM SAUDE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57506</v>
      </c>
      <c r="I54" s="6">
        <f>IF('[1]TCE - ANEXO IV - Preencher'!K63="","",'[1]TCE - ANEXO IV - Preencher'!K63)</f>
        <v>46090</v>
      </c>
      <c r="J54" s="5" t="str">
        <f>'[1]TCE - ANEXO IV - Preencher'!L63</f>
        <v>26260335753111000153550010000575061080870961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680.52</v>
      </c>
    </row>
    <row r="55" spans="1:12" s="8" customFormat="1" ht="19.5" customHeight="1" x14ac:dyDescent="0.2">
      <c r="A55" s="3">
        <f>IFERROR(VLOOKUP(B55,'[1]DADOS (OCULTAR)'!$Q$3:$S$136,3,0),"")</f>
        <v>9767633000609</v>
      </c>
      <c r="B55" s="4" t="str">
        <f>'[1]TCE - ANEXO IV - Preencher'!C64</f>
        <v>UPA CAXANGÁ - CG Nº 007/2022</v>
      </c>
      <c r="C55" s="4" t="str">
        <f>'[1]TCE - ANEXO IV - Preencher'!E64</f>
        <v>3.4 - Material Farmacológico</v>
      </c>
      <c r="D55" s="3">
        <f>'[1]TCE - ANEXO IV - Preencher'!F64</f>
        <v>3817043000152</v>
      </c>
      <c r="E55" s="5" t="str">
        <f>'[1]TCE - ANEXO IV - Preencher'!G64</f>
        <v>PHARMAPLUS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90840</v>
      </c>
      <c r="I55" s="6">
        <f>IF('[1]TCE - ANEXO IV - Preencher'!K64="","",'[1]TCE - ANEXO IV - Preencher'!K64)</f>
        <v>46087</v>
      </c>
      <c r="J55" s="5" t="str">
        <f>'[1]TCE - ANEXO IV - Preencher'!L64</f>
        <v>26260303817043000152550010000908401893204461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2816.24</v>
      </c>
    </row>
    <row r="56" spans="1:12" s="8" customFormat="1" ht="19.5" customHeight="1" x14ac:dyDescent="0.2">
      <c r="A56" s="3">
        <f>IFERROR(VLOOKUP(B56,'[1]DADOS (OCULTAR)'!$Q$3:$S$136,3,0),"")</f>
        <v>9767633000609</v>
      </c>
      <c r="B56" s="4" t="str">
        <f>'[1]TCE - ANEXO IV - Preencher'!C65</f>
        <v>UPA CAXANGÁ - CG Nº 007/2022</v>
      </c>
      <c r="C56" s="4" t="str">
        <f>'[1]TCE - ANEXO IV - Preencher'!E65</f>
        <v>3.4 - Material Farmacológico</v>
      </c>
      <c r="D56" s="3">
        <f>'[1]TCE - ANEXO IV - Preencher'!F65</f>
        <v>3817043000152</v>
      </c>
      <c r="E56" s="5" t="str">
        <f>'[1]TCE - ANEXO IV - Preencher'!G65</f>
        <v>PHARMAPLUS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90847</v>
      </c>
      <c r="I56" s="6">
        <f>IF('[1]TCE - ANEXO IV - Preencher'!K65="","",'[1]TCE - ANEXO IV - Preencher'!K65)</f>
        <v>46087</v>
      </c>
      <c r="J56" s="5" t="str">
        <f>'[1]TCE - ANEXO IV - Preencher'!L65</f>
        <v>26260303817043000152550010000908471891052436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1748.49</v>
      </c>
    </row>
    <row r="57" spans="1:12" s="8" customFormat="1" ht="19.5" customHeight="1" x14ac:dyDescent="0.2">
      <c r="A57" s="3">
        <f>IFERROR(VLOOKUP(B57,'[1]DADOS (OCULTAR)'!$Q$3:$S$136,3,0),"")</f>
        <v>9767633000609</v>
      </c>
      <c r="B57" s="4" t="str">
        <f>'[1]TCE - ANEXO IV - Preencher'!C66</f>
        <v>UPA CAXANGÁ - CG Nº 007/2022</v>
      </c>
      <c r="C57" s="4" t="str">
        <f>'[1]TCE - ANEXO IV - Preencher'!E66</f>
        <v>3.4 - Material Farmacológico</v>
      </c>
      <c r="D57" s="3" t="str">
        <f>'[1]TCE - ANEXO IV - Preencher'!F66</f>
        <v>12.882.932/0001-94</v>
      </c>
      <c r="E57" s="5" t="str">
        <f>'[1]TCE - ANEXO IV - Preencher'!G66</f>
        <v>EXOMED COMERCIO ATACADISTA DE MEDICAMENTOS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197674</v>
      </c>
      <c r="I57" s="6">
        <f>IF('[1]TCE - ANEXO IV - Preencher'!K66="","",'[1]TCE - ANEXO IV - Preencher'!K66)</f>
        <v>46090</v>
      </c>
      <c r="J57" s="5" t="str">
        <f>'[1]TCE - ANEXO IV - Preencher'!L66</f>
        <v>26260312882932000194550010001976741207458320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4680</v>
      </c>
    </row>
    <row r="58" spans="1:12" s="8" customFormat="1" ht="19.5" customHeight="1" x14ac:dyDescent="0.2">
      <c r="A58" s="3">
        <f>IFERROR(VLOOKUP(B58,'[1]DADOS (OCULTAR)'!$Q$3:$S$136,3,0),"")</f>
        <v>9767633000609</v>
      </c>
      <c r="B58" s="4" t="str">
        <f>'[1]TCE - ANEXO IV - Preencher'!C67</f>
        <v>UPA CAXANGÁ - CG Nº 007/2022</v>
      </c>
      <c r="C58" s="4" t="str">
        <f>'[1]TCE - ANEXO IV - Preencher'!E67</f>
        <v>3.4 - Material Farmacológico</v>
      </c>
      <c r="D58" s="3">
        <f>'[1]TCE - ANEXO IV - Preencher'!F67</f>
        <v>21596736000144</v>
      </c>
      <c r="E58" s="5" t="str">
        <f>'[1]TCE - ANEXO IV - Preencher'!G67</f>
        <v>ULTRAMEGA DISTRIBUIDORA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286203</v>
      </c>
      <c r="I58" s="6">
        <f>IF('[1]TCE - ANEXO IV - Preencher'!K67="","",'[1]TCE - ANEXO IV - Preencher'!K67)</f>
        <v>46091</v>
      </c>
      <c r="J58" s="5" t="str">
        <f>'[1]TCE - ANEXO IV - Preencher'!L67</f>
        <v>26260321596736000144550010002862031959878560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319.10000000000002</v>
      </c>
    </row>
    <row r="59" spans="1:12" s="8" customFormat="1" ht="19.5" customHeight="1" x14ac:dyDescent="0.2">
      <c r="A59" s="3">
        <f>IFERROR(VLOOKUP(B59,'[1]DADOS (OCULTAR)'!$Q$3:$S$136,3,0),"")</f>
        <v>9767633000609</v>
      </c>
      <c r="B59" s="4" t="str">
        <f>'[1]TCE - ANEXO IV - Preencher'!C68</f>
        <v>UPA CAXANGÁ - CG Nº 007/2022</v>
      </c>
      <c r="C59" s="4" t="str">
        <f>'[1]TCE - ANEXO IV - Preencher'!E68</f>
        <v>3.4 - Material Farmacológico</v>
      </c>
      <c r="D59" s="3" t="str">
        <f>'[1]TCE - ANEXO IV - Preencher'!F68</f>
        <v>08.778.201/0001-26</v>
      </c>
      <c r="E59" s="5" t="str">
        <f>'[1]TCE - ANEXO IV - Preencher'!G68</f>
        <v>DROGAFONTE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530407</v>
      </c>
      <c r="I59" s="6">
        <f>IF('[1]TCE - ANEXO IV - Preencher'!K68="","",'[1]TCE - ANEXO IV - Preencher'!K68)</f>
        <v>46091</v>
      </c>
      <c r="J59" s="5" t="str">
        <f>'[1]TCE - ANEXO IV - Preencher'!L68</f>
        <v>26260308778201000126550010005304071951456584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141</v>
      </c>
    </row>
    <row r="60" spans="1:12" s="8" customFormat="1" ht="19.5" customHeight="1" x14ac:dyDescent="0.2">
      <c r="A60" s="3">
        <f>IFERROR(VLOOKUP(B60,'[1]DADOS (OCULTAR)'!$Q$3:$S$136,3,0),"")</f>
        <v>9767633000609</v>
      </c>
      <c r="B60" s="4" t="str">
        <f>'[1]TCE - ANEXO IV - Preencher'!C69</f>
        <v>UPA CAXANGÁ - CG Nº 007/2022</v>
      </c>
      <c r="C60" s="4" t="str">
        <f>'[1]TCE - ANEXO IV - Preencher'!E69</f>
        <v>3.4 - Material Farmacológico</v>
      </c>
      <c r="D60" s="3" t="str">
        <f>'[1]TCE - ANEXO IV - Preencher'!F69</f>
        <v>01.687.725/0001-62</v>
      </c>
      <c r="E60" s="5" t="str">
        <f>'[1]TCE - ANEXO IV - Preencher'!G69</f>
        <v>CENTRO ESPECIALIZADO EM NUTRICAO ENTEREAL OU PARENTERAL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65477</v>
      </c>
      <c r="I60" s="6">
        <f>IF('[1]TCE - ANEXO IV - Preencher'!K69="","",'[1]TCE - ANEXO IV - Preencher'!K69)</f>
        <v>46090</v>
      </c>
      <c r="J60" s="5" t="str">
        <f>'[1]TCE - ANEXO IV - Preencher'!L69</f>
        <v>26260301687725000162550010000654771346800020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232.5</v>
      </c>
    </row>
    <row r="61" spans="1:12" s="8" customFormat="1" ht="19.5" customHeight="1" x14ac:dyDescent="0.2">
      <c r="A61" s="3">
        <f>IFERROR(VLOOKUP(B61,'[1]DADOS (OCULTAR)'!$Q$3:$S$136,3,0),"")</f>
        <v>9767633000609</v>
      </c>
      <c r="B61" s="4" t="str">
        <f>'[1]TCE - ANEXO IV - Preencher'!C70</f>
        <v>UPA CAXANGÁ - CG Nº 007/2022</v>
      </c>
      <c r="C61" s="4" t="str">
        <f>'[1]TCE - ANEXO IV - Preencher'!E70</f>
        <v>3.4 - Material Farmacológico</v>
      </c>
      <c r="D61" s="3">
        <f>'[1]TCE - ANEXO IV - Preencher'!F70</f>
        <v>22580510000118</v>
      </c>
      <c r="E61" s="5" t="str">
        <f>'[1]TCE - ANEXO IV - Preencher'!G70</f>
        <v>UNIFAR DISTRIBUIDORA DE MEDICAMENTOS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75918</v>
      </c>
      <c r="I61" s="6">
        <f>IF('[1]TCE - ANEXO IV - Preencher'!K70="","",'[1]TCE - ANEXO IV - Preencher'!K70)</f>
        <v>46091</v>
      </c>
      <c r="J61" s="5" t="str">
        <f>'[1]TCE - ANEXO IV - Preencher'!L70</f>
        <v>26260322580510000118550010000759181000649206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1541.1</v>
      </c>
    </row>
    <row r="62" spans="1:12" s="8" customFormat="1" ht="19.5" customHeight="1" x14ac:dyDescent="0.2">
      <c r="A62" s="3">
        <f>IFERROR(VLOOKUP(B62,'[1]DADOS (OCULTAR)'!$Q$3:$S$136,3,0),"")</f>
        <v>9767633000609</v>
      </c>
      <c r="B62" s="4" t="str">
        <f>'[1]TCE - ANEXO IV - Preencher'!C71</f>
        <v>UPA CAXANGÁ - CG Nº 007/2022</v>
      </c>
      <c r="C62" s="4" t="str">
        <f>'[1]TCE - ANEXO IV - Preencher'!E71</f>
        <v>3.4 - Material Farmacológico</v>
      </c>
      <c r="D62" s="3" t="str">
        <f>'[1]TCE - ANEXO IV - Preencher'!F71</f>
        <v>11.449.180/0001-00</v>
      </c>
      <c r="E62" s="5" t="str">
        <f>'[1]TCE - ANEXO IV - Preencher'!G71</f>
        <v>DPROSMED DISTRIBUIDORA DE PRODUTOS MEDICOS HOSPITALARES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92397</v>
      </c>
      <c r="I62" s="6">
        <f>IF('[1]TCE - ANEXO IV - Preencher'!K71="","",'[1]TCE - ANEXO IV - Preencher'!K71)</f>
        <v>46091</v>
      </c>
      <c r="J62" s="5" t="str">
        <f>'[1]TCE - ANEXO IV - Preencher'!L71</f>
        <v>26260311449180000100550010000923971000760044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528.29999999999995</v>
      </c>
    </row>
    <row r="63" spans="1:12" s="8" customFormat="1" ht="19.5" customHeight="1" x14ac:dyDescent="0.2">
      <c r="A63" s="3">
        <f>IFERROR(VLOOKUP(B63,'[1]DADOS (OCULTAR)'!$Q$3:$S$136,3,0),"")</f>
        <v>9767633000609</v>
      </c>
      <c r="B63" s="4" t="str">
        <f>'[1]TCE - ANEXO IV - Preencher'!C72</f>
        <v>UPA CAXANGÁ - CG Nº 007/2022</v>
      </c>
      <c r="C63" s="4" t="str">
        <f>'[1]TCE - ANEXO IV - Preencher'!E72</f>
        <v>3.4 - Material Farmacológico</v>
      </c>
      <c r="D63" s="3" t="str">
        <f>'[1]TCE - ANEXO IV - Preencher'!F72</f>
        <v>10.854.165/0001-84</v>
      </c>
      <c r="E63" s="5" t="str">
        <f>'[1]TCE - ANEXO IV - Preencher'!G72</f>
        <v xml:space="preserve">F&amp;F DISTR DE PRODUTOS FARMACEUTICOS 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355686</v>
      </c>
      <c r="I63" s="6">
        <f>IF('[1]TCE - ANEXO IV - Preencher'!K72="","",'[1]TCE - ANEXO IV - Preencher'!K72)</f>
        <v>46092</v>
      </c>
      <c r="J63" s="5" t="str">
        <f>'[1]TCE - ANEXO IV - Preencher'!L72</f>
        <v>26260310854165000184550010003556861543477620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456</v>
      </c>
    </row>
    <row r="64" spans="1:12" s="8" customFormat="1" ht="19.5" customHeight="1" x14ac:dyDescent="0.2">
      <c r="A64" s="3">
        <f>IFERROR(VLOOKUP(B64,'[1]DADOS (OCULTAR)'!$Q$3:$S$136,3,0),"")</f>
        <v>9767633000609</v>
      </c>
      <c r="B64" s="4" t="str">
        <f>'[1]TCE - ANEXO IV - Preencher'!C73</f>
        <v>UPA CAXANGÁ - CG Nº 007/2022</v>
      </c>
      <c r="C64" s="4" t="str">
        <f>'[1]TCE - ANEXO IV - Preencher'!E73</f>
        <v>3.4 - Material Farmacológico</v>
      </c>
      <c r="D64" s="3">
        <f>'[1]TCE - ANEXO IV - Preencher'!F73</f>
        <v>9441460000120</v>
      </c>
      <c r="E64" s="5" t="str">
        <f>'[1]TCE - ANEXO IV - Preencher'!G73</f>
        <v>PADRAO DIST DE PRODUTOS E EQUIP HOSP PADRE CALLOU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395842</v>
      </c>
      <c r="I64" s="6">
        <f>IF('[1]TCE - ANEXO IV - Preencher'!K73="","",'[1]TCE - ANEXO IV - Preencher'!K73)</f>
        <v>46099</v>
      </c>
      <c r="J64" s="5" t="str">
        <f>'[1]TCE - ANEXO IV - Preencher'!L73</f>
        <v>26260309441460000120550010003958421324473734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201.74</v>
      </c>
    </row>
    <row r="65" spans="1:12" s="8" customFormat="1" ht="19.5" customHeight="1" x14ac:dyDescent="0.2">
      <c r="A65" s="3">
        <f>IFERROR(VLOOKUP(B65,'[1]DADOS (OCULTAR)'!$Q$3:$S$136,3,0),"")</f>
        <v>9767633000609</v>
      </c>
      <c r="B65" s="4" t="str">
        <f>'[1]TCE - ANEXO IV - Preencher'!C74</f>
        <v>UPA CAXANGÁ - CG Nº 007/2022</v>
      </c>
      <c r="C65" s="4" t="str">
        <f>'[1]TCE - ANEXO IV - Preencher'!E74</f>
        <v>3.4 - Material Farmacológico</v>
      </c>
      <c r="D65" s="3">
        <f>'[1]TCE - ANEXO IV - Preencher'!F74</f>
        <v>9007162000126</v>
      </c>
      <c r="E65" s="5" t="str">
        <f>'[1]TCE - ANEXO IV - Preencher'!G74</f>
        <v>MAUES LOBATO COM. E REP.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106664</v>
      </c>
      <c r="I65" s="6">
        <f>IF('[1]TCE - ANEXO IV - Preencher'!K74="","",'[1]TCE - ANEXO IV - Preencher'!K74)</f>
        <v>46105</v>
      </c>
      <c r="J65" s="5" t="str">
        <f>'[1]TCE - ANEXO IV - Preencher'!L74</f>
        <v>26260309007162000126550010001066641741340086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5228.28</v>
      </c>
    </row>
    <row r="66" spans="1:12" s="8" customFormat="1" ht="19.5" customHeight="1" x14ac:dyDescent="0.2">
      <c r="A66" s="3">
        <f>IFERROR(VLOOKUP(B66,'[1]DADOS (OCULTAR)'!$Q$3:$S$136,3,0),"")</f>
        <v>9767633000609</v>
      </c>
      <c r="B66" s="4" t="str">
        <f>'[1]TCE - ANEXO IV - Preencher'!C75</f>
        <v>UPA CAXANGÁ - CG Nº 007/2022</v>
      </c>
      <c r="C66" s="4" t="str">
        <f>'[1]TCE - ANEXO IV - Preencher'!E75</f>
        <v>3.4 - Material Farmacológico</v>
      </c>
      <c r="D66" s="3">
        <f>'[1]TCE - ANEXO IV - Preencher'!F75</f>
        <v>67729178000653</v>
      </c>
      <c r="E66" s="5" t="str">
        <f>'[1]TCE - ANEXO IV - Preencher'!G75</f>
        <v>COMERCIAL CIRURGICA RIOCLARENSE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129716</v>
      </c>
      <c r="I66" s="6">
        <f>IF('[1]TCE - ANEXO IV - Preencher'!K75="","",'[1]TCE - ANEXO IV - Preencher'!K75)</f>
        <v>46104</v>
      </c>
      <c r="J66" s="5" t="str">
        <f>'[1]TCE - ANEXO IV - Preencher'!L75</f>
        <v>26260367729178000653550010001297161416793469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128.21</v>
      </c>
    </row>
    <row r="67" spans="1:12" s="8" customFormat="1" ht="19.5" customHeight="1" x14ac:dyDescent="0.2">
      <c r="A67" s="3">
        <f>IFERROR(VLOOKUP(B67,'[1]DADOS (OCULTAR)'!$Q$3:$S$136,3,0),"")</f>
        <v>9767633000609</v>
      </c>
      <c r="B67" s="4" t="str">
        <f>'[1]TCE - ANEXO IV - Preencher'!C76</f>
        <v>UPA CAXANGÁ - CG Nº 007/2022</v>
      </c>
      <c r="C67" s="4" t="str">
        <f>'[1]TCE - ANEXO IV - Preencher'!E76</f>
        <v>3.4 - Material Farmacológico</v>
      </c>
      <c r="D67" s="3">
        <f>'[1]TCE - ANEXO IV - Preencher'!F76</f>
        <v>67729178000653</v>
      </c>
      <c r="E67" s="5" t="str">
        <f>'[1]TCE - ANEXO IV - Preencher'!G76</f>
        <v>COMERCIAL CIRURGICA RIOCLARENSE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129913</v>
      </c>
      <c r="I67" s="6">
        <f>IF('[1]TCE - ANEXO IV - Preencher'!K76="","",'[1]TCE - ANEXO IV - Preencher'!K76)</f>
        <v>46105</v>
      </c>
      <c r="J67" s="5" t="str">
        <f>'[1]TCE - ANEXO IV - Preencher'!L76</f>
        <v>26260367729178000653550010001299131635070542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1907</v>
      </c>
    </row>
    <row r="68" spans="1:12" s="8" customFormat="1" ht="19.5" customHeight="1" x14ac:dyDescent="0.2">
      <c r="A68" s="3">
        <f>IFERROR(VLOOKUP(B68,'[1]DADOS (OCULTAR)'!$Q$3:$S$136,3,0),"")</f>
        <v>9767633000609</v>
      </c>
      <c r="B68" s="4" t="str">
        <f>'[1]TCE - ANEXO IV - Preencher'!C77</f>
        <v>UPA CAXANGÁ - CG Nº 007/2022</v>
      </c>
      <c r="C68" s="4" t="str">
        <f>'[1]TCE - ANEXO IV - Preencher'!E77</f>
        <v>3.4 - Material Farmacológico</v>
      </c>
      <c r="D68" s="3" t="str">
        <f>'[1]TCE - ANEXO IV - Preencher'!F77</f>
        <v>39.500.546/0001-47</v>
      </c>
      <c r="E68" s="5" t="str">
        <f>'[1]TCE - ANEXO IV - Preencher'!G77</f>
        <v>REC HOSPITALAR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4672</v>
      </c>
      <c r="I68" s="6">
        <f>IF('[1]TCE - ANEXO IV - Preencher'!K77="","",'[1]TCE - ANEXO IV - Preencher'!K77)</f>
        <v>46105</v>
      </c>
      <c r="J68" s="5" t="str">
        <f>'[1]TCE - ANEXO IV - Preencher'!L77</f>
        <v>26260339500546000147550010000046721953566854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2662.62</v>
      </c>
    </row>
    <row r="69" spans="1:12" s="8" customFormat="1" ht="19.5" customHeight="1" x14ac:dyDescent="0.2">
      <c r="A69" s="3">
        <f>IFERROR(VLOOKUP(B69,'[1]DADOS (OCULTAR)'!$Q$3:$S$136,3,0),"")</f>
        <v>9767633000609</v>
      </c>
      <c r="B69" s="4" t="str">
        <f>'[1]TCE - ANEXO IV - Preencher'!C78</f>
        <v>UPA CAXANGÁ - CG Nº 007/2022</v>
      </c>
      <c r="C69" s="4" t="str">
        <f>'[1]TCE - ANEXO IV - Preencher'!E78</f>
        <v>3.4 - Material Farmacológico</v>
      </c>
      <c r="D69" s="3" t="str">
        <f>'[1]TCE - ANEXO IV - Preencher'!F78</f>
        <v>35.753.111/0001-53</v>
      </c>
      <c r="E69" s="5" t="str">
        <f>'[1]TCE - ANEXO IV - Preencher'!G78</f>
        <v>NORD PRODUTOS EM SAUDE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58009</v>
      </c>
      <c r="I69" s="6">
        <f>IF('[1]TCE - ANEXO IV - Preencher'!K78="","",'[1]TCE - ANEXO IV - Preencher'!K78)</f>
        <v>46105</v>
      </c>
      <c r="J69" s="5" t="str">
        <f>'[1]TCE - ANEXO IV - Preencher'!L78</f>
        <v>26260335753111000153550010000580091868190089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2355.6</v>
      </c>
    </row>
    <row r="70" spans="1:12" s="8" customFormat="1" ht="19.5" customHeight="1" x14ac:dyDescent="0.2">
      <c r="A70" s="3">
        <f>IFERROR(VLOOKUP(B70,'[1]DADOS (OCULTAR)'!$Q$3:$S$136,3,0),"")</f>
        <v>9767633000609</v>
      </c>
      <c r="B70" s="4" t="str">
        <f>'[1]TCE - ANEXO IV - Preencher'!C79</f>
        <v>UPA CAXANGÁ - CG Nº 007/2022</v>
      </c>
      <c r="C70" s="4" t="str">
        <f>'[1]TCE - ANEXO IV - Preencher'!E79</f>
        <v>3.4 - Material Farmacológico</v>
      </c>
      <c r="D70" s="3">
        <f>'[1]TCE - ANEXO IV - Preencher'!F79</f>
        <v>22580510000118</v>
      </c>
      <c r="E70" s="5" t="str">
        <f>'[1]TCE - ANEXO IV - Preencher'!G79</f>
        <v>UNIFAR DISTRIBUIDORA DE MEDICAMENTOS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76228</v>
      </c>
      <c r="I70" s="6">
        <f>IF('[1]TCE - ANEXO IV - Preencher'!K79="","",'[1]TCE - ANEXO IV - Preencher'!K79)</f>
        <v>46105</v>
      </c>
      <c r="J70" s="5" t="str">
        <f>'[1]TCE - ANEXO IV - Preencher'!L79</f>
        <v>26260322580510000118550010000762281000652668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524.9</v>
      </c>
    </row>
    <row r="71" spans="1:12" s="8" customFormat="1" ht="19.5" customHeight="1" x14ac:dyDescent="0.2">
      <c r="A71" s="3">
        <f>IFERROR(VLOOKUP(B71,'[1]DADOS (OCULTAR)'!$Q$3:$S$136,3,0),"")</f>
        <v>9767633000609</v>
      </c>
      <c r="B71" s="4" t="str">
        <f>'[1]TCE - ANEXO IV - Preencher'!C80</f>
        <v>UPA CAXANGÁ - CG Nº 007/2022</v>
      </c>
      <c r="C71" s="4" t="str">
        <f>'[1]TCE - ANEXO IV - Preencher'!E80</f>
        <v>3.4 - Material Farmacológico</v>
      </c>
      <c r="D71" s="3">
        <f>'[1]TCE - ANEXO IV - Preencher'!F80</f>
        <v>21381761000100</v>
      </c>
      <c r="E71" s="5" t="str">
        <f>'[1]TCE - ANEXO IV - Preencher'!G80</f>
        <v>SIX DISTRIBUIDORA HOSPITALAR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87691</v>
      </c>
      <c r="I71" s="6">
        <f>IF('[1]TCE - ANEXO IV - Preencher'!K80="","",'[1]TCE - ANEXO IV - Preencher'!K80)</f>
        <v>46105</v>
      </c>
      <c r="J71" s="5" t="str">
        <f>'[1]TCE - ANEXO IV - Preencher'!L80</f>
        <v>26260321381761000100550010000876911729051586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491.6</v>
      </c>
    </row>
    <row r="72" spans="1:12" s="8" customFormat="1" ht="19.5" customHeight="1" x14ac:dyDescent="0.2">
      <c r="A72" s="3">
        <f>IFERROR(VLOOKUP(B72,'[1]DADOS (OCULTAR)'!$Q$3:$S$136,3,0),"")</f>
        <v>9767633000609</v>
      </c>
      <c r="B72" s="4" t="str">
        <f>'[1]TCE - ANEXO IV - Preencher'!C81</f>
        <v>UPA CAXANGÁ - CG Nº 007/2022</v>
      </c>
      <c r="C72" s="4" t="str">
        <f>'[1]TCE - ANEXO IV - Preencher'!E81</f>
        <v>3.4 - Material Farmacológico</v>
      </c>
      <c r="D72" s="3" t="str">
        <f>'[1]TCE - ANEXO IV - Preencher'!F81</f>
        <v>10.854.165/0001-84</v>
      </c>
      <c r="E72" s="5" t="str">
        <f>'[1]TCE - ANEXO IV - Preencher'!G81</f>
        <v xml:space="preserve">F&amp;F DISTR DE PRODUTOS FARMACEUTICOS 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356937</v>
      </c>
      <c r="I72" s="6">
        <f>IF('[1]TCE - ANEXO IV - Preencher'!K81="","",'[1]TCE - ANEXO IV - Preencher'!K81)</f>
        <v>46105</v>
      </c>
      <c r="J72" s="5" t="str">
        <f>'[1]TCE - ANEXO IV - Preencher'!L81</f>
        <v>26260310854165000184550010003569371047329852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2836</v>
      </c>
    </row>
    <row r="73" spans="1:12" s="8" customFormat="1" ht="19.5" customHeight="1" x14ac:dyDescent="0.2">
      <c r="A73" s="3">
        <f>IFERROR(VLOOKUP(B73,'[1]DADOS (OCULTAR)'!$Q$3:$S$136,3,0),"")</f>
        <v>9767633000609</v>
      </c>
      <c r="B73" s="4" t="str">
        <f>'[1]TCE - ANEXO IV - Preencher'!C82</f>
        <v>UPA CAXANGÁ - CG Nº 007/2022</v>
      </c>
      <c r="C73" s="4" t="str">
        <f>'[1]TCE - ANEXO IV - Preencher'!E82</f>
        <v>3.4 - Material Farmacológico</v>
      </c>
      <c r="D73" s="3" t="str">
        <f>'[1]TCE - ANEXO IV - Preencher'!F82</f>
        <v>08.778.201/0001-26</v>
      </c>
      <c r="E73" s="5" t="str">
        <f>'[1]TCE - ANEXO IV - Preencher'!G82</f>
        <v>DROGAFONTE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531988</v>
      </c>
      <c r="I73" s="6">
        <f>IF('[1]TCE - ANEXO IV - Preencher'!K82="","",'[1]TCE - ANEXO IV - Preencher'!K82)</f>
        <v>46105</v>
      </c>
      <c r="J73" s="5" t="str">
        <f>'[1]TCE - ANEXO IV - Preencher'!L82</f>
        <v>26260308778201000126550010005319881430369314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2759.73</v>
      </c>
    </row>
    <row r="74" spans="1:12" s="8" customFormat="1" ht="19.5" customHeight="1" x14ac:dyDescent="0.2">
      <c r="A74" s="3">
        <f>IFERROR(VLOOKUP(B74,'[1]DADOS (OCULTAR)'!$Q$3:$S$136,3,0),"")</f>
        <v>9767633000609</v>
      </c>
      <c r="B74" s="4" t="str">
        <f>'[1]TCE - ANEXO IV - Preencher'!C83</f>
        <v>UPA CAXANGÁ - CG Nº 007/2022</v>
      </c>
      <c r="C74" s="4" t="str">
        <f>'[1]TCE - ANEXO IV - Preencher'!E83</f>
        <v>3.4 - Material Farmacológico</v>
      </c>
      <c r="D74" s="3" t="str">
        <f>'[1]TCE - ANEXO IV - Preencher'!F83</f>
        <v>10.779.833/0001-56</v>
      </c>
      <c r="E74" s="5" t="str">
        <f>'[1]TCE - ANEXO IV - Preencher'!G83</f>
        <v>MEDICAL MERCANTIL FR APARELHAGEM MEDICA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669297</v>
      </c>
      <c r="I74" s="6">
        <f>IF('[1]TCE - ANEXO IV - Preencher'!K83="","",'[1]TCE - ANEXO IV - Preencher'!K83)</f>
        <v>46105</v>
      </c>
      <c r="J74" s="5" t="str">
        <f>'[1]TCE - ANEXO IV - Preencher'!L83</f>
        <v>26260310779833000156550010006692971671323003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549.5</v>
      </c>
    </row>
    <row r="75" spans="1:12" s="8" customFormat="1" ht="19.5" customHeight="1" x14ac:dyDescent="0.2">
      <c r="A75" s="3">
        <f>IFERROR(VLOOKUP(B75,'[1]DADOS (OCULTAR)'!$Q$3:$S$136,3,0),"")</f>
        <v>9767633000609</v>
      </c>
      <c r="B75" s="4" t="str">
        <f>'[1]TCE - ANEXO IV - Preencher'!C84</f>
        <v>UPA CAXANGÁ - CG Nº 007/2022</v>
      </c>
      <c r="C75" s="4" t="str">
        <f>'[1]TCE - ANEXO IV - Preencher'!E84</f>
        <v>3.14 - Alimentação Preparada</v>
      </c>
      <c r="D75" s="3" t="str">
        <f>'[1]TCE - ANEXO IV - Preencher'!F84</f>
        <v>01.687.725/0001-62</v>
      </c>
      <c r="E75" s="5" t="str">
        <f>'[1]TCE - ANEXO IV - Preencher'!G84</f>
        <v>CENTRO ESPECIALIZADO EM NUTRIÇÃO ENTEREAL OU PARENTERAL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65473</v>
      </c>
      <c r="I75" s="6">
        <f>IF('[1]TCE - ANEXO IV - Preencher'!K84="","",'[1]TCE - ANEXO IV - Preencher'!K84)</f>
        <v>46090</v>
      </c>
      <c r="J75" s="5" t="str">
        <f>'[1]TCE - ANEXO IV - Preencher'!L84</f>
        <v>26260301687725000162550010000654731605344204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336.6</v>
      </c>
    </row>
    <row r="76" spans="1:12" s="8" customFormat="1" ht="19.5" customHeight="1" x14ac:dyDescent="0.2">
      <c r="A76" s="3">
        <f>IFERROR(VLOOKUP(B76,'[1]DADOS (OCULTAR)'!$Q$3:$S$136,3,0),"")</f>
        <v>9767633000609</v>
      </c>
      <c r="B76" s="4" t="str">
        <f>'[1]TCE - ANEXO IV - Preencher'!C85</f>
        <v>UPA CAXANGÁ - CG Nº 007/2022</v>
      </c>
      <c r="C76" s="4" t="str">
        <f>'[1]TCE - ANEXO IV - Preencher'!E85</f>
        <v>3.2 - Gás e Outros Materiais Engarrafados</v>
      </c>
      <c r="D76" s="3" t="str">
        <f>'[1]TCE - ANEXO IV - Preencher'!F85</f>
        <v>24.380.578/0020-41</v>
      </c>
      <c r="E76" s="5" t="str">
        <f>'[1]TCE - ANEXO IV - Preencher'!G85</f>
        <v>WHITE MARTINS GASES INDUSTRIAIS NE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14416</v>
      </c>
      <c r="I76" s="6">
        <f>IF('[1]TCE - ANEXO IV - Preencher'!K85="","",'[1]TCE - ANEXO IV - Preencher'!K85)</f>
        <v>46084</v>
      </c>
      <c r="J76" s="5" t="str">
        <f>'[1]TCE - ANEXO IV - Preencher'!L85</f>
        <v>26260324380578002041556030000144161815533460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958.69</v>
      </c>
    </row>
    <row r="77" spans="1:12" s="8" customFormat="1" ht="19.5" customHeight="1" x14ac:dyDescent="0.2">
      <c r="A77" s="3">
        <f>IFERROR(VLOOKUP(B77,'[1]DADOS (OCULTAR)'!$Q$3:$S$136,3,0),"")</f>
        <v>9767633000609</v>
      </c>
      <c r="B77" s="4" t="str">
        <f>'[1]TCE - ANEXO IV - Preencher'!C86</f>
        <v>UPA CAXANGÁ - CG Nº 007/2022</v>
      </c>
      <c r="C77" s="4" t="str">
        <f>'[1]TCE - ANEXO IV - Preencher'!E86</f>
        <v>3.2 - Gás e Outros Materiais Engarrafados</v>
      </c>
      <c r="D77" s="3" t="str">
        <f>'[1]TCE - ANEXO IV - Preencher'!F86</f>
        <v>24.380.578/0020-41</v>
      </c>
      <c r="E77" s="5" t="str">
        <f>'[1]TCE - ANEXO IV - Preencher'!G86</f>
        <v>WHITE MARTINS GASES INDUSTRIAIS NE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14448</v>
      </c>
      <c r="I77" s="6">
        <f>IF('[1]TCE - ANEXO IV - Preencher'!K86="","",'[1]TCE - ANEXO IV - Preencher'!K86)</f>
        <v>46087</v>
      </c>
      <c r="J77" s="5" t="str">
        <f>'[1]TCE - ANEXO IV - Preencher'!L86</f>
        <v>26260324380578002041556030000144481628384530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286.29000000000002</v>
      </c>
    </row>
    <row r="78" spans="1:12" s="8" customFormat="1" ht="19.5" customHeight="1" x14ac:dyDescent="0.2">
      <c r="A78" s="3">
        <f>IFERROR(VLOOKUP(B78,'[1]DADOS (OCULTAR)'!$Q$3:$S$136,3,0),"")</f>
        <v>9767633000609</v>
      </c>
      <c r="B78" s="4" t="str">
        <f>'[1]TCE - ANEXO IV - Preencher'!C87</f>
        <v>UPA CAXANGÁ - CG Nº 007/2022</v>
      </c>
      <c r="C78" s="4" t="str">
        <f>'[1]TCE - ANEXO IV - Preencher'!E87</f>
        <v>3.2 - Gás e Outros Materiais Engarrafados</v>
      </c>
      <c r="D78" s="3" t="str">
        <f>'[1]TCE - ANEXO IV - Preencher'!F87</f>
        <v>24.380.578/0020-41</v>
      </c>
      <c r="E78" s="5" t="str">
        <f>'[1]TCE - ANEXO IV - Preencher'!G87</f>
        <v>WHITE MARTINS GASES INDUSTRIAIS NE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14449</v>
      </c>
      <c r="I78" s="6">
        <f>IF('[1]TCE - ANEXO IV - Preencher'!K87="","",'[1]TCE - ANEXO IV - Preencher'!K87)</f>
        <v>46087</v>
      </c>
      <c r="J78" s="5" t="str">
        <f>'[1]TCE - ANEXO IV - Preencher'!L87</f>
        <v>26260324380578002041556030000144491231702343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143.13999999999999</v>
      </c>
    </row>
    <row r="79" spans="1:12" s="8" customFormat="1" ht="19.5" customHeight="1" x14ac:dyDescent="0.2">
      <c r="A79" s="3">
        <f>IFERROR(VLOOKUP(B79,'[1]DADOS (OCULTAR)'!$Q$3:$S$136,3,0),"")</f>
        <v>9767633000609</v>
      </c>
      <c r="B79" s="4" t="str">
        <f>'[1]TCE - ANEXO IV - Preencher'!C88</f>
        <v>UPA CAXANGÁ - CG Nº 007/2022</v>
      </c>
      <c r="C79" s="4" t="str">
        <f>'[1]TCE - ANEXO IV - Preencher'!E88</f>
        <v>3.2 - Gás e Outros Materiais Engarrafados</v>
      </c>
      <c r="D79" s="3" t="str">
        <f>'[1]TCE - ANEXO IV - Preencher'!F88</f>
        <v>24.380.578/0020-41</v>
      </c>
      <c r="E79" s="5" t="str">
        <f>'[1]TCE - ANEXO IV - Preencher'!G88</f>
        <v>WHITE MARTINS GASES INDUSTRIAIS NE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14504</v>
      </c>
      <c r="I79" s="6">
        <f>IF('[1]TCE - ANEXO IV - Preencher'!K88="","",'[1]TCE - ANEXO IV - Preencher'!K88)</f>
        <v>46094</v>
      </c>
      <c r="J79" s="5" t="str">
        <f>'[1]TCE - ANEXO IV - Preencher'!L88</f>
        <v>26260324380578002041556030000145041185302450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286.29000000000002</v>
      </c>
    </row>
    <row r="80" spans="1:12" s="8" customFormat="1" ht="19.5" customHeight="1" x14ac:dyDescent="0.2">
      <c r="A80" s="3">
        <f>IFERROR(VLOOKUP(B80,'[1]DADOS (OCULTAR)'!$Q$3:$S$136,3,0),"")</f>
        <v>9767633000609</v>
      </c>
      <c r="B80" s="4" t="str">
        <f>'[1]TCE - ANEXO IV - Preencher'!C89</f>
        <v>UPA CAXANGÁ - CG Nº 007/2022</v>
      </c>
      <c r="C80" s="4" t="str">
        <f>'[1]TCE - ANEXO IV - Preencher'!E89</f>
        <v>3.2 - Gás e Outros Materiais Engarrafados</v>
      </c>
      <c r="D80" s="3" t="str">
        <f>'[1]TCE - ANEXO IV - Preencher'!F89</f>
        <v>24.380.578/0020-41</v>
      </c>
      <c r="E80" s="5" t="str">
        <f>'[1]TCE - ANEXO IV - Preencher'!G89</f>
        <v>WHITE MARTINS GASES INDUSTRIAIS NE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220</v>
      </c>
      <c r="I80" s="6">
        <f>IF('[1]TCE - ANEXO IV - Preencher'!K89="","",'[1]TCE - ANEXO IV - Preencher'!K89)</f>
        <v>46094</v>
      </c>
      <c r="J80" s="5" t="str">
        <f>'[1]TCE - ANEXO IV - Preencher'!L89</f>
        <v>26260324380578002203556290000002201128506310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4378.51</v>
      </c>
    </row>
    <row r="81" spans="1:12" s="8" customFormat="1" ht="19.5" customHeight="1" x14ac:dyDescent="0.2">
      <c r="A81" s="3">
        <f>IFERROR(VLOOKUP(B81,'[1]DADOS (OCULTAR)'!$Q$3:$S$136,3,0),"")</f>
        <v>9767633000609</v>
      </c>
      <c r="B81" s="4" t="str">
        <f>'[1]TCE - ANEXO IV - Preencher'!C90</f>
        <v>UPA CAXANGÁ - CG Nº 007/2022</v>
      </c>
      <c r="C81" s="4" t="str">
        <f>'[1]TCE - ANEXO IV - Preencher'!E90</f>
        <v>3.2 - Gás e Outros Materiais Engarrafados</v>
      </c>
      <c r="D81" s="3" t="str">
        <f>'[1]TCE - ANEXO IV - Preencher'!F90</f>
        <v>24.380.578/0020-41</v>
      </c>
      <c r="E81" s="5" t="str">
        <f>'[1]TCE - ANEXO IV - Preencher'!G90</f>
        <v>WHITE MARTINS GASES INDUSTRIAIS NE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14561</v>
      </c>
      <c r="I81" s="6">
        <f>IF('[1]TCE - ANEXO IV - Preencher'!K90="","",'[1]TCE - ANEXO IV - Preencher'!K90)</f>
        <v>46101</v>
      </c>
      <c r="J81" s="5" t="str">
        <f>'[1]TCE - ANEXO IV - Preencher'!L90</f>
        <v>26260324380578002041556030000145611265345250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429.4</v>
      </c>
    </row>
    <row r="82" spans="1:12" s="8" customFormat="1" ht="19.5" customHeight="1" x14ac:dyDescent="0.2">
      <c r="A82" s="3">
        <f>IFERROR(VLOOKUP(B82,'[1]DADOS (OCULTAR)'!$Q$3:$S$136,3,0),"")</f>
        <v>9767633000609</v>
      </c>
      <c r="B82" s="4" t="str">
        <f>'[1]TCE - ANEXO IV - Preencher'!C91</f>
        <v>UPA CAXANGÁ - CG Nº 007/2022</v>
      </c>
      <c r="C82" s="4" t="str">
        <f>'[1]TCE - ANEXO IV - Preencher'!E91</f>
        <v>3.2 - Gás e Outros Materiais Engarrafados</v>
      </c>
      <c r="D82" s="3" t="str">
        <f>'[1]TCE - ANEXO IV - Preencher'!F91</f>
        <v>24.380.578/0020-41</v>
      </c>
      <c r="E82" s="5" t="str">
        <f>'[1]TCE - ANEXO IV - Preencher'!G91</f>
        <v>WHITE MARTINS GASES INDUSTRIAIS NE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14596</v>
      </c>
      <c r="I82" s="6">
        <f>IF('[1]TCE - ANEXO IV - Preencher'!K91="","",'[1]TCE - ANEXO IV - Preencher'!K91)</f>
        <v>46106</v>
      </c>
      <c r="J82" s="5" t="str">
        <f>'[1]TCE - ANEXO IV - Preencher'!L91</f>
        <v>26260324380578002041556030000145961251095200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143.13999999999999</v>
      </c>
    </row>
    <row r="83" spans="1:12" s="8" customFormat="1" ht="19.5" customHeight="1" x14ac:dyDescent="0.2">
      <c r="A83" s="3">
        <f>IFERROR(VLOOKUP(B83,'[1]DADOS (OCULTAR)'!$Q$3:$S$136,3,0),"")</f>
        <v>9767633000609</v>
      </c>
      <c r="B83" s="4" t="str">
        <f>'[1]TCE - ANEXO IV - Preencher'!C92</f>
        <v>UPA CAXANGÁ - CG Nº 007/2022</v>
      </c>
      <c r="C83" s="4" t="str">
        <f>'[1]TCE - ANEXO IV - Preencher'!E92</f>
        <v>3.2 - Gás e Outros Materiais Engarrafados</v>
      </c>
      <c r="D83" s="3" t="str">
        <f>'[1]TCE - ANEXO IV - Preencher'!F92</f>
        <v>24.380.578/0020-41</v>
      </c>
      <c r="E83" s="5" t="str">
        <f>'[1]TCE - ANEXO IV - Preencher'!G92</f>
        <v>WHITE MARTINS GASES INDUSTRIAIS NE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14597</v>
      </c>
      <c r="I83" s="6">
        <f>IF('[1]TCE - ANEXO IV - Preencher'!K92="","",'[1]TCE - ANEXO IV - Preencher'!K92)</f>
        <v>46106</v>
      </c>
      <c r="J83" s="5" t="str">
        <f>'[1]TCE - ANEXO IV - Preencher'!L92</f>
        <v>26260324380578002041556030000145971728565782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286.29000000000002</v>
      </c>
    </row>
    <row r="84" spans="1:12" s="8" customFormat="1" ht="19.5" customHeight="1" x14ac:dyDescent="0.2">
      <c r="A84" s="3">
        <f>IFERROR(VLOOKUP(B84,'[1]DADOS (OCULTAR)'!$Q$3:$S$136,3,0),"")</f>
        <v>9767633000609</v>
      </c>
      <c r="B84" s="4" t="str">
        <f>'[1]TCE - ANEXO IV - Preencher'!C93</f>
        <v>UPA CAXANGÁ - CG Nº 007/2022</v>
      </c>
      <c r="C84" s="4" t="str">
        <f>'[1]TCE - ANEXO IV - Preencher'!E93</f>
        <v>3.2 - Gás e Outros Materiais Engarrafados</v>
      </c>
      <c r="D84" s="3" t="str">
        <f>'[1]TCE - ANEXO IV - Preencher'!F93</f>
        <v>24.380.578/0020-41</v>
      </c>
      <c r="E84" s="5" t="str">
        <f>'[1]TCE - ANEXO IV - Preencher'!G93</f>
        <v>WHITE MARTINS GASES INDUSTRIAIS NE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3150</v>
      </c>
      <c r="I84" s="6">
        <f>IF('[1]TCE - ANEXO IV - Preencher'!K93="","",'[1]TCE - ANEXO IV - Preencher'!K93)</f>
        <v>46111</v>
      </c>
      <c r="J84" s="5" t="str">
        <f>'[1]TCE - ANEXO IV - Preencher'!L93</f>
        <v>26260324380578002041556140000031501343134973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581.53</v>
      </c>
    </row>
    <row r="85" spans="1:12" s="8" customFormat="1" ht="19.5" customHeight="1" x14ac:dyDescent="0.2">
      <c r="A85" s="3">
        <f>IFERROR(VLOOKUP(B85,'[1]DADOS (OCULTAR)'!$Q$3:$S$136,3,0),"")</f>
        <v>9767633000609</v>
      </c>
      <c r="B85" s="4" t="str">
        <f>'[1]TCE - ANEXO IV - Preencher'!C94</f>
        <v>UPA CAXANGÁ - CG Nº 007/2022</v>
      </c>
      <c r="C85" s="4" t="str">
        <f>'[1]TCE - ANEXO IV - Preencher'!E94</f>
        <v>3.11 - Material Laboratorial</v>
      </c>
      <c r="D85" s="3" t="str">
        <f>'[1]TCE - ANEXO IV - Preencher'!F94</f>
        <v>18.271.934/0001-23</v>
      </c>
      <c r="E85" s="5" t="str">
        <f>'[1]TCE - ANEXO IV - Preencher'!G94</f>
        <v>NOVA BIOMEDICAL DIAGNOSTICOS MEDICOS E BIOTECNOLOGIA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63622</v>
      </c>
      <c r="I85" s="6">
        <f>IF('[1]TCE - ANEXO IV - Preencher'!K94="","",'[1]TCE - ANEXO IV - Preencher'!K94)</f>
        <v>46090</v>
      </c>
      <c r="J85" s="5" t="str">
        <f>'[1]TCE - ANEXO IV - Preencher'!L94</f>
        <v>31260318271934000123550010000636221643033046</v>
      </c>
      <c r="K85" s="5" t="str">
        <f>IF(F85="B",LEFT('[1]TCE - ANEXO IV - Preencher'!M94,2),IF(F85="S",LEFT('[1]TCE - ANEXO IV - Preencher'!M94,7),IF('[1]TCE - ANEXO IV - Preencher'!H94="","")))</f>
        <v>31</v>
      </c>
      <c r="L85" s="7">
        <f>'[1]TCE - ANEXO IV - Preencher'!N94</f>
        <v>4815</v>
      </c>
    </row>
    <row r="86" spans="1:12" s="8" customFormat="1" ht="19.5" customHeight="1" x14ac:dyDescent="0.2">
      <c r="A86" s="3">
        <f>IFERROR(VLOOKUP(B86,'[1]DADOS (OCULTAR)'!$Q$3:$S$136,3,0),"")</f>
        <v>9767633000609</v>
      </c>
      <c r="B86" s="4" t="str">
        <f>'[1]TCE - ANEXO IV - Preencher'!C95</f>
        <v>UPA CAXANGÁ - CG Nº 007/2022</v>
      </c>
      <c r="C86" s="4" t="str">
        <f>'[1]TCE - ANEXO IV - Preencher'!E95</f>
        <v>3.7 - Material de Limpeza e Produtos de Hgienização</v>
      </c>
      <c r="D86" s="3" t="str">
        <f>'[1]TCE - ANEXO IV - Preencher'!F95</f>
        <v>08.014.460/0001-80</v>
      </c>
      <c r="E86" s="5" t="str">
        <f>'[1]TCE - ANEXO IV - Preencher'!G95</f>
        <v>VANPEL MAT DE ESCRITORIO E INFOR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72539</v>
      </c>
      <c r="I86" s="6">
        <f>IF('[1]TCE - ANEXO IV - Preencher'!K95="","",'[1]TCE - ANEXO IV - Preencher'!K95)</f>
        <v>46097</v>
      </c>
      <c r="J86" s="5" t="str">
        <f>'[1]TCE - ANEXO IV - Preencher'!L95</f>
        <v>26260308014460000180550010000725391001559424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72</v>
      </c>
    </row>
    <row r="87" spans="1:12" s="8" customFormat="1" ht="19.5" customHeight="1" x14ac:dyDescent="0.2">
      <c r="A87" s="3">
        <f>IFERROR(VLOOKUP(B87,'[1]DADOS (OCULTAR)'!$Q$3:$S$136,3,0),"")</f>
        <v>9767633000609</v>
      </c>
      <c r="B87" s="4" t="str">
        <f>'[1]TCE - ANEXO IV - Preencher'!C96</f>
        <v>UPA CAXANGÁ - CG Nº 007/2022</v>
      </c>
      <c r="C87" s="4" t="str">
        <f>'[1]TCE - ANEXO IV - Preencher'!E96</f>
        <v>3.7 - Material de Limpeza e Produtos de Hgienização</v>
      </c>
      <c r="D87" s="3">
        <f>'[1]TCE - ANEXO IV - Preencher'!F96</f>
        <v>3817043000152</v>
      </c>
      <c r="E87" s="5" t="str">
        <f>'[1]TCE - ANEXO IV - Preencher'!G96</f>
        <v>PHARMAPLUS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90901</v>
      </c>
      <c r="I87" s="6">
        <f>IF('[1]TCE - ANEXO IV - Preencher'!K96="","",'[1]TCE - ANEXO IV - Preencher'!K96)</f>
        <v>46090</v>
      </c>
      <c r="J87" s="5" t="str">
        <f>'[1]TCE - ANEXO IV - Preencher'!L96</f>
        <v>26260303817043000152550010000909011241253204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714</v>
      </c>
    </row>
    <row r="88" spans="1:12" s="8" customFormat="1" ht="19.5" customHeight="1" x14ac:dyDescent="0.2">
      <c r="A88" s="3">
        <f>IFERROR(VLOOKUP(B88,'[1]DADOS (OCULTAR)'!$Q$3:$S$136,3,0),"")</f>
        <v>9767633000609</v>
      </c>
      <c r="B88" s="4" t="str">
        <f>'[1]TCE - ANEXO IV - Preencher'!C97</f>
        <v>UPA CAXANGÁ - CG Nº 007/2022</v>
      </c>
      <c r="C88" s="4" t="str">
        <f>'[1]TCE - ANEXO IV - Preencher'!E97</f>
        <v>3.7 - Material de Limpeza e Produtos de Hgienização</v>
      </c>
      <c r="D88" s="3" t="str">
        <f>'[1]TCE - ANEXO IV - Preencher'!F97</f>
        <v>61.418.042/0001-31</v>
      </c>
      <c r="E88" s="5" t="str">
        <f>'[1]TCE - ANEXO IV - Preencher'!G97</f>
        <v>CIRURGICA FERNANDES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1966719</v>
      </c>
      <c r="I88" s="6">
        <f>IF('[1]TCE - ANEXO IV - Preencher'!K97="","",'[1]TCE - ANEXO IV - Preencher'!K97)</f>
        <v>46087</v>
      </c>
      <c r="J88" s="5" t="str">
        <f>'[1]TCE - ANEXO IV - Preencher'!L97</f>
        <v>35260361418042000131550040019667191287705347</v>
      </c>
      <c r="K88" s="5" t="str">
        <f>IF(F88="B",LEFT('[1]TCE - ANEXO IV - Preencher'!M97,2),IF(F88="S",LEFT('[1]TCE - ANEXO IV - Preencher'!M97,7),IF('[1]TCE - ANEXO IV - Preencher'!H97="","")))</f>
        <v>35</v>
      </c>
      <c r="L88" s="7">
        <f>'[1]TCE - ANEXO IV - Preencher'!N97</f>
        <v>432</v>
      </c>
    </row>
    <row r="89" spans="1:12" s="8" customFormat="1" ht="19.5" customHeight="1" x14ac:dyDescent="0.2">
      <c r="A89" s="3">
        <f>IFERROR(VLOOKUP(B89,'[1]DADOS (OCULTAR)'!$Q$3:$S$136,3,0),"")</f>
        <v>9767633000609</v>
      </c>
      <c r="B89" s="4" t="str">
        <f>'[1]TCE - ANEXO IV - Preencher'!C98</f>
        <v>UPA CAXANGÁ - CG Nº 007/2022</v>
      </c>
      <c r="C89" s="4" t="str">
        <f>'[1]TCE - ANEXO IV - Preencher'!E98</f>
        <v>3.7 - Material de Limpeza e Produtos de Hgienização</v>
      </c>
      <c r="D89" s="3">
        <f>'[1]TCE - ANEXO IV - Preencher'!F98</f>
        <v>22006201000139</v>
      </c>
      <c r="E89" s="5" t="str">
        <f>'[1]TCE - ANEXO IV - Preencher'!G98</f>
        <v>FORTPEL COMERCIO DE DESCARTAVEIS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376151</v>
      </c>
      <c r="I89" s="6">
        <f>IF('[1]TCE - ANEXO IV - Preencher'!K98="","",'[1]TCE - ANEXO IV - Preencher'!K98)</f>
        <v>46105</v>
      </c>
      <c r="J89" s="5" t="str">
        <f>'[1]TCE - ANEXO IV - Preencher'!L98</f>
        <v>26260322006201000139550000003761511103761513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1342.08</v>
      </c>
    </row>
    <row r="90" spans="1:12" s="8" customFormat="1" ht="19.5" customHeight="1" x14ac:dyDescent="0.2">
      <c r="A90" s="3">
        <f>IFERROR(VLOOKUP(B90,'[1]DADOS (OCULTAR)'!$Q$3:$S$136,3,0),"")</f>
        <v>9767633000609</v>
      </c>
      <c r="B90" s="4" t="str">
        <f>'[1]TCE - ANEXO IV - Preencher'!C99</f>
        <v>UPA CAXANGÁ - CG Nº 007/2022</v>
      </c>
      <c r="C90" s="4" t="str">
        <f>'[1]TCE - ANEXO IV - Preencher'!E99</f>
        <v>3.14 - Alimentação Preparada</v>
      </c>
      <c r="D90" s="3" t="str">
        <f>'[1]TCE - ANEXO IV - Preencher'!F99</f>
        <v>41.407.031/0001-49</v>
      </c>
      <c r="E90" s="5" t="str">
        <f>'[1]TCE - ANEXO IV - Preencher'!G99</f>
        <v>KAIO RODRIGGO COMERCIO VAREJISTA DE HORTIFRUTIGRANJEIRO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6816</v>
      </c>
      <c r="I90" s="6">
        <f>IF('[1]TCE - ANEXO IV - Preencher'!K99="","",'[1]TCE - ANEXO IV - Preencher'!K99)</f>
        <v>46086</v>
      </c>
      <c r="J90" s="5" t="str">
        <f>'[1]TCE - ANEXO IV - Preencher'!L99</f>
        <v>26260341407031000149550010000068161839401066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42</v>
      </c>
    </row>
    <row r="91" spans="1:12" s="8" customFormat="1" ht="19.5" customHeight="1" x14ac:dyDescent="0.2">
      <c r="A91" s="3">
        <f>IFERROR(VLOOKUP(B91,'[1]DADOS (OCULTAR)'!$Q$3:$S$136,3,0),"")</f>
        <v>9767633000609</v>
      </c>
      <c r="B91" s="4" t="str">
        <f>'[1]TCE - ANEXO IV - Preencher'!C100</f>
        <v>UPA CAXANGÁ - CG Nº 007/2022</v>
      </c>
      <c r="C91" s="4" t="str">
        <f>'[1]TCE - ANEXO IV - Preencher'!E100</f>
        <v>3.14 - Alimentação Preparada</v>
      </c>
      <c r="D91" s="3" t="str">
        <f>'[1]TCE - ANEXO IV - Preencher'!F100</f>
        <v>43.330.918/0001-01</v>
      </c>
      <c r="E91" s="5" t="str">
        <f>'[1]TCE - ANEXO IV - Preencher'!G100</f>
        <v>DISTRIBUIDORA JJ DE ALIMENTOS E COSMETICOS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18062</v>
      </c>
      <c r="I91" s="6">
        <f>IF('[1]TCE - ANEXO IV - Preencher'!K100="","",'[1]TCE - ANEXO IV - Preencher'!K100)</f>
        <v>46094</v>
      </c>
      <c r="J91" s="5" t="str">
        <f>'[1]TCE - ANEXO IV - Preencher'!L100</f>
        <v>26260343330918000101550010000180621566767780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528</v>
      </c>
    </row>
    <row r="92" spans="1:12" s="8" customFormat="1" ht="19.5" customHeight="1" x14ac:dyDescent="0.2">
      <c r="A92" s="3">
        <f>IFERROR(VLOOKUP(B92,'[1]DADOS (OCULTAR)'!$Q$3:$S$136,3,0),"")</f>
        <v>9767633000609</v>
      </c>
      <c r="B92" s="4" t="str">
        <f>'[1]TCE - ANEXO IV - Preencher'!C101</f>
        <v>UPA CAXANGÁ - CG Nº 007/2022</v>
      </c>
      <c r="C92" s="4" t="str">
        <f>'[1]TCE - ANEXO IV - Preencher'!E101</f>
        <v>3.14 - Alimentação Preparada</v>
      </c>
      <c r="D92" s="3">
        <f>'[1]TCE - ANEXO IV - Preencher'!F101</f>
        <v>30743270000153</v>
      </c>
      <c r="E92" s="5" t="str">
        <f>'[1]TCE - ANEXO IV - Preencher'!G101</f>
        <v>TRIUNFO COMERCIO DE ALIMENTOS PAPEIS E MATERIAAL DE LIMPEZA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37692</v>
      </c>
      <c r="I92" s="6">
        <f>IF('[1]TCE - ANEXO IV - Preencher'!K101="","",'[1]TCE - ANEXO IV - Preencher'!K101)</f>
        <v>46093</v>
      </c>
      <c r="J92" s="5" t="str">
        <f>'[1]TCE - ANEXO IV - Preencher'!L101</f>
        <v>26260330743270000153550010000376921409085312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1431</v>
      </c>
    </row>
    <row r="93" spans="1:12" s="8" customFormat="1" ht="19.5" customHeight="1" x14ac:dyDescent="0.2">
      <c r="A93" s="3">
        <f>IFERROR(VLOOKUP(B93,'[1]DADOS (OCULTAR)'!$Q$3:$S$136,3,0),"")</f>
        <v>9767633000609</v>
      </c>
      <c r="B93" s="4" t="str">
        <f>'[1]TCE - ANEXO IV - Preencher'!C102</f>
        <v>UPA CAXANGÁ - CG Nº 007/2022</v>
      </c>
      <c r="C93" s="4" t="str">
        <f>'[1]TCE - ANEXO IV - Preencher'!E102</f>
        <v>3.14 - Alimentação Preparada</v>
      </c>
      <c r="D93" s="3" t="str">
        <f>'[1]TCE - ANEXO IV - Preencher'!F102</f>
        <v>11.840.014/0001-30</v>
      </c>
      <c r="E93" s="5" t="str">
        <f>'[1]TCE - ANEXO IV - Preencher'!G102</f>
        <v>MACROPAC PROTEÇÃO E EMBALAGEM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567178</v>
      </c>
      <c r="I93" s="6">
        <f>IF('[1]TCE - ANEXO IV - Preencher'!K102="","",'[1]TCE - ANEXO IV - Preencher'!K102)</f>
        <v>46093</v>
      </c>
      <c r="J93" s="5" t="str">
        <f>'[1]TCE - ANEXO IV - Preencher'!L102</f>
        <v>26260311840014000130550010005671781101021017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1692.84</v>
      </c>
    </row>
    <row r="94" spans="1:12" s="8" customFormat="1" ht="19.5" customHeight="1" x14ac:dyDescent="0.2">
      <c r="A94" s="3">
        <f>IFERROR(VLOOKUP(B94,'[1]DADOS (OCULTAR)'!$Q$3:$S$136,3,0),"")</f>
        <v>9767633000609</v>
      </c>
      <c r="B94" s="4" t="str">
        <f>'[1]TCE - ANEXO IV - Preencher'!C103</f>
        <v>UPA CAXANGÁ - CG Nº 007/2022</v>
      </c>
      <c r="C94" s="4" t="str">
        <f>'[1]TCE - ANEXO IV - Preencher'!E103</f>
        <v>3.14 - Alimentação Preparada</v>
      </c>
      <c r="D94" s="3" t="str">
        <f>'[1]TCE - ANEXO IV - Preencher'!F103</f>
        <v>41.407.031/0001-49</v>
      </c>
      <c r="E94" s="5" t="str">
        <f>'[1]TCE - ANEXO IV - Preencher'!G103</f>
        <v>EXPRESSO HORTIFRUTI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6898</v>
      </c>
      <c r="I94" s="6">
        <f>IF('[1]TCE - ANEXO IV - Preencher'!K103="","",'[1]TCE - ANEXO IV - Preencher'!K103)</f>
        <v>46092</v>
      </c>
      <c r="J94" s="5" t="str">
        <f>'[1]TCE - ANEXO IV - Preencher'!L103</f>
        <v>26260341407031000149550010000068981467263614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40</v>
      </c>
    </row>
    <row r="95" spans="1:12" s="8" customFormat="1" ht="19.5" customHeight="1" x14ac:dyDescent="0.2">
      <c r="A95" s="3">
        <f>IFERROR(VLOOKUP(B95,'[1]DADOS (OCULTAR)'!$Q$3:$S$136,3,0),"")</f>
        <v>9767633000609</v>
      </c>
      <c r="B95" s="4" t="str">
        <f>'[1]TCE - ANEXO IV - Preencher'!C104</f>
        <v>UPA CAXANGÁ - CG Nº 007/2022</v>
      </c>
      <c r="C95" s="4" t="str">
        <f>'[1]TCE - ANEXO IV - Preencher'!E104</f>
        <v>3.14 - Alimentação Preparada</v>
      </c>
      <c r="D95" s="3" t="str">
        <f>'[1]TCE - ANEXO IV - Preencher'!F104</f>
        <v>63.481.762/0001-77</v>
      </c>
      <c r="E95" s="5" t="str">
        <f>'[1]TCE - ANEXO IV - Preencher'!G104</f>
        <v>CEREALISTA SÃO JOSE ATACADO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965</v>
      </c>
      <c r="I95" s="6">
        <f>IF('[1]TCE - ANEXO IV - Preencher'!K104="","",'[1]TCE - ANEXO IV - Preencher'!K104)</f>
        <v>46097</v>
      </c>
      <c r="J95" s="5" t="str">
        <f>'[1]TCE - ANEXO IV - Preencher'!L104</f>
        <v>26260363481762000177550010000009651691636420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745</v>
      </c>
    </row>
    <row r="96" spans="1:12" s="8" customFormat="1" ht="19.5" customHeight="1" x14ac:dyDescent="0.2">
      <c r="A96" s="3">
        <f>IFERROR(VLOOKUP(B96,'[1]DADOS (OCULTAR)'!$Q$3:$S$136,3,0),"")</f>
        <v>9767633000609</v>
      </c>
      <c r="B96" s="4" t="str">
        <f>'[1]TCE - ANEXO IV - Preencher'!C105</f>
        <v>UPA CAXANGÁ - CG Nº 007/2022</v>
      </c>
      <c r="C96" s="4" t="str">
        <f>'[1]TCE - ANEXO IV - Preencher'!E105</f>
        <v>3.14 - Alimentação Preparada</v>
      </c>
      <c r="D96" s="3" t="str">
        <f>'[1]TCE - ANEXO IV - Preencher'!F105</f>
        <v>43.330.918/0001-01</v>
      </c>
      <c r="E96" s="5" t="str">
        <f>'[1]TCE - ANEXO IV - Preencher'!G105</f>
        <v>DISTRIBUIDORA JJ DE ALIMENTOS E COSMETICOS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18106</v>
      </c>
      <c r="I96" s="6">
        <f>IF('[1]TCE - ANEXO IV - Preencher'!K105="","",'[1]TCE - ANEXO IV - Preencher'!K105)</f>
        <v>46099</v>
      </c>
      <c r="J96" s="5" t="str">
        <f>'[1]TCE - ANEXO IV - Preencher'!L105</f>
        <v>26260343330918000101550010000181061224856360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192</v>
      </c>
    </row>
    <row r="97" spans="1:12" s="8" customFormat="1" ht="19.5" customHeight="1" x14ac:dyDescent="0.2">
      <c r="A97" s="3">
        <f>IFERROR(VLOOKUP(B97,'[1]DADOS (OCULTAR)'!$Q$3:$S$136,3,0),"")</f>
        <v>9767633000609</v>
      </c>
      <c r="B97" s="4" t="str">
        <f>'[1]TCE - ANEXO IV - Preencher'!C106</f>
        <v>UPA CAXANGÁ - CG Nº 007/2022</v>
      </c>
      <c r="C97" s="4" t="str">
        <f>'[1]TCE - ANEXO IV - Preencher'!E106</f>
        <v>3.14 - Alimentação Preparada</v>
      </c>
      <c r="D97" s="3" t="str">
        <f>'[1]TCE - ANEXO IV - Preencher'!F106</f>
        <v>41.407.031/0001-49</v>
      </c>
      <c r="E97" s="5" t="str">
        <f>'[1]TCE - ANEXO IV - Preencher'!G106</f>
        <v>KAIO RODRIGGO COMERCIO VAREJISTA DE HORTIFRUTIGRANJEIRO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6996</v>
      </c>
      <c r="I97" s="6">
        <f>IF('[1]TCE - ANEXO IV - Preencher'!K106="","",'[1]TCE - ANEXO IV - Preencher'!K106)</f>
        <v>46098</v>
      </c>
      <c r="J97" s="5" t="str">
        <f>'[1]TCE - ANEXO IV - Preencher'!L106</f>
        <v>26260341407031000149550010000069961473818801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46</v>
      </c>
    </row>
    <row r="98" spans="1:12" s="8" customFormat="1" ht="19.5" customHeight="1" x14ac:dyDescent="0.2">
      <c r="A98" s="3">
        <f>IFERROR(VLOOKUP(B98,'[1]DADOS (OCULTAR)'!$Q$3:$S$136,3,0),"")</f>
        <v>9767633000609</v>
      </c>
      <c r="B98" s="4" t="str">
        <f>'[1]TCE - ANEXO IV - Preencher'!C107</f>
        <v>UPA CAXANGÁ - CG Nº 007/2022</v>
      </c>
      <c r="C98" s="4" t="str">
        <f>'[1]TCE - ANEXO IV - Preencher'!E107</f>
        <v>3.14 - Alimentação Preparada</v>
      </c>
      <c r="D98" s="3">
        <f>'[1]TCE - ANEXO IV - Preencher'!F107</f>
        <v>53369089000124</v>
      </c>
      <c r="E98" s="5" t="str">
        <f>'[1]TCE - ANEXO IV - Preencher'!G107</f>
        <v>ZAX VAREJO E ATACADO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1815</v>
      </c>
      <c r="I98" s="6">
        <f>IF('[1]TCE - ANEXO IV - Preencher'!K107="","",'[1]TCE - ANEXO IV - Preencher'!K107)</f>
        <v>46104</v>
      </c>
      <c r="J98" s="5" t="str">
        <f>'[1]TCE - ANEXO IV - Preencher'!L107</f>
        <v>26260353369089000124550010000018151122119668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67.8</v>
      </c>
    </row>
    <row r="99" spans="1:12" s="8" customFormat="1" ht="19.5" customHeight="1" x14ac:dyDescent="0.2">
      <c r="A99" s="3">
        <f>IFERROR(VLOOKUP(B99,'[1]DADOS (OCULTAR)'!$Q$3:$S$136,3,0),"")</f>
        <v>9767633000609</v>
      </c>
      <c r="B99" s="4" t="str">
        <f>'[1]TCE - ANEXO IV - Preencher'!C108</f>
        <v>UPA CAXANGÁ - CG Nº 007/2022</v>
      </c>
      <c r="C99" s="4" t="str">
        <f>'[1]TCE - ANEXO IV - Preencher'!E108</f>
        <v>3.14 - Alimentação Preparada</v>
      </c>
      <c r="D99" s="3">
        <f>'[1]TCE - ANEXO IV - Preencher'!F108</f>
        <v>18111861000102</v>
      </c>
      <c r="E99" s="5" t="str">
        <f>'[1]TCE - ANEXO IV - Preencher'!G108</f>
        <v>KLEBER J M DE OLIVEIRA PADARIA E CONFEITARIA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612</v>
      </c>
      <c r="I99" s="6">
        <f>IF('[1]TCE - ANEXO IV - Preencher'!K108="","",'[1]TCE - ANEXO IV - Preencher'!K108)</f>
        <v>46111</v>
      </c>
      <c r="J99" s="5" t="str">
        <f>'[1]TCE - ANEXO IV - Preencher'!L108</f>
        <v>26260318111861000102550010000006121430893620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1360</v>
      </c>
    </row>
    <row r="100" spans="1:12" s="8" customFormat="1" ht="19.5" customHeight="1" x14ac:dyDescent="0.2">
      <c r="A100" s="3">
        <f>IFERROR(VLOOKUP(B100,'[1]DADOS (OCULTAR)'!$Q$3:$S$136,3,0),"")</f>
        <v>9767633000609</v>
      </c>
      <c r="B100" s="4" t="str">
        <f>'[1]TCE - ANEXO IV - Preencher'!C109</f>
        <v>UPA CAXANGÁ - CG Nº 007/2022</v>
      </c>
      <c r="C100" s="4" t="str">
        <f>'[1]TCE - ANEXO IV - Preencher'!E109</f>
        <v>3.14 - Alimentação Preparada</v>
      </c>
      <c r="D100" s="3">
        <f>'[1]TCE - ANEXO IV - Preencher'!F109</f>
        <v>28296399000119</v>
      </c>
      <c r="E100" s="5" t="str">
        <f>'[1]TCE - ANEXO IV - Preencher'!G109</f>
        <v>AVANNTE COMERCIO E SERVICOS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1750</v>
      </c>
      <c r="I100" s="6">
        <f>IF('[1]TCE - ANEXO IV - Preencher'!K109="","",'[1]TCE - ANEXO IV - Preencher'!K109)</f>
        <v>46112</v>
      </c>
      <c r="J100" s="5" t="str">
        <f>'[1]TCE - ANEXO IV - Preencher'!L109</f>
        <v>26260328296399000119550010000017501000352730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17929.8</v>
      </c>
    </row>
    <row r="101" spans="1:12" s="8" customFormat="1" ht="19.5" customHeight="1" x14ac:dyDescent="0.2">
      <c r="A101" s="3">
        <f>IFERROR(VLOOKUP(B101,'[1]DADOS (OCULTAR)'!$Q$3:$S$136,3,0),"")</f>
        <v>9767633000609</v>
      </c>
      <c r="B101" s="4" t="str">
        <f>'[1]TCE - ANEXO IV - Preencher'!C110</f>
        <v>UPA CAXANGÁ - CG Nº 007/2022</v>
      </c>
      <c r="C101" s="4" t="str">
        <f>'[1]TCE - ANEXO IV - Preencher'!E110</f>
        <v>3.14 - Alimentação Preparada</v>
      </c>
      <c r="D101" s="3" t="str">
        <f>'[1]TCE - ANEXO IV - Preencher'!F110</f>
        <v>11.840.014/0001-30</v>
      </c>
      <c r="E101" s="5" t="str">
        <f>'[1]TCE - ANEXO IV - Preencher'!G110</f>
        <v>MACROPAC PROTEÇÃO E EMBALAGEM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569287</v>
      </c>
      <c r="I101" s="6">
        <f>IF('[1]TCE - ANEXO IV - Preencher'!K110="","",'[1]TCE - ANEXO IV - Preencher'!K110)</f>
        <v>46111</v>
      </c>
      <c r="J101" s="5" t="str">
        <f>'[1]TCE - ANEXO IV - Preencher'!L110</f>
        <v>26260311840014000130550010005692871516530703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197.4</v>
      </c>
    </row>
    <row r="102" spans="1:12" s="8" customFormat="1" ht="19.5" customHeight="1" x14ac:dyDescent="0.2">
      <c r="A102" s="3">
        <f>IFERROR(VLOOKUP(B102,'[1]DADOS (OCULTAR)'!$Q$3:$S$136,3,0),"")</f>
        <v>9767633000609</v>
      </c>
      <c r="B102" s="4" t="str">
        <f>'[1]TCE - ANEXO IV - Preencher'!C111</f>
        <v>UPA CAXANGÁ - CG Nº 007/2022</v>
      </c>
      <c r="C102" s="4" t="str">
        <f>'[1]TCE - ANEXO IV - Preencher'!E111</f>
        <v>3.14 - Alimentação Preparada</v>
      </c>
      <c r="D102" s="3" t="str">
        <f>'[1]TCE - ANEXO IV - Preencher'!F111</f>
        <v>41.407.031/0001-49</v>
      </c>
      <c r="E102" s="5" t="str">
        <f>'[1]TCE - ANEXO IV - Preencher'!G111</f>
        <v>EXPRESSO HORTIFRUTI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7194</v>
      </c>
      <c r="I102" s="6">
        <f>IF('[1]TCE - ANEXO IV - Preencher'!K111="","",'[1]TCE - ANEXO IV - Preencher'!K111)</f>
        <v>46111</v>
      </c>
      <c r="J102" s="5" t="str">
        <f>'[1]TCE - ANEXO IV - Preencher'!L111</f>
        <v>26260341407031000149550010000071941958169151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103</v>
      </c>
    </row>
    <row r="103" spans="1:12" s="8" customFormat="1" ht="19.5" customHeight="1" x14ac:dyDescent="0.2">
      <c r="A103" s="3">
        <f>IFERROR(VLOOKUP(B103,'[1]DADOS (OCULTAR)'!$Q$3:$S$136,3,0),"")</f>
        <v>9767633000609</v>
      </c>
      <c r="B103" s="4" t="str">
        <f>'[1]TCE - ANEXO IV - Preencher'!C112</f>
        <v>UPA CAXANGÁ - CG Nº 007/2022</v>
      </c>
      <c r="C103" s="4" t="str">
        <f>'[1]TCE - ANEXO IV - Preencher'!E112</f>
        <v>3.6 - Material de Expediente</v>
      </c>
      <c r="D103" s="3" t="str">
        <f>'[1]TCE - ANEXO IV - Preencher'!F112</f>
        <v>22.188.784/0001-66</v>
      </c>
      <c r="E103" s="5" t="str">
        <f>'[1]TCE - ANEXO IV - Preencher'!G112</f>
        <v>KIOSK CONSTRUCOES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147003</v>
      </c>
      <c r="I103" s="6">
        <f>IF('[1]TCE - ANEXO IV - Preencher'!K112="","",'[1]TCE - ANEXO IV - Preencher'!K112)</f>
        <v>46086</v>
      </c>
      <c r="J103" s="5" t="str">
        <f>'[1]TCE - ANEXO IV - Preencher'!L112</f>
        <v>26260322188784000166650010001470031543409334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48</v>
      </c>
    </row>
    <row r="104" spans="1:12" s="8" customFormat="1" ht="19.5" customHeight="1" x14ac:dyDescent="0.2">
      <c r="A104" s="3">
        <f>IFERROR(VLOOKUP(B104,'[1]DADOS (OCULTAR)'!$Q$3:$S$136,3,0),"")</f>
        <v>9767633000609</v>
      </c>
      <c r="B104" s="4" t="str">
        <f>'[1]TCE - ANEXO IV - Preencher'!C113</f>
        <v>UPA CAXANGÁ - CG Nº 007/2022</v>
      </c>
      <c r="C104" s="4" t="str">
        <f>'[1]TCE - ANEXO IV - Preencher'!E113</f>
        <v>3.6 - Material de Expediente</v>
      </c>
      <c r="D104" s="3">
        <f>'[1]TCE - ANEXO IV - Preencher'!F113</f>
        <v>30743270000153</v>
      </c>
      <c r="E104" s="5" t="str">
        <f>'[1]TCE - ANEXO IV - Preencher'!G113</f>
        <v>TRIUNFO COMERCIO DE ALIMENTOS PAPEIS E MATERIAL DE LIMPEZA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37691</v>
      </c>
      <c r="I104" s="6">
        <f>IF('[1]TCE - ANEXO IV - Preencher'!K113="","",'[1]TCE - ANEXO IV - Preencher'!K113)</f>
        <v>46093</v>
      </c>
      <c r="J104" s="5" t="str">
        <f>'[1]TCE - ANEXO IV - Preencher'!L113</f>
        <v>26260330743270000153550010000376911945078292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1871.2</v>
      </c>
    </row>
    <row r="105" spans="1:12" s="8" customFormat="1" ht="19.5" customHeight="1" x14ac:dyDescent="0.2">
      <c r="A105" s="3">
        <f>IFERROR(VLOOKUP(B105,'[1]DADOS (OCULTAR)'!$Q$3:$S$136,3,0),"")</f>
        <v>9767633000609</v>
      </c>
      <c r="B105" s="4" t="str">
        <f>'[1]TCE - ANEXO IV - Preencher'!C114</f>
        <v>UPA CAXANGÁ - CG Nº 007/2022</v>
      </c>
      <c r="C105" s="4" t="str">
        <f>'[1]TCE - ANEXO IV - Preencher'!E114</f>
        <v>3.6 - Material de Expediente</v>
      </c>
      <c r="D105" s="3" t="str">
        <f>'[1]TCE - ANEXO IV - Preencher'!F114</f>
        <v>09.515.628/0004-47</v>
      </c>
      <c r="E105" s="5" t="str">
        <f>'[1]TCE - ANEXO IV - Preencher'!G114</f>
        <v>TEND TUDO BAZAR COMERCIO ATACAD.DE ART.DE ESCRITORIO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3892</v>
      </c>
      <c r="I105" s="6">
        <f>IF('[1]TCE - ANEXO IV - Preencher'!K114="","",'[1]TCE - ANEXO IV - Preencher'!K114)</f>
        <v>46093</v>
      </c>
      <c r="J105" s="5" t="str">
        <f>'[1]TCE - ANEXO IV - Preencher'!L114</f>
        <v>26260350145448000171550010000038921000054200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618.5</v>
      </c>
    </row>
    <row r="106" spans="1:12" s="8" customFormat="1" ht="19.5" customHeight="1" x14ac:dyDescent="0.2">
      <c r="A106" s="3">
        <f>IFERROR(VLOOKUP(B106,'[1]DADOS (OCULTAR)'!$Q$3:$S$136,3,0),"")</f>
        <v>9767633000609</v>
      </c>
      <c r="B106" s="4" t="str">
        <f>'[1]TCE - ANEXO IV - Preencher'!C115</f>
        <v>UPA CAXANGÁ - CG Nº 007/2022</v>
      </c>
      <c r="C106" s="4" t="str">
        <f>'[1]TCE - ANEXO IV - Preencher'!E115</f>
        <v>3.6 - Material de Expediente</v>
      </c>
      <c r="D106" s="3">
        <f>'[1]TCE - ANEXO IV - Preencher'!F115</f>
        <v>53369089000124</v>
      </c>
      <c r="E106" s="5" t="str">
        <f>'[1]TCE - ANEXO IV - Preencher'!G115</f>
        <v>ZAX VAREJO E ATACADO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1792</v>
      </c>
      <c r="I106" s="6">
        <f>IF('[1]TCE - ANEXO IV - Preencher'!K115="","",'[1]TCE - ANEXO IV - Preencher'!K115)</f>
        <v>46098</v>
      </c>
      <c r="J106" s="5" t="str">
        <f>'[1]TCE - ANEXO IV - Preencher'!L115</f>
        <v>26260353369089000124550010000017921997054928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382.6</v>
      </c>
    </row>
    <row r="107" spans="1:12" s="8" customFormat="1" ht="19.5" customHeight="1" x14ac:dyDescent="0.2">
      <c r="A107" s="3">
        <f>IFERROR(VLOOKUP(B107,'[1]DADOS (OCULTAR)'!$Q$3:$S$136,3,0),"")</f>
        <v>9767633000609</v>
      </c>
      <c r="B107" s="4" t="str">
        <f>'[1]TCE - ANEXO IV - Preencher'!C116</f>
        <v>UPA CAXANGÁ - CG Nº 007/2022</v>
      </c>
      <c r="C107" s="4" t="str">
        <f>'[1]TCE - ANEXO IV - Preencher'!E116</f>
        <v>3.6 - Material de Expediente</v>
      </c>
      <c r="D107" s="3">
        <f>'[1]TCE - ANEXO IV - Preencher'!F116</f>
        <v>4004741000100</v>
      </c>
      <c r="E107" s="5" t="str">
        <f>'[1]TCE - ANEXO IV - Preencher'!G116</f>
        <v>VANPEL MAT DE ESCRITORIO E INFOR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72538</v>
      </c>
      <c r="I107" s="6">
        <f>IF('[1]TCE - ANEXO IV - Preencher'!K116="","",'[1]TCE - ANEXO IV - Preencher'!K116)</f>
        <v>46097</v>
      </c>
      <c r="J107" s="5" t="str">
        <f>'[1]TCE - ANEXO IV - Preencher'!L116</f>
        <v>26260308014460000180550010000725381001559265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1463.75</v>
      </c>
    </row>
    <row r="108" spans="1:12" s="8" customFormat="1" ht="19.5" customHeight="1" x14ac:dyDescent="0.2">
      <c r="A108" s="3">
        <f>IFERROR(VLOOKUP(B108,'[1]DADOS (OCULTAR)'!$Q$3:$S$136,3,0),"")</f>
        <v>9767633000609</v>
      </c>
      <c r="B108" s="4" t="str">
        <f>'[1]TCE - ANEXO IV - Preencher'!C117</f>
        <v>UPA CAXANGÁ - CG Nº 007/2022</v>
      </c>
      <c r="C108" s="4" t="str">
        <f>'[1]TCE - ANEXO IV - Preencher'!E117</f>
        <v>3.6 - Material de Expediente</v>
      </c>
      <c r="D108" s="3">
        <f>'[1]TCE - ANEXO IV - Preencher'!F117</f>
        <v>15610582000103</v>
      </c>
      <c r="E108" s="5" t="str">
        <f>'[1]TCE - ANEXO IV - Preencher'!G117</f>
        <v>ETIQUETAS RECIFE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1772</v>
      </c>
      <c r="I108" s="6">
        <f>IF('[1]TCE - ANEXO IV - Preencher'!K117="","",'[1]TCE - ANEXO IV - Preencher'!K117)</f>
        <v>46100</v>
      </c>
      <c r="J108" s="5" t="str">
        <f>'[1]TCE - ANEXO IV - Preencher'!L117</f>
        <v>26260315610582000103550010000017721253554633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355</v>
      </c>
    </row>
    <row r="109" spans="1:12" s="8" customFormat="1" ht="19.5" customHeight="1" x14ac:dyDescent="0.2">
      <c r="A109" s="3">
        <f>IFERROR(VLOOKUP(B109,'[1]DADOS (OCULTAR)'!$Q$3:$S$136,3,0),"")</f>
        <v>9767633000609</v>
      </c>
      <c r="B109" s="4" t="str">
        <f>'[1]TCE - ANEXO IV - Preencher'!C118</f>
        <v>UPA CAXANGÁ - CG Nº 007/2022</v>
      </c>
      <c r="C109" s="4" t="str">
        <f>'[1]TCE - ANEXO IV - Preencher'!E118</f>
        <v>3.6 - Material de Expediente</v>
      </c>
      <c r="D109" s="3">
        <f>'[1]TCE - ANEXO IV - Preencher'!F118</f>
        <v>15610582000103</v>
      </c>
      <c r="E109" s="5" t="str">
        <f>'[1]TCE - ANEXO IV - Preencher'!G118</f>
        <v>ETIQUETAS RECIFE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1778</v>
      </c>
      <c r="I109" s="6">
        <f>IF('[1]TCE - ANEXO IV - Preencher'!K118="","",'[1]TCE - ANEXO IV - Preencher'!K118)</f>
        <v>46101</v>
      </c>
      <c r="J109" s="5" t="str">
        <f>'[1]TCE - ANEXO IV - Preencher'!L118</f>
        <v>26260315610582000103550010000017781253656600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425</v>
      </c>
    </row>
    <row r="110" spans="1:12" s="8" customFormat="1" ht="19.5" customHeight="1" x14ac:dyDescent="0.2">
      <c r="A110" s="3">
        <f>IFERROR(VLOOKUP(B110,'[1]DADOS (OCULTAR)'!$Q$3:$S$136,3,0),"")</f>
        <v>9767633000609</v>
      </c>
      <c r="B110" s="4" t="str">
        <f>'[1]TCE - ANEXO IV - Preencher'!C119</f>
        <v>UPA CAXANGÁ - CG Nº 007/2022</v>
      </c>
      <c r="C110" s="4" t="str">
        <f>'[1]TCE - ANEXO IV - Preencher'!E119</f>
        <v>3.6 - Material de Expediente</v>
      </c>
      <c r="D110" s="3" t="str">
        <f>'[1]TCE - ANEXO IV - Preencher'!F119</f>
        <v>08.014.460/0001-80</v>
      </c>
      <c r="E110" s="5" t="str">
        <f>'[1]TCE - ANEXO IV - Preencher'!G119</f>
        <v>L F DOS SANTOS GRAFICA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3512</v>
      </c>
      <c r="I110" s="6">
        <f>IF('[1]TCE - ANEXO IV - Preencher'!K119="","",'[1]TCE - ANEXO IV - Preencher'!K119)</f>
        <v>46104</v>
      </c>
      <c r="J110" s="5" t="str">
        <f>'[1]TCE - ANEXO IV - Preencher'!L119</f>
        <v>26260329447408000198550010000035121460369835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2060</v>
      </c>
    </row>
    <row r="111" spans="1:12" s="8" customFormat="1" ht="19.5" customHeight="1" x14ac:dyDescent="0.2">
      <c r="A111" s="3">
        <f>IFERROR(VLOOKUP(B111,'[1]DADOS (OCULTAR)'!$Q$3:$S$136,3,0),"")</f>
        <v>9767633000609</v>
      </c>
      <c r="B111" s="4" t="str">
        <f>'[1]TCE - ANEXO IV - Preencher'!C120</f>
        <v>UPA CAXANGÁ - CG Nº 007/2022</v>
      </c>
      <c r="C111" s="4" t="str">
        <f>'[1]TCE - ANEXO IV - Preencher'!E120</f>
        <v>3.6 - Material de Expediente</v>
      </c>
      <c r="D111" s="3">
        <f>'[1]TCE - ANEXO IV - Preencher'!F120</f>
        <v>11840014000130</v>
      </c>
      <c r="E111" s="5" t="str">
        <f>'[1]TCE - ANEXO IV - Preencher'!G120</f>
        <v>MACROPAC PROTEÇAO E EMBALAGEM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569287</v>
      </c>
      <c r="I111" s="6">
        <f>IF('[1]TCE - ANEXO IV - Preencher'!K120="","",'[1]TCE - ANEXO IV - Preencher'!K120)</f>
        <v>46111</v>
      </c>
      <c r="J111" s="5" t="str">
        <f>'[1]TCE - ANEXO IV - Preencher'!L120</f>
        <v>26260311840014000130550010005692871516530703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102.6</v>
      </c>
    </row>
    <row r="112" spans="1:12" s="8" customFormat="1" ht="19.5" customHeight="1" x14ac:dyDescent="0.2">
      <c r="A112" s="3">
        <f>IFERROR(VLOOKUP(B112,'[1]DADOS (OCULTAR)'!$Q$3:$S$136,3,0),"")</f>
        <v>9767633000609</v>
      </c>
      <c r="B112" s="4" t="str">
        <f>'[1]TCE - ANEXO IV - Preencher'!C121</f>
        <v>UPA CAXANGÁ - CG Nº 007/2022</v>
      </c>
      <c r="C112" s="4" t="str">
        <f>'[1]TCE - ANEXO IV - Preencher'!E121</f>
        <v>3.1 - Combustíveis e Lubrificantes Automotivos</v>
      </c>
      <c r="D112" s="3">
        <f>'[1]TCE - ANEXO IV - Preencher'!F121</f>
        <v>39548324000102</v>
      </c>
      <c r="E112" s="5" t="str">
        <f>'[1]TCE - ANEXO IV - Preencher'!G121</f>
        <v>POSTO SANTORINI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354240</v>
      </c>
      <c r="I112" s="6">
        <f>IF('[1]TCE - ANEXO IV - Preencher'!K121="","",'[1]TCE - ANEXO IV - Preencher'!K121)</f>
        <v>46082</v>
      </c>
      <c r="J112" s="5" t="str">
        <f>'[1]TCE - ANEXO IV - Preencher'!L121</f>
        <v>26260339548324000102650070003542401003790299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150.05000000000001</v>
      </c>
    </row>
    <row r="113" spans="1:12" s="8" customFormat="1" ht="19.5" customHeight="1" x14ac:dyDescent="0.2">
      <c r="A113" s="3">
        <f>IFERROR(VLOOKUP(B113,'[1]DADOS (OCULTAR)'!$Q$3:$S$136,3,0),"")</f>
        <v>9767633000609</v>
      </c>
      <c r="B113" s="4" t="str">
        <f>'[1]TCE - ANEXO IV - Preencher'!C122</f>
        <v>UPA CAXANGÁ - CG Nº 007/2022</v>
      </c>
      <c r="C113" s="4" t="str">
        <f>'[1]TCE - ANEXO IV - Preencher'!E122</f>
        <v>3.1 - Combustíveis e Lubrificantes Automotivos</v>
      </c>
      <c r="D113" s="3">
        <f>'[1]TCE - ANEXO IV - Preencher'!F122</f>
        <v>39548324000102</v>
      </c>
      <c r="E113" s="5" t="str">
        <f>'[1]TCE - ANEXO IV - Preencher'!G122</f>
        <v>POSTO SANTORINI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354445</v>
      </c>
      <c r="I113" s="6">
        <f>IF('[1]TCE - ANEXO IV - Preencher'!K122="","",'[1]TCE - ANEXO IV - Preencher'!K122)</f>
        <v>46083</v>
      </c>
      <c r="J113" s="5" t="str">
        <f>'[1]TCE - ANEXO IV - Preencher'!L122</f>
        <v>26260339548324000102650070003544451003792507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438.23</v>
      </c>
    </row>
    <row r="114" spans="1:12" s="8" customFormat="1" ht="19.5" customHeight="1" x14ac:dyDescent="0.2">
      <c r="A114" s="3">
        <f>IFERROR(VLOOKUP(B114,'[1]DADOS (OCULTAR)'!$Q$3:$S$136,3,0),"")</f>
        <v>9767633000609</v>
      </c>
      <c r="B114" s="4" t="str">
        <f>'[1]TCE - ANEXO IV - Preencher'!C123</f>
        <v>UPA CAXANGÁ - CG Nº 007/2022</v>
      </c>
      <c r="C114" s="4" t="str">
        <f>'[1]TCE - ANEXO IV - Preencher'!E123</f>
        <v>3.1 - Combustíveis e Lubrificantes Automotivos</v>
      </c>
      <c r="D114" s="3" t="str">
        <f>'[1]TCE - ANEXO IV - Preencher'!F123</f>
        <v>12.781.233/0007-43</v>
      </c>
      <c r="E114" s="5" t="str">
        <f>'[1]TCE - ANEXO IV - Preencher'!G123</f>
        <v>PETROCAL PETROLEO CAVALCANTI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505215</v>
      </c>
      <c r="I114" s="6">
        <f>IF('[1]TCE - ANEXO IV - Preencher'!K123="","",'[1]TCE - ANEXO IV - Preencher'!K123)</f>
        <v>46083</v>
      </c>
      <c r="J114" s="5" t="str">
        <f>'[1]TCE - ANEXO IV - Preencher'!L123</f>
        <v>26260312781233000743650110005052151003772745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334.55</v>
      </c>
    </row>
    <row r="115" spans="1:12" s="8" customFormat="1" ht="19.5" customHeight="1" x14ac:dyDescent="0.2">
      <c r="A115" s="3">
        <f>IFERROR(VLOOKUP(B115,'[1]DADOS (OCULTAR)'!$Q$3:$S$136,3,0),"")</f>
        <v>9767633000609</v>
      </c>
      <c r="B115" s="4" t="str">
        <f>'[1]TCE - ANEXO IV - Preencher'!C124</f>
        <v>UPA CAXANGÁ - CG Nº 007/2022</v>
      </c>
      <c r="C115" s="4" t="str">
        <f>'[1]TCE - ANEXO IV - Preencher'!E124</f>
        <v>3.1 - Combustíveis e Lubrificantes Automotivos</v>
      </c>
      <c r="D115" s="3">
        <f>'[1]TCE - ANEXO IV - Preencher'!F124</f>
        <v>39548324000102</v>
      </c>
      <c r="E115" s="5" t="str">
        <f>'[1]TCE - ANEXO IV - Preencher'!G124</f>
        <v>POSTO SANTORINI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354990</v>
      </c>
      <c r="I115" s="6">
        <f>IF('[1]TCE - ANEXO IV - Preencher'!K124="","",'[1]TCE - ANEXO IV - Preencher'!K124)</f>
        <v>46085</v>
      </c>
      <c r="J115" s="5" t="str">
        <f>'[1]TCE - ANEXO IV - Preencher'!L124</f>
        <v>26260339548324000102650070003549901003798613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347.06</v>
      </c>
    </row>
    <row r="116" spans="1:12" s="8" customFormat="1" ht="19.5" customHeight="1" x14ac:dyDescent="0.2">
      <c r="A116" s="3">
        <f>IFERROR(VLOOKUP(B116,'[1]DADOS (OCULTAR)'!$Q$3:$S$136,3,0),"")</f>
        <v>9767633000609</v>
      </c>
      <c r="B116" s="4" t="str">
        <f>'[1]TCE - ANEXO IV - Preencher'!C125</f>
        <v>UPA CAXANGÁ - CG Nº 007/2022</v>
      </c>
      <c r="C116" s="4" t="str">
        <f>'[1]TCE - ANEXO IV - Preencher'!E125</f>
        <v>3.1 - Combustíveis e Lubrificantes Automotivos</v>
      </c>
      <c r="D116" s="3">
        <f>'[1]TCE - ANEXO IV - Preencher'!F125</f>
        <v>39548324000102</v>
      </c>
      <c r="E116" s="5" t="str">
        <f>'[1]TCE - ANEXO IV - Preencher'!G125</f>
        <v>POSTO SANTORINI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355168</v>
      </c>
      <c r="I116" s="6">
        <f>IF('[1]TCE - ANEXO IV - Preencher'!K125="","",'[1]TCE - ANEXO IV - Preencher'!K125)</f>
        <v>46086</v>
      </c>
      <c r="J116" s="5" t="str">
        <f>'[1]TCE - ANEXO IV - Preencher'!L125</f>
        <v>26260339548324000102650070003551681003800529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483.51</v>
      </c>
    </row>
    <row r="117" spans="1:12" s="8" customFormat="1" ht="19.5" customHeight="1" x14ac:dyDescent="0.2">
      <c r="A117" s="3">
        <f>IFERROR(VLOOKUP(B117,'[1]DADOS (OCULTAR)'!$Q$3:$S$136,3,0),"")</f>
        <v>9767633000609</v>
      </c>
      <c r="B117" s="4" t="str">
        <f>'[1]TCE - ANEXO IV - Preencher'!C126</f>
        <v>UPA CAXANGÁ - CG Nº 007/2022</v>
      </c>
      <c r="C117" s="4" t="str">
        <f>'[1]TCE - ANEXO IV - Preencher'!E126</f>
        <v>3.1 - Combustíveis e Lubrificantes Automotivos</v>
      </c>
      <c r="D117" s="3">
        <f>'[1]TCE - ANEXO IV - Preencher'!F126</f>
        <v>39548324000102</v>
      </c>
      <c r="E117" s="5" t="str">
        <f>'[1]TCE - ANEXO IV - Preencher'!G126</f>
        <v>POSTO SANTORINI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355695</v>
      </c>
      <c r="I117" s="6">
        <f>IF('[1]TCE - ANEXO IV - Preencher'!K126="","",'[1]TCE - ANEXO IV - Preencher'!K126)</f>
        <v>46088</v>
      </c>
      <c r="J117" s="5" t="str">
        <f>'[1]TCE - ANEXO IV - Preencher'!L126</f>
        <v>26260339548324000102650070003556951003806270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364.63</v>
      </c>
    </row>
    <row r="118" spans="1:12" s="8" customFormat="1" ht="19.5" customHeight="1" x14ac:dyDescent="0.2">
      <c r="A118" s="3">
        <f>IFERROR(VLOOKUP(B118,'[1]DADOS (OCULTAR)'!$Q$3:$S$136,3,0),"")</f>
        <v>9767633000609</v>
      </c>
      <c r="B118" s="4" t="str">
        <f>'[1]TCE - ANEXO IV - Preencher'!C127</f>
        <v>UPA CAXANGÁ - CG Nº 007/2022</v>
      </c>
      <c r="C118" s="4" t="str">
        <f>'[1]TCE - ANEXO IV - Preencher'!E127</f>
        <v>3.1 - Combustíveis e Lubrificantes Automotivos</v>
      </c>
      <c r="D118" s="3" t="str">
        <f>'[1]TCE - ANEXO IV - Preencher'!F127</f>
        <v>12.781.233/0007-43</v>
      </c>
      <c r="E118" s="5" t="str">
        <f>'[1]TCE - ANEXO IV - Preencher'!G127</f>
        <v>PETROCAL PETROLEO CAVALCANTI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464630</v>
      </c>
      <c r="I118" s="6">
        <f>IF('[1]TCE - ANEXO IV - Preencher'!K127="","",'[1]TCE - ANEXO IV - Preencher'!K127)</f>
        <v>46088</v>
      </c>
      <c r="J118" s="5" t="str">
        <f>'[1]TCE - ANEXO IV - Preencher'!L127</f>
        <v>26260312781233000743650040004646301004811023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350</v>
      </c>
    </row>
    <row r="119" spans="1:12" s="8" customFormat="1" ht="19.5" customHeight="1" x14ac:dyDescent="0.2">
      <c r="A119" s="3">
        <f>IFERROR(VLOOKUP(B119,'[1]DADOS (OCULTAR)'!$Q$3:$S$136,3,0),"")</f>
        <v>9767633000609</v>
      </c>
      <c r="B119" s="4" t="str">
        <f>'[1]TCE - ANEXO IV - Preencher'!C128</f>
        <v>UPA CAXANGÁ - CG Nº 007/2022</v>
      </c>
      <c r="C119" s="4" t="str">
        <f>'[1]TCE - ANEXO IV - Preencher'!E128</f>
        <v>3.1 - Combustíveis e Lubrificantes Automotivos</v>
      </c>
      <c r="D119" s="3">
        <f>'[1]TCE - ANEXO IV - Preencher'!F128</f>
        <v>39548324000102</v>
      </c>
      <c r="E119" s="5" t="str">
        <f>'[1]TCE - ANEXO IV - Preencher'!G128</f>
        <v>POSTO SANTORINI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355845</v>
      </c>
      <c r="I119" s="6">
        <f>IF('[1]TCE - ANEXO IV - Preencher'!K128="","",'[1]TCE - ANEXO IV - Preencher'!K128)</f>
        <v>46089</v>
      </c>
      <c r="J119" s="5" t="str">
        <f>'[1]TCE - ANEXO IV - Preencher'!L128</f>
        <v>26260339548324000102650070003558451003807926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275.88</v>
      </c>
    </row>
    <row r="120" spans="1:12" s="8" customFormat="1" ht="19.5" customHeight="1" x14ac:dyDescent="0.2">
      <c r="A120" s="3">
        <f>IFERROR(VLOOKUP(B120,'[1]DADOS (OCULTAR)'!$Q$3:$S$136,3,0),"")</f>
        <v>9767633000609</v>
      </c>
      <c r="B120" s="4" t="str">
        <f>'[1]TCE - ANEXO IV - Preencher'!C129</f>
        <v>UPA CAXANGÁ - CG Nº 007/2022</v>
      </c>
      <c r="C120" s="4" t="str">
        <f>'[1]TCE - ANEXO IV - Preencher'!E129</f>
        <v>3.1 - Combustíveis e Lubrificantes Automotivos</v>
      </c>
      <c r="D120" s="3">
        <f>'[1]TCE - ANEXO IV - Preencher'!F129</f>
        <v>10996148000181</v>
      </c>
      <c r="E120" s="5" t="str">
        <f>'[1]TCE - ANEXO IV - Preencher'!G129</f>
        <v>GERALDO VIEIRA E CIA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378030</v>
      </c>
      <c r="I120" s="6">
        <f>IF('[1]TCE - ANEXO IV - Preencher'!K129="","",'[1]TCE - ANEXO IV - Preencher'!K129)</f>
        <v>46090</v>
      </c>
      <c r="J120" s="5" t="str">
        <f>'[1]TCE - ANEXO IV - Preencher'!L129</f>
        <v>26260310996148000181650160003780301008245943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177.34</v>
      </c>
    </row>
    <row r="121" spans="1:12" s="8" customFormat="1" ht="19.5" customHeight="1" x14ac:dyDescent="0.2">
      <c r="A121" s="3">
        <f>IFERROR(VLOOKUP(B121,'[1]DADOS (OCULTAR)'!$Q$3:$S$136,3,0),"")</f>
        <v>9767633000609</v>
      </c>
      <c r="B121" s="4" t="str">
        <f>'[1]TCE - ANEXO IV - Preencher'!C130</f>
        <v>UPA CAXANGÁ - CG Nº 007/2022</v>
      </c>
      <c r="C121" s="4" t="str">
        <f>'[1]TCE - ANEXO IV - Preencher'!E130</f>
        <v>3.1 - Combustíveis e Lubrificantes Automotivos</v>
      </c>
      <c r="D121" s="3">
        <f>'[1]TCE - ANEXO IV - Preencher'!F130</f>
        <v>39548324000102</v>
      </c>
      <c r="E121" s="5" t="str">
        <f>'[1]TCE - ANEXO IV - Preencher'!G130</f>
        <v>POSTO SANTORINI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356250</v>
      </c>
      <c r="I121" s="6">
        <f>IF('[1]TCE - ANEXO IV - Preencher'!K130="","",'[1]TCE - ANEXO IV - Preencher'!K130)</f>
        <v>46091</v>
      </c>
      <c r="J121" s="5" t="str">
        <f>'[1]TCE - ANEXO IV - Preencher'!L130</f>
        <v>26260339548324000102650070003562501003812336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264.99</v>
      </c>
    </row>
    <row r="122" spans="1:12" s="8" customFormat="1" ht="19.5" customHeight="1" x14ac:dyDescent="0.2">
      <c r="A122" s="3">
        <f>IFERROR(VLOOKUP(B122,'[1]DADOS (OCULTAR)'!$Q$3:$S$136,3,0),"")</f>
        <v>9767633000609</v>
      </c>
      <c r="B122" s="4" t="str">
        <f>'[1]TCE - ANEXO IV - Preencher'!C131</f>
        <v>UPA CAXANGÁ - CG Nº 007/2022</v>
      </c>
      <c r="C122" s="4" t="str">
        <f>'[1]TCE - ANEXO IV - Preencher'!E131</f>
        <v>3.1 - Combustíveis e Lubrificantes Automotivos</v>
      </c>
      <c r="D122" s="3">
        <f>'[1]TCE - ANEXO IV - Preencher'!F131</f>
        <v>39548324000102</v>
      </c>
      <c r="E122" s="5" t="str">
        <f>'[1]TCE - ANEXO IV - Preencher'!G131</f>
        <v>POSTO SANTORINI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356700</v>
      </c>
      <c r="I122" s="6">
        <f>IF('[1]TCE - ANEXO IV - Preencher'!K131="","",'[1]TCE - ANEXO IV - Preencher'!K131)</f>
        <v>46092</v>
      </c>
      <c r="J122" s="5" t="str">
        <f>'[1]TCE - ANEXO IV - Preencher'!L131</f>
        <v>26260339548324000102650070003567001003817376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261.01</v>
      </c>
    </row>
    <row r="123" spans="1:12" s="8" customFormat="1" ht="19.5" customHeight="1" x14ac:dyDescent="0.2">
      <c r="A123" s="3">
        <f>IFERROR(VLOOKUP(B123,'[1]DADOS (OCULTAR)'!$Q$3:$S$136,3,0),"")</f>
        <v>9767633000609</v>
      </c>
      <c r="B123" s="4" t="str">
        <f>'[1]TCE - ANEXO IV - Preencher'!C132</f>
        <v>UPA CAXANGÁ - CG Nº 007/2022</v>
      </c>
      <c r="C123" s="4" t="str">
        <f>'[1]TCE - ANEXO IV - Preencher'!E132</f>
        <v>3.1 - Combustíveis e Lubrificantes Automotivos</v>
      </c>
      <c r="D123" s="3" t="str">
        <f>'[1]TCE - ANEXO IV - Preencher'!F132</f>
        <v>12.781.233/0007-43</v>
      </c>
      <c r="E123" s="5" t="str">
        <f>'[1]TCE - ANEXO IV - Preencher'!G132</f>
        <v>PETROCAL PETROLEO CAVALCANTI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507975</v>
      </c>
      <c r="I123" s="6">
        <f>IF('[1]TCE - ANEXO IV - Preencher'!K132="","",'[1]TCE - ANEXO IV - Preencher'!K132)</f>
        <v>46092</v>
      </c>
      <c r="J123" s="5" t="str">
        <f>'[1]TCE - ANEXO IV - Preencher'!L132</f>
        <v>26260312781233000743650110005079751003801970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320</v>
      </c>
    </row>
    <row r="124" spans="1:12" s="8" customFormat="1" ht="19.5" customHeight="1" x14ac:dyDescent="0.2">
      <c r="A124" s="3">
        <f>IFERROR(VLOOKUP(B124,'[1]DADOS (OCULTAR)'!$Q$3:$S$136,3,0),"")</f>
        <v>9767633000609</v>
      </c>
      <c r="B124" s="4" t="str">
        <f>'[1]TCE - ANEXO IV - Preencher'!C133</f>
        <v>UPA CAXANGÁ - CG Nº 007/2022</v>
      </c>
      <c r="C124" s="4" t="str">
        <f>'[1]TCE - ANEXO IV - Preencher'!E133</f>
        <v>3.1 - Combustíveis e Lubrificantes Automotivos</v>
      </c>
      <c r="D124" s="3">
        <f>'[1]TCE - ANEXO IV - Preencher'!F133</f>
        <v>39548324000102</v>
      </c>
      <c r="E124" s="5" t="str">
        <f>'[1]TCE - ANEXO IV - Preencher'!G133</f>
        <v>POSTO SANTORINI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357002</v>
      </c>
      <c r="I124" s="6">
        <f>IF('[1]TCE - ANEXO IV - Preencher'!K133="","",'[1]TCE - ANEXO IV - Preencher'!K133)</f>
        <v>46093</v>
      </c>
      <c r="J124" s="5" t="str">
        <f>'[1]TCE - ANEXO IV - Preencher'!L133</f>
        <v>26260339548324000102650070003570021003820688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397.69</v>
      </c>
    </row>
    <row r="125" spans="1:12" s="8" customFormat="1" ht="19.5" customHeight="1" x14ac:dyDescent="0.2">
      <c r="A125" s="3">
        <f>IFERROR(VLOOKUP(B125,'[1]DADOS (OCULTAR)'!$Q$3:$S$136,3,0),"")</f>
        <v>9767633000609</v>
      </c>
      <c r="B125" s="4" t="str">
        <f>'[1]TCE - ANEXO IV - Preencher'!C134</f>
        <v>UPA CAXANGÁ - CG Nº 007/2022</v>
      </c>
      <c r="C125" s="4" t="str">
        <f>'[1]TCE - ANEXO IV - Preencher'!E134</f>
        <v>3.1 - Combustíveis e Lubrificantes Automotivos</v>
      </c>
      <c r="D125" s="3">
        <f>'[1]TCE - ANEXO IV - Preencher'!F134</f>
        <v>39548324000102</v>
      </c>
      <c r="E125" s="5" t="str">
        <f>'[1]TCE - ANEXO IV - Preencher'!G134</f>
        <v>POSTO SANTORINI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357058</v>
      </c>
      <c r="I125" s="6">
        <f>IF('[1]TCE - ANEXO IV - Preencher'!K134="","",'[1]TCE - ANEXO IV - Preencher'!K134)</f>
        <v>46093</v>
      </c>
      <c r="J125" s="5" t="str">
        <f>'[1]TCE - ANEXO IV - Preencher'!L134</f>
        <v>26260339548324000102650070003570581003821272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262.37</v>
      </c>
    </row>
    <row r="126" spans="1:12" s="8" customFormat="1" ht="19.5" customHeight="1" x14ac:dyDescent="0.2">
      <c r="A126" s="3">
        <f>IFERROR(VLOOKUP(B126,'[1]DADOS (OCULTAR)'!$Q$3:$S$136,3,0),"")</f>
        <v>9767633000609</v>
      </c>
      <c r="B126" s="4" t="str">
        <f>'[1]TCE - ANEXO IV - Preencher'!C135</f>
        <v>UPA CAXANGÁ - CG Nº 007/2022</v>
      </c>
      <c r="C126" s="4" t="str">
        <f>'[1]TCE - ANEXO IV - Preencher'!E135</f>
        <v>3.1 - Combustíveis e Lubrificantes Automotivos</v>
      </c>
      <c r="D126" s="3">
        <f>'[1]TCE - ANEXO IV - Preencher'!F135</f>
        <v>39548324000102</v>
      </c>
      <c r="E126" s="5" t="str">
        <f>'[1]TCE - ANEXO IV - Preencher'!G135</f>
        <v>POSTO SANTORINI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357578</v>
      </c>
      <c r="I126" s="6">
        <f>IF('[1]TCE - ANEXO IV - Preencher'!K135="","",'[1]TCE - ANEXO IV - Preencher'!K135)</f>
        <v>46095</v>
      </c>
      <c r="J126" s="5" t="str">
        <f>'[1]TCE - ANEXO IV - Preencher'!L135</f>
        <v>26260339548324000102650070003575781003826819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439.99</v>
      </c>
    </row>
    <row r="127" spans="1:12" s="8" customFormat="1" ht="19.5" customHeight="1" x14ac:dyDescent="0.2">
      <c r="A127" s="3">
        <f>IFERROR(VLOOKUP(B127,'[1]DADOS (OCULTAR)'!$Q$3:$S$136,3,0),"")</f>
        <v>9767633000609</v>
      </c>
      <c r="B127" s="4" t="str">
        <f>'[1]TCE - ANEXO IV - Preencher'!C136</f>
        <v>UPA CAXANGÁ - CG Nº 007/2022</v>
      </c>
      <c r="C127" s="4" t="str">
        <f>'[1]TCE - ANEXO IV - Preencher'!E136</f>
        <v>3.1 - Combustíveis e Lubrificantes Automotivos</v>
      </c>
      <c r="D127" s="3" t="str">
        <f>'[1]TCE - ANEXO IV - Preencher'!F136</f>
        <v>12.781.233/0007-43</v>
      </c>
      <c r="E127" s="5" t="str">
        <f>'[1]TCE - ANEXO IV - Preencher'!G136</f>
        <v>PETROCAL PETROLEO CAVALCANTI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509162</v>
      </c>
      <c r="I127" s="6">
        <f>IF('[1]TCE - ANEXO IV - Preencher'!K136="","",'[1]TCE - ANEXO IV - Preencher'!K136)</f>
        <v>46096</v>
      </c>
      <c r="J127" s="5" t="str">
        <f>'[1]TCE - ANEXO IV - Preencher'!L136</f>
        <v>26260312781233000743650110005091621003814327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360</v>
      </c>
    </row>
    <row r="128" spans="1:12" s="8" customFormat="1" ht="19.5" customHeight="1" x14ac:dyDescent="0.2">
      <c r="A128" s="3">
        <f>IFERROR(VLOOKUP(B128,'[1]DADOS (OCULTAR)'!$Q$3:$S$136,3,0),"")</f>
        <v>9767633000609</v>
      </c>
      <c r="B128" s="4" t="str">
        <f>'[1]TCE - ANEXO IV - Preencher'!C137</f>
        <v>UPA CAXANGÁ - CG Nº 007/2022</v>
      </c>
      <c r="C128" s="4" t="str">
        <f>'[1]TCE - ANEXO IV - Preencher'!E137</f>
        <v>3.1 - Combustíveis e Lubrificantes Automotivos</v>
      </c>
      <c r="D128" s="3">
        <f>'[1]TCE - ANEXO IV - Preencher'!F137</f>
        <v>39548324000102</v>
      </c>
      <c r="E128" s="5" t="str">
        <f>'[1]TCE - ANEXO IV - Preencher'!G137</f>
        <v>POSTO SANTORINI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357992</v>
      </c>
      <c r="I128" s="6">
        <f>IF('[1]TCE - ANEXO IV - Preencher'!K137="","",'[1]TCE - ANEXO IV - Preencher'!K137)</f>
        <v>46097</v>
      </c>
      <c r="J128" s="5" t="str">
        <f>'[1]TCE - ANEXO IV - Preencher'!L137</f>
        <v>26260339548324000102650070003579921003831295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353.62</v>
      </c>
    </row>
    <row r="129" spans="1:12" s="8" customFormat="1" ht="19.5" customHeight="1" x14ac:dyDescent="0.2">
      <c r="A129" s="3">
        <f>IFERROR(VLOOKUP(B129,'[1]DADOS (OCULTAR)'!$Q$3:$S$136,3,0),"")</f>
        <v>9767633000609</v>
      </c>
      <c r="B129" s="4" t="str">
        <f>'[1]TCE - ANEXO IV - Preencher'!C138</f>
        <v>UPA CAXANGÁ - CG Nº 007/2022</v>
      </c>
      <c r="C129" s="4" t="str">
        <f>'[1]TCE - ANEXO IV - Preencher'!E138</f>
        <v>3.1 - Combustíveis e Lubrificantes Automotivos</v>
      </c>
      <c r="D129" s="3">
        <f>'[1]TCE - ANEXO IV - Preencher'!F138</f>
        <v>39548324000102</v>
      </c>
      <c r="E129" s="5" t="str">
        <f>'[1]TCE - ANEXO IV - Preencher'!G138</f>
        <v>POSTO SANTORINI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358003</v>
      </c>
      <c r="I129" s="6">
        <f>IF('[1]TCE - ANEXO IV - Preencher'!K138="","",'[1]TCE - ANEXO IV - Preencher'!K138)</f>
        <v>46097</v>
      </c>
      <c r="J129" s="5" t="str">
        <f>'[1]TCE - ANEXO IV - Preencher'!L138</f>
        <v>26260339548324000102650070003580031003831410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447.94</v>
      </c>
    </row>
    <row r="130" spans="1:12" s="8" customFormat="1" ht="19.5" customHeight="1" x14ac:dyDescent="0.2">
      <c r="A130" s="3">
        <f>IFERROR(VLOOKUP(B130,'[1]DADOS (OCULTAR)'!$Q$3:$S$136,3,0),"")</f>
        <v>9767633000609</v>
      </c>
      <c r="B130" s="4" t="str">
        <f>'[1]TCE - ANEXO IV - Preencher'!C139</f>
        <v>UPA CAXANGÁ - CG Nº 007/2022</v>
      </c>
      <c r="C130" s="4" t="str">
        <f>'[1]TCE - ANEXO IV - Preencher'!E139</f>
        <v>3.1 - Combustíveis e Lubrificantes Automotivos</v>
      </c>
      <c r="D130" s="3">
        <f>'[1]TCE - ANEXO IV - Preencher'!F139</f>
        <v>39548324000102</v>
      </c>
      <c r="E130" s="5" t="str">
        <f>'[1]TCE - ANEXO IV - Preencher'!G139</f>
        <v>POSTO SANTORINI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358420</v>
      </c>
      <c r="I130" s="6">
        <f>IF('[1]TCE - ANEXO IV - Preencher'!K139="","",'[1]TCE - ANEXO IV - Preencher'!K139)</f>
        <v>46099</v>
      </c>
      <c r="J130" s="5" t="str">
        <f>'[1]TCE - ANEXO IV - Preencher'!L139</f>
        <v>26260339548324000102650070003584201003835949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282.89999999999998</v>
      </c>
    </row>
    <row r="131" spans="1:12" s="8" customFormat="1" ht="19.5" customHeight="1" x14ac:dyDescent="0.2">
      <c r="A131" s="3">
        <f>IFERROR(VLOOKUP(B131,'[1]DADOS (OCULTAR)'!$Q$3:$S$136,3,0),"")</f>
        <v>9767633000609</v>
      </c>
      <c r="B131" s="4" t="str">
        <f>'[1]TCE - ANEXO IV - Preencher'!C140</f>
        <v>UPA CAXANGÁ - CG Nº 007/2022</v>
      </c>
      <c r="C131" s="4" t="str">
        <f>'[1]TCE - ANEXO IV - Preencher'!E140</f>
        <v>3.1 - Combustíveis e Lubrificantes Automotivos</v>
      </c>
      <c r="D131" s="3">
        <f>'[1]TCE - ANEXO IV - Preencher'!F140</f>
        <v>39548324000102</v>
      </c>
      <c r="E131" s="5" t="str">
        <f>'[1]TCE - ANEXO IV - Preencher'!G140</f>
        <v>POSTO SANTORINI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358469</v>
      </c>
      <c r="I131" s="6">
        <f>IF('[1]TCE - ANEXO IV - Preencher'!K140="","",'[1]TCE - ANEXO IV - Preencher'!K140)</f>
        <v>46099</v>
      </c>
      <c r="J131" s="5" t="str">
        <f>'[1]TCE - ANEXO IV - Preencher'!L140</f>
        <v>26260339548324000102650070003584691003836490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368.2</v>
      </c>
    </row>
    <row r="132" spans="1:12" s="8" customFormat="1" ht="19.5" customHeight="1" x14ac:dyDescent="0.2">
      <c r="A132" s="3">
        <f>IFERROR(VLOOKUP(B132,'[1]DADOS (OCULTAR)'!$Q$3:$S$136,3,0),"")</f>
        <v>9767633000609</v>
      </c>
      <c r="B132" s="4" t="str">
        <f>'[1]TCE - ANEXO IV - Preencher'!C141</f>
        <v>UPA CAXANGÁ - CG Nº 007/2022</v>
      </c>
      <c r="C132" s="4" t="str">
        <f>'[1]TCE - ANEXO IV - Preencher'!E141</f>
        <v>3.1 - Combustíveis e Lubrificantes Automotivos</v>
      </c>
      <c r="D132" s="3" t="str">
        <f>'[1]TCE - ANEXO IV - Preencher'!F141</f>
        <v>12.781.233/0007-43</v>
      </c>
      <c r="E132" s="5" t="str">
        <f>'[1]TCE - ANEXO IV - Preencher'!G141</f>
        <v>PETROCAL PETROLEO CAVALCANTI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510315</v>
      </c>
      <c r="I132" s="6">
        <f>IF('[1]TCE - ANEXO IV - Preencher'!K141="","",'[1]TCE - ANEXO IV - Preencher'!K141)</f>
        <v>46100</v>
      </c>
      <c r="J132" s="5" t="str">
        <f>'[1]TCE - ANEXO IV - Preencher'!L141</f>
        <v>26260312781233000743650110005103151003826248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234.33</v>
      </c>
    </row>
    <row r="133" spans="1:12" s="8" customFormat="1" ht="19.5" customHeight="1" x14ac:dyDescent="0.2">
      <c r="A133" s="3">
        <f>IFERROR(VLOOKUP(B133,'[1]DADOS (OCULTAR)'!$Q$3:$S$136,3,0),"")</f>
        <v>9767633000609</v>
      </c>
      <c r="B133" s="4" t="str">
        <f>'[1]TCE - ANEXO IV - Preencher'!C142</f>
        <v>UPA CAXANGÁ - CG Nº 007/2022</v>
      </c>
      <c r="C133" s="4" t="str">
        <f>'[1]TCE - ANEXO IV - Preencher'!E142</f>
        <v>3.1 - Combustíveis e Lubrificantes Automotivos</v>
      </c>
      <c r="D133" s="3">
        <f>'[1]TCE - ANEXO IV - Preencher'!F142</f>
        <v>39548324000102</v>
      </c>
      <c r="E133" s="5" t="str">
        <f>'[1]TCE - ANEXO IV - Preencher'!G142</f>
        <v>POSTO SANTORINI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359133</v>
      </c>
      <c r="I133" s="6">
        <f>IF('[1]TCE - ANEXO IV - Preencher'!K142="","",'[1]TCE - ANEXO IV - Preencher'!K142)</f>
        <v>46101</v>
      </c>
      <c r="J133" s="5" t="str">
        <f>'[1]TCE - ANEXO IV - Preencher'!L142</f>
        <v>26260339548324000102650070003591331003843891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432.96</v>
      </c>
    </row>
    <row r="134" spans="1:12" s="8" customFormat="1" ht="19.5" customHeight="1" x14ac:dyDescent="0.2">
      <c r="A134" s="3">
        <f>IFERROR(VLOOKUP(B134,'[1]DADOS (OCULTAR)'!$Q$3:$S$136,3,0),"")</f>
        <v>9767633000609</v>
      </c>
      <c r="B134" s="4" t="str">
        <f>'[1]TCE - ANEXO IV - Preencher'!C143</f>
        <v>UPA CAXANGÁ - CG Nº 007/2022</v>
      </c>
      <c r="C134" s="4" t="str">
        <f>'[1]TCE - ANEXO IV - Preencher'!E143</f>
        <v>3.1 - Combustíveis e Lubrificantes Automotivos</v>
      </c>
      <c r="D134" s="3" t="str">
        <f>'[1]TCE - ANEXO IV - Preencher'!F143</f>
        <v>12.781.233/0007-43</v>
      </c>
      <c r="E134" s="5" t="str">
        <f>'[1]TCE - ANEXO IV - Preencher'!G143</f>
        <v>PETROCAL PETROLEO CAVALCANTI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510906</v>
      </c>
      <c r="I134" s="6">
        <f>IF('[1]TCE - ANEXO IV - Preencher'!K143="","",'[1]TCE - ANEXO IV - Preencher'!K143)</f>
        <v>46102</v>
      </c>
      <c r="J134" s="5" t="str">
        <f>'[1]TCE - ANEXO IV - Preencher'!L143</f>
        <v>26260312781233000743650110005109061003832322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300</v>
      </c>
    </row>
    <row r="135" spans="1:12" s="8" customFormat="1" ht="19.5" customHeight="1" x14ac:dyDescent="0.2">
      <c r="A135" s="3">
        <f>IFERROR(VLOOKUP(B135,'[1]DADOS (OCULTAR)'!$Q$3:$S$136,3,0),"")</f>
        <v>9767633000609</v>
      </c>
      <c r="B135" s="4" t="str">
        <f>'[1]TCE - ANEXO IV - Preencher'!C144</f>
        <v>UPA CAXANGÁ - CG Nº 007/2022</v>
      </c>
      <c r="C135" s="4" t="str">
        <f>'[1]TCE - ANEXO IV - Preencher'!E144</f>
        <v>3.1 - Combustíveis e Lubrificantes Automotivos</v>
      </c>
      <c r="D135" s="3">
        <f>'[1]TCE - ANEXO IV - Preencher'!F144</f>
        <v>39548324000102</v>
      </c>
      <c r="E135" s="5" t="str">
        <f>'[1]TCE - ANEXO IV - Preencher'!G144</f>
        <v>POSTO SANTORINI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359720</v>
      </c>
      <c r="I135" s="6">
        <f>IF('[1]TCE - ANEXO IV - Preencher'!K144="","",'[1]TCE - ANEXO IV - Preencher'!K144)</f>
        <v>46104</v>
      </c>
      <c r="J135" s="5" t="str">
        <f>'[1]TCE - ANEXO IV - Preencher'!L144</f>
        <v>26260339548324000102650070003597201003850302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454.98</v>
      </c>
    </row>
    <row r="136" spans="1:12" s="8" customFormat="1" ht="19.5" customHeight="1" x14ac:dyDescent="0.2">
      <c r="A136" s="3">
        <f>IFERROR(VLOOKUP(B136,'[1]DADOS (OCULTAR)'!$Q$3:$S$136,3,0),"")</f>
        <v>9767633000609</v>
      </c>
      <c r="B136" s="4" t="str">
        <f>'[1]TCE - ANEXO IV - Preencher'!C145</f>
        <v>UPA CAXANGÁ - CG Nº 007/2022</v>
      </c>
      <c r="C136" s="4" t="str">
        <f>'[1]TCE - ANEXO IV - Preencher'!E145</f>
        <v>3.1 - Combustíveis e Lubrificantes Automotivos</v>
      </c>
      <c r="D136" s="3">
        <f>'[1]TCE - ANEXO IV - Preencher'!F145</f>
        <v>39548324000102</v>
      </c>
      <c r="E136" s="5" t="str">
        <f>'[1]TCE - ANEXO IV - Preencher'!G145</f>
        <v>POSTO SANTORINI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360008</v>
      </c>
      <c r="I136" s="6">
        <f>IF('[1]TCE - ANEXO IV - Preencher'!K145="","",'[1]TCE - ANEXO IV - Preencher'!K145)</f>
        <v>46105</v>
      </c>
      <c r="J136" s="5" t="str">
        <f>'[1]TCE - ANEXO IV - Preencher'!L145</f>
        <v>26260339548324000102650070003600081003853735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268.20999999999998</v>
      </c>
    </row>
    <row r="137" spans="1:12" s="8" customFormat="1" ht="19.5" customHeight="1" x14ac:dyDescent="0.2">
      <c r="A137" s="3">
        <f>IFERROR(VLOOKUP(B137,'[1]DADOS (OCULTAR)'!$Q$3:$S$136,3,0),"")</f>
        <v>9767633000609</v>
      </c>
      <c r="B137" s="4" t="str">
        <f>'[1]TCE - ANEXO IV - Preencher'!C146</f>
        <v>UPA CAXANGÁ - CG Nº 007/2022</v>
      </c>
      <c r="C137" s="4" t="str">
        <f>'[1]TCE - ANEXO IV - Preencher'!E146</f>
        <v>3.1 - Combustíveis e Lubrificantes Automotivos</v>
      </c>
      <c r="D137" s="3" t="str">
        <f>'[1]TCE - ANEXO IV - Preencher'!F146</f>
        <v>12.781.233/0007-43</v>
      </c>
      <c r="E137" s="5" t="str">
        <f>'[1]TCE - ANEXO IV - Preencher'!G146</f>
        <v>PETROCAL PETROLEO CAVALCANTI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512081</v>
      </c>
      <c r="I137" s="6">
        <f>IF('[1]TCE - ANEXO IV - Preencher'!K146="","",'[1]TCE - ANEXO IV - Preencher'!K146)</f>
        <v>46106</v>
      </c>
      <c r="J137" s="5" t="str">
        <f>'[1]TCE - ANEXO IV - Preencher'!L146</f>
        <v>26260312781233000743650110005120811003845232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350</v>
      </c>
    </row>
    <row r="138" spans="1:12" s="8" customFormat="1" ht="19.5" customHeight="1" x14ac:dyDescent="0.2">
      <c r="A138" s="3">
        <f>IFERROR(VLOOKUP(B138,'[1]DADOS (OCULTAR)'!$Q$3:$S$136,3,0),"")</f>
        <v>9767633000609</v>
      </c>
      <c r="B138" s="4" t="str">
        <f>'[1]TCE - ANEXO IV - Preencher'!C147</f>
        <v>UPA CAXANGÁ - CG Nº 007/2022</v>
      </c>
      <c r="C138" s="4" t="str">
        <f>'[1]TCE - ANEXO IV - Preencher'!E147</f>
        <v>3.1 - Combustíveis e Lubrificantes Automotivos</v>
      </c>
      <c r="D138" s="3">
        <f>'[1]TCE - ANEXO IV - Preencher'!F147</f>
        <v>39548324000102</v>
      </c>
      <c r="E138" s="5" t="str">
        <f>'[1]TCE - ANEXO IV - Preencher'!G147</f>
        <v>POSTO SANTORINI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360527</v>
      </c>
      <c r="I138" s="6">
        <f>IF('[1]TCE - ANEXO IV - Preencher'!K147="","",'[1]TCE - ANEXO IV - Preencher'!K147)</f>
        <v>46107</v>
      </c>
      <c r="J138" s="5" t="str">
        <f>'[1]TCE - ANEXO IV - Preencher'!L147</f>
        <v>26260339548324000102650070003605271003859418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431.63</v>
      </c>
    </row>
    <row r="139" spans="1:12" s="8" customFormat="1" ht="19.5" customHeight="1" x14ac:dyDescent="0.2">
      <c r="A139" s="3">
        <f>IFERROR(VLOOKUP(B139,'[1]DADOS (OCULTAR)'!$Q$3:$S$136,3,0),"")</f>
        <v>9767633000609</v>
      </c>
      <c r="B139" s="4" t="str">
        <f>'[1]TCE - ANEXO IV - Preencher'!C148</f>
        <v>UPA CAXANGÁ - CG Nº 007/2022</v>
      </c>
      <c r="C139" s="4" t="str">
        <f>'[1]TCE - ANEXO IV - Preencher'!E148</f>
        <v>3.1 - Combustíveis e Lubrificantes Automotivos</v>
      </c>
      <c r="D139" s="3" t="str">
        <f>'[1]TCE - ANEXO IV - Preencher'!F148</f>
        <v>12.781.233/0007-43</v>
      </c>
      <c r="E139" s="5" t="str">
        <f>'[1]TCE - ANEXO IV - Preencher'!G148</f>
        <v>PETROCAL PETROLEO CAVALCANTI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512657</v>
      </c>
      <c r="I139" s="6">
        <f>IF('[1]TCE - ANEXO IV - Preencher'!K148="","",'[1]TCE - ANEXO IV - Preencher'!K148)</f>
        <v>46108</v>
      </c>
      <c r="J139" s="5" t="str">
        <f>'[1]TCE - ANEXO IV - Preencher'!L148</f>
        <v>26260312781233000743650110005126571003851809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380</v>
      </c>
    </row>
    <row r="140" spans="1:12" s="8" customFormat="1" ht="19.5" customHeight="1" x14ac:dyDescent="0.2">
      <c r="A140" s="3">
        <f>IFERROR(VLOOKUP(B140,'[1]DADOS (OCULTAR)'!$Q$3:$S$136,3,0),"")</f>
        <v>9767633000609</v>
      </c>
      <c r="B140" s="4" t="str">
        <f>'[1]TCE - ANEXO IV - Preencher'!C149</f>
        <v>UPA CAXANGÁ - CG Nº 007/2022</v>
      </c>
      <c r="C140" s="4" t="str">
        <f>'[1]TCE - ANEXO IV - Preencher'!E149</f>
        <v>3.1 - Combustíveis e Lubrificantes Automotivos</v>
      </c>
      <c r="D140" s="3">
        <f>'[1]TCE - ANEXO IV - Preencher'!F149</f>
        <v>39548324000102</v>
      </c>
      <c r="E140" s="5" t="str">
        <f>'[1]TCE - ANEXO IV - Preencher'!G149</f>
        <v>POSTO SANTORINI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361066</v>
      </c>
      <c r="I140" s="6">
        <f>IF('[1]TCE - ANEXO IV - Preencher'!K149="","",'[1]TCE - ANEXO IV - Preencher'!K149)</f>
        <v>46109</v>
      </c>
      <c r="J140" s="5" t="str">
        <f>'[1]TCE - ANEXO IV - Preencher'!L149</f>
        <v>26260339548324000102650070003610661003865189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438.55</v>
      </c>
    </row>
    <row r="141" spans="1:12" s="8" customFormat="1" ht="19.5" customHeight="1" x14ac:dyDescent="0.2">
      <c r="A141" s="3">
        <f>IFERROR(VLOOKUP(B141,'[1]DADOS (OCULTAR)'!$Q$3:$S$136,3,0),"")</f>
        <v>9767633000609</v>
      </c>
      <c r="B141" s="4" t="str">
        <f>'[1]TCE - ANEXO IV - Preencher'!C150</f>
        <v>UPA CAXANGÁ - CG Nº 007/2022</v>
      </c>
      <c r="C141" s="4" t="str">
        <f>'[1]TCE - ANEXO IV - Preencher'!E150</f>
        <v>3.1 - Combustíveis e Lubrificantes Automotivos</v>
      </c>
      <c r="D141" s="3" t="str">
        <f>'[1]TCE - ANEXO IV - Preencher'!F150</f>
        <v>12.781.233/0007-43</v>
      </c>
      <c r="E141" s="5" t="str">
        <f>'[1]TCE - ANEXO IV - Preencher'!G150</f>
        <v>PETROCAL PETROLEO CAVALCANTI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669184</v>
      </c>
      <c r="I141" s="6">
        <f>IF('[1]TCE - ANEXO IV - Preencher'!K150="","",'[1]TCE - ANEXO IV - Preencher'!K150)</f>
        <v>46109</v>
      </c>
      <c r="J141" s="5" t="str">
        <f>'[1]TCE - ANEXO IV - Preencher'!L150</f>
        <v>26260312781233002100650620006691841006947278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382.94</v>
      </c>
    </row>
    <row r="142" spans="1:12" s="8" customFormat="1" ht="19.5" customHeight="1" x14ac:dyDescent="0.2">
      <c r="A142" s="3">
        <f>IFERROR(VLOOKUP(B142,'[1]DADOS (OCULTAR)'!$Q$3:$S$136,3,0),"")</f>
        <v>9767633000609</v>
      </c>
      <c r="B142" s="4" t="str">
        <f>'[1]TCE - ANEXO IV - Preencher'!C151</f>
        <v>UPA CAXANGÁ - CG Nº 007/2022</v>
      </c>
      <c r="C142" s="4" t="str">
        <f>'[1]TCE - ANEXO IV - Preencher'!E151</f>
        <v>3.1 - Combustíveis e Lubrificantes Automotivos</v>
      </c>
      <c r="D142" s="3">
        <f>'[1]TCE - ANEXO IV - Preencher'!F151</f>
        <v>39548324000102</v>
      </c>
      <c r="E142" s="5" t="str">
        <f>'[1]TCE - ANEXO IV - Preencher'!G151</f>
        <v>POSTO SANTORINI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361365</v>
      </c>
      <c r="I142" s="6">
        <f>IF('[1]TCE - ANEXO IV - Preencher'!K151="","",'[1]TCE - ANEXO IV - Preencher'!K151)</f>
        <v>46111</v>
      </c>
      <c r="J142" s="5" t="str">
        <f>'[1]TCE - ANEXO IV - Preencher'!L151</f>
        <v>26260339548324000102650070003613651003868390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339.99</v>
      </c>
    </row>
    <row r="143" spans="1:12" s="8" customFormat="1" ht="19.5" customHeight="1" x14ac:dyDescent="0.2">
      <c r="A143" s="3">
        <f>IFERROR(VLOOKUP(B143,'[1]DADOS (OCULTAR)'!$Q$3:$S$136,3,0),"")</f>
        <v>9767633000609</v>
      </c>
      <c r="B143" s="4" t="str">
        <f>'[1]TCE - ANEXO IV - Preencher'!C152</f>
        <v>UPA CAXANGÁ - CG Nº 007/2022</v>
      </c>
      <c r="C143" s="4" t="str">
        <f>'[1]TCE - ANEXO IV - Preencher'!E152</f>
        <v>3.1 - Combustíveis e Lubrificantes Automotivos</v>
      </c>
      <c r="D143" s="3">
        <f>'[1]TCE - ANEXO IV - Preencher'!F152</f>
        <v>10996148000181</v>
      </c>
      <c r="E143" s="5" t="str">
        <f>'[1]TCE - ANEXO IV - Preencher'!G152</f>
        <v>GERALDO VIEIRA E CIA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332736</v>
      </c>
      <c r="I143" s="6">
        <f>IF('[1]TCE - ANEXO IV - Preencher'!K152="","",'[1]TCE - ANEXO IV - Preencher'!K152)</f>
        <v>46112</v>
      </c>
      <c r="J143" s="5" t="str">
        <f>'[1]TCE - ANEXO IV - Preencher'!L152</f>
        <v>26260310996148000181650150003327361008648804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427.77</v>
      </c>
    </row>
    <row r="144" spans="1:12" s="8" customFormat="1" ht="19.5" customHeight="1" x14ac:dyDescent="0.2">
      <c r="A144" s="3">
        <f>IFERROR(VLOOKUP(B144,'[1]DADOS (OCULTAR)'!$Q$3:$S$136,3,0),"")</f>
        <v>9767633000609</v>
      </c>
      <c r="B144" s="4" t="str">
        <f>'[1]TCE - ANEXO IV - Preencher'!C153</f>
        <v>UPA CAXANGÁ - CG Nº 007/2022</v>
      </c>
      <c r="C144" s="4" t="str">
        <f>'[1]TCE - ANEXO IV - Preencher'!E153</f>
        <v xml:space="preserve">3.9 - Material para Manutenção de Bens Imóveis </v>
      </c>
      <c r="D144" s="3" t="str">
        <f>'[1]TCE - ANEXO IV - Preencher'!F153</f>
        <v>11.409.682/0001-07</v>
      </c>
      <c r="E144" s="5" t="str">
        <f>'[1]TCE - ANEXO IV - Preencher'!G153</f>
        <v>MARMOARIA ROCHA PEDRA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132</v>
      </c>
      <c r="I144" s="6">
        <f>IF('[1]TCE - ANEXO IV - Preencher'!K153="","",'[1]TCE - ANEXO IV - Preencher'!K153)</f>
        <v>46083</v>
      </c>
      <c r="J144" s="5" t="str">
        <f>'[1]TCE - ANEXO IV - Preencher'!L153</f>
        <v>26260311409682000107550100000001321021411520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4395</v>
      </c>
    </row>
    <row r="145" spans="1:12" s="8" customFormat="1" ht="19.5" customHeight="1" x14ac:dyDescent="0.2">
      <c r="A145" s="3">
        <f>IFERROR(VLOOKUP(B145,'[1]DADOS (OCULTAR)'!$Q$3:$S$136,3,0),"")</f>
        <v>9767633000609</v>
      </c>
      <c r="B145" s="4" t="str">
        <f>'[1]TCE - ANEXO IV - Preencher'!C154</f>
        <v>UPA CAXANGÁ - CG Nº 007/2022</v>
      </c>
      <c r="C145" s="4" t="str">
        <f>'[1]TCE - ANEXO IV - Preencher'!E154</f>
        <v xml:space="preserve">3.9 - Material para Manutenção de Bens Imóveis </v>
      </c>
      <c r="D145" s="3">
        <f>'[1]TCE - ANEXO IV - Preencher'!F154</f>
        <v>10540778000147</v>
      </c>
      <c r="E145" s="5" t="str">
        <f>'[1]TCE - ANEXO IV - Preencher'!G154</f>
        <v xml:space="preserve">ATACADO DOS PARAFUSOS 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99883</v>
      </c>
      <c r="I145" s="6">
        <f>IF('[1]TCE - ANEXO IV - Preencher'!K154="","",'[1]TCE - ANEXO IV - Preencher'!K154)</f>
        <v>46084</v>
      </c>
      <c r="J145" s="5" t="str">
        <f>'[1]TCE - ANEXO IV - Preencher'!L154</f>
        <v>26260310540778000147650010000998831001722827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160</v>
      </c>
    </row>
    <row r="146" spans="1:12" s="8" customFormat="1" ht="19.5" customHeight="1" x14ac:dyDescent="0.2">
      <c r="A146" s="3">
        <f>IFERROR(VLOOKUP(B146,'[1]DADOS (OCULTAR)'!$Q$3:$S$136,3,0),"")</f>
        <v>9767633000609</v>
      </c>
      <c r="B146" s="4" t="str">
        <f>'[1]TCE - ANEXO IV - Preencher'!C155</f>
        <v>UPA CAXANGÁ - CG Nº 007/2022</v>
      </c>
      <c r="C146" s="4" t="str">
        <f>'[1]TCE - ANEXO IV - Preencher'!E155</f>
        <v xml:space="preserve">3.9 - Material para Manutenção de Bens Imóveis </v>
      </c>
      <c r="D146" s="3">
        <f>'[1]TCE - ANEXO IV - Preencher'!F155</f>
        <v>6063897000189</v>
      </c>
      <c r="E146" s="5" t="str">
        <f>'[1]TCE - ANEXO IV - Preencher'!G155</f>
        <v>COUTO DO NORDESTE COMERCIO DE MATERIAIS DE CONSTRUCOES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42251</v>
      </c>
      <c r="I146" s="6">
        <f>IF('[1]TCE - ANEXO IV - Preencher'!K155="","",'[1]TCE - ANEXO IV - Preencher'!K155)</f>
        <v>46084</v>
      </c>
      <c r="J146" s="5" t="str">
        <f>'[1]TCE - ANEXO IV - Preencher'!L155</f>
        <v>26260306063897000189650020000422511702839645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141.80000000000001</v>
      </c>
    </row>
    <row r="147" spans="1:12" s="8" customFormat="1" ht="19.5" customHeight="1" x14ac:dyDescent="0.2">
      <c r="A147" s="3">
        <f>IFERROR(VLOOKUP(B147,'[1]DADOS (OCULTAR)'!$Q$3:$S$136,3,0),"")</f>
        <v>9767633000609</v>
      </c>
      <c r="B147" s="4" t="str">
        <f>'[1]TCE - ANEXO IV - Preencher'!C156</f>
        <v>UPA CAXANGÁ - CG Nº 007/2022</v>
      </c>
      <c r="C147" s="4" t="str">
        <f>'[1]TCE - ANEXO IV - Preencher'!E156</f>
        <v xml:space="preserve">3.9 - Material para Manutenção de Bens Imóveis </v>
      </c>
      <c r="D147" s="3">
        <f>'[1]TCE - ANEXO IV - Preencher'!F156</f>
        <v>10540778000147</v>
      </c>
      <c r="E147" s="5" t="str">
        <f>'[1]TCE - ANEXO IV - Preencher'!G156</f>
        <v xml:space="preserve">ATACADO DOS PARAFUSOS 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99906</v>
      </c>
      <c r="I147" s="6">
        <f>IF('[1]TCE - ANEXO IV - Preencher'!K156="","",'[1]TCE - ANEXO IV - Preencher'!K156)</f>
        <v>46085</v>
      </c>
      <c r="J147" s="5" t="str">
        <f>'[1]TCE - ANEXO IV - Preencher'!L156</f>
        <v>26260310540778000147650010000999061001723056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146</v>
      </c>
    </row>
    <row r="148" spans="1:12" s="8" customFormat="1" ht="19.5" customHeight="1" x14ac:dyDescent="0.2">
      <c r="A148" s="3">
        <f>IFERROR(VLOOKUP(B148,'[1]DADOS (OCULTAR)'!$Q$3:$S$136,3,0),"")</f>
        <v>9767633000609</v>
      </c>
      <c r="B148" s="4" t="str">
        <f>'[1]TCE - ANEXO IV - Preencher'!C157</f>
        <v>UPA CAXANGÁ - CG Nº 007/2022</v>
      </c>
      <c r="C148" s="4" t="str">
        <f>'[1]TCE - ANEXO IV - Preencher'!E157</f>
        <v xml:space="preserve">3.9 - Material para Manutenção de Bens Imóveis </v>
      </c>
      <c r="D148" s="3" t="str">
        <f>'[1]TCE - ANEXO IV - Preencher'!F157</f>
        <v>11.623.188/0024-37</v>
      </c>
      <c r="E148" s="5" t="str">
        <f>'[1]TCE - ANEXO IV - Preencher'!G157</f>
        <v>ARMAZEM CORAL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110258</v>
      </c>
      <c r="I148" s="6">
        <f>IF('[1]TCE - ANEXO IV - Preencher'!K157="","",'[1]TCE - ANEXO IV - Preencher'!K157)</f>
        <v>46090</v>
      </c>
      <c r="J148" s="5" t="str">
        <f>'[1]TCE - ANEXO IV - Preencher'!L157</f>
        <v>26260311623188002437550010001102581001102599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1080</v>
      </c>
    </row>
    <row r="149" spans="1:12" s="8" customFormat="1" ht="19.5" customHeight="1" x14ac:dyDescent="0.2">
      <c r="A149" s="3">
        <f>IFERROR(VLOOKUP(B149,'[1]DADOS (OCULTAR)'!$Q$3:$S$136,3,0),"")</f>
        <v>9767633000609</v>
      </c>
      <c r="B149" s="4" t="str">
        <f>'[1]TCE - ANEXO IV - Preencher'!C158</f>
        <v>UPA CAXANGÁ - CG Nº 007/2022</v>
      </c>
      <c r="C149" s="4" t="str">
        <f>'[1]TCE - ANEXO IV - Preencher'!E158</f>
        <v xml:space="preserve">3.9 - Material para Manutenção de Bens Imóveis </v>
      </c>
      <c r="D149" s="3">
        <f>'[1]TCE - ANEXO IV - Preencher'!F158</f>
        <v>10540778000147</v>
      </c>
      <c r="E149" s="5" t="str">
        <f>'[1]TCE - ANEXO IV - Preencher'!G158</f>
        <v xml:space="preserve">G C DE SOUZA FILHO PARAFUSOS 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100071</v>
      </c>
      <c r="I149" s="6">
        <f>IF('[1]TCE - ANEXO IV - Preencher'!K158="","",'[1]TCE - ANEXO IV - Preencher'!K158)</f>
        <v>46091</v>
      </c>
      <c r="J149" s="5" t="str">
        <f>'[1]TCE - ANEXO IV - Preencher'!L158</f>
        <v>26260310540778000147650010001000711001724751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68</v>
      </c>
    </row>
    <row r="150" spans="1:12" s="8" customFormat="1" ht="19.5" customHeight="1" x14ac:dyDescent="0.2">
      <c r="A150" s="3">
        <f>IFERROR(VLOOKUP(B150,'[1]DADOS (OCULTAR)'!$Q$3:$S$136,3,0),"")</f>
        <v>9767633000609</v>
      </c>
      <c r="B150" s="4" t="str">
        <f>'[1]TCE - ANEXO IV - Preencher'!C159</f>
        <v>UPA CAXANGÁ - CG Nº 007/2022</v>
      </c>
      <c r="C150" s="4" t="str">
        <f>'[1]TCE - ANEXO IV - Preencher'!E159</f>
        <v xml:space="preserve">3.9 - Material para Manutenção de Bens Imóveis </v>
      </c>
      <c r="D150" s="3">
        <f>'[1]TCE - ANEXO IV - Preencher'!F159</f>
        <v>6063897000189</v>
      </c>
      <c r="E150" s="5" t="str">
        <f>'[1]TCE - ANEXO IV - Preencher'!G159</f>
        <v>COUTO DO NORDESTE COMERCIO DE MATERIAIS DE CONSTRUCOES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42346</v>
      </c>
      <c r="I150" s="6">
        <f>IF('[1]TCE - ANEXO IV - Preencher'!K159="","",'[1]TCE - ANEXO IV - Preencher'!K159)</f>
        <v>46090</v>
      </c>
      <c r="J150" s="5" t="str">
        <f>'[1]TCE - ANEXO IV - Preencher'!L159</f>
        <v>26260306063897000189650020000423461888528314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129.80000000000001</v>
      </c>
    </row>
    <row r="151" spans="1:12" s="8" customFormat="1" ht="19.5" customHeight="1" x14ac:dyDescent="0.2">
      <c r="A151" s="3">
        <f>IFERROR(VLOOKUP(B151,'[1]DADOS (OCULTAR)'!$Q$3:$S$136,3,0),"")</f>
        <v>9767633000609</v>
      </c>
      <c r="B151" s="4" t="str">
        <f>'[1]TCE - ANEXO IV - Preencher'!C160</f>
        <v>UPA CAXANGÁ - CG Nº 007/2022</v>
      </c>
      <c r="C151" s="4" t="str">
        <f>'[1]TCE - ANEXO IV - Preencher'!E160</f>
        <v xml:space="preserve">3.9 - Material para Manutenção de Bens Imóveis </v>
      </c>
      <c r="D151" s="3">
        <f>'[1]TCE - ANEXO IV - Preencher'!F160</f>
        <v>6063897000189</v>
      </c>
      <c r="E151" s="5" t="str">
        <f>'[1]TCE - ANEXO IV - Preencher'!G160</f>
        <v>COUTO DO NORDESTE COMERCIO DE MATERIAIS DE CONSTRUCOES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42348</v>
      </c>
      <c r="I151" s="6">
        <f>IF('[1]TCE - ANEXO IV - Preencher'!K160="","",'[1]TCE - ANEXO IV - Preencher'!K160)</f>
        <v>46090</v>
      </c>
      <c r="J151" s="5" t="str">
        <f>'[1]TCE - ANEXO IV - Preencher'!L160</f>
        <v>26260306063897000189650020000423481643370348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243.9</v>
      </c>
    </row>
    <row r="152" spans="1:12" s="8" customFormat="1" ht="19.5" customHeight="1" x14ac:dyDescent="0.2">
      <c r="A152" s="3">
        <f>IFERROR(VLOOKUP(B152,'[1]DADOS (OCULTAR)'!$Q$3:$S$136,3,0),"")</f>
        <v>9767633000609</v>
      </c>
      <c r="B152" s="4" t="str">
        <f>'[1]TCE - ANEXO IV - Preencher'!C161</f>
        <v>UPA CAXANGÁ - CG Nº 007/2022</v>
      </c>
      <c r="C152" s="4" t="str">
        <f>'[1]TCE - ANEXO IV - Preencher'!E161</f>
        <v xml:space="preserve">3.9 - Material para Manutenção de Bens Imóveis </v>
      </c>
      <c r="D152" s="3">
        <f>'[1]TCE - ANEXO IV - Preencher'!F161</f>
        <v>6063897000189</v>
      </c>
      <c r="E152" s="5" t="str">
        <f>'[1]TCE - ANEXO IV - Preencher'!G161</f>
        <v>COUTO DO NORDESTE COMERCIO DE MATERIAIS DE CONSTRUCOES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42366</v>
      </c>
      <c r="I152" s="6">
        <f>IF('[1]TCE - ANEXO IV - Preencher'!K161="","",'[1]TCE - ANEXO IV - Preencher'!K161)</f>
        <v>46091</v>
      </c>
      <c r="J152" s="5" t="str">
        <f>'[1]TCE - ANEXO IV - Preencher'!L161</f>
        <v>26260306063897000189650020000423661516314390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72</v>
      </c>
    </row>
    <row r="153" spans="1:12" s="8" customFormat="1" ht="19.5" customHeight="1" x14ac:dyDescent="0.2">
      <c r="A153" s="3">
        <f>IFERROR(VLOOKUP(B153,'[1]DADOS (OCULTAR)'!$Q$3:$S$136,3,0),"")</f>
        <v>9767633000609</v>
      </c>
      <c r="B153" s="4" t="str">
        <f>'[1]TCE - ANEXO IV - Preencher'!C162</f>
        <v>UPA CAXANGÁ - CG Nº 007/2022</v>
      </c>
      <c r="C153" s="4" t="str">
        <f>'[1]TCE - ANEXO IV - Preencher'!E162</f>
        <v xml:space="preserve">3.9 - Material para Manutenção de Bens Imóveis </v>
      </c>
      <c r="D153" s="3">
        <f>'[1]TCE - ANEXO IV - Preencher'!F162</f>
        <v>41248067001360</v>
      </c>
      <c r="E153" s="5" t="str">
        <f>'[1]TCE - ANEXO IV - Preencher'!G162</f>
        <v>FBS COMERCIO DE TINTAS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1401</v>
      </c>
      <c r="I153" s="6">
        <f>IF('[1]TCE - ANEXO IV - Preencher'!K162="","",'[1]TCE - ANEXO IV - Preencher'!K162)</f>
        <v>46091</v>
      </c>
      <c r="J153" s="5" t="str">
        <f>'[1]TCE - ANEXO IV - Preencher'!L162</f>
        <v>26260341248067001360550010000014011923146355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2881.56</v>
      </c>
    </row>
    <row r="154" spans="1:12" s="8" customFormat="1" ht="19.5" customHeight="1" x14ac:dyDescent="0.2">
      <c r="A154" s="3">
        <f>IFERROR(VLOOKUP(B154,'[1]DADOS (OCULTAR)'!$Q$3:$S$136,3,0),"")</f>
        <v>9767633000609</v>
      </c>
      <c r="B154" s="4" t="str">
        <f>'[1]TCE - ANEXO IV - Preencher'!C163</f>
        <v>UPA CAXANGÁ - CG Nº 007/2022</v>
      </c>
      <c r="C154" s="4" t="str">
        <f>'[1]TCE - ANEXO IV - Preencher'!E163</f>
        <v xml:space="preserve">3.9 - Material para Manutenção de Bens Imóveis </v>
      </c>
      <c r="D154" s="3">
        <f>'[1]TCE - ANEXO IV - Preencher'!F163</f>
        <v>6063897000189</v>
      </c>
      <c r="E154" s="5" t="str">
        <f>'[1]TCE - ANEXO IV - Preencher'!G163</f>
        <v>COUTO DO NORDESTE COMERCIO DE MATERIAIS DE CONSTRUCOES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42382</v>
      </c>
      <c r="I154" s="6">
        <f>IF('[1]TCE - ANEXO IV - Preencher'!K163="","",'[1]TCE - ANEXO IV - Preencher'!K163)</f>
        <v>46092</v>
      </c>
      <c r="J154" s="5" t="str">
        <f>'[1]TCE - ANEXO IV - Preencher'!L163</f>
        <v>26260306063897000189650020000423821151896720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115.5</v>
      </c>
    </row>
    <row r="155" spans="1:12" s="8" customFormat="1" ht="19.5" customHeight="1" x14ac:dyDescent="0.2">
      <c r="A155" s="3">
        <f>IFERROR(VLOOKUP(B155,'[1]DADOS (OCULTAR)'!$Q$3:$S$136,3,0),"")</f>
        <v>9767633000609</v>
      </c>
      <c r="B155" s="4" t="str">
        <f>'[1]TCE - ANEXO IV - Preencher'!C164</f>
        <v>UPA CAXANGÁ - CG Nº 007/2022</v>
      </c>
      <c r="C155" s="4" t="str">
        <f>'[1]TCE - ANEXO IV - Preencher'!E164</f>
        <v xml:space="preserve">3.9 - Material para Manutenção de Bens Imóveis </v>
      </c>
      <c r="D155" s="3">
        <f>'[1]TCE - ANEXO IV - Preencher'!F164</f>
        <v>24560896000121</v>
      </c>
      <c r="E155" s="5" t="str">
        <f>'[1]TCE - ANEXO IV - Preencher'!G164</f>
        <v xml:space="preserve">ROBERTA M OLIVEIRA DE LIRA COMERCIO E SERVICOS 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4591</v>
      </c>
      <c r="I155" s="6">
        <f>IF('[1]TCE - ANEXO IV - Preencher'!K164="","",'[1]TCE - ANEXO IV - Preencher'!K164)</f>
        <v>46090</v>
      </c>
      <c r="J155" s="5" t="str">
        <f>'[1]TCE - ANEXO IV - Preencher'!L164</f>
        <v>26260324560896000121550010000045911894196085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188.3</v>
      </c>
    </row>
    <row r="156" spans="1:12" s="8" customFormat="1" ht="19.5" customHeight="1" x14ac:dyDescent="0.2">
      <c r="A156" s="3">
        <f>IFERROR(VLOOKUP(B156,'[1]DADOS (OCULTAR)'!$Q$3:$S$136,3,0),"")</f>
        <v>9767633000609</v>
      </c>
      <c r="B156" s="4" t="str">
        <f>'[1]TCE - ANEXO IV - Preencher'!C165</f>
        <v>UPA CAXANGÁ - CG Nº 007/2022</v>
      </c>
      <c r="C156" s="4" t="str">
        <f>'[1]TCE - ANEXO IV - Preencher'!E165</f>
        <v xml:space="preserve">3.9 - Material para Manutenção de Bens Imóveis </v>
      </c>
      <c r="D156" s="3" t="str">
        <f>'[1]TCE - ANEXO IV - Preencher'!F165</f>
        <v>54.903.309/0001-10</v>
      </c>
      <c r="E156" s="5" t="str">
        <f>'[1]TCE - ANEXO IV - Preencher'!G165</f>
        <v>54.903.309 DAYANE CAMILO SILVA DOS SANTOS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80</v>
      </c>
      <c r="I156" s="6">
        <f>IF('[1]TCE - ANEXO IV - Preencher'!K165="","",'[1]TCE - ANEXO IV - Preencher'!K165)</f>
        <v>46092</v>
      </c>
      <c r="J156" s="5" t="str">
        <f>'[1]TCE - ANEXO IV - Preencher'!L165</f>
        <v>26260354903309000110650010000000801120519830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199.48</v>
      </c>
    </row>
    <row r="157" spans="1:12" s="8" customFormat="1" ht="19.5" customHeight="1" x14ac:dyDescent="0.2">
      <c r="A157" s="3">
        <f>IFERROR(VLOOKUP(B157,'[1]DADOS (OCULTAR)'!$Q$3:$S$136,3,0),"")</f>
        <v>9767633000609</v>
      </c>
      <c r="B157" s="4" t="str">
        <f>'[1]TCE - ANEXO IV - Preencher'!C166</f>
        <v>UPA CAXANGÁ - CG Nº 007/2022</v>
      </c>
      <c r="C157" s="4" t="str">
        <f>'[1]TCE - ANEXO IV - Preencher'!E166</f>
        <v xml:space="preserve">3.9 - Material para Manutenção de Bens Imóveis </v>
      </c>
      <c r="D157" s="3" t="str">
        <f>'[1]TCE - ANEXO IV - Preencher'!F166</f>
        <v>54.903.309/0001-10</v>
      </c>
      <c r="E157" s="5" t="str">
        <f>'[1]TCE - ANEXO IV - Preencher'!G166</f>
        <v>54.903.309 DAYANE CAMILO SILVA DOS SANTOS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83</v>
      </c>
      <c r="I157" s="6">
        <f>IF('[1]TCE - ANEXO IV - Preencher'!K166="","",'[1]TCE - ANEXO IV - Preencher'!K166)</f>
        <v>46093</v>
      </c>
      <c r="J157" s="5" t="str">
        <f>'[1]TCE - ANEXO IV - Preencher'!L166</f>
        <v>26260354903309000110650010000000831120519832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99.74</v>
      </c>
    </row>
    <row r="158" spans="1:12" s="8" customFormat="1" ht="19.5" customHeight="1" x14ac:dyDescent="0.2">
      <c r="A158" s="3">
        <f>IFERROR(VLOOKUP(B158,'[1]DADOS (OCULTAR)'!$Q$3:$S$136,3,0),"")</f>
        <v>9767633000609</v>
      </c>
      <c r="B158" s="4" t="str">
        <f>'[1]TCE - ANEXO IV - Preencher'!C167</f>
        <v>UPA CAXANGÁ - CG Nº 007/2022</v>
      </c>
      <c r="C158" s="4" t="str">
        <f>'[1]TCE - ANEXO IV - Preencher'!E167</f>
        <v xml:space="preserve">3.9 - Material para Manutenção de Bens Imóveis </v>
      </c>
      <c r="D158" s="3">
        <f>'[1]TCE - ANEXO IV - Preencher'!F167</f>
        <v>6063897000189</v>
      </c>
      <c r="E158" s="5" t="str">
        <f>'[1]TCE - ANEXO IV - Preencher'!G167</f>
        <v>COUTO DO NORDESTE COMERCIO DE MATERIAIS DE CONSTRUCOES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42404</v>
      </c>
      <c r="I158" s="6">
        <f>IF('[1]TCE - ANEXO IV - Preencher'!K167="","",'[1]TCE - ANEXO IV - Preencher'!K167)</f>
        <v>46093</v>
      </c>
      <c r="J158" s="5" t="str">
        <f>'[1]TCE - ANEXO IV - Preencher'!L167</f>
        <v>26260306063897000189650020000424041188040004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1514.2</v>
      </c>
    </row>
    <row r="159" spans="1:12" s="8" customFormat="1" ht="19.5" customHeight="1" x14ac:dyDescent="0.2">
      <c r="A159" s="3">
        <f>IFERROR(VLOOKUP(B159,'[1]DADOS (OCULTAR)'!$Q$3:$S$136,3,0),"")</f>
        <v>9767633000609</v>
      </c>
      <c r="B159" s="4" t="str">
        <f>'[1]TCE - ANEXO IV - Preencher'!C168</f>
        <v>UPA CAXANGÁ - CG Nº 007/2022</v>
      </c>
      <c r="C159" s="4" t="str">
        <f>'[1]TCE - ANEXO IV - Preencher'!E168</f>
        <v xml:space="preserve">3.9 - Material para Manutenção de Bens Imóveis </v>
      </c>
      <c r="D159" s="3" t="str">
        <f>'[1]TCE - ANEXO IV - Preencher'!F168</f>
        <v>11.623.188/0024-37</v>
      </c>
      <c r="E159" s="5" t="str">
        <f>'[1]TCE - ANEXO IV - Preencher'!G168</f>
        <v>ARMAZEM CORAL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110447</v>
      </c>
      <c r="I159" s="6">
        <f>IF('[1]TCE - ANEXO IV - Preencher'!K168="","",'[1]TCE - ANEXO IV - Preencher'!K168)</f>
        <v>46097</v>
      </c>
      <c r="J159" s="5" t="str">
        <f>'[1]TCE - ANEXO IV - Preencher'!L168</f>
        <v>26260311623188002437550010001104471001104483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296.39999999999998</v>
      </c>
    </row>
    <row r="160" spans="1:12" s="8" customFormat="1" ht="19.5" customHeight="1" x14ac:dyDescent="0.2">
      <c r="A160" s="3">
        <f>IFERROR(VLOOKUP(B160,'[1]DADOS (OCULTAR)'!$Q$3:$S$136,3,0),"")</f>
        <v>9767633000609</v>
      </c>
      <c r="B160" s="4" t="str">
        <f>'[1]TCE - ANEXO IV - Preencher'!C169</f>
        <v>UPA CAXANGÁ - CG Nº 007/2022</v>
      </c>
      <c r="C160" s="4" t="str">
        <f>'[1]TCE - ANEXO IV - Preencher'!E169</f>
        <v xml:space="preserve">3.9 - Material para Manutenção de Bens Imóveis </v>
      </c>
      <c r="D160" s="3" t="str">
        <f>'[1]TCE - ANEXO IV - Preencher'!F169</f>
        <v>00.300.568/0001-28</v>
      </c>
      <c r="E160" s="5" t="str">
        <f>'[1]TCE - ANEXO IV - Preencher'!G169</f>
        <v>RIDEL MATERIAL ELETRICO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150897</v>
      </c>
      <c r="I160" s="6">
        <f>IF('[1]TCE - ANEXO IV - Preencher'!K169="","",'[1]TCE - ANEXO IV - Preencher'!K169)</f>
        <v>46097</v>
      </c>
      <c r="J160" s="5" t="str">
        <f>'[1]TCE - ANEXO IV - Preencher'!L169</f>
        <v>26260300300568000128550010001508971182573260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351.9</v>
      </c>
    </row>
    <row r="161" spans="1:12" s="8" customFormat="1" ht="19.5" customHeight="1" x14ac:dyDescent="0.2">
      <c r="A161" s="3">
        <f>IFERROR(VLOOKUP(B161,'[1]DADOS (OCULTAR)'!$Q$3:$S$136,3,0),"")</f>
        <v>9767633000609</v>
      </c>
      <c r="B161" s="4" t="str">
        <f>'[1]TCE - ANEXO IV - Preencher'!C170</f>
        <v>UPA CAXANGÁ - CG Nº 007/2022</v>
      </c>
      <c r="C161" s="4" t="str">
        <f>'[1]TCE - ANEXO IV - Preencher'!E170</f>
        <v xml:space="preserve">3.9 - Material para Manutenção de Bens Imóveis </v>
      </c>
      <c r="D161" s="3" t="str">
        <f>'[1]TCE - ANEXO IV - Preencher'!F170</f>
        <v>51.413.651/0001-44</v>
      </c>
      <c r="E161" s="5" t="str">
        <f>'[1]TCE - ANEXO IV - Preencher'!G170</f>
        <v>PROSPEQTUS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1719</v>
      </c>
      <c r="I161" s="6">
        <f>IF('[1]TCE - ANEXO IV - Preencher'!K170="","",'[1]TCE - ANEXO IV - Preencher'!K170)</f>
        <v>46093</v>
      </c>
      <c r="J161" s="5" t="str">
        <f>'[1]TCE - ANEXO IV - Preencher'!L170</f>
        <v>26260351413651000144550010000017191039461471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611.82000000000005</v>
      </c>
    </row>
    <row r="162" spans="1:12" s="8" customFormat="1" ht="19.5" customHeight="1" x14ac:dyDescent="0.2">
      <c r="A162" s="3">
        <f>IFERROR(VLOOKUP(B162,'[1]DADOS (OCULTAR)'!$Q$3:$S$136,3,0),"")</f>
        <v>9767633000609</v>
      </c>
      <c r="B162" s="4" t="str">
        <f>'[1]TCE - ANEXO IV - Preencher'!C171</f>
        <v>UPA CAXANGÁ - CG Nº 007/2022</v>
      </c>
      <c r="C162" s="4" t="str">
        <f>'[1]TCE - ANEXO IV - Preencher'!E171</f>
        <v xml:space="preserve">3.9 - Material para Manutenção de Bens Imóveis </v>
      </c>
      <c r="D162" s="3">
        <f>'[1]TCE - ANEXO IV - Preencher'!F171</f>
        <v>46012702000196</v>
      </c>
      <c r="E162" s="5" t="str">
        <f>'[1]TCE - ANEXO IV - Preencher'!G171</f>
        <v xml:space="preserve">TEC EQUIPAMENTOS E SERVICOS LTDA 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3282</v>
      </c>
      <c r="I162" s="6">
        <f>IF('[1]TCE - ANEXO IV - Preencher'!K171="","",'[1]TCE - ANEXO IV - Preencher'!K171)</f>
        <v>46084</v>
      </c>
      <c r="J162" s="5" t="str">
        <f>'[1]TCE - ANEXO IV - Preencher'!L171</f>
        <v>35260346012702000196550010000032821628282245</v>
      </c>
      <c r="K162" s="5" t="str">
        <f>IF(F162="B",LEFT('[1]TCE - ANEXO IV - Preencher'!M171,2),IF(F162="S",LEFT('[1]TCE - ANEXO IV - Preencher'!M171,7),IF('[1]TCE - ANEXO IV - Preencher'!H171="","")))</f>
        <v>35</v>
      </c>
      <c r="L162" s="7">
        <f>'[1]TCE - ANEXO IV - Preencher'!N171</f>
        <v>380</v>
      </c>
    </row>
    <row r="163" spans="1:12" s="8" customFormat="1" ht="19.5" customHeight="1" x14ac:dyDescent="0.2">
      <c r="A163" s="3">
        <f>IFERROR(VLOOKUP(B163,'[1]DADOS (OCULTAR)'!$Q$3:$S$136,3,0),"")</f>
        <v>9767633000609</v>
      </c>
      <c r="B163" s="4" t="str">
        <f>'[1]TCE - ANEXO IV - Preencher'!C172</f>
        <v>UPA CAXANGÁ - CG Nº 007/2022</v>
      </c>
      <c r="C163" s="4" t="str">
        <f>'[1]TCE - ANEXO IV - Preencher'!E172</f>
        <v xml:space="preserve">3.9 - Material para Manutenção de Bens Imóveis </v>
      </c>
      <c r="D163" s="3">
        <f>'[1]TCE - ANEXO IV - Preencher'!F172</f>
        <v>39953513000152</v>
      </c>
      <c r="E163" s="5" t="str">
        <f>'[1]TCE - ANEXO IV - Preencher'!G172</f>
        <v>COMERCIAL RECIFE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567</v>
      </c>
      <c r="I163" s="6">
        <f>IF('[1]TCE - ANEXO IV - Preencher'!K172="","",'[1]TCE - ANEXO IV - Preencher'!K172)</f>
        <v>46091</v>
      </c>
      <c r="J163" s="5" t="str">
        <f>'[1]TCE - ANEXO IV - Preencher'!L172</f>
        <v>26260339953513000152550010000005671100005678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365.9</v>
      </c>
    </row>
    <row r="164" spans="1:12" s="8" customFormat="1" ht="19.5" customHeight="1" x14ac:dyDescent="0.2">
      <c r="A164" s="3">
        <f>IFERROR(VLOOKUP(B164,'[1]DADOS (OCULTAR)'!$Q$3:$S$136,3,0),"")</f>
        <v>9767633000609</v>
      </c>
      <c r="B164" s="4" t="str">
        <f>'[1]TCE - ANEXO IV - Preencher'!C173</f>
        <v>UPA CAXANGÁ - CG Nº 007/2022</v>
      </c>
      <c r="C164" s="4" t="str">
        <f>'[1]TCE - ANEXO IV - Preencher'!E173</f>
        <v xml:space="preserve">3.9 - Material para Manutenção de Bens Imóveis </v>
      </c>
      <c r="D164" s="3" t="str">
        <f>'[1]TCE - ANEXO IV - Preencher'!F173</f>
        <v>11.623.188/0024-37</v>
      </c>
      <c r="E164" s="5" t="str">
        <f>'[1]TCE - ANEXO IV - Preencher'!G173</f>
        <v>ARMAZEM CORAL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110485</v>
      </c>
      <c r="I164" s="6">
        <f>IF('[1]TCE - ANEXO IV - Preencher'!K173="","",'[1]TCE - ANEXO IV - Preencher'!K173)</f>
        <v>46099</v>
      </c>
      <c r="J164" s="5" t="str">
        <f>'[1]TCE - ANEXO IV - Preencher'!L173</f>
        <v>26260311623188002437550010001104851001104867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90</v>
      </c>
    </row>
    <row r="165" spans="1:12" s="8" customFormat="1" ht="19.5" customHeight="1" x14ac:dyDescent="0.2">
      <c r="A165" s="3">
        <f>IFERROR(VLOOKUP(B165,'[1]DADOS (OCULTAR)'!$Q$3:$S$136,3,0),"")</f>
        <v>9767633000609</v>
      </c>
      <c r="B165" s="4" t="str">
        <f>'[1]TCE - ANEXO IV - Preencher'!C174</f>
        <v>UPA CAXANGÁ - CG Nº 007/2022</v>
      </c>
      <c r="C165" s="4" t="str">
        <f>'[1]TCE - ANEXO IV - Preencher'!E174</f>
        <v xml:space="preserve">3.9 - Material para Manutenção de Bens Imóveis </v>
      </c>
      <c r="D165" s="3" t="str">
        <f>'[1]TCE - ANEXO IV - Preencher'!F174</f>
        <v>10.230.480/0004-83</v>
      </c>
      <c r="E165" s="5" t="str">
        <f>'[1]TCE - ANEXO IV - Preencher'!G174</f>
        <v>FERREIRA COSTA CIA.LTDA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1802624</v>
      </c>
      <c r="I165" s="6">
        <f>IF('[1]TCE - ANEXO IV - Preencher'!K174="","",'[1]TCE - ANEXO IV - Preencher'!K174)</f>
        <v>46099</v>
      </c>
      <c r="J165" s="5" t="str">
        <f>'[1]TCE - ANEXO IV - Preencher'!L174</f>
        <v>26260310230480000483550100018026241142537492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27.8</v>
      </c>
    </row>
    <row r="166" spans="1:12" s="8" customFormat="1" ht="19.5" customHeight="1" x14ac:dyDescent="0.2">
      <c r="A166" s="3">
        <f>IFERROR(VLOOKUP(B166,'[1]DADOS (OCULTAR)'!$Q$3:$S$136,3,0),"")</f>
        <v>9767633000609</v>
      </c>
      <c r="B166" s="4" t="str">
        <f>'[1]TCE - ANEXO IV - Preencher'!C175</f>
        <v>UPA CAXANGÁ - CG Nº 007/2022</v>
      </c>
      <c r="C166" s="4" t="str">
        <f>'[1]TCE - ANEXO IV - Preencher'!E175</f>
        <v xml:space="preserve">3.9 - Material para Manutenção de Bens Imóveis </v>
      </c>
      <c r="D166" s="3">
        <f>'[1]TCE - ANEXO IV - Preencher'!F175</f>
        <v>6063897000189</v>
      </c>
      <c r="E166" s="5" t="str">
        <f>'[1]TCE - ANEXO IV - Preencher'!G175</f>
        <v>COUTO DO NORDESTE COMERCIO DE MATERIAIS DE CONSTRUCOES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42472</v>
      </c>
      <c r="I166" s="6">
        <f>IF('[1]TCE - ANEXO IV - Preencher'!K175="","",'[1]TCE - ANEXO IV - Preencher'!K175)</f>
        <v>46097</v>
      </c>
      <c r="J166" s="5" t="str">
        <f>'[1]TCE - ANEXO IV - Preencher'!L175</f>
        <v>26260306063897000189650020000424721915477555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142.6</v>
      </c>
    </row>
    <row r="167" spans="1:12" s="8" customFormat="1" ht="19.5" customHeight="1" x14ac:dyDescent="0.2">
      <c r="A167" s="3">
        <f>IFERROR(VLOOKUP(B167,'[1]DADOS (OCULTAR)'!$Q$3:$S$136,3,0),"")</f>
        <v>9767633000609</v>
      </c>
      <c r="B167" s="4" t="str">
        <f>'[1]TCE - ANEXO IV - Preencher'!C176</f>
        <v>UPA CAXANGÁ - CG Nº 007/2022</v>
      </c>
      <c r="C167" s="4" t="str">
        <f>'[1]TCE - ANEXO IV - Preencher'!E176</f>
        <v xml:space="preserve">3.9 - Material para Manutenção de Bens Imóveis </v>
      </c>
      <c r="D167" s="3">
        <f>'[1]TCE - ANEXO IV - Preencher'!F176</f>
        <v>6063897000189</v>
      </c>
      <c r="E167" s="5" t="str">
        <f>'[1]TCE - ANEXO IV - Preencher'!G176</f>
        <v>COUTO DO NORDESTE COMERCIO DE MATERIAIS DE CONSTRUCOES LTDA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42524</v>
      </c>
      <c r="I167" s="6">
        <f>IF('[1]TCE - ANEXO IV - Preencher'!K176="","",'[1]TCE - ANEXO IV - Preencher'!K176)</f>
        <v>46100</v>
      </c>
      <c r="J167" s="5" t="str">
        <f>'[1]TCE - ANEXO IV - Preencher'!L176</f>
        <v>26260306063897000189650020000425241172836767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136.80000000000001</v>
      </c>
    </row>
    <row r="168" spans="1:12" s="8" customFormat="1" ht="19.5" customHeight="1" x14ac:dyDescent="0.2">
      <c r="A168" s="3">
        <f>IFERROR(VLOOKUP(B168,'[1]DADOS (OCULTAR)'!$Q$3:$S$136,3,0),"")</f>
        <v>9767633000609</v>
      </c>
      <c r="B168" s="4" t="str">
        <f>'[1]TCE - ANEXO IV - Preencher'!C177</f>
        <v>UPA CAXANGÁ - CG Nº 007/2022</v>
      </c>
      <c r="C168" s="4" t="str">
        <f>'[1]TCE - ANEXO IV - Preencher'!E177</f>
        <v xml:space="preserve">3.9 - Material para Manutenção de Bens Imóveis </v>
      </c>
      <c r="D168" s="3">
        <f>'[1]TCE - ANEXO IV - Preencher'!F177</f>
        <v>6063897000189</v>
      </c>
      <c r="E168" s="5" t="str">
        <f>'[1]TCE - ANEXO IV - Preencher'!G177</f>
        <v>COUTO DO NORDESTE COMERCIO DE MATERIAIS DE CONSTRUCOES LTDA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42509</v>
      </c>
      <c r="I168" s="6">
        <f>IF('[1]TCE - ANEXO IV - Preencher'!K177="","",'[1]TCE - ANEXO IV - Preencher'!K177)</f>
        <v>46099</v>
      </c>
      <c r="J168" s="5" t="str">
        <f>'[1]TCE - ANEXO IV - Preencher'!L177</f>
        <v>26260306063897000189650020000425091523941162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309.5</v>
      </c>
    </row>
    <row r="169" spans="1:12" s="8" customFormat="1" ht="19.5" customHeight="1" x14ac:dyDescent="0.2">
      <c r="A169" s="3">
        <f>IFERROR(VLOOKUP(B169,'[1]DADOS (OCULTAR)'!$Q$3:$S$136,3,0),"")</f>
        <v>9767633000609</v>
      </c>
      <c r="B169" s="4" t="str">
        <f>'[1]TCE - ANEXO IV - Preencher'!C178</f>
        <v>UPA CAXANGÁ - CG Nº 007/2022</v>
      </c>
      <c r="C169" s="4" t="str">
        <f>'[1]TCE - ANEXO IV - Preencher'!E178</f>
        <v xml:space="preserve">3.9 - Material para Manutenção de Bens Imóveis </v>
      </c>
      <c r="D169" s="3">
        <f>'[1]TCE - ANEXO IV - Preencher'!F178</f>
        <v>6063897000189</v>
      </c>
      <c r="E169" s="5" t="str">
        <f>'[1]TCE - ANEXO IV - Preencher'!G178</f>
        <v>COUTO DO NORDESTE COMERCIO DE MATERIAIS DE CONSTRUCOES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42578</v>
      </c>
      <c r="I169" s="6">
        <f>IF('[1]TCE - ANEXO IV - Preencher'!K178="","",'[1]TCE - ANEXO IV - Preencher'!K178)</f>
        <v>46104</v>
      </c>
      <c r="J169" s="5" t="str">
        <f>'[1]TCE - ANEXO IV - Preencher'!L178</f>
        <v>26260306063897000189650020000425781942313753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778</v>
      </c>
    </row>
    <row r="170" spans="1:12" s="8" customFormat="1" ht="19.5" customHeight="1" x14ac:dyDescent="0.2">
      <c r="A170" s="3">
        <f>IFERROR(VLOOKUP(B170,'[1]DADOS (OCULTAR)'!$Q$3:$S$136,3,0),"")</f>
        <v>9767633000609</v>
      </c>
      <c r="B170" s="4" t="str">
        <f>'[1]TCE - ANEXO IV - Preencher'!C179</f>
        <v>UPA CAXANGÁ - CG Nº 007/2022</v>
      </c>
      <c r="C170" s="4" t="str">
        <f>'[1]TCE - ANEXO IV - Preencher'!E179</f>
        <v xml:space="preserve">3.9 - Material para Manutenção de Bens Imóveis </v>
      </c>
      <c r="D170" s="3" t="str">
        <f>'[1]TCE - ANEXO IV - Preencher'!F179</f>
        <v>51.413.651/0001-44</v>
      </c>
      <c r="E170" s="5" t="str">
        <f>'[1]TCE - ANEXO IV - Preencher'!G179</f>
        <v>PROSPEQTUS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1739</v>
      </c>
      <c r="I170" s="6">
        <f>IF('[1]TCE - ANEXO IV - Preencher'!K179="","",'[1]TCE - ANEXO IV - Preencher'!K179)</f>
        <v>46100</v>
      </c>
      <c r="J170" s="5" t="str">
        <f>'[1]TCE - ANEXO IV - Preencher'!L179</f>
        <v>26260351413651000144550010000017391327351941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272</v>
      </c>
    </row>
    <row r="171" spans="1:12" s="8" customFormat="1" ht="19.5" customHeight="1" x14ac:dyDescent="0.2">
      <c r="A171" s="3">
        <f>IFERROR(VLOOKUP(B171,'[1]DADOS (OCULTAR)'!$Q$3:$S$136,3,0),"")</f>
        <v>9767633000609</v>
      </c>
      <c r="B171" s="4" t="str">
        <f>'[1]TCE - ANEXO IV - Preencher'!C180</f>
        <v>UPA CAXANGÁ - CG Nº 007/2022</v>
      </c>
      <c r="C171" s="4" t="str">
        <f>'[1]TCE - ANEXO IV - Preencher'!E180</f>
        <v xml:space="preserve">3.9 - Material para Manutenção de Bens Imóveis </v>
      </c>
      <c r="D171" s="3">
        <f>'[1]TCE - ANEXO IV - Preencher'!F180</f>
        <v>6063897000189</v>
      </c>
      <c r="E171" s="5" t="str">
        <f>'[1]TCE - ANEXO IV - Preencher'!G180</f>
        <v>COUTO DO NORDESTE COMERCIO DE MATERIAIS DE CONSTRUCOES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42618</v>
      </c>
      <c r="I171" s="6">
        <f>IF('[1]TCE - ANEXO IV - Preencher'!K180="","",'[1]TCE - ANEXO IV - Preencher'!K180)</f>
        <v>46106</v>
      </c>
      <c r="J171" s="5" t="str">
        <f>'[1]TCE - ANEXO IV - Preencher'!L180</f>
        <v>26260306063897000189650020000426181247941250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161.69999999999999</v>
      </c>
    </row>
    <row r="172" spans="1:12" s="8" customFormat="1" ht="19.5" customHeight="1" x14ac:dyDescent="0.2">
      <c r="A172" s="3">
        <f>IFERROR(VLOOKUP(B172,'[1]DADOS (OCULTAR)'!$Q$3:$S$136,3,0),"")</f>
        <v>9767633000609</v>
      </c>
      <c r="B172" s="4" t="str">
        <f>'[1]TCE - ANEXO IV - Preencher'!C181</f>
        <v>UPA CAXANGÁ - CG Nº 007/2022</v>
      </c>
      <c r="C172" s="4" t="str">
        <f>'[1]TCE - ANEXO IV - Preencher'!E181</f>
        <v xml:space="preserve">3.9 - Material para Manutenção de Bens Imóveis </v>
      </c>
      <c r="D172" s="3">
        <f>'[1]TCE - ANEXO IV - Preencher'!F181</f>
        <v>10540778000147</v>
      </c>
      <c r="E172" s="5" t="str">
        <f>'[1]TCE - ANEXO IV - Preencher'!G181</f>
        <v xml:space="preserve">G C DE SOUZA FILHO PARAFUSOS 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100659</v>
      </c>
      <c r="I172" s="6">
        <f>IF('[1]TCE - ANEXO IV - Preencher'!K181="","",'[1]TCE - ANEXO IV - Preencher'!K181)</f>
        <v>46108</v>
      </c>
      <c r="J172" s="5" t="str">
        <f>'[1]TCE - ANEXO IV - Preencher'!L181</f>
        <v>26260310540778000147650010001006591001730768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96</v>
      </c>
    </row>
    <row r="173" spans="1:12" s="8" customFormat="1" ht="19.5" customHeight="1" x14ac:dyDescent="0.2">
      <c r="A173" s="3">
        <f>IFERROR(VLOOKUP(B173,'[1]DADOS (OCULTAR)'!$Q$3:$S$136,3,0),"")</f>
        <v>9767633000609</v>
      </c>
      <c r="B173" s="4" t="str">
        <f>'[1]TCE - ANEXO IV - Preencher'!C182</f>
        <v>UPA CAXANGÁ - CG Nº 007/2022</v>
      </c>
      <c r="C173" s="4" t="str">
        <f>'[1]TCE - ANEXO IV - Preencher'!E182</f>
        <v xml:space="preserve">3.9 - Material para Manutenção de Bens Imóveis </v>
      </c>
      <c r="D173" s="3" t="str">
        <f>'[1]TCE - ANEXO IV - Preencher'!F182</f>
        <v>11.623.188/0024-37</v>
      </c>
      <c r="E173" s="5" t="str">
        <f>'[1]TCE - ANEXO IV - Preencher'!G182</f>
        <v>ARMAZEM CORAL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147996</v>
      </c>
      <c r="I173" s="6">
        <f>IF('[1]TCE - ANEXO IV - Preencher'!K182="","",'[1]TCE - ANEXO IV - Preencher'!K182)</f>
        <v>46108</v>
      </c>
      <c r="J173" s="5" t="str">
        <f>'[1]TCE - ANEXO IV - Preencher'!L182</f>
        <v>26260311623188000736550010001479961001479977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90</v>
      </c>
    </row>
    <row r="174" spans="1:12" s="8" customFormat="1" ht="19.5" customHeight="1" x14ac:dyDescent="0.2">
      <c r="A174" s="3">
        <f>IFERROR(VLOOKUP(B174,'[1]DADOS (OCULTAR)'!$Q$3:$S$136,3,0),"")</f>
        <v>9767633000609</v>
      </c>
      <c r="B174" s="4" t="str">
        <f>'[1]TCE - ANEXO IV - Preencher'!C183</f>
        <v>UPA CAXANGÁ - CG Nº 007/2022</v>
      </c>
      <c r="C174" s="4" t="str">
        <f>'[1]TCE - ANEXO IV - Preencher'!E183</f>
        <v xml:space="preserve">3.9 - Material para Manutenção de Bens Imóveis </v>
      </c>
      <c r="D174" s="3">
        <f>'[1]TCE - ANEXO IV - Preencher'!F183</f>
        <v>9767633000609</v>
      </c>
      <c r="E174" s="5" t="str">
        <f>'[1]TCE - ANEXO IV - Preencher'!G183</f>
        <v xml:space="preserve">ATACADO DOS PRESENTES 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236090</v>
      </c>
      <c r="I174" s="6">
        <f>IF('[1]TCE - ANEXO IV - Preencher'!K183="","",'[1]TCE - ANEXO IV - Preencher'!K183)</f>
        <v>46108</v>
      </c>
      <c r="J174" s="5" t="str">
        <f>'[1]TCE - ANEXO IV - Preencher'!L183</f>
        <v>26260309515628000447550050002360901842025703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51.6</v>
      </c>
    </row>
    <row r="175" spans="1:12" s="8" customFormat="1" ht="19.5" customHeight="1" x14ac:dyDescent="0.2">
      <c r="A175" s="3">
        <f>IFERROR(VLOOKUP(B175,'[1]DADOS (OCULTAR)'!$Q$3:$S$136,3,0),"")</f>
        <v>9767633000609</v>
      </c>
      <c r="B175" s="4" t="str">
        <f>'[1]TCE - ANEXO IV - Preencher'!C184</f>
        <v>UPA CAXANGÁ - CG Nº 007/2022</v>
      </c>
      <c r="C175" s="4" t="str">
        <f>'[1]TCE - ANEXO IV - Preencher'!E184</f>
        <v xml:space="preserve">3.9 - Material para Manutenção de Bens Imóveis </v>
      </c>
      <c r="D175" s="3">
        <f>'[1]TCE - ANEXO IV - Preencher'!F184</f>
        <v>6063897000189</v>
      </c>
      <c r="E175" s="5" t="str">
        <f>'[1]TCE - ANEXO IV - Preencher'!G184</f>
        <v>COUTO DO NORDESTE COMERCIO DE MATERIAIS DE CONSTRUCOES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42638</v>
      </c>
      <c r="I175" s="6">
        <f>IF('[1]TCE - ANEXO IV - Preencher'!K184="","",'[1]TCE - ANEXO IV - Preencher'!K184)</f>
        <v>46107</v>
      </c>
      <c r="J175" s="5" t="str">
        <f>'[1]TCE - ANEXO IV - Preencher'!L184</f>
        <v>26260306063897000189650020000426381759184931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89.7</v>
      </c>
    </row>
    <row r="176" spans="1:12" s="8" customFormat="1" ht="19.5" customHeight="1" x14ac:dyDescent="0.2">
      <c r="A176" s="3">
        <f>IFERROR(VLOOKUP(B176,'[1]DADOS (OCULTAR)'!$Q$3:$S$136,3,0),"")</f>
        <v>9767633000609</v>
      </c>
      <c r="B176" s="4" t="str">
        <f>'[1]TCE - ANEXO IV - Preencher'!C185</f>
        <v>UPA CAXANGÁ - CG Nº 007/2022</v>
      </c>
      <c r="C176" s="4" t="str">
        <f>'[1]TCE - ANEXO IV - Preencher'!E185</f>
        <v xml:space="preserve">3.9 - Material para Manutenção de Bens Imóveis </v>
      </c>
      <c r="D176" s="3">
        <f>'[1]TCE - ANEXO IV - Preencher'!F185</f>
        <v>6063897000189</v>
      </c>
      <c r="E176" s="5" t="str">
        <f>'[1]TCE - ANEXO IV - Preencher'!G185</f>
        <v>COUTO DO NORDESTE COMERCIO DE MATERIAIS DE CONSTRUCOES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42648</v>
      </c>
      <c r="I176" s="6">
        <f>IF('[1]TCE - ANEXO IV - Preencher'!K185="","",'[1]TCE - ANEXO IV - Preencher'!K185)</f>
        <v>46108</v>
      </c>
      <c r="J176" s="5" t="str">
        <f>'[1]TCE - ANEXO IV - Preencher'!L185</f>
        <v>26260306063897000189650020000426481857481201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50</v>
      </c>
    </row>
    <row r="177" spans="1:12" s="8" customFormat="1" ht="19.5" customHeight="1" x14ac:dyDescent="0.2">
      <c r="A177" s="3">
        <f>IFERROR(VLOOKUP(B177,'[1]DADOS (OCULTAR)'!$Q$3:$S$136,3,0),"")</f>
        <v>9767633000609</v>
      </c>
      <c r="B177" s="4" t="str">
        <f>'[1]TCE - ANEXO IV - Preencher'!C186</f>
        <v>UPA CAXANGÁ - CG Nº 007/2022</v>
      </c>
      <c r="C177" s="4" t="str">
        <f>'[1]TCE - ANEXO IV - Preencher'!E186</f>
        <v xml:space="preserve">3.9 - Material para Manutenção de Bens Imóveis </v>
      </c>
      <c r="D177" s="3">
        <f>'[1]TCE - ANEXO IV - Preencher'!F186</f>
        <v>6063897000189</v>
      </c>
      <c r="E177" s="5" t="str">
        <f>'[1]TCE - ANEXO IV - Preencher'!G186</f>
        <v>COUTO DO NORDESTE COMERCIO DE MATERIAIS DE CONSTRUCOES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42649</v>
      </c>
      <c r="I177" s="6">
        <f>IF('[1]TCE - ANEXO IV - Preencher'!K186="","",'[1]TCE - ANEXO IV - Preencher'!K186)</f>
        <v>46108</v>
      </c>
      <c r="J177" s="5" t="str">
        <f>'[1]TCE - ANEXO IV - Preencher'!L186</f>
        <v>26260306063897000189650020000426491940518220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417.3</v>
      </c>
    </row>
    <row r="178" spans="1:12" s="8" customFormat="1" ht="19.5" customHeight="1" x14ac:dyDescent="0.2">
      <c r="A178" s="3">
        <f>IFERROR(VLOOKUP(B178,'[1]DADOS (OCULTAR)'!$Q$3:$S$136,3,0),"")</f>
        <v>9767633000609</v>
      </c>
      <c r="B178" s="4" t="str">
        <f>'[1]TCE - ANEXO IV - Preencher'!C187</f>
        <v>UPA CAXANGÁ - CG Nº 007/2022</v>
      </c>
      <c r="C178" s="4" t="str">
        <f>'[1]TCE - ANEXO IV - Preencher'!E187</f>
        <v xml:space="preserve">3.10 - Material para Manutenção de Bens Móveis </v>
      </c>
      <c r="D178" s="3" t="str">
        <f>'[1]TCE - ANEXO IV - Preencher'!F187</f>
        <v>24.425.720/0001-67</v>
      </c>
      <c r="E178" s="5" t="str">
        <f>'[1]TCE - ANEXO IV - Preencher'!G187</f>
        <v>ORIGINAL SUP .E EQUIPAMENTOS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10364</v>
      </c>
      <c r="I178" s="6">
        <f>IF('[1]TCE - ANEXO IV - Preencher'!K187="","",'[1]TCE - ANEXO IV - Preencher'!K187)</f>
        <v>46079</v>
      </c>
      <c r="J178" s="5" t="str">
        <f>'[1]TCE - ANEXO IV - Preencher'!L187</f>
        <v>26260224425720000167550010000103641630126260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123.25</v>
      </c>
    </row>
    <row r="179" spans="1:12" s="8" customFormat="1" ht="19.5" customHeight="1" x14ac:dyDescent="0.2">
      <c r="A179" s="3">
        <f>IFERROR(VLOOKUP(B179,'[1]DADOS (OCULTAR)'!$Q$3:$S$136,3,0),"")</f>
        <v>9767633000609</v>
      </c>
      <c r="B179" s="4" t="str">
        <f>'[1]TCE - ANEXO IV - Preencher'!C188</f>
        <v>UPA CAXANGÁ - CG Nº 007/2022</v>
      </c>
      <c r="C179" s="4" t="str">
        <f>'[1]TCE - ANEXO IV - Preencher'!E188</f>
        <v xml:space="preserve">3.10 - Material para Manutenção de Bens Móveis </v>
      </c>
      <c r="D179" s="3" t="str">
        <f>'[1]TCE - ANEXO IV - Preencher'!F188</f>
        <v>54.903.309/0001-10</v>
      </c>
      <c r="E179" s="5" t="str">
        <f>'[1]TCE - ANEXO IV - Preencher'!G188</f>
        <v>54.903.309 DAYANE CAMILO SILVA DOS SANTOS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83</v>
      </c>
      <c r="I179" s="6">
        <f>IF('[1]TCE - ANEXO IV - Preencher'!K188="","",'[1]TCE - ANEXO IV - Preencher'!K188)</f>
        <v>46093</v>
      </c>
      <c r="J179" s="5" t="str">
        <f>'[1]TCE - ANEXO IV - Preencher'!L188</f>
        <v>26260354903309000110650010000000831120519832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133.6</v>
      </c>
    </row>
    <row r="180" spans="1:12" s="8" customFormat="1" ht="19.5" customHeight="1" x14ac:dyDescent="0.2">
      <c r="A180" s="3">
        <f>IFERROR(VLOOKUP(B180,'[1]DADOS (OCULTAR)'!$Q$3:$S$136,3,0),"")</f>
        <v>9767633000609</v>
      </c>
      <c r="B180" s="4" t="str">
        <f>'[1]TCE - ANEXO IV - Preencher'!C189</f>
        <v>UPA CAXANGÁ - CG Nº 007/2022</v>
      </c>
      <c r="C180" s="4" t="str">
        <f>'[1]TCE - ANEXO IV - Preencher'!E189</f>
        <v xml:space="preserve">3.10 - Material para Manutenção de Bens Móveis </v>
      </c>
      <c r="D180" s="3" t="str">
        <f>'[1]TCE - ANEXO IV - Preencher'!F189</f>
        <v>51.413.651/0001-44</v>
      </c>
      <c r="E180" s="5" t="str">
        <f>'[1]TCE - ANEXO IV - Preencher'!G189</f>
        <v>PROSPEQTUS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1720</v>
      </c>
      <c r="I180" s="6">
        <f>IF('[1]TCE - ANEXO IV - Preencher'!K189="","",'[1]TCE - ANEXO IV - Preencher'!K189)</f>
        <v>46093</v>
      </c>
      <c r="J180" s="5" t="str">
        <f>'[1]TCE - ANEXO IV - Preencher'!L189</f>
        <v>26260351413651000144550010000017201043069905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2429</v>
      </c>
    </row>
    <row r="181" spans="1:12" s="8" customFormat="1" ht="19.5" customHeight="1" x14ac:dyDescent="0.2">
      <c r="A181" s="3">
        <f>IFERROR(VLOOKUP(B181,'[1]DADOS (OCULTAR)'!$Q$3:$S$136,3,0),"")</f>
        <v>9767633000609</v>
      </c>
      <c r="B181" s="4" t="str">
        <f>'[1]TCE - ANEXO IV - Preencher'!C190</f>
        <v>UPA CAXANGÁ - CG Nº 007/2022</v>
      </c>
      <c r="C181" s="4" t="str">
        <f>'[1]TCE - ANEXO IV - Preencher'!E190</f>
        <v xml:space="preserve">3.8 - Uniformes, Tecidos e Aviamentos </v>
      </c>
      <c r="D181" s="3" t="str">
        <f>'[1]TCE - ANEXO IV - Preencher'!F190</f>
        <v>64.980.010/0001-13</v>
      </c>
      <c r="E181" s="5" t="str">
        <f>'[1]TCE - ANEXO IV - Preencher'!G190</f>
        <v>P B PEREIRA DE SOUZA CONFECCOES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7</v>
      </c>
      <c r="I181" s="6">
        <f>IF('[1]TCE - ANEXO IV - Preencher'!K190="","",'[1]TCE - ANEXO IV - Preencher'!K190)</f>
        <v>46092</v>
      </c>
      <c r="J181" s="5" t="str">
        <f>'[1]TCE - ANEXO IV - Preencher'!L190</f>
        <v>26260364980010000113550010000000071700459006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4962.6000000000004</v>
      </c>
    </row>
    <row r="182" spans="1:12" s="8" customFormat="1" ht="19.5" customHeight="1" x14ac:dyDescent="0.2">
      <c r="A182" s="3">
        <f>IFERROR(VLOOKUP(B182,'[1]DADOS (OCULTAR)'!$Q$3:$S$136,3,0),"")</f>
        <v>9767633000609</v>
      </c>
      <c r="B182" s="4" t="str">
        <f>'[1]TCE - ANEXO IV - Preencher'!C191</f>
        <v>UPA CAXANGÁ - CG Nº 007/2022</v>
      </c>
      <c r="C182" s="4" t="str">
        <f>'[1]TCE - ANEXO IV - Preencher'!E191</f>
        <v xml:space="preserve">3.8 - Uniformes, Tecidos e Aviamentos </v>
      </c>
      <c r="D182" s="3" t="str">
        <f>'[1]TCE - ANEXO IV - Preencher'!F191</f>
        <v>08.014.460/0001-80</v>
      </c>
      <c r="E182" s="5" t="str">
        <f>'[1]TCE - ANEXO IV - Preencher'!G191</f>
        <v>VANPEL MAT DE ESCRITORIO E INFOR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72538</v>
      </c>
      <c r="I182" s="6">
        <f>IF('[1]TCE - ANEXO IV - Preencher'!K191="","",'[1]TCE - ANEXO IV - Preencher'!K191)</f>
        <v>46097</v>
      </c>
      <c r="J182" s="5" t="str">
        <f>'[1]TCE - ANEXO IV - Preencher'!L191</f>
        <v>26260308014460000180550010000725381001559265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596.16</v>
      </c>
    </row>
    <row r="183" spans="1:12" s="8" customFormat="1" ht="19.5" customHeight="1" x14ac:dyDescent="0.2">
      <c r="A183" s="3">
        <f>IFERROR(VLOOKUP(B183,'[1]DADOS (OCULTAR)'!$Q$3:$S$136,3,0),"")</f>
        <v>9767633000609</v>
      </c>
      <c r="B183" s="4" t="str">
        <f>'[1]TCE - ANEXO IV - Preencher'!C192</f>
        <v>UPA CAXANGÁ - CG Nº 007/2022</v>
      </c>
      <c r="C183" s="4" t="str">
        <f>'[1]TCE - ANEXO IV - Preencher'!E192</f>
        <v xml:space="preserve">3.8 - Uniformes, Tecidos e Aviamentos </v>
      </c>
      <c r="D183" s="3">
        <f>'[1]TCE - ANEXO IV - Preencher'!F192</f>
        <v>59065401000172</v>
      </c>
      <c r="E183" s="5" t="str">
        <f>'[1]TCE - ANEXO IV - Preencher'!G192</f>
        <v>SERVIT GLOBAL COMERCIO VEREJISTA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70</v>
      </c>
      <c r="I183" s="6">
        <f>IF('[1]TCE - ANEXO IV - Preencher'!K192="","",'[1]TCE - ANEXO IV - Preencher'!K192)</f>
        <v>46094</v>
      </c>
      <c r="J183" s="5" t="str">
        <f>'[1]TCE - ANEXO IV - Preencher'!L192</f>
        <v>26260359065401000172550010000000701140628429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4496.3999999999996</v>
      </c>
    </row>
    <row r="184" spans="1:12" s="8" customFormat="1" ht="19.5" customHeight="1" x14ac:dyDescent="0.2">
      <c r="A184" s="3">
        <f>IFERROR(VLOOKUP(B184,'[1]DADOS (OCULTAR)'!$Q$3:$S$136,3,0),"")</f>
        <v>9767633000609</v>
      </c>
      <c r="B184" s="4" t="str">
        <f>'[1]TCE - ANEXO IV - Preencher'!C193</f>
        <v>UPA CAXANGÁ - CG Nº 007/2022</v>
      </c>
      <c r="C184" s="4" t="str">
        <f>'[1]TCE - ANEXO IV - Preencher'!E193</f>
        <v xml:space="preserve">3.8 - Uniformes, Tecidos e Aviamentos </v>
      </c>
      <c r="D184" s="3">
        <f>'[1]TCE - ANEXO IV - Preencher'!F193</f>
        <v>47291882000155</v>
      </c>
      <c r="E184" s="5" t="str">
        <f>'[1]TCE - ANEXO IV - Preencher'!G193</f>
        <v>FERTEK EQUIPAMENTOS DE PROTECAO INDIVIDUAL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6231</v>
      </c>
      <c r="I184" s="6">
        <f>IF('[1]TCE - ANEXO IV - Preencher'!K193="","",'[1]TCE - ANEXO IV - Preencher'!K193)</f>
        <v>46100</v>
      </c>
      <c r="J184" s="5" t="str">
        <f>'[1]TCE - ANEXO IV - Preencher'!L193</f>
        <v>26260347291882000155550010000062311253590999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155.5</v>
      </c>
    </row>
    <row r="185" spans="1:12" s="8" customFormat="1" ht="19.5" customHeight="1" x14ac:dyDescent="0.2">
      <c r="A185" s="3">
        <f>IFERROR(VLOOKUP(B185,'[1]DADOS (OCULTAR)'!$Q$3:$S$136,3,0),"")</f>
        <v>9767633000609</v>
      </c>
      <c r="B185" s="4" t="str">
        <f>'[1]TCE - ANEXO IV - Preencher'!C194</f>
        <v>UPA CAXANGÁ - CG Nº 007/2022</v>
      </c>
      <c r="C185" s="4" t="str">
        <f>'[1]TCE - ANEXO IV - Preencher'!E194</f>
        <v xml:space="preserve">3.8 - Uniformes, Tecidos e Aviamentos </v>
      </c>
      <c r="D185" s="3" t="str">
        <f>'[1]TCE - ANEXO IV - Preencher'!F194</f>
        <v>52.699.545/0001-31</v>
      </c>
      <c r="E185" s="5" t="str">
        <f>'[1]TCE - ANEXO IV - Preencher'!G194</f>
        <v>OUTLET HOME OFFICE PALMARES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162</v>
      </c>
      <c r="I185" s="6">
        <f>IF('[1]TCE - ANEXO IV - Preencher'!K194="","",'[1]TCE - ANEXO IV - Preencher'!K194)</f>
        <v>46104</v>
      </c>
      <c r="J185" s="5" t="str">
        <f>'[1]TCE - ANEXO IV - Preencher'!L194</f>
        <v>26260352699545000131550010000001621300001713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2240</v>
      </c>
    </row>
    <row r="186" spans="1:12" s="8" customFormat="1" ht="19.5" customHeight="1" x14ac:dyDescent="0.2">
      <c r="A186" s="3">
        <f>IFERROR(VLOOKUP(B186,'[1]DADOS (OCULTAR)'!$Q$3:$S$136,3,0),"")</f>
        <v>9767633000609</v>
      </c>
      <c r="B186" s="4" t="str">
        <f>'[1]TCE - ANEXO IV - Preencher'!C195</f>
        <v>UPA CAXANGÁ - CG Nº 007/2022</v>
      </c>
      <c r="C186" s="4" t="str">
        <f>'[1]TCE - ANEXO IV - Preencher'!E195</f>
        <v>3.99 - Outras despesas com Material de Consumo</v>
      </c>
      <c r="D186" s="3">
        <f>'[1]TCE - ANEXO IV - Preencher'!F195</f>
        <v>3679808000135</v>
      </c>
      <c r="E186" s="5" t="str">
        <f>'[1]TCE - ANEXO IV - Preencher'!G195</f>
        <v>BIO INFINITY COMERCIO HOSPITALAR E LOCACAO LTDA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35583</v>
      </c>
      <c r="I186" s="6">
        <f>IF('[1]TCE - ANEXO IV - Preencher'!K195="","",'[1]TCE - ANEXO IV - Preencher'!K195)</f>
        <v>46099</v>
      </c>
      <c r="J186" s="5" t="str">
        <f>'[1]TCE - ANEXO IV - Preencher'!L195</f>
        <v>35260303679808000135550010000355831875262500</v>
      </c>
      <c r="K186" s="5" t="str">
        <f>IF(F186="B",LEFT('[1]TCE - ANEXO IV - Preencher'!M195,2),IF(F186="S",LEFT('[1]TCE - ANEXO IV - Preencher'!M195,7),IF('[1]TCE - ANEXO IV - Preencher'!H195="","")))</f>
        <v>35</v>
      </c>
      <c r="L186" s="7">
        <f>'[1]TCE - ANEXO IV - Preencher'!N195</f>
        <v>1367</v>
      </c>
    </row>
    <row r="187" spans="1:12" s="8" customFormat="1" ht="19.5" customHeight="1" x14ac:dyDescent="0.2">
      <c r="A187" s="3">
        <f>IFERROR(VLOOKUP(B187,'[1]DADOS (OCULTAR)'!$Q$3:$S$136,3,0),"")</f>
        <v>9767633000609</v>
      </c>
      <c r="B187" s="4" t="str">
        <f>'[1]TCE - ANEXO IV - Preencher'!C196</f>
        <v>UPA CAXANGÁ - CG Nº 007/2022</v>
      </c>
      <c r="C187" s="4" t="str">
        <f>'[1]TCE - ANEXO IV - Preencher'!E196</f>
        <v>3.99 - Outras despesas com Material de Consumo</v>
      </c>
      <c r="D187" s="3">
        <f>'[1]TCE - ANEXO IV - Preencher'!F196</f>
        <v>10779833000156</v>
      </c>
      <c r="E187" s="5" t="str">
        <f>'[1]TCE - ANEXO IV - Preencher'!G196</f>
        <v>MEDICAL MERCANTIL DE APARELHAGEM MEDICAL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668597</v>
      </c>
      <c r="I187" s="6">
        <f>IF('[1]TCE - ANEXO IV - Preencher'!K196="","",'[1]TCE - ANEXO IV - Preencher'!K196)</f>
        <v>46099</v>
      </c>
      <c r="J187" s="5" t="str">
        <f>'[1]TCE - ANEXO IV - Preencher'!L196</f>
        <v>26260310779833000156550010006685971670623005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161.4</v>
      </c>
    </row>
    <row r="188" spans="1:12" s="8" customFormat="1" ht="19.5" customHeight="1" x14ac:dyDescent="0.2">
      <c r="A188" s="3">
        <f>IFERROR(VLOOKUP(B188,'[1]DADOS (OCULTAR)'!$Q$3:$S$136,3,0),"")</f>
        <v>9767633000609</v>
      </c>
      <c r="B188" s="4" t="str">
        <f>'[1]TCE - ANEXO IV - Preencher'!C197</f>
        <v>UPA CAXANGÁ - CG Nº 007/2022</v>
      </c>
      <c r="C188" s="4" t="str">
        <f>'[1]TCE - ANEXO IV - Preencher'!E197</f>
        <v>3.99 - Outras despesas com Material de Consumo</v>
      </c>
      <c r="D188" s="3">
        <f>'[1]TCE - ANEXO IV - Preencher'!F197</f>
        <v>15227236000132</v>
      </c>
      <c r="E188" s="5" t="str">
        <f>'[1]TCE - ANEXO IV - Preencher'!G197</f>
        <v>ATOS MEDICA COM DE PRODUTOS MEDICOS HOSP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24140</v>
      </c>
      <c r="I188" s="6">
        <f>IF('[1]TCE - ANEXO IV - Preencher'!K197="","",'[1]TCE - ANEXO IV - Preencher'!K197)</f>
        <v>46105</v>
      </c>
      <c r="J188" s="5" t="str">
        <f>'[1]TCE - ANEXO IV - Preencher'!L197</f>
        <v>26260315227236000132550010000241401659585483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118</v>
      </c>
    </row>
    <row r="189" spans="1:12" s="8" customFormat="1" ht="19.5" customHeight="1" x14ac:dyDescent="0.2">
      <c r="A189" s="3">
        <f>IFERROR(VLOOKUP(B189,'[1]DADOS (OCULTAR)'!$Q$3:$S$136,3,0),"")</f>
        <v>9767633000609</v>
      </c>
      <c r="B189" s="4" t="str">
        <f>'[1]TCE - ANEXO IV - Preencher'!C198</f>
        <v>UPA CAXANGÁ - CG Nº 007/2022</v>
      </c>
      <c r="C189" s="4" t="str">
        <f>'[1]TCE - ANEXO IV - Preencher'!E198</f>
        <v>3.99 - Outras despesas com Material de Consumo</v>
      </c>
      <c r="D189" s="3" t="str">
        <f>'[1]TCE - ANEXO IV - Preencher'!F198</f>
        <v>08.675.394/0001-90</v>
      </c>
      <c r="E189" s="5" t="str">
        <f>'[1]TCE - ANEXO IV - Preencher'!G198</f>
        <v>SAFE SUPORTE A VIDA E COMERCIO INTERNACIONAL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62933</v>
      </c>
      <c r="I189" s="6" t="str">
        <f>IF('[1]TCE - ANEXO IV - Preencher'!K198="","",'[1]TCE - ANEXO IV - Preencher'!K198)</f>
        <v>25/03/2026</v>
      </c>
      <c r="J189" s="5" t="str">
        <f>'[1]TCE - ANEXO IV - Preencher'!L198</f>
        <v>26260308675394000190550010000629331549842668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1245</v>
      </c>
    </row>
    <row r="190" spans="1:12" s="8" customFormat="1" ht="19.5" customHeight="1" x14ac:dyDescent="0.2">
      <c r="A190" s="3">
        <f>IFERROR(VLOOKUP(B190,'[1]DADOS (OCULTAR)'!$Q$3:$S$136,3,0),"")</f>
        <v>9767633000609</v>
      </c>
      <c r="B190" s="4" t="str">
        <f>'[1]TCE - ANEXO IV - Preencher'!C199</f>
        <v>UPA CAXANGÁ - CG Nº 007/2022</v>
      </c>
      <c r="C190" s="4" t="str">
        <f>'[1]TCE - ANEXO IV - Preencher'!E199</f>
        <v>3.99 - Outras despesas com Material de Consumo</v>
      </c>
      <c r="D190" s="3" t="str">
        <f>'[1]TCE - ANEXO IV - Preencher'!F199</f>
        <v>09.441.460/0001-20</v>
      </c>
      <c r="E190" s="5" t="str">
        <f>'[1]TCE - ANEXO IV - Preencher'!G199</f>
        <v>PADRAO DIST DE PRODUTOS E EQUIO HOSP PADRE CALLOU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24154</v>
      </c>
      <c r="I190" s="6">
        <f>IF('[1]TCE - ANEXO IV - Preencher'!K199="","",'[1]TCE - ANEXO IV - Preencher'!K199)</f>
        <v>46107</v>
      </c>
      <c r="J190" s="5" t="str">
        <f>'[1]TCE - ANEXO IV - Preencher'!L199</f>
        <v>26260315227236000132550010000241541941885141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884</v>
      </c>
    </row>
    <row r="191" spans="1:12" s="8" customFormat="1" ht="19.5" customHeight="1" x14ac:dyDescent="0.2">
      <c r="A191" s="3">
        <f>IFERROR(VLOOKUP(B191,'[1]DADOS (OCULTAR)'!$Q$3:$S$136,3,0),"")</f>
        <v>9767633000609</v>
      </c>
      <c r="B191" s="4" t="str">
        <f>'[1]TCE - ANEXO IV - Preencher'!C200</f>
        <v>UPA CAXANGÁ - CG Nº 007/2022</v>
      </c>
      <c r="C191" s="4" t="str">
        <f>'[1]TCE - ANEXO IV - Preencher'!E200</f>
        <v>3.99 - Outras despesas com Material de Consumo</v>
      </c>
      <c r="D191" s="3" t="str">
        <f>'[1]TCE - ANEXO IV - Preencher'!F200</f>
        <v>10.859.287/0001-63</v>
      </c>
      <c r="E191" s="5" t="str">
        <f>'[1]TCE - ANEXO IV - Preencher'!G200</f>
        <v>NEWMED COMERCIO E SERVICOS DE EQUIPAMENTOS HOSPITALARES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24155</v>
      </c>
      <c r="I191" s="6">
        <f>IF('[1]TCE - ANEXO IV - Preencher'!K200="","",'[1]TCE - ANEXO IV - Preencher'!K200)</f>
        <v>46107</v>
      </c>
      <c r="J191" s="5" t="str">
        <f>'[1]TCE - ANEXO IV - Preencher'!L200</f>
        <v>26260315227236000132550010000241551186635490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220</v>
      </c>
    </row>
    <row r="192" spans="1:12" s="8" customFormat="1" ht="19.5" customHeight="1" x14ac:dyDescent="0.2">
      <c r="A192" s="3">
        <f>IFERROR(VLOOKUP(B192,'[1]DADOS (OCULTAR)'!$Q$3:$S$136,3,0),"")</f>
        <v>9767633000609</v>
      </c>
      <c r="B192" s="4" t="str">
        <f>'[1]TCE - ANEXO IV - Preencher'!C201</f>
        <v>UPA CAXANGÁ - CG Nº 007/2022</v>
      </c>
      <c r="C192" s="4" t="str">
        <f>'[1]TCE - ANEXO IV - Preencher'!E201</f>
        <v>3.99 - Outras despesas com Material de Consumo</v>
      </c>
      <c r="D192" s="3">
        <f>'[1]TCE - ANEXO IV - Preencher'!F201</f>
        <v>21820133000184</v>
      </c>
      <c r="E192" s="5" t="str">
        <f>'[1]TCE - ANEXO IV - Preencher'!G201</f>
        <v>R.R FERREIRA MATERIAIS HOSPITALARES E ELETRICOS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17900</v>
      </c>
      <c r="I192" s="6">
        <f>IF('[1]TCE - ANEXO IV - Preencher'!K201="","",'[1]TCE - ANEXO IV - Preencher'!K201)</f>
        <v>46099</v>
      </c>
      <c r="J192" s="5" t="str">
        <f>'[1]TCE - ANEXO IV - Preencher'!L201</f>
        <v>35260321820133000184550010000179001045096240</v>
      </c>
      <c r="K192" s="5" t="str">
        <f>IF(F192="B",LEFT('[1]TCE - ANEXO IV - Preencher'!M201,2),IF(F192="S",LEFT('[1]TCE - ANEXO IV - Preencher'!M201,7),IF('[1]TCE - ANEXO IV - Preencher'!H201="","")))</f>
        <v>35</v>
      </c>
      <c r="L192" s="7">
        <f>'[1]TCE - ANEXO IV - Preencher'!N201</f>
        <v>918</v>
      </c>
    </row>
    <row r="193" spans="1:12" s="8" customFormat="1" ht="19.5" customHeight="1" x14ac:dyDescent="0.2">
      <c r="A193" s="3">
        <f>IFERROR(VLOOKUP(B193,'[1]DADOS (OCULTAR)'!$Q$3:$S$136,3,0),"")</f>
        <v>9767633000609</v>
      </c>
      <c r="B193" s="4" t="str">
        <f>'[1]TCE - ANEXO IV - Preencher'!C202</f>
        <v>UPA CAXANGÁ - CG Nº 007/2022</v>
      </c>
      <c r="C193" s="4" t="str">
        <f>'[1]TCE - ANEXO IV - Preencher'!E202</f>
        <v xml:space="preserve">5.25 - Serviços Bancários </v>
      </c>
      <c r="D193" s="3">
        <f>'[1]TCE - ANEXO IV - Preencher'!F202</f>
        <v>0</v>
      </c>
      <c r="E193" s="5" t="str">
        <f>'[1]TCE - ANEXO IV - Preencher'!G202</f>
        <v>TAXA MANUTEÇÃO DE CONTA</v>
      </c>
      <c r="F193" s="5" t="str">
        <f>'[1]TCE - ANEXO IV - Preencher'!H202</f>
        <v>S</v>
      </c>
      <c r="G193" s="5" t="str">
        <f>'[1]TCE - ANEXO IV - Preencher'!I202</f>
        <v>N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554</v>
      </c>
    </row>
    <row r="194" spans="1:12" s="8" customFormat="1" ht="19.5" customHeight="1" x14ac:dyDescent="0.2">
      <c r="A194" s="3">
        <f>IFERROR(VLOOKUP(B194,'[1]DADOS (OCULTAR)'!$Q$3:$S$136,3,0),"")</f>
        <v>9767633000609</v>
      </c>
      <c r="B194" s="4" t="str">
        <f>'[1]TCE - ANEXO IV - Preencher'!C203</f>
        <v>UPA CAXANGÁ - CG Nº 007/2022</v>
      </c>
      <c r="C194" s="4" t="str">
        <f>'[1]TCE - ANEXO IV - Preencher'!E203</f>
        <v xml:space="preserve">5.25 - Serviços Bancários </v>
      </c>
      <c r="D194" s="3">
        <f>'[1]TCE - ANEXO IV - Preencher'!F203</f>
        <v>0</v>
      </c>
      <c r="E194" s="5" t="str">
        <f>'[1]TCE - ANEXO IV - Preencher'!G203</f>
        <v xml:space="preserve">TARIFAS BANCARIAS </v>
      </c>
      <c r="F194" s="5" t="str">
        <f>'[1]TCE - ANEXO IV - Preencher'!H203</f>
        <v>S</v>
      </c>
      <c r="G194" s="5" t="str">
        <f>'[1]TCE - ANEXO IV - Preencher'!I203</f>
        <v>N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16</v>
      </c>
    </row>
    <row r="195" spans="1:12" s="8" customFormat="1" ht="19.5" customHeight="1" x14ac:dyDescent="0.2">
      <c r="A195" s="3">
        <f>IFERROR(VLOOKUP(B195,'[1]DADOS (OCULTAR)'!$Q$3:$S$136,3,0),"")</f>
        <v>9767633000609</v>
      </c>
      <c r="B195" s="4" t="str">
        <f>'[1]TCE - ANEXO IV - Preencher'!C204</f>
        <v>UPA CAXANGÁ - CG Nº 007/2022</v>
      </c>
      <c r="C195" s="4" t="str">
        <f>'[1]TCE - ANEXO IV - Preencher'!E204</f>
        <v xml:space="preserve">5.21 - Seguros em geral </v>
      </c>
      <c r="D195" s="3">
        <f>'[1]TCE - ANEXO IV - Preencher'!F204</f>
        <v>0</v>
      </c>
      <c r="E195" s="5" t="str">
        <f>'[1]TCE - ANEXO IV - Preencher'!G204</f>
        <v>PORTO SEGURO COMPANHIA DE SEGUROS(SEGURO PREDIAL)</v>
      </c>
      <c r="F195" s="5" t="str">
        <f>'[1]TCE - ANEXO IV - Preencher'!H204</f>
        <v>S</v>
      </c>
      <c r="G195" s="5" t="str">
        <f>'[1]TCE - ANEXO IV - Preencher'!I204</f>
        <v>N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314.47000000000003</v>
      </c>
    </row>
    <row r="196" spans="1:12" s="8" customFormat="1" ht="19.5" customHeight="1" x14ac:dyDescent="0.2">
      <c r="A196" s="3">
        <f>IFERROR(VLOOKUP(B196,'[1]DADOS (OCULTAR)'!$Q$3:$S$136,3,0),"")</f>
        <v>9767633000609</v>
      </c>
      <c r="B196" s="4" t="str">
        <f>'[1]TCE - ANEXO IV - Preencher'!C205</f>
        <v>UPA CAXANGÁ - CG Nº 007/2022</v>
      </c>
      <c r="C196" s="4" t="str">
        <f>'[1]TCE - ANEXO IV - Preencher'!E205</f>
        <v xml:space="preserve">5.21 - Seguros em geral </v>
      </c>
      <c r="D196" s="3">
        <f>'[1]TCE - ANEXO IV - Preencher'!F205</f>
        <v>0</v>
      </c>
      <c r="E196" s="5" t="str">
        <f>'[1]TCE - ANEXO IV - Preencher'!G205</f>
        <v>PORTO SEGURO COMPANHIA DE SEGUROS(AMBULANCIA)</v>
      </c>
      <c r="F196" s="5" t="str">
        <f>'[1]TCE - ANEXO IV - Preencher'!H205</f>
        <v>S</v>
      </c>
      <c r="G196" s="5" t="str">
        <f>'[1]TCE - ANEXO IV - Preencher'!I205</f>
        <v>N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1762.77</v>
      </c>
    </row>
    <row r="197" spans="1:12" s="8" customFormat="1" ht="19.5" customHeight="1" x14ac:dyDescent="0.2">
      <c r="A197" s="3">
        <f>IFERROR(VLOOKUP(B197,'[1]DADOS (OCULTAR)'!$Q$3:$S$136,3,0),"")</f>
        <v>9767633000609</v>
      </c>
      <c r="B197" s="4" t="str">
        <f>'[1]TCE - ANEXO IV - Preencher'!C206</f>
        <v>UPA CAXANGÁ - CG Nº 007/2022</v>
      </c>
      <c r="C197" s="4" t="str">
        <f>'[1]TCE - ANEXO IV - Preencher'!E206</f>
        <v xml:space="preserve">5.21 - Seguros em geral </v>
      </c>
      <c r="D197" s="3">
        <f>'[1]TCE - ANEXO IV - Preencher'!F206</f>
        <v>0</v>
      </c>
      <c r="E197" s="5" t="str">
        <f>'[1]TCE - ANEXO IV - Preencher'!G206</f>
        <v>PORTO SEGURO COMPANHIA DE SEGUROS(AMBULANCIA)</v>
      </c>
      <c r="F197" s="5" t="str">
        <f>'[1]TCE - ANEXO IV - Preencher'!H206</f>
        <v>S</v>
      </c>
      <c r="G197" s="5" t="str">
        <f>'[1]TCE - ANEXO IV - Preencher'!I206</f>
        <v>N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3070.18</v>
      </c>
    </row>
    <row r="198" spans="1:12" s="8" customFormat="1" ht="19.5" customHeight="1" x14ac:dyDescent="0.2">
      <c r="A198" s="3">
        <f>IFERROR(VLOOKUP(B198,'[1]DADOS (OCULTAR)'!$Q$3:$S$136,3,0),"")</f>
        <v>9767633000609</v>
      </c>
      <c r="B198" s="4" t="str">
        <f>'[1]TCE - ANEXO IV - Preencher'!C207</f>
        <v>UPA CAXANGÁ - CG Nº 007/2022</v>
      </c>
      <c r="C198" s="4" t="str">
        <f>'[1]TCE - ANEXO IV - Preencher'!E207</f>
        <v>5.13 - Água e Esgoto</v>
      </c>
      <c r="D198" s="3">
        <f>'[1]TCE - ANEXO IV - Preencher'!F207</f>
        <v>9769035000164</v>
      </c>
      <c r="E198" s="5" t="str">
        <f>'[1]TCE - ANEXO IV - Preencher'!G207</f>
        <v>COMPANHIA PERNAMBUCANA DE SANEAMENTO</v>
      </c>
      <c r="F198" s="5" t="str">
        <f>'[1]TCE - ANEXO IV - Preencher'!H207</f>
        <v>S</v>
      </c>
      <c r="G198" s="5" t="str">
        <f>'[1]TCE - ANEXO IV - Preencher'!I207</f>
        <v>N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>2611606</v>
      </c>
      <c r="L198" s="7">
        <f>'[1]TCE - ANEXO IV - Preencher'!N207</f>
        <v>87.84</v>
      </c>
    </row>
    <row r="199" spans="1:12" s="8" customFormat="1" ht="19.5" customHeight="1" x14ac:dyDescent="0.2">
      <c r="A199" s="3">
        <f>IFERROR(VLOOKUP(B199,'[1]DADOS (OCULTAR)'!$Q$3:$S$136,3,0),"")</f>
        <v>9767633000609</v>
      </c>
      <c r="B199" s="4" t="str">
        <f>'[1]TCE - ANEXO IV - Preencher'!C208</f>
        <v>UPA CAXANGÁ - CG Nº 007/2022</v>
      </c>
      <c r="C199" s="4" t="str">
        <f>'[1]TCE - ANEXO IV - Preencher'!E208</f>
        <v>5.12 - Energia Elétrica</v>
      </c>
      <c r="D199" s="3">
        <f>'[1]TCE - ANEXO IV - Preencher'!F208</f>
        <v>10835932000108</v>
      </c>
      <c r="E199" s="5" t="str">
        <f>'[1]TCE - ANEXO IV - Preencher'!G208</f>
        <v>COMPANHIA ENERGETICA DE PERNAMBUCO</v>
      </c>
      <c r="F199" s="5" t="str">
        <f>'[1]TCE - ANEXO IV - Preencher'!H208</f>
        <v>S</v>
      </c>
      <c r="G199" s="5" t="str">
        <f>'[1]TCE - ANEXO IV - Preencher'!I208</f>
        <v>N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>2611606</v>
      </c>
      <c r="L199" s="7">
        <f>'[1]TCE - ANEXO IV - Preencher'!N208</f>
        <v>21849.7</v>
      </c>
    </row>
    <row r="200" spans="1:12" s="8" customFormat="1" ht="19.5" customHeight="1" x14ac:dyDescent="0.2">
      <c r="A200" s="3">
        <f>IFERROR(VLOOKUP(B200,'[1]DADOS (OCULTAR)'!$Q$3:$S$136,3,0),"")</f>
        <v>9767633000609</v>
      </c>
      <c r="B200" s="4" t="str">
        <f>'[1]TCE - ANEXO IV - Preencher'!C209</f>
        <v>UPA CAXANGÁ - CG Nº 007/2022</v>
      </c>
      <c r="C200" s="4" t="str">
        <f>'[1]TCE - ANEXO IV - Preencher'!E209</f>
        <v>5.3 - Locação de Máquinas e Equipamentos</v>
      </c>
      <c r="D200" s="3" t="str">
        <f>'[1]TCE - ANEXO IV - Preencher'!F209</f>
        <v>20.451.492/0001-49</v>
      </c>
      <c r="E200" s="5" t="str">
        <f>'[1]TCE - ANEXO IV - Preencher'!G209</f>
        <v>TOLDOS PE SERVICOS LTDA ME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587</v>
      </c>
      <c r="I200" s="6">
        <f>IF('[1]TCE - ANEXO IV - Preencher'!K209="","",'[1]TCE - ANEXO IV - Preencher'!K209)</f>
        <v>46114</v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>2609600</v>
      </c>
      <c r="L200" s="7">
        <f>'[1]TCE - ANEXO IV - Preencher'!N209</f>
        <v>500</v>
      </c>
    </row>
    <row r="201" spans="1:12" s="8" customFormat="1" ht="19.5" customHeight="1" x14ac:dyDescent="0.2">
      <c r="A201" s="3">
        <f>IFERROR(VLOOKUP(B201,'[1]DADOS (OCULTAR)'!$Q$3:$S$136,3,0),"")</f>
        <v>9767633000609</v>
      </c>
      <c r="B201" s="4" t="str">
        <f>'[1]TCE - ANEXO IV - Preencher'!C210</f>
        <v>UPA CAXANGÁ - CG Nº 007/2022</v>
      </c>
      <c r="C201" s="4" t="str">
        <f>'[1]TCE - ANEXO IV - Preencher'!E210</f>
        <v>5.3 - Locação de Máquinas e Equipamentos</v>
      </c>
      <c r="D201" s="3" t="str">
        <f>'[1]TCE - ANEXO IV - Preencher'!F210</f>
        <v>24.380.578/0020-41</v>
      </c>
      <c r="E201" s="5" t="str">
        <f>'[1]TCE - ANEXO IV - Preencher'!G210</f>
        <v>WHITE MARTINS GASES INDUSTRIAIS NE LTDA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100149010</v>
      </c>
      <c r="I201" s="6">
        <f>IF('[1]TCE - ANEXO IV - Preencher'!K210="","",'[1]TCE - ANEXO IV - Preencher'!K210)</f>
        <v>46089</v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>2607901</v>
      </c>
      <c r="L201" s="7">
        <f>'[1]TCE - ANEXO IV - Preencher'!N210</f>
        <v>2407.58</v>
      </c>
    </row>
    <row r="202" spans="1:12" s="8" customFormat="1" ht="19.5" customHeight="1" x14ac:dyDescent="0.2">
      <c r="A202" s="3">
        <f>IFERROR(VLOOKUP(B202,'[1]DADOS (OCULTAR)'!$Q$3:$S$136,3,0),"")</f>
        <v>9767633000609</v>
      </c>
      <c r="B202" s="4" t="str">
        <f>'[1]TCE - ANEXO IV - Preencher'!C211</f>
        <v>UPA CAXANGÁ - CG Nº 007/2022</v>
      </c>
      <c r="C202" s="4" t="str">
        <f>'[1]TCE - ANEXO IV - Preencher'!E211</f>
        <v>5.3 - Locação de Máquinas e Equipamentos</v>
      </c>
      <c r="D202" s="3" t="str">
        <f>'[1]TCE - ANEXO IV - Preencher'!F211</f>
        <v>43.559.107/0001-87</v>
      </c>
      <c r="E202" s="5" t="str">
        <f>'[1]TCE - ANEXO IV - Preencher'!G211</f>
        <v>SARAH LIMA GUSMAO NERES EPP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3282</v>
      </c>
      <c r="I202" s="6">
        <f>IF('[1]TCE - ANEXO IV - Preencher'!K211="","",'[1]TCE - ANEXO IV - Preencher'!K211)</f>
        <v>46105</v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>2611606</v>
      </c>
      <c r="L202" s="7">
        <f>'[1]TCE - ANEXO IV - Preencher'!N211</f>
        <v>6740</v>
      </c>
    </row>
    <row r="203" spans="1:12" s="8" customFormat="1" ht="19.5" customHeight="1" x14ac:dyDescent="0.2">
      <c r="A203" s="3">
        <f>IFERROR(VLOOKUP(B203,'[1]DADOS (OCULTAR)'!$Q$3:$S$136,3,0),"")</f>
        <v>9767633000609</v>
      </c>
      <c r="B203" s="4" t="str">
        <f>'[1]TCE - ANEXO IV - Preencher'!C212</f>
        <v>UPA CAXANGÁ - CG Nº 007/2022</v>
      </c>
      <c r="C203" s="4" t="str">
        <f>'[1]TCE - ANEXO IV - Preencher'!E212</f>
        <v>5.3 - Locação de Máquinas e Equipamentos</v>
      </c>
      <c r="D203" s="3">
        <f>'[1]TCE - ANEXO IV - Preencher'!F212</f>
        <v>14543772000184</v>
      </c>
      <c r="E203" s="5" t="str">
        <f>'[1]TCE - ANEXO IV - Preencher'!G212</f>
        <v>BRAVO LOCACAO DE MAQUINAS E EQUIPAMENTOS LTDA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13135</v>
      </c>
      <c r="I203" s="6">
        <f>IF('[1]TCE - ANEXO IV - Preencher'!K212="","",'[1]TCE - ANEXO IV - Preencher'!K212)</f>
        <v>46113</v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>2607901</v>
      </c>
      <c r="L203" s="7">
        <f>'[1]TCE - ANEXO IV - Preencher'!N212</f>
        <v>7650</v>
      </c>
    </row>
    <row r="204" spans="1:12" s="8" customFormat="1" ht="19.5" customHeight="1" x14ac:dyDescent="0.2">
      <c r="A204" s="3">
        <f>IFERROR(VLOOKUP(B204,'[1]DADOS (OCULTAR)'!$Q$3:$S$136,3,0),"")</f>
        <v>9767633000609</v>
      </c>
      <c r="B204" s="4" t="str">
        <f>'[1]TCE - ANEXO IV - Preencher'!C213</f>
        <v>UPA CAXANGÁ - CG Nº 007/2022</v>
      </c>
      <c r="C204" s="4" t="str">
        <f>'[1]TCE - ANEXO IV - Preencher'!E213</f>
        <v>5.3 - Locação de Máquinas e Equipamentos</v>
      </c>
      <c r="D204" s="3" t="str">
        <f>'[1]TCE - ANEXO IV - Preencher'!F213</f>
        <v>22.400.267/0001-09</v>
      </c>
      <c r="E204" s="5" t="str">
        <f>'[1]TCE - ANEXO IV - Preencher'!G213</f>
        <v>ACAO SERVICOS TELECOM LTDA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10042026</v>
      </c>
      <c r="I204" s="6">
        <f>IF('[1]TCE - ANEXO IV - Preencher'!K213="","",'[1]TCE - ANEXO IV - Preencher'!K213)</f>
        <v>46119</v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>2611606</v>
      </c>
      <c r="L204" s="7">
        <f>'[1]TCE - ANEXO IV - Preencher'!N213</f>
        <v>3088.72</v>
      </c>
    </row>
    <row r="205" spans="1:12" s="8" customFormat="1" ht="19.5" customHeight="1" x14ac:dyDescent="0.2">
      <c r="A205" s="3">
        <f>IFERROR(VLOOKUP(B205,'[1]DADOS (OCULTAR)'!$Q$3:$S$136,3,0),"")</f>
        <v>9767633000609</v>
      </c>
      <c r="B205" s="4" t="str">
        <f>'[1]TCE - ANEXO IV - Preencher'!C214</f>
        <v>UPA CAXANGÁ - CG Nº 007/2022</v>
      </c>
      <c r="C205" s="4" t="str">
        <f>'[1]TCE - ANEXO IV - Preencher'!E214</f>
        <v>5.3 - Locação de Máquinas e Equipamentos</v>
      </c>
      <c r="D205" s="3" t="str">
        <f>'[1]TCE - ANEXO IV - Preencher'!F214</f>
        <v>34.070.871/0001-01</v>
      </c>
      <c r="E205" s="5" t="str">
        <f>'[1]TCE - ANEXO IV - Preencher'!G214</f>
        <v>MUNDO DA AGUA COMERCIO DE PURIFICADORES LTDA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97457</v>
      </c>
      <c r="I205" s="6">
        <f>IF('[1]TCE - ANEXO IV - Preencher'!K214="","",'[1]TCE - ANEXO IV - Preencher'!K214)</f>
        <v>46101</v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>2611606</v>
      </c>
      <c r="L205" s="7">
        <f>'[1]TCE - ANEXO IV - Preencher'!N214</f>
        <v>299.7</v>
      </c>
    </row>
    <row r="206" spans="1:12" s="8" customFormat="1" ht="19.5" customHeight="1" x14ac:dyDescent="0.2">
      <c r="A206" s="3">
        <f>IFERROR(VLOOKUP(B206,'[1]DADOS (OCULTAR)'!$Q$3:$S$136,3,0),"")</f>
        <v>9767633000609</v>
      </c>
      <c r="B206" s="4" t="str">
        <f>'[1]TCE - ANEXO IV - Preencher'!C215</f>
        <v>UPA CAXANGÁ - CG Nº 007/2022</v>
      </c>
      <c r="C206" s="4" t="str">
        <f>'[1]TCE - ANEXO IV - Preencher'!E215</f>
        <v>5.3 - Locação de Máquinas e Equipamentos</v>
      </c>
      <c r="D206" s="3" t="str">
        <f>'[1]TCE - ANEXO IV - Preencher'!F215</f>
        <v>71.208.516/0236-20</v>
      </c>
      <c r="E206" s="5" t="str">
        <f>'[1]TCE - ANEXO IV - Preencher'!G215</f>
        <v>ALGAR TELECOM S A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535621687</v>
      </c>
      <c r="I206" s="6">
        <f>IF('[1]TCE - ANEXO IV - Preencher'!K215="","",'[1]TCE - ANEXO IV - Preencher'!K215)</f>
        <v>46102</v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>2611606</v>
      </c>
      <c r="L206" s="7">
        <f>'[1]TCE - ANEXO IV - Preencher'!N215</f>
        <v>596.62</v>
      </c>
    </row>
    <row r="207" spans="1:12" s="8" customFormat="1" ht="19.5" customHeight="1" x14ac:dyDescent="0.2">
      <c r="A207" s="3">
        <f>IFERROR(VLOOKUP(B207,'[1]DADOS (OCULTAR)'!$Q$3:$S$136,3,0),"")</f>
        <v>9767633000609</v>
      </c>
      <c r="B207" s="4" t="str">
        <f>'[1]TCE - ANEXO IV - Preencher'!C216</f>
        <v>UPA CAXANGÁ - CG Nº 007/2022</v>
      </c>
      <c r="C207" s="4" t="str">
        <f>'[1]TCE - ANEXO IV - Preencher'!E216</f>
        <v>5.3 - Locação de Máquinas e Equipamentos</v>
      </c>
      <c r="D207" s="3" t="str">
        <f>'[1]TCE - ANEXO IV - Preencher'!F216</f>
        <v>26.081.685/0001-31</v>
      </c>
      <c r="E207" s="5" t="str">
        <f>'[1]TCE - ANEXO IV - Preencher'!G216</f>
        <v>CG REFRIGERAÇOES LTDA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31288</v>
      </c>
      <c r="I207" s="6">
        <f>IF('[1]TCE - ANEXO IV - Preencher'!K216="","",'[1]TCE - ANEXO IV - Preencher'!K216)</f>
        <v>46114</v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>2611606</v>
      </c>
      <c r="L207" s="7">
        <f>'[1]TCE - ANEXO IV - Preencher'!N216</f>
        <v>9277.4</v>
      </c>
    </row>
    <row r="208" spans="1:12" s="8" customFormat="1" ht="19.5" customHeight="1" x14ac:dyDescent="0.2">
      <c r="A208" s="3">
        <f>IFERROR(VLOOKUP(B208,'[1]DADOS (OCULTAR)'!$Q$3:$S$136,3,0),"")</f>
        <v>9767633000609</v>
      </c>
      <c r="B208" s="4" t="str">
        <f>'[1]TCE - ANEXO IV - Preencher'!C217</f>
        <v>UPA CAXANGÁ - CG Nº 007/2022</v>
      </c>
      <c r="C208" s="4" t="str">
        <f>'[1]TCE - ANEXO IV - Preencher'!E217</f>
        <v>5.3 - Locação de Máquinas e Equipamentos</v>
      </c>
      <c r="D208" s="3" t="str">
        <f>'[1]TCE - ANEXO IV - Preencher'!F217</f>
        <v>19.533.734/0001-64</v>
      </c>
      <c r="E208" s="5" t="str">
        <f>'[1]TCE - ANEXO IV - Preencher'!G217</f>
        <v>ALEXSANDRA DE GUSMAO NERES ME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943</v>
      </c>
      <c r="I208" s="6">
        <f>IF('[1]TCE - ANEXO IV - Preencher'!K217="","",'[1]TCE - ANEXO IV - Preencher'!K217)</f>
        <v>46121</v>
      </c>
      <c r="J208" s="5" t="str">
        <f>'[1]TCE - ANEXO IV - Preencher'!L217</f>
        <v>26116062219533734000164000000000094326040900546935</v>
      </c>
      <c r="K208" s="5" t="str">
        <f>IF(F208="B",LEFT('[1]TCE - ANEXO IV - Preencher'!M217,2),IF(F208="S",LEFT('[1]TCE - ANEXO IV - Preencher'!M217,7),IF('[1]TCE - ANEXO IV - Preencher'!H217="","")))</f>
        <v>2611606</v>
      </c>
      <c r="L208" s="7">
        <f>'[1]TCE - ANEXO IV - Preencher'!N217</f>
        <v>6961.22</v>
      </c>
    </row>
    <row r="209" spans="1:12" s="8" customFormat="1" ht="19.5" customHeight="1" x14ac:dyDescent="0.2">
      <c r="A209" s="3">
        <f>IFERROR(VLOOKUP(B209,'[1]DADOS (OCULTAR)'!$Q$3:$S$136,3,0),"")</f>
        <v>9767633000609</v>
      </c>
      <c r="B209" s="4" t="str">
        <f>'[1]TCE - ANEXO IV - Preencher'!C218</f>
        <v>UPA CAXANGÁ - CG Nº 007/2022</v>
      </c>
      <c r="C209" s="4" t="str">
        <f>'[1]TCE - ANEXO IV - Preencher'!E218</f>
        <v>5.1 - Locação de Equipamentos Médicos-Hospitalares</v>
      </c>
      <c r="D209" s="3">
        <f>'[1]TCE - ANEXO IV - Preencher'!F218</f>
        <v>35823463000138</v>
      </c>
      <c r="E209" s="5" t="str">
        <f>'[1]TCE - ANEXO IV - Preencher'!G218</f>
        <v>AMAURI PURCINO DA LUZ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43</v>
      </c>
      <c r="I209" s="6">
        <f>IF('[1]TCE - ANEXO IV - Preencher'!K218="","",'[1]TCE - ANEXO IV - Preencher'!K218)</f>
        <v>46108</v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>2611606</v>
      </c>
      <c r="L209" s="7">
        <f>'[1]TCE - ANEXO IV - Preencher'!N218</f>
        <v>1800</v>
      </c>
    </row>
    <row r="210" spans="1:12" s="8" customFormat="1" ht="19.5" customHeight="1" x14ac:dyDescent="0.2">
      <c r="A210" s="3">
        <f>IFERROR(VLOOKUP(B210,'[1]DADOS (OCULTAR)'!$Q$3:$S$136,3,0),"")</f>
        <v>9767633000609</v>
      </c>
      <c r="B210" s="4" t="str">
        <f>'[1]TCE - ANEXO IV - Preencher'!C219</f>
        <v>UPA CAXANGÁ - CG Nº 007/2022</v>
      </c>
      <c r="C210" s="4" t="str">
        <f>'[1]TCE - ANEXO IV - Preencher'!E219</f>
        <v>5.1 - Locação de Equipamentos Médicos-Hospitalares</v>
      </c>
      <c r="D210" s="3">
        <f>'[1]TCE - ANEXO IV - Preencher'!F219</f>
        <v>5011743000180</v>
      </c>
      <c r="E210" s="5" t="str">
        <f>'[1]TCE - ANEXO IV - Preencher'!G219</f>
        <v>ALMERI ANGELO SALVIANO DA SILVA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7057</v>
      </c>
      <c r="I210" s="6">
        <f>IF('[1]TCE - ANEXO IV - Preencher'!K219="","",'[1]TCE - ANEXO IV - Preencher'!K219)</f>
        <v>46100</v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>2611606</v>
      </c>
      <c r="L210" s="7">
        <f>'[1]TCE - ANEXO IV - Preencher'!N219</f>
        <v>5900</v>
      </c>
    </row>
    <row r="211" spans="1:12" s="8" customFormat="1" ht="19.5" customHeight="1" x14ac:dyDescent="0.2">
      <c r="A211" s="3">
        <f>IFERROR(VLOOKUP(B211,'[1]DADOS (OCULTAR)'!$Q$3:$S$136,3,0),"")</f>
        <v>9767633000609</v>
      </c>
      <c r="B211" s="4" t="str">
        <f>'[1]TCE - ANEXO IV - Preencher'!C220</f>
        <v>UPA CAXANGÁ - CG Nº 007/2022</v>
      </c>
      <c r="C211" s="4" t="str">
        <f>'[1]TCE - ANEXO IV - Preencher'!E220</f>
        <v>5.1 - Locação de Equipamentos Médicos-Hospitalares</v>
      </c>
      <c r="D211" s="3" t="str">
        <f>'[1]TCE - ANEXO IV - Preencher'!F220</f>
        <v>18.271.934/0001-23</v>
      </c>
      <c r="E211" s="5" t="str">
        <f>'[1]TCE - ANEXO IV - Preencher'!G220</f>
        <v>NOVA BIOMEDICAL DIAGNOSTICOS MEDICOS E BIOTECNOLOGIA LTDA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2026086</v>
      </c>
      <c r="I211" s="6">
        <f>IF('[1]TCE - ANEXO IV - Preencher'!K220="","",'[1]TCE - ANEXO IV - Preencher'!K220)</f>
        <v>46121</v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>3144805</v>
      </c>
      <c r="L211" s="7">
        <f>'[1]TCE - ANEXO IV - Preencher'!N220</f>
        <v>1605</v>
      </c>
    </row>
    <row r="212" spans="1:12" s="8" customFormat="1" ht="19.5" customHeight="1" x14ac:dyDescent="0.2">
      <c r="A212" s="3">
        <f>IFERROR(VLOOKUP(B212,'[1]DADOS (OCULTAR)'!$Q$3:$S$136,3,0),"")</f>
        <v>9767633000609</v>
      </c>
      <c r="B212" s="4" t="str">
        <f>'[1]TCE - ANEXO IV - Preencher'!C221</f>
        <v>UPA CAXANGÁ - CG Nº 007/2022</v>
      </c>
      <c r="C212" s="4" t="str">
        <f>'[1]TCE - ANEXO IV - Preencher'!E221</f>
        <v>5.1 - Locação de Equipamentos Médicos-Hospitalares</v>
      </c>
      <c r="D212" s="3">
        <f>'[1]TCE - ANEXO IV - Preencher'!F221</f>
        <v>331788002405</v>
      </c>
      <c r="E212" s="5" t="str">
        <f>'[1]TCE - ANEXO IV - Preencher'!G221</f>
        <v>AIR LIQUEDE BRASIL LTDA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59543</v>
      </c>
      <c r="I212" s="6">
        <f>IF('[1]TCE - ANEXO IV - Preencher'!K221="","",'[1]TCE - ANEXO IV - Preencher'!K221)</f>
        <v>46112</v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>2602902</v>
      </c>
      <c r="L212" s="7">
        <f>'[1]TCE - ANEXO IV - Preencher'!N221</f>
        <v>5761.17</v>
      </c>
    </row>
    <row r="213" spans="1:12" s="8" customFormat="1" ht="19.5" customHeight="1" x14ac:dyDescent="0.2">
      <c r="A213" s="3">
        <f>IFERROR(VLOOKUP(B213,'[1]DADOS (OCULTAR)'!$Q$3:$S$136,3,0),"")</f>
        <v>9767633000609</v>
      </c>
      <c r="B213" s="4" t="str">
        <f>'[1]TCE - ANEXO IV - Preencher'!C222</f>
        <v>UPA CAXANGÁ - CG Nº 007/2022</v>
      </c>
      <c r="C213" s="4" t="str">
        <f>'[1]TCE - ANEXO IV - Preencher'!E222</f>
        <v>5.99 - Outros Serviços de Terceiros Pessoa Jurídica</v>
      </c>
      <c r="D213" s="3">
        <f>'[1]TCE - ANEXO IV - Preencher'!F222</f>
        <v>51216647000196</v>
      </c>
      <c r="E213" s="5" t="str">
        <f>'[1]TCE - ANEXO IV - Preencher'!G222</f>
        <v>51.216.647 RAFAEL PEREIRA DA SILVA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492</v>
      </c>
      <c r="I213" s="6">
        <f>IF('[1]TCE - ANEXO IV - Preencher'!K222="","",'[1]TCE - ANEXO IV - Preencher'!K222)</f>
        <v>46083</v>
      </c>
      <c r="J213" s="5" t="str">
        <f>'[1]TCE - ANEXO IV - Preencher'!L222</f>
        <v>261160622512166470001960000000000492226038151025534</v>
      </c>
      <c r="K213" s="5" t="str">
        <f>IF(F213="B",LEFT('[1]TCE - ANEXO IV - Preencher'!M222,2),IF(F213="S",LEFT('[1]TCE - ANEXO IV - Preencher'!M222,7),IF('[1]TCE - ANEXO IV - Preencher'!H222="","")))</f>
        <v>2611606</v>
      </c>
      <c r="L213" s="7">
        <f>'[1]TCE - ANEXO IV - Preencher'!N222</f>
        <v>200</v>
      </c>
    </row>
    <row r="214" spans="1:12" s="8" customFormat="1" ht="19.5" customHeight="1" x14ac:dyDescent="0.2">
      <c r="A214" s="3">
        <f>IFERROR(VLOOKUP(B214,'[1]DADOS (OCULTAR)'!$Q$3:$S$136,3,0),"")</f>
        <v>9767633000609</v>
      </c>
      <c r="B214" s="4" t="str">
        <f>'[1]TCE - ANEXO IV - Preencher'!C223</f>
        <v>UPA CAXANGÁ - CG Nº 007/2022</v>
      </c>
      <c r="C214" s="4" t="str">
        <f>'[1]TCE - ANEXO IV - Preencher'!E223</f>
        <v>5.99 - Outros Serviços de Terceiros Pessoa Jurídica</v>
      </c>
      <c r="D214" s="3" t="str">
        <f>'[1]TCE - ANEXO IV - Preencher'!F223</f>
        <v>27.284.516/0001-61</v>
      </c>
      <c r="E214" s="5" t="str">
        <f>'[1]TCE - ANEXO IV - Preencher'!G223</f>
        <v>MAXIFROTA SERVIÇOS DE MANUTENÇÃO DE FROTA LTDA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417966</v>
      </c>
      <c r="I214" s="6">
        <f>IF('[1]TCE - ANEXO IV - Preencher'!K223="","",'[1]TCE - ANEXO IV - Preencher'!K223)</f>
        <v>46104</v>
      </c>
      <c r="J214" s="5" t="str">
        <f>'[1]TCE - ANEXO IV - Preencher'!L223</f>
        <v>G1XCXQHH</v>
      </c>
      <c r="K214" s="5" t="str">
        <f>IF(F214="B",LEFT('[1]TCE - ANEXO IV - Preencher'!M223,2),IF(F214="S",LEFT('[1]TCE - ANEXO IV - Preencher'!M223,7),IF('[1]TCE - ANEXO IV - Preencher'!H223="","")))</f>
        <v>2927408</v>
      </c>
      <c r="L214" s="7">
        <f>'[1]TCE - ANEXO IV - Preencher'!N223</f>
        <v>51.2</v>
      </c>
    </row>
    <row r="215" spans="1:12" s="8" customFormat="1" ht="19.5" customHeight="1" x14ac:dyDescent="0.2">
      <c r="A215" s="3">
        <f>IFERROR(VLOOKUP(B215,'[1]DADOS (OCULTAR)'!$Q$3:$S$136,3,0),"")</f>
        <v>9767633000609</v>
      </c>
      <c r="B215" s="4" t="str">
        <f>'[1]TCE - ANEXO IV - Preencher'!C224</f>
        <v>UPA CAXANGÁ - CG Nº 007/2022</v>
      </c>
      <c r="C215" s="4" t="str">
        <f>'[1]TCE - ANEXO IV - Preencher'!E224</f>
        <v>5.99 - Outros Serviços de Terceiros Pessoa Jurídica</v>
      </c>
      <c r="D215" s="3">
        <f>'[1]TCE - ANEXO IV - Preencher'!F224</f>
        <v>9767633000609</v>
      </c>
      <c r="E215" s="5" t="str">
        <f>'[1]TCE - ANEXO IV - Preencher'!G224</f>
        <v>JUROS E MULTA</v>
      </c>
      <c r="F215" s="5" t="str">
        <f>'[1]TCE - ANEXO IV - Preencher'!H224</f>
        <v>S</v>
      </c>
      <c r="G215" s="5" t="str">
        <f>'[1]TCE - ANEXO IV - Preencher'!I224</f>
        <v>N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16.89</v>
      </c>
    </row>
    <row r="216" spans="1:12" s="8" customFormat="1" ht="19.5" customHeight="1" x14ac:dyDescent="0.2">
      <c r="A216" s="3">
        <f>IFERROR(VLOOKUP(B216,'[1]DADOS (OCULTAR)'!$Q$3:$S$136,3,0),"")</f>
        <v>9767633000609</v>
      </c>
      <c r="B216" s="4" t="str">
        <f>'[1]TCE - ANEXO IV - Preencher'!C225</f>
        <v>UPA CAXANGÁ - CG Nº 007/2022</v>
      </c>
      <c r="C216" s="4" t="str">
        <f>'[1]TCE - ANEXO IV - Preencher'!E225</f>
        <v>5.99 - Outros Serviços de Terceiros Pessoa Jurídica</v>
      </c>
      <c r="D216" s="3">
        <f>'[1]TCE - ANEXO IV - Preencher'!F225</f>
        <v>17895646000187</v>
      </c>
      <c r="E216" s="5" t="str">
        <f>'[1]TCE - ANEXO IV - Preencher'!G225</f>
        <v>UBER</v>
      </c>
      <c r="F216" s="5" t="str">
        <f>'[1]TCE - ANEXO IV - Preencher'!H225</f>
        <v>S</v>
      </c>
      <c r="G216" s="5" t="str">
        <f>'[1]TCE - ANEXO IV - Preencher'!I225</f>
        <v>N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>3550308</v>
      </c>
      <c r="L216" s="7">
        <f>'[1]TCE - ANEXO IV - Preencher'!N225</f>
        <v>18.940000000000001</v>
      </c>
    </row>
    <row r="217" spans="1:12" s="8" customFormat="1" ht="19.5" customHeight="1" x14ac:dyDescent="0.2">
      <c r="A217" s="3">
        <f>IFERROR(VLOOKUP(B217,'[1]DADOS (OCULTAR)'!$Q$3:$S$136,3,0),"")</f>
        <v>9767633000609</v>
      </c>
      <c r="B217" s="4" t="str">
        <f>'[1]TCE - ANEXO IV - Preencher'!C226</f>
        <v>UPA CAXANGÁ - CG Nº 007/2022</v>
      </c>
      <c r="C217" s="4" t="str">
        <f>'[1]TCE - ANEXO IV - Preencher'!E226</f>
        <v>5.99 - Outros Serviços de Terceiros Pessoa Jurídica</v>
      </c>
      <c r="D217" s="3">
        <f>'[1]TCE - ANEXO IV - Preencher'!F226</f>
        <v>17895646000187</v>
      </c>
      <c r="E217" s="5" t="str">
        <f>'[1]TCE - ANEXO IV - Preencher'!G226</f>
        <v>UBER</v>
      </c>
      <c r="F217" s="5" t="str">
        <f>'[1]TCE - ANEXO IV - Preencher'!H226</f>
        <v>S</v>
      </c>
      <c r="G217" s="5" t="str">
        <f>'[1]TCE - ANEXO IV - Preencher'!I226</f>
        <v>N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>3550308</v>
      </c>
      <c r="L217" s="7">
        <f>'[1]TCE - ANEXO IV - Preencher'!N226</f>
        <v>14.2</v>
      </c>
    </row>
    <row r="218" spans="1:12" s="8" customFormat="1" ht="19.5" customHeight="1" x14ac:dyDescent="0.2">
      <c r="A218" s="3">
        <f>IFERROR(VLOOKUP(B218,'[1]DADOS (OCULTAR)'!$Q$3:$S$136,3,0),"")</f>
        <v>9767633000609</v>
      </c>
      <c r="B218" s="4" t="str">
        <f>'[1]TCE - ANEXO IV - Preencher'!C227</f>
        <v>UPA CAXANGÁ - CG Nº 007/2022</v>
      </c>
      <c r="C218" s="4" t="str">
        <f>'[1]TCE - ANEXO IV - Preencher'!E227</f>
        <v>5.99 - Outros Serviços de Terceiros Pessoa Jurídica</v>
      </c>
      <c r="D218" s="3">
        <f>'[1]TCE - ANEXO IV - Preencher'!F227</f>
        <v>17895646000187</v>
      </c>
      <c r="E218" s="5" t="str">
        <f>'[1]TCE - ANEXO IV - Preencher'!G227</f>
        <v>UBER</v>
      </c>
      <c r="F218" s="5" t="str">
        <f>'[1]TCE - ANEXO IV - Preencher'!H227</f>
        <v>S</v>
      </c>
      <c r="G218" s="5" t="str">
        <f>'[1]TCE - ANEXO IV - Preencher'!I227</f>
        <v>N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>3550308</v>
      </c>
      <c r="L218" s="7">
        <f>'[1]TCE - ANEXO IV - Preencher'!N227</f>
        <v>22.96</v>
      </c>
    </row>
    <row r="219" spans="1:12" s="8" customFormat="1" ht="19.5" customHeight="1" x14ac:dyDescent="0.2">
      <c r="A219" s="3">
        <f>IFERROR(VLOOKUP(B219,'[1]DADOS (OCULTAR)'!$Q$3:$S$136,3,0),"")</f>
        <v>9767633000609</v>
      </c>
      <c r="B219" s="4" t="str">
        <f>'[1]TCE - ANEXO IV - Preencher'!C228</f>
        <v>UPA CAXANGÁ - CG Nº 007/2022</v>
      </c>
      <c r="C219" s="4" t="str">
        <f>'[1]TCE - ANEXO IV - Preencher'!E228</f>
        <v>5.99 - Outros Serviços de Terceiros Pessoa Jurídica</v>
      </c>
      <c r="D219" s="3">
        <f>'[1]TCE - ANEXO IV - Preencher'!F228</f>
        <v>17895646000187</v>
      </c>
      <c r="E219" s="5" t="str">
        <f>'[1]TCE - ANEXO IV - Preencher'!G228</f>
        <v>UBER</v>
      </c>
      <c r="F219" s="5" t="str">
        <f>'[1]TCE - ANEXO IV - Preencher'!H228</f>
        <v>S</v>
      </c>
      <c r="G219" s="5" t="str">
        <f>'[1]TCE - ANEXO IV - Preencher'!I228</f>
        <v>N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>3550308</v>
      </c>
      <c r="L219" s="7">
        <f>'[1]TCE - ANEXO IV - Preencher'!N228</f>
        <v>35.979999999999997</v>
      </c>
    </row>
    <row r="220" spans="1:12" s="8" customFormat="1" ht="19.5" customHeight="1" x14ac:dyDescent="0.2">
      <c r="A220" s="3">
        <f>IFERROR(VLOOKUP(B220,'[1]DADOS (OCULTAR)'!$Q$3:$S$136,3,0),"")</f>
        <v>9767633000609</v>
      </c>
      <c r="B220" s="4" t="str">
        <f>'[1]TCE - ANEXO IV - Preencher'!C229</f>
        <v>UPA CAXANGÁ - CG Nº 007/2022</v>
      </c>
      <c r="C220" s="4" t="str">
        <f>'[1]TCE - ANEXO IV - Preencher'!E229</f>
        <v>5.99 - Outros Serviços de Terceiros Pessoa Jurídica</v>
      </c>
      <c r="D220" s="3">
        <f>'[1]TCE - ANEXO IV - Preencher'!F229</f>
        <v>17895646000187</v>
      </c>
      <c r="E220" s="5" t="str">
        <f>'[1]TCE - ANEXO IV - Preencher'!G229</f>
        <v>UBER</v>
      </c>
      <c r="F220" s="5" t="str">
        <f>'[1]TCE - ANEXO IV - Preencher'!H229</f>
        <v>S</v>
      </c>
      <c r="G220" s="5" t="str">
        <f>'[1]TCE - ANEXO IV - Preencher'!I229</f>
        <v>N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>3550308</v>
      </c>
      <c r="L220" s="7">
        <f>'[1]TCE - ANEXO IV - Preencher'!N229</f>
        <v>34.979999999999997</v>
      </c>
    </row>
    <row r="221" spans="1:12" s="8" customFormat="1" ht="19.5" customHeight="1" x14ac:dyDescent="0.2">
      <c r="A221" s="3">
        <f>IFERROR(VLOOKUP(B221,'[1]DADOS (OCULTAR)'!$Q$3:$S$136,3,0),"")</f>
        <v>9767633000609</v>
      </c>
      <c r="B221" s="4" t="str">
        <f>'[1]TCE - ANEXO IV - Preencher'!C230</f>
        <v>UPA CAXANGÁ - CG Nº 007/2022</v>
      </c>
      <c r="C221" s="4" t="str">
        <f>'[1]TCE - ANEXO IV - Preencher'!E230</f>
        <v>5.99 - Outros Serviços de Terceiros Pessoa Jurídica</v>
      </c>
      <c r="D221" s="3">
        <f>'[1]TCE - ANEXO IV - Preencher'!F230</f>
        <v>17895646000187</v>
      </c>
      <c r="E221" s="5" t="str">
        <f>'[1]TCE - ANEXO IV - Preencher'!G230</f>
        <v>UBER</v>
      </c>
      <c r="F221" s="5" t="str">
        <f>'[1]TCE - ANEXO IV - Preencher'!H230</f>
        <v>S</v>
      </c>
      <c r="G221" s="5" t="str">
        <f>'[1]TCE - ANEXO IV - Preencher'!I230</f>
        <v>N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>3550308</v>
      </c>
      <c r="L221" s="7">
        <f>'[1]TCE - ANEXO IV - Preencher'!N230</f>
        <v>69.989999999999995</v>
      </c>
    </row>
    <row r="222" spans="1:12" s="8" customFormat="1" ht="19.5" customHeight="1" x14ac:dyDescent="0.2">
      <c r="A222" s="3">
        <f>IFERROR(VLOOKUP(B222,'[1]DADOS (OCULTAR)'!$Q$3:$S$136,3,0),"")</f>
        <v>9767633000609</v>
      </c>
      <c r="B222" s="4" t="str">
        <f>'[1]TCE - ANEXO IV - Preencher'!C231</f>
        <v>UPA CAXANGÁ - CG Nº 007/2022</v>
      </c>
      <c r="C222" s="4" t="str">
        <f>'[1]TCE - ANEXO IV - Preencher'!E231</f>
        <v>5.99 - Outros Serviços de Terceiros Pessoa Jurídica</v>
      </c>
      <c r="D222" s="3">
        <f>'[1]TCE - ANEXO IV - Preencher'!F231</f>
        <v>17895646000187</v>
      </c>
      <c r="E222" s="5" t="str">
        <f>'[1]TCE - ANEXO IV - Preencher'!G231</f>
        <v>UBER</v>
      </c>
      <c r="F222" s="5" t="str">
        <f>'[1]TCE - ANEXO IV - Preencher'!H231</f>
        <v>S</v>
      </c>
      <c r="G222" s="5" t="str">
        <f>'[1]TCE - ANEXO IV - Preencher'!I231</f>
        <v>N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>3550308</v>
      </c>
      <c r="L222" s="7">
        <f>'[1]TCE - ANEXO IV - Preencher'!N231</f>
        <v>32.950000000000003</v>
      </c>
    </row>
    <row r="223" spans="1:12" s="8" customFormat="1" ht="19.5" customHeight="1" x14ac:dyDescent="0.2">
      <c r="A223" s="3">
        <f>IFERROR(VLOOKUP(B223,'[1]DADOS (OCULTAR)'!$Q$3:$S$136,3,0),"")</f>
        <v>9767633000609</v>
      </c>
      <c r="B223" s="4" t="str">
        <f>'[1]TCE - ANEXO IV - Preencher'!C232</f>
        <v>UPA CAXANGÁ - CG Nº 007/2022</v>
      </c>
      <c r="C223" s="4" t="str">
        <f>'[1]TCE - ANEXO IV - Preencher'!E232</f>
        <v>5.99 - Outros Serviços de Terceiros Pessoa Jurídica</v>
      </c>
      <c r="D223" s="3">
        <f>'[1]TCE - ANEXO IV - Preencher'!F232</f>
        <v>17895646000187</v>
      </c>
      <c r="E223" s="5" t="str">
        <f>'[1]TCE - ANEXO IV - Preencher'!G232</f>
        <v>UBER</v>
      </c>
      <c r="F223" s="5" t="str">
        <f>'[1]TCE - ANEXO IV - Preencher'!H232</f>
        <v>S</v>
      </c>
      <c r="G223" s="5" t="str">
        <f>'[1]TCE - ANEXO IV - Preencher'!I232</f>
        <v>N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>3550308</v>
      </c>
      <c r="L223" s="7">
        <f>'[1]TCE - ANEXO IV - Preencher'!N232</f>
        <v>54.98</v>
      </c>
    </row>
    <row r="224" spans="1:12" s="8" customFormat="1" ht="19.5" customHeight="1" x14ac:dyDescent="0.2">
      <c r="A224" s="3">
        <f>IFERROR(VLOOKUP(B224,'[1]DADOS (OCULTAR)'!$Q$3:$S$136,3,0),"")</f>
        <v>9767633000609</v>
      </c>
      <c r="B224" s="4" t="str">
        <f>'[1]TCE - ANEXO IV - Preencher'!C233</f>
        <v>UPA CAXANGÁ - CG Nº 007/2022</v>
      </c>
      <c r="C224" s="4" t="str">
        <f>'[1]TCE - ANEXO IV - Preencher'!E233</f>
        <v>5.16 - Serviços Médico-Hospitalares, Odotonlogia e Laboratoriais</v>
      </c>
      <c r="D224" s="3" t="str">
        <f>'[1]TCE - ANEXO IV - Preencher'!F233</f>
        <v>38.823.495/0001-21</v>
      </c>
      <c r="E224" s="5" t="str">
        <f>'[1]TCE - ANEXO IV - Preencher'!G233</f>
        <v>CENTRALMED ATIVIDADES MEDICAS LTDA</v>
      </c>
      <c r="F224" s="5" t="str">
        <f>'[1]TCE - ANEXO IV - Preencher'!H233</f>
        <v>S</v>
      </c>
      <c r="G224" s="5" t="str">
        <f>'[1]TCE - ANEXO IV - Preencher'!I233</f>
        <v>S</v>
      </c>
      <c r="H224" s="5" t="str">
        <f>'[1]TCE - ANEXO IV - Preencher'!J233</f>
        <v>273</v>
      </c>
      <c r="I224" s="6">
        <f>IF('[1]TCE - ANEXO IV - Preencher'!K233="","",'[1]TCE - ANEXO IV - Preencher'!K233)</f>
        <v>46108</v>
      </c>
      <c r="J224" s="5" t="str">
        <f>'[1]TCE - ANEXO IV - Preencher'!L233</f>
        <v>26116062238823495000121000000000027326032696265892</v>
      </c>
      <c r="K224" s="5" t="str">
        <f>IF(F224="B",LEFT('[1]TCE - ANEXO IV - Preencher'!M233,2),IF(F224="S",LEFT('[1]TCE - ANEXO IV - Preencher'!M233,7),IF('[1]TCE - ANEXO IV - Preencher'!H233="","")))</f>
        <v>2611606</v>
      </c>
      <c r="L224" s="7">
        <f>'[1]TCE - ANEXO IV - Preencher'!N233</f>
        <v>1100</v>
      </c>
    </row>
    <row r="225" spans="1:12" s="8" customFormat="1" ht="19.5" customHeight="1" x14ac:dyDescent="0.2">
      <c r="A225" s="3">
        <f>IFERROR(VLOOKUP(B225,'[1]DADOS (OCULTAR)'!$Q$3:$S$136,3,0),"")</f>
        <v>9767633000609</v>
      </c>
      <c r="B225" s="4" t="str">
        <f>'[1]TCE - ANEXO IV - Preencher'!C234</f>
        <v>UPA CAXANGÁ - CG Nº 007/2022</v>
      </c>
      <c r="C225" s="4" t="str">
        <f>'[1]TCE - ANEXO IV - Preencher'!E234</f>
        <v>5.16 - Serviços Médico-Hospitalares, Odotonlogia e Laboratoriais</v>
      </c>
      <c r="D225" s="3">
        <f>'[1]TCE - ANEXO IV - Preencher'!F234</f>
        <v>55439187000116</v>
      </c>
      <c r="E225" s="5" t="str">
        <f>'[1]TCE - ANEXO IV - Preencher'!G234</f>
        <v>ISABELLE OLIVEIRA RODRIGUES SERVICOS MEDICOS LTDA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61</v>
      </c>
      <c r="I225" s="6">
        <f>IF('[1]TCE - ANEXO IV - Preencher'!K234="","",'[1]TCE - ANEXO IV - Preencher'!K234)</f>
        <v>46113</v>
      </c>
      <c r="J225" s="5" t="str">
        <f>'[1]TCE - ANEXO IV - Preencher'!L234</f>
        <v>K7J2HIIRC</v>
      </c>
      <c r="K225" s="5" t="str">
        <f>IF(F225="B",LEFT('[1]TCE - ANEXO IV - Preencher'!M234,2),IF(F225="S",LEFT('[1]TCE - ANEXO IV - Preencher'!M234,7),IF('[1]TCE - ANEXO IV - Preencher'!H234="","")))</f>
        <v>2610004</v>
      </c>
      <c r="L225" s="7">
        <f>'[1]TCE - ANEXO IV - Preencher'!N234</f>
        <v>3750</v>
      </c>
    </row>
    <row r="226" spans="1:12" s="8" customFormat="1" ht="19.5" customHeight="1" x14ac:dyDescent="0.2">
      <c r="A226" s="3">
        <f>IFERROR(VLOOKUP(B226,'[1]DADOS (OCULTAR)'!$Q$3:$S$136,3,0),"")</f>
        <v>9767633000609</v>
      </c>
      <c r="B226" s="4" t="str">
        <f>'[1]TCE - ANEXO IV - Preencher'!C235</f>
        <v>UPA CAXANGÁ - CG Nº 007/2022</v>
      </c>
      <c r="C226" s="4" t="str">
        <f>'[1]TCE - ANEXO IV - Preencher'!E235</f>
        <v>5.16 - Serviços Médico-Hospitalares, Odotonlogia e Laboratoriais</v>
      </c>
      <c r="D226" s="3">
        <f>'[1]TCE - ANEXO IV - Preencher'!F235</f>
        <v>55324835000199</v>
      </c>
      <c r="E226" s="5" t="str">
        <f>'[1]TCE - ANEXO IV - Preencher'!G235</f>
        <v>DMAN SERVICOS MEDICOS LTDA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1000052</v>
      </c>
      <c r="I226" s="6">
        <f>IF('[1]TCE - ANEXO IV - Preencher'!K235="","",'[1]TCE - ANEXO IV - Preencher'!K235)</f>
        <v>46113</v>
      </c>
      <c r="J226" s="5" t="str">
        <f>'[1]TCE - ANEXO IV - Preencher'!L235</f>
        <v>XVVJZPPCK</v>
      </c>
      <c r="K226" s="5" t="str">
        <f>IF(F226="B",LEFT('[1]TCE - ANEXO IV - Preencher'!M235,2),IF(F226="S",LEFT('[1]TCE - ANEXO IV - Preencher'!M235,7),IF('[1]TCE - ANEXO IV - Preencher'!H235="","")))</f>
        <v>2507507</v>
      </c>
      <c r="L226" s="7">
        <f>'[1]TCE - ANEXO IV - Preencher'!N235</f>
        <v>8950</v>
      </c>
    </row>
    <row r="227" spans="1:12" s="8" customFormat="1" ht="19.5" customHeight="1" x14ac:dyDescent="0.2">
      <c r="A227" s="3">
        <f>IFERROR(VLOOKUP(B227,'[1]DADOS (OCULTAR)'!$Q$3:$S$136,3,0),"")</f>
        <v>9767633000609</v>
      </c>
      <c r="B227" s="4" t="str">
        <f>'[1]TCE - ANEXO IV - Preencher'!C236</f>
        <v>UPA CAXANGÁ - CG Nº 007/2022</v>
      </c>
      <c r="C227" s="4" t="str">
        <f>'[1]TCE - ANEXO IV - Preencher'!E236</f>
        <v>5.16 - Serviços Médico-Hospitalares, Odotonlogia e Laboratoriais</v>
      </c>
      <c r="D227" s="3" t="str">
        <f>'[1]TCE - ANEXO IV - Preencher'!F236</f>
        <v>58.088.249/0001-80</v>
      </c>
      <c r="E227" s="5" t="str">
        <f>'[1]TCE - ANEXO IV - Preencher'!G236</f>
        <v>BRENDA JORDANIA F. RODRIGUES LTDA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28</v>
      </c>
      <c r="I227" s="6">
        <f>IF('[1]TCE - ANEXO IV - Preencher'!K236="","",'[1]TCE - ANEXO IV - Preencher'!K236)</f>
        <v>46114</v>
      </c>
      <c r="J227" s="5" t="str">
        <f>'[1]TCE - ANEXO IV - Preencher'!L236</f>
        <v>26116062258088249000180000000000002826040797166149</v>
      </c>
      <c r="K227" s="5" t="str">
        <f>IF(F227="B",LEFT('[1]TCE - ANEXO IV - Preencher'!M236,2),IF(F227="S",LEFT('[1]TCE - ANEXO IV - Preencher'!M236,7),IF('[1]TCE - ANEXO IV - Preencher'!H236="","")))</f>
        <v>2611606</v>
      </c>
      <c r="L227" s="7">
        <f>'[1]TCE - ANEXO IV - Preencher'!N236</f>
        <v>1250</v>
      </c>
    </row>
    <row r="228" spans="1:12" s="8" customFormat="1" ht="19.5" customHeight="1" x14ac:dyDescent="0.2">
      <c r="A228" s="3">
        <f>IFERROR(VLOOKUP(B228,'[1]DADOS (OCULTAR)'!$Q$3:$S$136,3,0),"")</f>
        <v>9767633000609</v>
      </c>
      <c r="B228" s="4" t="str">
        <f>'[1]TCE - ANEXO IV - Preencher'!C237</f>
        <v>UPA CAXANGÁ - CG Nº 007/2022</v>
      </c>
      <c r="C228" s="4" t="str">
        <f>'[1]TCE - ANEXO IV - Preencher'!E237</f>
        <v>5.16 - Serviços Médico-Hospitalares, Odotonlogia e Laboratoriais</v>
      </c>
      <c r="D228" s="3">
        <f>'[1]TCE - ANEXO IV - Preencher'!F237</f>
        <v>45397939000170</v>
      </c>
      <c r="E228" s="5" t="str">
        <f>'[1]TCE - ANEXO IV - Preencher'!G237</f>
        <v>ARAUJO E GUIMARAES SERVICÇOS MEDICOS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1000182</v>
      </c>
      <c r="I228" s="6">
        <f>IF('[1]TCE - ANEXO IV - Preencher'!K237="","",'[1]TCE - ANEXO IV - Preencher'!K237)</f>
        <v>46114</v>
      </c>
      <c r="J228" s="5" t="str">
        <f>'[1]TCE - ANEXO IV - Preencher'!L237</f>
        <v>RT0FAHO6M</v>
      </c>
      <c r="K228" s="5" t="str">
        <f>IF(F228="B",LEFT('[1]TCE - ANEXO IV - Preencher'!M237,2),IF(F228="S",LEFT('[1]TCE - ANEXO IV - Preencher'!M237,7),IF('[1]TCE - ANEXO IV - Preencher'!H237="","")))</f>
        <v>2507507</v>
      </c>
      <c r="L228" s="7">
        <f>'[1]TCE - ANEXO IV - Preencher'!N237</f>
        <v>5000</v>
      </c>
    </row>
    <row r="229" spans="1:12" s="8" customFormat="1" ht="19.5" customHeight="1" x14ac:dyDescent="0.2">
      <c r="A229" s="3">
        <f>IFERROR(VLOOKUP(B229,'[1]DADOS (OCULTAR)'!$Q$3:$S$136,3,0),"")</f>
        <v>9767633000609</v>
      </c>
      <c r="B229" s="4" t="str">
        <f>'[1]TCE - ANEXO IV - Preencher'!C238</f>
        <v>UPA CAXANGÁ - CG Nº 007/2022</v>
      </c>
      <c r="C229" s="4" t="str">
        <f>'[1]TCE - ANEXO IV - Preencher'!E238</f>
        <v>5.16 - Serviços Médico-Hospitalares, Odotonlogia e Laboratoriais</v>
      </c>
      <c r="D229" s="3" t="str">
        <f>'[1]TCE - ANEXO IV - Preencher'!F238</f>
        <v>47.581.369/0001-07</v>
      </c>
      <c r="E229" s="5" t="str">
        <f>'[1]TCE - ANEXO IV - Preencher'!G238</f>
        <v>PIRES DE CASTRO SERVICOS MEDICOS LTDA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15</v>
      </c>
      <c r="I229" s="6">
        <f>IF('[1]TCE - ANEXO IV - Preencher'!K238="","",'[1]TCE - ANEXO IV - Preencher'!K238)</f>
        <v>46114</v>
      </c>
      <c r="J229" s="5" t="str">
        <f>'[1]TCE - ANEXO IV - Preencher'!L238</f>
        <v>26116062247581369000107000000000001526043588565081</v>
      </c>
      <c r="K229" s="5" t="str">
        <f>IF(F229="B",LEFT('[1]TCE - ANEXO IV - Preencher'!M238,2),IF(F229="S",LEFT('[1]TCE - ANEXO IV - Preencher'!M238,7),IF('[1]TCE - ANEXO IV - Preencher'!H238="","")))</f>
        <v>2611606</v>
      </c>
      <c r="L229" s="7">
        <f>'[1]TCE - ANEXO IV - Preencher'!N238</f>
        <v>5000</v>
      </c>
    </row>
    <row r="230" spans="1:12" s="8" customFormat="1" ht="19.5" customHeight="1" x14ac:dyDescent="0.2">
      <c r="A230" s="3">
        <f>IFERROR(VLOOKUP(B230,'[1]DADOS (OCULTAR)'!$Q$3:$S$136,3,0),"")</f>
        <v>9767633000609</v>
      </c>
      <c r="B230" s="4" t="str">
        <f>'[1]TCE - ANEXO IV - Preencher'!C239</f>
        <v>UPA CAXANGÁ - CG Nº 007/2022</v>
      </c>
      <c r="C230" s="4" t="str">
        <f>'[1]TCE - ANEXO IV - Preencher'!E239</f>
        <v>5.16 - Serviços Médico-Hospitalares, Odotonlogia e Laboratoriais</v>
      </c>
      <c r="D230" s="3" t="str">
        <f>'[1]TCE - ANEXO IV - Preencher'!F239</f>
        <v>63.806.955/0001-50</v>
      </c>
      <c r="E230" s="5" t="str">
        <f>'[1]TCE - ANEXO IV - Preencher'!G239</f>
        <v>LORENA DE ALENCAR FERRIRA DELMONDES SERVICOS MEDICOS LTDA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7</v>
      </c>
      <c r="I230" s="6">
        <f>IF('[1]TCE - ANEXO IV - Preencher'!K239="","",'[1]TCE - ANEXO IV - Preencher'!K239)</f>
        <v>46117</v>
      </c>
      <c r="J230" s="5" t="str">
        <f>'[1]TCE - ANEXO IV - Preencher'!L239</f>
        <v>MHWP2JTD1</v>
      </c>
      <c r="K230" s="5" t="str">
        <f>IF(F230="B",LEFT('[1]TCE - ANEXO IV - Preencher'!M239,2),IF(F230="S",LEFT('[1]TCE - ANEXO IV - Preencher'!M239,7),IF('[1]TCE - ANEXO IV - Preencher'!H239="","")))</f>
        <v>2604106</v>
      </c>
      <c r="L230" s="7">
        <f>'[1]TCE - ANEXO IV - Preencher'!N239</f>
        <v>8250</v>
      </c>
    </row>
    <row r="231" spans="1:12" s="8" customFormat="1" ht="19.5" customHeight="1" x14ac:dyDescent="0.2">
      <c r="A231" s="3">
        <f>IFERROR(VLOOKUP(B231,'[1]DADOS (OCULTAR)'!$Q$3:$S$136,3,0),"")</f>
        <v>9767633000609</v>
      </c>
      <c r="B231" s="4" t="str">
        <f>'[1]TCE - ANEXO IV - Preencher'!C240</f>
        <v>UPA CAXANGÁ - CG Nº 007/2022</v>
      </c>
      <c r="C231" s="4" t="str">
        <f>'[1]TCE - ANEXO IV - Preencher'!E240</f>
        <v>5.16 - Serviços Médico-Hospitalares, Odotonlogia e Laboratoriais</v>
      </c>
      <c r="D231" s="3">
        <f>'[1]TCE - ANEXO IV - Preencher'!F240</f>
        <v>50611231000290</v>
      </c>
      <c r="E231" s="5" t="str">
        <f>'[1]TCE - ANEXO IV - Preencher'!G240</f>
        <v>LIFE MED SERVIÇOS MEDICOS HOSPITALARES LTDA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58</v>
      </c>
      <c r="I231" s="6">
        <f>IF('[1]TCE - ANEXO IV - Preencher'!K240="","",'[1]TCE - ANEXO IV - Preencher'!K240)</f>
        <v>46118</v>
      </c>
      <c r="J231" s="5" t="str">
        <f>'[1]TCE - ANEXO IV - Preencher'!L240</f>
        <v>23019011250611231000290000000000005826044313872320</v>
      </c>
      <c r="K231" s="5" t="str">
        <f>IF(F231="B",LEFT('[1]TCE - ANEXO IV - Preencher'!M240,2),IF(F231="S",LEFT('[1]TCE - ANEXO IV - Preencher'!M240,7),IF('[1]TCE - ANEXO IV - Preencher'!H240="","")))</f>
        <v>2301901</v>
      </c>
      <c r="L231" s="7">
        <f>'[1]TCE - ANEXO IV - Preencher'!N240</f>
        <v>7200</v>
      </c>
    </row>
    <row r="232" spans="1:12" s="8" customFormat="1" ht="19.5" customHeight="1" x14ac:dyDescent="0.2">
      <c r="A232" s="3">
        <f>IFERROR(VLOOKUP(B232,'[1]DADOS (OCULTAR)'!$Q$3:$S$136,3,0),"")</f>
        <v>9767633000609</v>
      </c>
      <c r="B232" s="4" t="str">
        <f>'[1]TCE - ANEXO IV - Preencher'!C241</f>
        <v>UPA CAXANGÁ - CG Nº 007/2022</v>
      </c>
      <c r="C232" s="4" t="str">
        <f>'[1]TCE - ANEXO IV - Preencher'!E241</f>
        <v>5.16 - Serviços Médico-Hospitalares, Odotonlogia e Laboratoriais</v>
      </c>
      <c r="D232" s="3">
        <f>'[1]TCE - ANEXO IV - Preencher'!F241</f>
        <v>48714775000155</v>
      </c>
      <c r="E232" s="5" t="str">
        <f>'[1]TCE - ANEXO IV - Preencher'!G241</f>
        <v>CCS SERVIÇOS MEDICOS LTDA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178</v>
      </c>
      <c r="I232" s="6">
        <f>IF('[1]TCE - ANEXO IV - Preencher'!K241="","",'[1]TCE - ANEXO IV - Preencher'!K241)</f>
        <v>46118</v>
      </c>
      <c r="J232" s="5" t="str">
        <f>'[1]TCE - ANEXO IV - Preencher'!L241</f>
        <v>23042021248714775000155000000000017826041927519242</v>
      </c>
      <c r="K232" s="5" t="str">
        <f>IF(F232="B",LEFT('[1]TCE - ANEXO IV - Preencher'!M241,2),IF(F232="S",LEFT('[1]TCE - ANEXO IV - Preencher'!M241,7),IF('[1]TCE - ANEXO IV - Preencher'!H241="","")))</f>
        <v>2304202</v>
      </c>
      <c r="L232" s="7">
        <f>'[1]TCE - ANEXO IV - Preencher'!N241</f>
        <v>9900</v>
      </c>
    </row>
    <row r="233" spans="1:12" s="8" customFormat="1" ht="19.5" customHeight="1" x14ac:dyDescent="0.2">
      <c r="A233" s="3">
        <f>IFERROR(VLOOKUP(B233,'[1]DADOS (OCULTAR)'!$Q$3:$S$136,3,0),"")</f>
        <v>9767633000609</v>
      </c>
      <c r="B233" s="4" t="str">
        <f>'[1]TCE - ANEXO IV - Preencher'!C242</f>
        <v>UPA CAXANGÁ - CG Nº 007/2022</v>
      </c>
      <c r="C233" s="4" t="str">
        <f>'[1]TCE - ANEXO IV - Preencher'!E242</f>
        <v>5.16 - Serviços Médico-Hospitalares, Odotonlogia e Laboratoriais</v>
      </c>
      <c r="D233" s="3">
        <f>'[1]TCE - ANEXO IV - Preencher'!F242</f>
        <v>62003901000194</v>
      </c>
      <c r="E233" s="5" t="str">
        <f>'[1]TCE - ANEXO IV - Preencher'!G242</f>
        <v>FELIPE MARQUES DE ALMEIDA MACHADO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7</v>
      </c>
      <c r="I233" s="6">
        <f>IF('[1]TCE - ANEXO IV - Preencher'!K242="","",'[1]TCE - ANEXO IV - Preencher'!K242)</f>
        <v>46119</v>
      </c>
      <c r="J233" s="5" t="str">
        <f>'[1]TCE - ANEXO IV - Preencher'!L242</f>
        <v>26116062262003901000194000000000000726042124437583</v>
      </c>
      <c r="K233" s="5" t="str">
        <f>IF(F233="B",LEFT('[1]TCE - ANEXO IV - Preencher'!M242,2),IF(F233="S",LEFT('[1]TCE - ANEXO IV - Preencher'!M242,7),IF('[1]TCE - ANEXO IV - Preencher'!H242="","")))</f>
        <v>2611606</v>
      </c>
      <c r="L233" s="7">
        <f>'[1]TCE - ANEXO IV - Preencher'!N242</f>
        <v>4050</v>
      </c>
    </row>
    <row r="234" spans="1:12" s="8" customFormat="1" ht="19.5" customHeight="1" x14ac:dyDescent="0.2">
      <c r="A234" s="3">
        <f>IFERROR(VLOOKUP(B234,'[1]DADOS (OCULTAR)'!$Q$3:$S$136,3,0),"")</f>
        <v>9767633000609</v>
      </c>
      <c r="B234" s="4" t="str">
        <f>'[1]TCE - ANEXO IV - Preencher'!C243</f>
        <v>UPA CAXANGÁ - CG Nº 007/2022</v>
      </c>
      <c r="C234" s="4" t="str">
        <f>'[1]TCE - ANEXO IV - Preencher'!E243</f>
        <v>5.16 - Serviços Médico-Hospitalares, Odotonlogia e Laboratoriais</v>
      </c>
      <c r="D234" s="3">
        <f>'[1]TCE - ANEXO IV - Preencher'!F243</f>
        <v>58306695000114</v>
      </c>
      <c r="E234" s="5" t="str">
        <f>'[1]TCE - ANEXO IV - Preencher'!G243</f>
        <v>LAURA M. RODRIGUES SERVICOS MEDICOS LTDA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43</v>
      </c>
      <c r="I234" s="6">
        <f>IF('[1]TCE - ANEXO IV - Preencher'!K243="","",'[1]TCE - ANEXO IV - Preencher'!K243)</f>
        <v>46119</v>
      </c>
      <c r="J234" s="5" t="str">
        <f>'[1]TCE - ANEXO IV - Preencher'!L243</f>
        <v>23044001258306695000114000000000004326040399714460</v>
      </c>
      <c r="K234" s="5" t="str">
        <f>IF(F234="B",LEFT('[1]TCE - ANEXO IV - Preencher'!M243,2),IF(F234="S",LEFT('[1]TCE - ANEXO IV - Preencher'!M243,7),IF('[1]TCE - ANEXO IV - Preencher'!H243="","")))</f>
        <v>2304400</v>
      </c>
      <c r="L234" s="7">
        <f>'[1]TCE - ANEXO IV - Preencher'!N243</f>
        <v>5500</v>
      </c>
    </row>
    <row r="235" spans="1:12" s="8" customFormat="1" ht="19.5" customHeight="1" x14ac:dyDescent="0.2">
      <c r="A235" s="3">
        <f>IFERROR(VLOOKUP(B235,'[1]DADOS (OCULTAR)'!$Q$3:$S$136,3,0),"")</f>
        <v>9767633000609</v>
      </c>
      <c r="B235" s="4" t="str">
        <f>'[1]TCE - ANEXO IV - Preencher'!C244</f>
        <v>UPA CAXANGÁ - CG Nº 007/2022</v>
      </c>
      <c r="C235" s="4" t="str">
        <f>'[1]TCE - ANEXO IV - Preencher'!E244</f>
        <v>5.16 - Serviços Médico-Hospitalares, Odotonlogia e Laboratoriais</v>
      </c>
      <c r="D235" s="3" t="str">
        <f>'[1]TCE - ANEXO IV - Preencher'!F244</f>
        <v>58.306.695/0001-14</v>
      </c>
      <c r="E235" s="5" t="str">
        <f>'[1]TCE - ANEXO IV - Preencher'!G244</f>
        <v>LAURA M. RODRIGUES SERVIÇOS MEDICOS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44</v>
      </c>
      <c r="I235" s="6">
        <f>IF('[1]TCE - ANEXO IV - Preencher'!K244="","",'[1]TCE - ANEXO IV - Preencher'!K244)</f>
        <v>46119</v>
      </c>
      <c r="J235" s="5" t="str">
        <f>'[1]TCE - ANEXO IV - Preencher'!L244</f>
        <v>23044001258306695000114000000000004426040256377781</v>
      </c>
      <c r="K235" s="5" t="str">
        <f>IF(F235="B",LEFT('[1]TCE - ANEXO IV - Preencher'!M244,2),IF(F235="S",LEFT('[1]TCE - ANEXO IV - Preencher'!M244,7),IF('[1]TCE - ANEXO IV - Preencher'!H244="","")))</f>
        <v>2304400</v>
      </c>
      <c r="L235" s="7">
        <f>'[1]TCE - ANEXO IV - Preencher'!N244</f>
        <v>2350</v>
      </c>
    </row>
    <row r="236" spans="1:12" s="8" customFormat="1" ht="19.5" customHeight="1" x14ac:dyDescent="0.2">
      <c r="A236" s="3">
        <f>IFERROR(VLOOKUP(B236,'[1]DADOS (OCULTAR)'!$Q$3:$S$136,3,0),"")</f>
        <v>9767633000609</v>
      </c>
      <c r="B236" s="4" t="str">
        <f>'[1]TCE - ANEXO IV - Preencher'!C245</f>
        <v>UPA CAXANGÁ - CG Nº 007/2022</v>
      </c>
      <c r="C236" s="4" t="str">
        <f>'[1]TCE - ANEXO IV - Preencher'!E245</f>
        <v>5.16 - Serviços Médico-Hospitalares, Odotonlogia e Laboratoriais</v>
      </c>
      <c r="D236" s="3">
        <f>'[1]TCE - ANEXO IV - Preencher'!F245</f>
        <v>55466413000158</v>
      </c>
      <c r="E236" s="5" t="str">
        <f>'[1]TCE - ANEXO IV - Preencher'!G245</f>
        <v>DEBORAH N B MUNIZ SERVICOS LTDA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76</v>
      </c>
      <c r="I236" s="6">
        <f>IF('[1]TCE - ANEXO IV - Preencher'!K245="","",'[1]TCE - ANEXO IV - Preencher'!K245)</f>
        <v>46119</v>
      </c>
      <c r="J236" s="5" t="str">
        <f>'[1]TCE - ANEXO IV - Preencher'!L245</f>
        <v>SE31SES1C</v>
      </c>
      <c r="K236" s="5" t="str">
        <f>IF(F236="B",LEFT('[1]TCE - ANEXO IV - Preencher'!M245,2),IF(F236="S",LEFT('[1]TCE - ANEXO IV - Preencher'!M245,7),IF('[1]TCE - ANEXO IV - Preencher'!H245="","")))</f>
        <v>2610004</v>
      </c>
      <c r="L236" s="7">
        <f>'[1]TCE - ANEXO IV - Preencher'!N245</f>
        <v>18700</v>
      </c>
    </row>
    <row r="237" spans="1:12" s="8" customFormat="1" ht="19.5" customHeight="1" x14ac:dyDescent="0.2">
      <c r="A237" s="3">
        <f>IFERROR(VLOOKUP(B237,'[1]DADOS (OCULTAR)'!$Q$3:$S$136,3,0),"")</f>
        <v>9767633000609</v>
      </c>
      <c r="B237" s="4" t="str">
        <f>'[1]TCE - ANEXO IV - Preencher'!C246</f>
        <v>UPA CAXANGÁ - CG Nº 007/2022</v>
      </c>
      <c r="C237" s="4" t="str">
        <f>'[1]TCE - ANEXO IV - Preencher'!E246</f>
        <v>5.16 - Serviços Médico-Hospitalares, Odotonlogia e Laboratoriais</v>
      </c>
      <c r="D237" s="3">
        <f>'[1]TCE - ANEXO IV - Preencher'!F246</f>
        <v>46618437000194</v>
      </c>
      <c r="E237" s="5" t="str">
        <f>'[1]TCE - ANEXO IV - Preencher'!G246</f>
        <v>DR. SANDI SARDINHA FREITAS SERVICOS MEDICOS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15</v>
      </c>
      <c r="I237" s="6">
        <f>IF('[1]TCE - ANEXO IV - Preencher'!K246="","",'[1]TCE - ANEXO IV - Preencher'!K246)</f>
        <v>46120</v>
      </c>
      <c r="J237" s="5" t="str">
        <f>'[1]TCE - ANEXO IV - Preencher'!L246</f>
        <v>26116062246618437000194000000000001526045446098655</v>
      </c>
      <c r="K237" s="5" t="str">
        <f>IF(F237="B",LEFT('[1]TCE - ANEXO IV - Preencher'!M246,2),IF(F237="S",LEFT('[1]TCE - ANEXO IV - Preencher'!M246,7),IF('[1]TCE - ANEXO IV - Preencher'!H246="","")))</f>
        <v>2611606</v>
      </c>
      <c r="L237" s="7">
        <f>'[1]TCE - ANEXO IV - Preencher'!N246</f>
        <v>5000</v>
      </c>
    </row>
    <row r="238" spans="1:12" s="8" customFormat="1" ht="19.5" customHeight="1" x14ac:dyDescent="0.2">
      <c r="A238" s="3">
        <f>IFERROR(VLOOKUP(B238,'[1]DADOS (OCULTAR)'!$Q$3:$S$136,3,0),"")</f>
        <v>9767633000609</v>
      </c>
      <c r="B238" s="4" t="str">
        <f>'[1]TCE - ANEXO IV - Preencher'!C247</f>
        <v>UPA CAXANGÁ - CG Nº 007/2022</v>
      </c>
      <c r="C238" s="4" t="str">
        <f>'[1]TCE - ANEXO IV - Preencher'!E247</f>
        <v>5.16 - Serviços Médico-Hospitalares, Odotonlogia e Laboratoriais</v>
      </c>
      <c r="D238" s="3" t="str">
        <f>'[1]TCE - ANEXO IV - Preencher'!F247</f>
        <v>59.691.798/0001-08</v>
      </c>
      <c r="E238" s="5" t="str">
        <f>'[1]TCE - ANEXO IV - Preencher'!G247</f>
        <v xml:space="preserve">ANA &amp; TOMAZ MEDICINA LTDA 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18</v>
      </c>
      <c r="I238" s="6">
        <f>IF('[1]TCE - ANEXO IV - Preencher'!K247="","",'[1]TCE - ANEXO IV - Preencher'!K247)</f>
        <v>46120</v>
      </c>
      <c r="J238" s="5" t="str">
        <f>'[1]TCE - ANEXO IV - Preencher'!L247</f>
        <v>Y0FVVQC24</v>
      </c>
      <c r="K238" s="5" t="str">
        <f>IF(F238="B",LEFT('[1]TCE - ANEXO IV - Preencher'!M247,2),IF(F238="S",LEFT('[1]TCE - ANEXO IV - Preencher'!M247,7),IF('[1]TCE - ANEXO IV - Preencher'!H247="","")))</f>
        <v>2604106</v>
      </c>
      <c r="L238" s="7">
        <f>'[1]TCE - ANEXO IV - Preencher'!N247</f>
        <v>12550</v>
      </c>
    </row>
    <row r="239" spans="1:12" s="8" customFormat="1" ht="19.5" customHeight="1" x14ac:dyDescent="0.2">
      <c r="A239" s="3">
        <f>IFERROR(VLOOKUP(B239,'[1]DADOS (OCULTAR)'!$Q$3:$S$136,3,0),"")</f>
        <v>9767633000609</v>
      </c>
      <c r="B239" s="4" t="str">
        <f>'[1]TCE - ANEXO IV - Preencher'!C248</f>
        <v>UPA CAXANGÁ - CG Nº 007/2022</v>
      </c>
      <c r="C239" s="4" t="str">
        <f>'[1]TCE - ANEXO IV - Preencher'!E248</f>
        <v>5.16 - Serviços Médico-Hospitalares, Odotonlogia e Laboratoriais</v>
      </c>
      <c r="D239" s="3" t="str">
        <f>'[1]TCE - ANEXO IV - Preencher'!F248</f>
        <v>53.164.730/0001-94</v>
      </c>
      <c r="E239" s="5" t="str">
        <f>'[1]TCE - ANEXO IV - Preencher'!G248</f>
        <v>TT SERVIÇOS MEDICOS LTDA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86</v>
      </c>
      <c r="I239" s="6">
        <f>IF('[1]TCE - ANEXO IV - Preencher'!K248="","",'[1]TCE - ANEXO IV - Preencher'!K248)</f>
        <v>46120</v>
      </c>
      <c r="J239" s="5" t="str">
        <f>'[1]TCE - ANEXO IV - Preencher'!L248</f>
        <v>SNJJ1F5C</v>
      </c>
      <c r="K239" s="5" t="str">
        <f>IF(F239="B",LEFT('[1]TCE - ANEXO IV - Preencher'!M248,2),IF(F239="S",LEFT('[1]TCE - ANEXO IV - Preencher'!M248,7),IF('[1]TCE - ANEXO IV - Preencher'!H248="","")))</f>
        <v>4316501</v>
      </c>
      <c r="L239" s="7">
        <f>'[1]TCE - ANEXO IV - Preencher'!N248</f>
        <v>7800</v>
      </c>
    </row>
    <row r="240" spans="1:12" s="8" customFormat="1" ht="19.5" customHeight="1" x14ac:dyDescent="0.2">
      <c r="A240" s="3">
        <f>IFERROR(VLOOKUP(B240,'[1]DADOS (OCULTAR)'!$Q$3:$S$136,3,0),"")</f>
        <v>9767633000609</v>
      </c>
      <c r="B240" s="4" t="str">
        <f>'[1]TCE - ANEXO IV - Preencher'!C249</f>
        <v>UPA CAXANGÁ - CG Nº 007/2022</v>
      </c>
      <c r="C240" s="4" t="str">
        <f>'[1]TCE - ANEXO IV - Preencher'!E249</f>
        <v>5.16 - Serviços Médico-Hospitalares, Odotonlogia e Laboratoriais</v>
      </c>
      <c r="D240" s="3" t="str">
        <f>'[1]TCE - ANEXO IV - Preencher'!F249</f>
        <v>48.748.082/0001-83</v>
      </c>
      <c r="E240" s="5" t="str">
        <f>'[1]TCE - ANEXO IV - Preencher'!G249</f>
        <v>ANA GEORGIA SOUTO LIMA SERVICOS MEDICOS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9</v>
      </c>
      <c r="I240" s="6">
        <f>IF('[1]TCE - ANEXO IV - Preencher'!K249="","",'[1]TCE - ANEXO IV - Preencher'!K249)</f>
        <v>46120</v>
      </c>
      <c r="J240" s="5" t="str">
        <f>'[1]TCE - ANEXO IV - Preencher'!L249</f>
        <v>26116062248748082000183000000000000926045676316070</v>
      </c>
      <c r="K240" s="5" t="str">
        <f>IF(F240="B",LEFT('[1]TCE - ANEXO IV - Preencher'!M249,2),IF(F240="S",LEFT('[1]TCE - ANEXO IV - Preencher'!M249,7),IF('[1]TCE - ANEXO IV - Preencher'!H249="","")))</f>
        <v>2611606</v>
      </c>
      <c r="L240" s="7">
        <f>'[1]TCE - ANEXO IV - Preencher'!N249</f>
        <v>10000</v>
      </c>
    </row>
    <row r="241" spans="1:12" s="8" customFormat="1" ht="19.5" customHeight="1" x14ac:dyDescent="0.2">
      <c r="A241" s="3">
        <f>IFERROR(VLOOKUP(B241,'[1]DADOS (OCULTAR)'!$Q$3:$S$136,3,0),"")</f>
        <v>9767633000609</v>
      </c>
      <c r="B241" s="4" t="str">
        <f>'[1]TCE - ANEXO IV - Preencher'!C250</f>
        <v>UPA CAXANGÁ - CG Nº 007/2022</v>
      </c>
      <c r="C241" s="4" t="str">
        <f>'[1]TCE - ANEXO IV - Preencher'!E250</f>
        <v>5.16 - Serviços Médico-Hospitalares, Odotonlogia e Laboratoriais</v>
      </c>
      <c r="D241" s="3" t="str">
        <f>'[1]TCE - ANEXO IV - Preencher'!F250</f>
        <v>51.287.658/0001-67</v>
      </c>
      <c r="E241" s="5" t="str">
        <f>'[1]TCE - ANEXO IV - Preencher'!G250</f>
        <v>DXC SERVIÇOS MÉDICOS LTDA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1000017</v>
      </c>
      <c r="I241" s="6">
        <f>IF('[1]TCE - ANEXO IV - Preencher'!K250="","",'[1]TCE - ANEXO IV - Preencher'!K250)</f>
        <v>46120</v>
      </c>
      <c r="J241" s="5" t="str">
        <f>'[1]TCE - ANEXO IV - Preencher'!L250</f>
        <v>0VBGM62JX</v>
      </c>
      <c r="K241" s="5" t="str">
        <f>IF(F241="B",LEFT('[1]TCE - ANEXO IV - Preencher'!M250,2),IF(F241="S",LEFT('[1]TCE - ANEXO IV - Preencher'!M250,7),IF('[1]TCE - ANEXO IV - Preencher'!H250="","")))</f>
        <v>2611606</v>
      </c>
      <c r="L241" s="7">
        <f>'[1]TCE - ANEXO IV - Preencher'!N250</f>
        <v>5000</v>
      </c>
    </row>
    <row r="242" spans="1:12" s="8" customFormat="1" ht="19.5" customHeight="1" x14ac:dyDescent="0.2">
      <c r="A242" s="3">
        <f>IFERROR(VLOOKUP(B242,'[1]DADOS (OCULTAR)'!$Q$3:$S$136,3,0),"")</f>
        <v>9767633000609</v>
      </c>
      <c r="B242" s="4" t="str">
        <f>'[1]TCE - ANEXO IV - Preencher'!C251</f>
        <v>UPA CAXANGÁ - CG Nº 007/2022</v>
      </c>
      <c r="C242" s="4" t="str">
        <f>'[1]TCE - ANEXO IV - Preencher'!E251</f>
        <v>5.16 - Serviços Médico-Hospitalares, Odotonlogia e Laboratoriais</v>
      </c>
      <c r="D242" s="3" t="str">
        <f>'[1]TCE - ANEXO IV - Preencher'!F251</f>
        <v>58.197.785/0001-14</v>
      </c>
      <c r="E242" s="5" t="str">
        <f>'[1]TCE - ANEXO IV - Preencher'!G251</f>
        <v>BRENDA GASPI SERVIÇOS MEDICOS LTDA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1000040</v>
      </c>
      <c r="I242" s="6">
        <f>IF('[1]TCE - ANEXO IV - Preencher'!K251="","",'[1]TCE - ANEXO IV - Preencher'!K251)</f>
        <v>46120</v>
      </c>
      <c r="J242" s="5" t="str">
        <f>'[1]TCE - ANEXO IV - Preencher'!L251</f>
        <v>UFMQ3ROWX</v>
      </c>
      <c r="K242" s="5" t="str">
        <f>IF(F242="B",LEFT('[1]TCE - ANEXO IV - Preencher'!M251,2),IF(F242="S",LEFT('[1]TCE - ANEXO IV - Preencher'!M251,7),IF('[1]TCE - ANEXO IV - Preencher'!H251="","")))</f>
        <v>2507507</v>
      </c>
      <c r="L242" s="7">
        <f>'[1]TCE - ANEXO IV - Preencher'!N251</f>
        <v>5500</v>
      </c>
    </row>
    <row r="243" spans="1:12" s="8" customFormat="1" ht="19.5" customHeight="1" x14ac:dyDescent="0.2">
      <c r="A243" s="3">
        <f>IFERROR(VLOOKUP(B243,'[1]DADOS (OCULTAR)'!$Q$3:$S$136,3,0),"")</f>
        <v>9767633000609</v>
      </c>
      <c r="B243" s="4" t="str">
        <f>'[1]TCE - ANEXO IV - Preencher'!C252</f>
        <v>UPA CAXANGÁ - CG Nº 007/2022</v>
      </c>
      <c r="C243" s="4" t="str">
        <f>'[1]TCE - ANEXO IV - Preencher'!E252</f>
        <v>5.16 - Serviços Médico-Hospitalares, Odotonlogia e Laboratoriais</v>
      </c>
      <c r="D243" s="3" t="str">
        <f>'[1]TCE - ANEXO IV - Preencher'!F252</f>
        <v>58.321.972/0001-68</v>
      </c>
      <c r="E243" s="5" t="str">
        <f>'[1]TCE - ANEXO IV - Preencher'!G252</f>
        <v>PERES CONSULTORIA MEDICA LTDA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7</v>
      </c>
      <c r="I243" s="6">
        <f>IF('[1]TCE - ANEXO IV - Preencher'!K252="","",'[1]TCE - ANEXO IV - Preencher'!K252)</f>
        <v>46120</v>
      </c>
      <c r="J243" s="5" t="str">
        <f>'[1]TCE - ANEXO IV - Preencher'!L252</f>
        <v>26116062258321972000168000000000000726048110038429</v>
      </c>
      <c r="K243" s="5" t="str">
        <f>IF(F243="B",LEFT('[1]TCE - ANEXO IV - Preencher'!M252,2),IF(F243="S",LEFT('[1]TCE - ANEXO IV - Preencher'!M252,7),IF('[1]TCE - ANEXO IV - Preencher'!H252="","")))</f>
        <v>2611606</v>
      </c>
      <c r="L243" s="7">
        <f>'[1]TCE - ANEXO IV - Preencher'!N252</f>
        <v>8800</v>
      </c>
    </row>
    <row r="244" spans="1:12" s="8" customFormat="1" ht="19.5" customHeight="1" x14ac:dyDescent="0.2">
      <c r="A244" s="3">
        <f>IFERROR(VLOOKUP(B244,'[1]DADOS (OCULTAR)'!$Q$3:$S$136,3,0),"")</f>
        <v>9767633000609</v>
      </c>
      <c r="B244" s="4" t="str">
        <f>'[1]TCE - ANEXO IV - Preencher'!C253</f>
        <v>UPA CAXANGÁ - CG Nº 007/2022</v>
      </c>
      <c r="C244" s="4" t="str">
        <f>'[1]TCE - ANEXO IV - Preencher'!E253</f>
        <v>5.16 - Serviços Médico-Hospitalares, Odotonlogia e Laboratoriais</v>
      </c>
      <c r="D244" s="3" t="str">
        <f>'[1]TCE - ANEXO IV - Preencher'!F253</f>
        <v>57.834.371/0001-96</v>
      </c>
      <c r="E244" s="5" t="str">
        <f>'[1]TCE - ANEXO IV - Preencher'!G253</f>
        <v>MARINA B.V. DE SOUZA SERVIÇOS MEDICOS LTDA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59</v>
      </c>
      <c r="I244" s="6">
        <f>IF('[1]TCE - ANEXO IV - Preencher'!K253="","",'[1]TCE - ANEXO IV - Preencher'!K253)</f>
        <v>46120</v>
      </c>
      <c r="J244" s="5" t="str">
        <f>'[1]TCE - ANEXO IV - Preencher'!L253</f>
        <v>23044001257834371000196000000000005926040797373746</v>
      </c>
      <c r="K244" s="5" t="str">
        <f>IF(F244="B",LEFT('[1]TCE - ANEXO IV - Preencher'!M253,2),IF(F244="S",LEFT('[1]TCE - ANEXO IV - Preencher'!M253,7),IF('[1]TCE - ANEXO IV - Preencher'!H253="","")))</f>
        <v>2304400</v>
      </c>
      <c r="L244" s="7">
        <f>'[1]TCE - ANEXO IV - Preencher'!N253</f>
        <v>1250</v>
      </c>
    </row>
    <row r="245" spans="1:12" s="8" customFormat="1" ht="19.5" customHeight="1" x14ac:dyDescent="0.2">
      <c r="A245" s="3">
        <f>IFERROR(VLOOKUP(B245,'[1]DADOS (OCULTAR)'!$Q$3:$S$136,3,0),"")</f>
        <v>9767633000609</v>
      </c>
      <c r="B245" s="4" t="str">
        <f>'[1]TCE - ANEXO IV - Preencher'!C254</f>
        <v>UPA CAXANGÁ - CG Nº 007/2022</v>
      </c>
      <c r="C245" s="4" t="str">
        <f>'[1]TCE - ANEXO IV - Preencher'!E254</f>
        <v>5.16 - Serviços Médico-Hospitalares, Odotonlogia e Laboratoriais</v>
      </c>
      <c r="D245" s="3" t="str">
        <f>'[1]TCE - ANEXO IV - Preencher'!F254</f>
        <v>45.637.249/0001-40</v>
      </c>
      <c r="E245" s="5" t="str">
        <f>'[1]TCE - ANEXO IV - Preencher'!G254</f>
        <v>STARMED ATIVIDADES MEDICAS LTDA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26000000000444</v>
      </c>
      <c r="I245" s="6">
        <f>IF('[1]TCE - ANEXO IV - Preencher'!K254="","",'[1]TCE - ANEXO IV - Preencher'!K254)</f>
        <v>46120</v>
      </c>
      <c r="J245" s="5" t="str">
        <f>'[1]TCE - ANEXO IV - Preencher'!L254</f>
        <v>26096001245637249000140260000000044426048851728499</v>
      </c>
      <c r="K245" s="5" t="str">
        <f>IF(F245="B",LEFT('[1]TCE - ANEXO IV - Preencher'!M254,2),IF(F245="S",LEFT('[1]TCE - ANEXO IV - Preencher'!M254,7),IF('[1]TCE - ANEXO IV - Preencher'!H254="","")))</f>
        <v>2611606</v>
      </c>
      <c r="L245" s="7">
        <f>'[1]TCE - ANEXO IV - Preencher'!N254</f>
        <v>11250</v>
      </c>
    </row>
    <row r="246" spans="1:12" s="8" customFormat="1" ht="19.5" customHeight="1" x14ac:dyDescent="0.2">
      <c r="A246" s="3">
        <f>IFERROR(VLOOKUP(B246,'[1]DADOS (OCULTAR)'!$Q$3:$S$136,3,0),"")</f>
        <v>9767633000609</v>
      </c>
      <c r="B246" s="4" t="str">
        <f>'[1]TCE - ANEXO IV - Preencher'!C255</f>
        <v>UPA CAXANGÁ - CG Nº 007/2022</v>
      </c>
      <c r="C246" s="4" t="str">
        <f>'[1]TCE - ANEXO IV - Preencher'!E255</f>
        <v>5.16 - Serviços Médico-Hospitalares, Odotonlogia e Laboratoriais</v>
      </c>
      <c r="D246" s="3">
        <f>'[1]TCE - ANEXO IV - Preencher'!F255</f>
        <v>56109613000116</v>
      </c>
      <c r="E246" s="5" t="str">
        <f>'[1]TCE - ANEXO IV - Preencher'!G255</f>
        <v>BRUNO S.B. CARDOSO SERVICOS MEDICOS LTDA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46</v>
      </c>
      <c r="I246" s="6">
        <f>IF('[1]TCE - ANEXO IV - Preencher'!K255="","",'[1]TCE - ANEXO IV - Preencher'!K255)</f>
        <v>46120</v>
      </c>
      <c r="J246" s="5" t="str">
        <f>'[1]TCE - ANEXO IV - Preencher'!L255</f>
        <v>NQUYL0IDY</v>
      </c>
      <c r="K246" s="5" t="str">
        <f>IF(F246="B",LEFT('[1]TCE - ANEXO IV - Preencher'!M255,2),IF(F246="S",LEFT('[1]TCE - ANEXO IV - Preencher'!M255,7),IF('[1]TCE - ANEXO IV - Preencher'!H255="","")))</f>
        <v>2604106</v>
      </c>
      <c r="L246" s="7">
        <f>'[1]TCE - ANEXO IV - Preencher'!N255</f>
        <v>7850</v>
      </c>
    </row>
    <row r="247" spans="1:12" s="8" customFormat="1" ht="19.5" customHeight="1" x14ac:dyDescent="0.2">
      <c r="A247" s="3">
        <f>IFERROR(VLOOKUP(B247,'[1]DADOS (OCULTAR)'!$Q$3:$S$136,3,0),"")</f>
        <v>9767633000609</v>
      </c>
      <c r="B247" s="4" t="str">
        <f>'[1]TCE - ANEXO IV - Preencher'!C256</f>
        <v>UPA CAXANGÁ - CG Nº 007/2022</v>
      </c>
      <c r="C247" s="4" t="str">
        <f>'[1]TCE - ANEXO IV - Preencher'!E256</f>
        <v>5.16 - Serviços Médico-Hospitalares, Odotonlogia e Laboratoriais</v>
      </c>
      <c r="D247" s="3">
        <f>'[1]TCE - ANEXO IV - Preencher'!F256</f>
        <v>43853893000120</v>
      </c>
      <c r="E247" s="5" t="str">
        <f>'[1]TCE - ANEXO IV - Preencher'!G256</f>
        <v>MAISMED ATIVIDADES MEDICAS LTDA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2600000000074</v>
      </c>
      <c r="I247" s="6">
        <f>IF('[1]TCE - ANEXO IV - Preencher'!K256="","",'[1]TCE - ANEXO IV - Preencher'!K256)</f>
        <v>46120</v>
      </c>
      <c r="J247" s="5" t="str">
        <f>'[1]TCE - ANEXO IV - Preencher'!L256</f>
        <v>26096001243853893000120260000000007126045047194188</v>
      </c>
      <c r="K247" s="5" t="str">
        <f>IF(F247="B",LEFT('[1]TCE - ANEXO IV - Preencher'!M256,2),IF(F247="S",LEFT('[1]TCE - ANEXO IV - Preencher'!M256,7),IF('[1]TCE - ANEXO IV - Preencher'!H256="","")))</f>
        <v>2609600</v>
      </c>
      <c r="L247" s="7">
        <f>'[1]TCE - ANEXO IV - Preencher'!N256</f>
        <v>5000</v>
      </c>
    </row>
    <row r="248" spans="1:12" s="8" customFormat="1" ht="19.5" customHeight="1" x14ac:dyDescent="0.2">
      <c r="A248" s="3">
        <f>IFERROR(VLOOKUP(B248,'[1]DADOS (OCULTAR)'!$Q$3:$S$136,3,0),"")</f>
        <v>9767633000609</v>
      </c>
      <c r="B248" s="4" t="str">
        <f>'[1]TCE - ANEXO IV - Preencher'!C257</f>
        <v>UPA CAXANGÁ - CG Nº 007/2022</v>
      </c>
      <c r="C248" s="4" t="str">
        <f>'[1]TCE - ANEXO IV - Preencher'!E257</f>
        <v>5.16 - Serviços Médico-Hospitalares, Odotonlogia e Laboratoriais</v>
      </c>
      <c r="D248" s="3" t="str">
        <f>'[1]TCE - ANEXO IV - Preencher'!F257</f>
        <v>12.823.779/0001-24</v>
      </c>
      <c r="E248" s="5" t="str">
        <f>'[1]TCE - ANEXO IV - Preencher'!G257</f>
        <v>BIOMEDE LTDA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5</v>
      </c>
      <c r="I248" s="6">
        <f>IF('[1]TCE - ANEXO IV - Preencher'!K257="","",'[1]TCE - ANEXO IV - Preencher'!K257)</f>
        <v>46120</v>
      </c>
      <c r="J248" s="5" t="str">
        <f>'[1]TCE - ANEXO IV - Preencher'!L257</f>
        <v>26116062212823779000124000000000000526043970165736</v>
      </c>
      <c r="K248" s="5" t="str">
        <f>IF(F248="B",LEFT('[1]TCE - ANEXO IV - Preencher'!M257,2),IF(F248="S",LEFT('[1]TCE - ANEXO IV - Preencher'!M257,7),IF('[1]TCE - ANEXO IV - Preencher'!H257="","")))</f>
        <v>2611606</v>
      </c>
      <c r="L248" s="7">
        <f>'[1]TCE - ANEXO IV - Preencher'!N257</f>
        <v>5000</v>
      </c>
    </row>
    <row r="249" spans="1:12" s="8" customFormat="1" ht="19.5" customHeight="1" x14ac:dyDescent="0.2">
      <c r="A249" s="3">
        <f>IFERROR(VLOOKUP(B249,'[1]DADOS (OCULTAR)'!$Q$3:$S$136,3,0),"")</f>
        <v>9767633000609</v>
      </c>
      <c r="B249" s="4" t="str">
        <f>'[1]TCE - ANEXO IV - Preencher'!C258</f>
        <v>UPA CAXANGÁ - CG Nº 007/2022</v>
      </c>
      <c r="C249" s="4" t="str">
        <f>'[1]TCE - ANEXO IV - Preencher'!E258</f>
        <v>5.16 - Serviços Médico-Hospitalares, Odotonlogia e Laboratoriais</v>
      </c>
      <c r="D249" s="3">
        <f>'[1]TCE - ANEXO IV - Preencher'!F258</f>
        <v>58142002000103</v>
      </c>
      <c r="E249" s="5" t="str">
        <f>'[1]TCE - ANEXO IV - Preencher'!G258</f>
        <v>ANTONIO V. J. R. DOS SANTOS SERVICOS MEDICOS LTDA</v>
      </c>
      <c r="F249" s="5" t="str">
        <f>'[1]TCE - ANEXO IV - Preencher'!H258</f>
        <v>S</v>
      </c>
      <c r="G249" s="5" t="str">
        <f>'[1]TCE - ANEXO IV - Preencher'!I258</f>
        <v>S</v>
      </c>
      <c r="H249" s="5" t="str">
        <f>'[1]TCE - ANEXO IV - Preencher'!J258</f>
        <v>97</v>
      </c>
      <c r="I249" s="6">
        <f>IF('[1]TCE - ANEXO IV - Preencher'!K258="","",'[1]TCE - ANEXO IV - Preencher'!K258)</f>
        <v>46120</v>
      </c>
      <c r="J249" s="5" t="str">
        <f>'[1]TCE - ANEXO IV - Preencher'!L258</f>
        <v>23044001258142002000103000000000009726040912162360</v>
      </c>
      <c r="K249" s="5" t="str">
        <f>IF(F249="B",LEFT('[1]TCE - ANEXO IV - Preencher'!M258,2),IF(F249="S",LEFT('[1]TCE - ANEXO IV - Preencher'!M258,7),IF('[1]TCE - ANEXO IV - Preencher'!H258="","")))</f>
        <v>2304400</v>
      </c>
      <c r="L249" s="7">
        <f>'[1]TCE - ANEXO IV - Preencher'!N258</f>
        <v>9150</v>
      </c>
    </row>
    <row r="250" spans="1:12" s="8" customFormat="1" ht="19.5" customHeight="1" x14ac:dyDescent="0.2">
      <c r="A250" s="3">
        <f>IFERROR(VLOOKUP(B250,'[1]DADOS (OCULTAR)'!$Q$3:$S$136,3,0),"")</f>
        <v>9767633000609</v>
      </c>
      <c r="B250" s="4" t="str">
        <f>'[1]TCE - ANEXO IV - Preencher'!C259</f>
        <v>UPA CAXANGÁ - CG Nº 007/2022</v>
      </c>
      <c r="C250" s="4" t="str">
        <f>'[1]TCE - ANEXO IV - Preencher'!E259</f>
        <v>5.16 - Serviços Médico-Hospitalares, Odotonlogia e Laboratoriais</v>
      </c>
      <c r="D250" s="3" t="str">
        <f>'[1]TCE - ANEXO IV - Preencher'!F259</f>
        <v>60.660.525/0001-85</v>
      </c>
      <c r="E250" s="5" t="str">
        <f>'[1]TCE - ANEXO IV - Preencher'!G259</f>
        <v>LAURA GUIMARAES SERVIÇOS MEDICOS LTDA</v>
      </c>
      <c r="F250" s="5" t="str">
        <f>'[1]TCE - ANEXO IV - Preencher'!H259</f>
        <v>S</v>
      </c>
      <c r="G250" s="5" t="str">
        <f>'[1]TCE - ANEXO IV - Preencher'!I259</f>
        <v>S</v>
      </c>
      <c r="H250" s="5" t="str">
        <f>'[1]TCE - ANEXO IV - Preencher'!J259</f>
        <v>5</v>
      </c>
      <c r="I250" s="6">
        <f>IF('[1]TCE - ANEXO IV - Preencher'!K259="","",'[1]TCE - ANEXO IV - Preencher'!K259)</f>
        <v>46120</v>
      </c>
      <c r="J250" s="5" t="str">
        <f>'[1]TCE - ANEXO IV - Preencher'!L259</f>
        <v>26116062260660525000185000000000000526040894976440</v>
      </c>
      <c r="K250" s="5" t="str">
        <f>IF(F250="B",LEFT('[1]TCE - ANEXO IV - Preencher'!M259,2),IF(F250="S",LEFT('[1]TCE - ANEXO IV - Preencher'!M259,7),IF('[1]TCE - ANEXO IV - Preencher'!H259="","")))</f>
        <v>2611606</v>
      </c>
      <c r="L250" s="7">
        <f>'[1]TCE - ANEXO IV - Preencher'!N259</f>
        <v>13100</v>
      </c>
    </row>
    <row r="251" spans="1:12" s="8" customFormat="1" ht="19.5" customHeight="1" x14ac:dyDescent="0.2">
      <c r="A251" s="3">
        <f>IFERROR(VLOOKUP(B251,'[1]DADOS (OCULTAR)'!$Q$3:$S$136,3,0),"")</f>
        <v>9767633000609</v>
      </c>
      <c r="B251" s="4" t="str">
        <f>'[1]TCE - ANEXO IV - Preencher'!C260</f>
        <v>UPA CAXANGÁ - CG Nº 007/2022</v>
      </c>
      <c r="C251" s="4" t="str">
        <f>'[1]TCE - ANEXO IV - Preencher'!E260</f>
        <v>5.16 - Serviços Médico-Hospitalares, Odotonlogia e Laboratoriais</v>
      </c>
      <c r="D251" s="3">
        <f>'[1]TCE - ANEXO IV - Preencher'!F260</f>
        <v>45735127000197</v>
      </c>
      <c r="E251" s="5" t="str">
        <f>'[1]TCE - ANEXO IV - Preencher'!G260</f>
        <v>GLOBALMED ATIVIDADES MEDICAS LTDA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2600000000215</v>
      </c>
      <c r="I251" s="6">
        <f>IF('[1]TCE - ANEXO IV - Preencher'!K260="","",'[1]TCE - ANEXO IV - Preencher'!K260)</f>
        <v>46120</v>
      </c>
      <c r="J251" s="5" t="str">
        <f>'[1]TCE - ANEXO IV - Preencher'!L260</f>
        <v>26096001245735127000197260000000021526049353404397</v>
      </c>
      <c r="K251" s="5" t="str">
        <f>IF(F251="B",LEFT('[1]TCE - ANEXO IV - Preencher'!M260,2),IF(F251="S",LEFT('[1]TCE - ANEXO IV - Preencher'!M260,7),IF('[1]TCE - ANEXO IV - Preencher'!H260="","")))</f>
        <v>2609600</v>
      </c>
      <c r="L251" s="7">
        <f>'[1]TCE - ANEXO IV - Preencher'!N260</f>
        <v>4400</v>
      </c>
    </row>
    <row r="252" spans="1:12" s="8" customFormat="1" ht="19.5" customHeight="1" x14ac:dyDescent="0.2">
      <c r="A252" s="3">
        <f>IFERROR(VLOOKUP(B252,'[1]DADOS (OCULTAR)'!$Q$3:$S$136,3,0),"")</f>
        <v>9767633000609</v>
      </c>
      <c r="B252" s="4" t="str">
        <f>'[1]TCE - ANEXO IV - Preencher'!C261</f>
        <v>UPA CAXANGÁ - CG Nº 007/2022</v>
      </c>
      <c r="C252" s="4" t="str">
        <f>'[1]TCE - ANEXO IV - Preencher'!E261</f>
        <v>5.16 - Serviços Médico-Hospitalares, Odotonlogia e Laboratoriais</v>
      </c>
      <c r="D252" s="3">
        <f>'[1]TCE - ANEXO IV - Preencher'!F261</f>
        <v>45855147000100</v>
      </c>
      <c r="E252" s="5" t="str">
        <f>'[1]TCE - ANEXO IV - Preencher'!G261</f>
        <v>TP  &amp;  AC SERVICOS MEDICOS LTDA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260</v>
      </c>
      <c r="I252" s="6">
        <f>IF('[1]TCE - ANEXO IV - Preencher'!K261="","",'[1]TCE - ANEXO IV - Preencher'!K261)</f>
        <v>46120</v>
      </c>
      <c r="J252" s="5" t="str">
        <f>'[1]TCE - ANEXO IV - Preencher'!L261</f>
        <v>26116062245855147000100000000000026026047820590865</v>
      </c>
      <c r="K252" s="5" t="str">
        <f>IF(F252="B",LEFT('[1]TCE - ANEXO IV - Preencher'!M261,2),IF(F252="S",LEFT('[1]TCE - ANEXO IV - Preencher'!M261,7),IF('[1]TCE - ANEXO IV - Preencher'!H261="","")))</f>
        <v>2611606</v>
      </c>
      <c r="L252" s="7">
        <f>'[1]TCE - ANEXO IV - Preencher'!N261</f>
        <v>2500</v>
      </c>
    </row>
    <row r="253" spans="1:12" s="8" customFormat="1" ht="19.5" customHeight="1" x14ac:dyDescent="0.2">
      <c r="A253" s="3">
        <f>IFERROR(VLOOKUP(B253,'[1]DADOS (OCULTAR)'!$Q$3:$S$136,3,0),"")</f>
        <v>9767633000609</v>
      </c>
      <c r="B253" s="4" t="str">
        <f>'[1]TCE - ANEXO IV - Preencher'!C262</f>
        <v>UPA CAXANGÁ - CG Nº 007/2022</v>
      </c>
      <c r="C253" s="4" t="str">
        <f>'[1]TCE - ANEXO IV - Preencher'!E262</f>
        <v>5.16 - Serviços Médico-Hospitalares, Odotonlogia e Laboratoriais</v>
      </c>
      <c r="D253" s="3">
        <f>'[1]TCE - ANEXO IV - Preencher'!F262</f>
        <v>45855147000100</v>
      </c>
      <c r="E253" s="5" t="str">
        <f>'[1]TCE - ANEXO IV - Preencher'!G262</f>
        <v>TP  &amp;  AC SERVICOS MEDICOS LTDA</v>
      </c>
      <c r="F253" s="5" t="str">
        <f>'[1]TCE - ANEXO IV - Preencher'!H262</f>
        <v>S</v>
      </c>
      <c r="G253" s="5" t="str">
        <f>'[1]TCE - ANEXO IV - Preencher'!I262</f>
        <v>S</v>
      </c>
      <c r="H253" s="5" t="str">
        <f>'[1]TCE - ANEXO IV - Preencher'!J262</f>
        <v>261</v>
      </c>
      <c r="I253" s="6">
        <f>IF('[1]TCE - ANEXO IV - Preencher'!K262="","",'[1]TCE - ANEXO IV - Preencher'!K262)</f>
        <v>46120</v>
      </c>
      <c r="J253" s="5" t="str">
        <f>'[1]TCE - ANEXO IV - Preencher'!L262</f>
        <v>26116062245855147000100000000000026126045311583752</v>
      </c>
      <c r="K253" s="5" t="str">
        <f>IF(F253="B",LEFT('[1]TCE - ANEXO IV - Preencher'!M262,2),IF(F253="S",LEFT('[1]TCE - ANEXO IV - Preencher'!M262,7),IF('[1]TCE - ANEXO IV - Preencher'!H262="","")))</f>
        <v>2611606</v>
      </c>
      <c r="L253" s="7">
        <f>'[1]TCE - ANEXO IV - Preencher'!N262</f>
        <v>2500</v>
      </c>
    </row>
    <row r="254" spans="1:12" s="8" customFormat="1" ht="19.5" customHeight="1" x14ac:dyDescent="0.2">
      <c r="A254" s="3">
        <f>IFERROR(VLOOKUP(B254,'[1]DADOS (OCULTAR)'!$Q$3:$S$136,3,0),"")</f>
        <v>9767633000609</v>
      </c>
      <c r="B254" s="4" t="str">
        <f>'[1]TCE - ANEXO IV - Preencher'!C263</f>
        <v>UPA CAXANGÁ - CG Nº 007/2022</v>
      </c>
      <c r="C254" s="4" t="str">
        <f>'[1]TCE - ANEXO IV - Preencher'!E263</f>
        <v>5.16 - Serviços Médico-Hospitalares, Odotonlogia e Laboratoriais</v>
      </c>
      <c r="D254" s="3">
        <f>'[1]TCE - ANEXO IV - Preencher'!F263</f>
        <v>63517385000189</v>
      </c>
      <c r="E254" s="5" t="str">
        <f>'[1]TCE - ANEXO IV - Preencher'!G263</f>
        <v>M FARIAS SERVICOS MEDICOS LTDA</v>
      </c>
      <c r="F254" s="5" t="str">
        <f>'[1]TCE - ANEXO IV - Preencher'!H263</f>
        <v>S</v>
      </c>
      <c r="G254" s="5" t="str">
        <f>'[1]TCE - ANEXO IV - Preencher'!I263</f>
        <v>S</v>
      </c>
      <c r="H254" s="5" t="str">
        <f>'[1]TCE - ANEXO IV - Preencher'!J263</f>
        <v>6</v>
      </c>
      <c r="I254" s="6">
        <f>IF('[1]TCE - ANEXO IV - Preencher'!K263="","",'[1]TCE - ANEXO IV - Preencher'!K263)</f>
        <v>46120</v>
      </c>
      <c r="J254" s="5" t="str">
        <f>'[1]TCE - ANEXO IV - Preencher'!L263</f>
        <v>LK7HDJADA</v>
      </c>
      <c r="K254" s="5" t="str">
        <f>IF(F254="B",LEFT('[1]TCE - ANEXO IV - Preencher'!M263,2),IF(F254="S",LEFT('[1]TCE - ANEXO IV - Preencher'!M263,7),IF('[1]TCE - ANEXO IV - Preencher'!H263="","")))</f>
        <v>2604106</v>
      </c>
      <c r="L254" s="7">
        <f>'[1]TCE - ANEXO IV - Preencher'!N263</f>
        <v>1100</v>
      </c>
    </row>
    <row r="255" spans="1:12" s="8" customFormat="1" ht="19.5" customHeight="1" x14ac:dyDescent="0.2">
      <c r="A255" s="3">
        <f>IFERROR(VLOOKUP(B255,'[1]DADOS (OCULTAR)'!$Q$3:$S$136,3,0),"")</f>
        <v>9767633000609</v>
      </c>
      <c r="B255" s="4" t="str">
        <f>'[1]TCE - ANEXO IV - Preencher'!C264</f>
        <v>UPA CAXANGÁ - CG Nº 007/2022</v>
      </c>
      <c r="C255" s="4" t="str">
        <f>'[1]TCE - ANEXO IV - Preencher'!E264</f>
        <v>5.16 - Serviços Médico-Hospitalares, Odotonlogia e Laboratoriais</v>
      </c>
      <c r="D255" s="3">
        <f>'[1]TCE - ANEXO IV - Preencher'!F264</f>
        <v>50522924000126</v>
      </c>
      <c r="E255" s="5" t="str">
        <f>'[1]TCE - ANEXO IV - Preencher'!G264</f>
        <v>MARIA LUIZA DIAS MARTINS DE SIQUEIRA SERVICOS MEDICOS L</v>
      </c>
      <c r="F255" s="5" t="str">
        <f>'[1]TCE - ANEXO IV - Preencher'!H264</f>
        <v>S</v>
      </c>
      <c r="G255" s="5" t="str">
        <f>'[1]TCE - ANEXO IV - Preencher'!I264</f>
        <v>S</v>
      </c>
      <c r="H255" s="5" t="str">
        <f>'[1]TCE - ANEXO IV - Preencher'!J264</f>
        <v>6</v>
      </c>
      <c r="I255" s="6">
        <f>IF('[1]TCE - ANEXO IV - Preencher'!K264="","",'[1]TCE - ANEXO IV - Preencher'!K264)</f>
        <v>46120</v>
      </c>
      <c r="J255" s="5" t="str">
        <f>'[1]TCE - ANEXO IV - Preencher'!L264</f>
        <v>26116062250522924000126000000000000626044145524079</v>
      </c>
      <c r="K255" s="5" t="str">
        <f>IF(F255="B",LEFT('[1]TCE - ANEXO IV - Preencher'!M264,2),IF(F255="S",LEFT('[1]TCE - ANEXO IV - Preencher'!M264,7),IF('[1]TCE - ANEXO IV - Preencher'!H264="","")))</f>
        <v>2611606</v>
      </c>
      <c r="L255" s="7">
        <f>'[1]TCE - ANEXO IV - Preencher'!N264</f>
        <v>2500</v>
      </c>
    </row>
    <row r="256" spans="1:12" s="8" customFormat="1" ht="19.5" customHeight="1" x14ac:dyDescent="0.2">
      <c r="A256" s="3">
        <f>IFERROR(VLOOKUP(B256,'[1]DADOS (OCULTAR)'!$Q$3:$S$136,3,0),"")</f>
        <v>9767633000609</v>
      </c>
      <c r="B256" s="4" t="str">
        <f>'[1]TCE - ANEXO IV - Preencher'!C265</f>
        <v>UPA CAXANGÁ - CG Nº 007/2022</v>
      </c>
      <c r="C256" s="4" t="str">
        <f>'[1]TCE - ANEXO IV - Preencher'!E265</f>
        <v>5.16 - Serviços Médico-Hospitalares, Odotonlogia e Laboratoriais</v>
      </c>
      <c r="D256" s="3">
        <f>'[1]TCE - ANEXO IV - Preencher'!F265</f>
        <v>46400282000115</v>
      </c>
      <c r="E256" s="5" t="str">
        <f>'[1]TCE - ANEXO IV - Preencher'!G265</f>
        <v xml:space="preserve">MONTE SINAI SERVICOS MEDICOS LTDA </v>
      </c>
      <c r="F256" s="5" t="str">
        <f>'[1]TCE - ANEXO IV - Preencher'!H265</f>
        <v>S</v>
      </c>
      <c r="G256" s="5" t="str">
        <f>'[1]TCE - ANEXO IV - Preencher'!I265</f>
        <v>S</v>
      </c>
      <c r="H256" s="5" t="str">
        <f>'[1]TCE - ANEXO IV - Preencher'!J265</f>
        <v>2600000000008</v>
      </c>
      <c r="I256" s="6">
        <f>IF('[1]TCE - ANEXO IV - Preencher'!K265="","",'[1]TCE - ANEXO IV - Preencher'!K265)</f>
        <v>46120</v>
      </c>
      <c r="J256" s="5" t="str">
        <f>'[1]TCE - ANEXO IV - Preencher'!L265</f>
        <v>26060021246400282000115260000000000826041530114164</v>
      </c>
      <c r="K256" s="5" t="str">
        <f>IF(F256="B",LEFT('[1]TCE - ANEXO IV - Preencher'!M265,2),IF(F256="S",LEFT('[1]TCE - ANEXO IV - Preencher'!M265,7),IF('[1]TCE - ANEXO IV - Preencher'!H265="","")))</f>
        <v>2606002</v>
      </c>
      <c r="L256" s="7">
        <f>'[1]TCE - ANEXO IV - Preencher'!N265</f>
        <v>2500</v>
      </c>
    </row>
    <row r="257" spans="1:12" s="8" customFormat="1" ht="19.5" customHeight="1" x14ac:dyDescent="0.2">
      <c r="A257" s="3">
        <f>IFERROR(VLOOKUP(B257,'[1]DADOS (OCULTAR)'!$Q$3:$S$136,3,0),"")</f>
        <v>9767633000609</v>
      </c>
      <c r="B257" s="4" t="str">
        <f>'[1]TCE - ANEXO IV - Preencher'!C266</f>
        <v>UPA CAXANGÁ - CG Nº 007/2022</v>
      </c>
      <c r="C257" s="4" t="str">
        <f>'[1]TCE - ANEXO IV - Preencher'!E266</f>
        <v>5.16 - Serviços Médico-Hospitalares, Odotonlogia e Laboratoriais</v>
      </c>
      <c r="D257" s="3" t="str">
        <f>'[1]TCE - ANEXO IV - Preencher'!F266</f>
        <v>57.834.371/0001-96</v>
      </c>
      <c r="E257" s="5" t="str">
        <f>'[1]TCE - ANEXO IV - Preencher'!G266</f>
        <v>MARINA B.V. DE SOUZA SERVIÇOS MEDICOS LTDA</v>
      </c>
      <c r="F257" s="5" t="str">
        <f>'[1]TCE - ANEXO IV - Preencher'!H266</f>
        <v>S</v>
      </c>
      <c r="G257" s="5" t="str">
        <f>'[1]TCE - ANEXO IV - Preencher'!I266</f>
        <v>S</v>
      </c>
      <c r="H257" s="5" t="str">
        <f>'[1]TCE - ANEXO IV - Preencher'!J266</f>
        <v>58</v>
      </c>
      <c r="I257" s="6">
        <f>IF('[1]TCE - ANEXO IV - Preencher'!K266="","",'[1]TCE - ANEXO IV - Preencher'!K266)</f>
        <v>46120</v>
      </c>
      <c r="J257" s="5" t="str">
        <f>'[1]TCE - ANEXO IV - Preencher'!L266</f>
        <v>230440012578343710000196000000000005826040595749318</v>
      </c>
      <c r="K257" s="5" t="str">
        <f>IF(F257="B",LEFT('[1]TCE - ANEXO IV - Preencher'!M266,2),IF(F257="S",LEFT('[1]TCE - ANEXO IV - Preencher'!M266,7),IF('[1]TCE - ANEXO IV - Preencher'!H266="","")))</f>
        <v>2304400</v>
      </c>
      <c r="L257" s="7">
        <f>'[1]TCE - ANEXO IV - Preencher'!N266</f>
        <v>9850</v>
      </c>
    </row>
    <row r="258" spans="1:12" s="8" customFormat="1" ht="19.5" customHeight="1" x14ac:dyDescent="0.2">
      <c r="A258" s="3">
        <f>IFERROR(VLOOKUP(B258,'[1]DADOS (OCULTAR)'!$Q$3:$S$136,3,0),"")</f>
        <v>9767633000609</v>
      </c>
      <c r="B258" s="4" t="str">
        <f>'[1]TCE - ANEXO IV - Preencher'!C267</f>
        <v>UPA CAXANGÁ - CG Nº 007/2022</v>
      </c>
      <c r="C258" s="4" t="str">
        <f>'[1]TCE - ANEXO IV - Preencher'!E267</f>
        <v>5.16 - Serviços Médico-Hospitalares, Odotonlogia e Laboratoriais</v>
      </c>
      <c r="D258" s="3">
        <f>'[1]TCE - ANEXO IV - Preencher'!F267</f>
        <v>63919050000197</v>
      </c>
      <c r="E258" s="5" t="str">
        <f>'[1]TCE - ANEXO IV - Preencher'!G267</f>
        <v>ANA LETICIA LACERDA PAIVA SERVICOS MEDICOS LTDA</v>
      </c>
      <c r="F258" s="5" t="str">
        <f>'[1]TCE - ANEXO IV - Preencher'!H267</f>
        <v>S</v>
      </c>
      <c r="G258" s="5" t="str">
        <f>'[1]TCE - ANEXO IV - Preencher'!I267</f>
        <v>S</v>
      </c>
      <c r="H258" s="5" t="str">
        <f>'[1]TCE - ANEXO IV - Preencher'!J267</f>
        <v>15</v>
      </c>
      <c r="I258" s="6">
        <f>IF('[1]TCE - ANEXO IV - Preencher'!K267="","",'[1]TCE - ANEXO IV - Preencher'!K267)</f>
        <v>46120</v>
      </c>
      <c r="J258" s="5" t="str">
        <f>'[1]TCE - ANEXO IV - Preencher'!L267</f>
        <v>135409908</v>
      </c>
      <c r="K258" s="5" t="str">
        <f>IF(F258="B",LEFT('[1]TCE - ANEXO IV - Preencher'!M267,2),IF(F258="S",LEFT('[1]TCE - ANEXO IV - Preencher'!M267,7),IF('[1]TCE - ANEXO IV - Preencher'!H267="","")))</f>
        <v>2304400</v>
      </c>
      <c r="L258" s="7">
        <f>'[1]TCE - ANEXO IV - Preencher'!N267</f>
        <v>1350</v>
      </c>
    </row>
    <row r="259" spans="1:12" s="8" customFormat="1" ht="19.5" customHeight="1" x14ac:dyDescent="0.2">
      <c r="A259" s="3">
        <f>IFERROR(VLOOKUP(B259,'[1]DADOS (OCULTAR)'!$Q$3:$S$136,3,0),"")</f>
        <v>9767633000609</v>
      </c>
      <c r="B259" s="4" t="str">
        <f>'[1]TCE - ANEXO IV - Preencher'!C268</f>
        <v>UPA CAXANGÁ - CG Nº 007/2022</v>
      </c>
      <c r="C259" s="4" t="str">
        <f>'[1]TCE - ANEXO IV - Preencher'!E268</f>
        <v>5.16 - Serviços Médico-Hospitalares, Odotonlogia e Laboratoriais</v>
      </c>
      <c r="D259" s="3">
        <f>'[1]TCE - ANEXO IV - Preencher'!F268</f>
        <v>45237924000144</v>
      </c>
      <c r="E259" s="5" t="str">
        <f>'[1]TCE - ANEXO IV - Preencher'!G268</f>
        <v>MEDCENTER ATIVIDADES MEDICAS LTDA</v>
      </c>
      <c r="F259" s="5" t="str">
        <f>'[1]TCE - ANEXO IV - Preencher'!H268</f>
        <v>S</v>
      </c>
      <c r="G259" s="5" t="str">
        <f>'[1]TCE - ANEXO IV - Preencher'!I268</f>
        <v>S</v>
      </c>
      <c r="H259" s="5" t="str">
        <f>'[1]TCE - ANEXO IV - Preencher'!J268</f>
        <v>2600000000497</v>
      </c>
      <c r="I259" s="6">
        <f>IF('[1]TCE - ANEXO IV - Preencher'!K268="","",'[1]TCE - ANEXO IV - Preencher'!K268)</f>
        <v>46120</v>
      </c>
      <c r="J259" s="5" t="str">
        <f>'[1]TCE - ANEXO IV - Preencher'!L268</f>
        <v>26096001245237924000144260000000049726047587893709</v>
      </c>
      <c r="K259" s="5" t="str">
        <f>IF(F259="B",LEFT('[1]TCE - ANEXO IV - Preencher'!M268,2),IF(F259="S",LEFT('[1]TCE - ANEXO IV - Preencher'!M268,7),IF('[1]TCE - ANEXO IV - Preencher'!H268="","")))</f>
        <v>2609600</v>
      </c>
      <c r="L259" s="7">
        <f>'[1]TCE - ANEXO IV - Preencher'!N268</f>
        <v>6250</v>
      </c>
    </row>
    <row r="260" spans="1:12" s="8" customFormat="1" ht="19.5" customHeight="1" x14ac:dyDescent="0.2">
      <c r="A260" s="3">
        <f>IFERROR(VLOOKUP(B260,'[1]DADOS (OCULTAR)'!$Q$3:$S$136,3,0),"")</f>
        <v>9767633000609</v>
      </c>
      <c r="B260" s="4" t="str">
        <f>'[1]TCE - ANEXO IV - Preencher'!C269</f>
        <v>UPA CAXANGÁ - CG Nº 007/2022</v>
      </c>
      <c r="C260" s="4" t="str">
        <f>'[1]TCE - ANEXO IV - Preencher'!E269</f>
        <v>5.16 - Serviços Médico-Hospitalares, Odotonlogia e Laboratoriais</v>
      </c>
      <c r="D260" s="3">
        <f>'[1]TCE - ANEXO IV - Preencher'!F269</f>
        <v>45689036000162</v>
      </c>
      <c r="E260" s="5" t="str">
        <f>'[1]TCE - ANEXO IV - Preencher'!G269</f>
        <v>LEAL  ALBURQUERQUE LTDA</v>
      </c>
      <c r="F260" s="5" t="str">
        <f>'[1]TCE - ANEXO IV - Preencher'!H269</f>
        <v>S</v>
      </c>
      <c r="G260" s="5" t="str">
        <f>'[1]TCE - ANEXO IV - Preencher'!I269</f>
        <v>S</v>
      </c>
      <c r="H260" s="5" t="str">
        <f>'[1]TCE - ANEXO IV - Preencher'!J269</f>
        <v>30</v>
      </c>
      <c r="I260" s="6">
        <f>IF('[1]TCE - ANEXO IV - Preencher'!K269="","",'[1]TCE - ANEXO IV - Preencher'!K269)</f>
        <v>46120</v>
      </c>
      <c r="J260" s="5" t="str">
        <f>'[1]TCE - ANEXO IV - Preencher'!L269</f>
        <v>26116062245689036000162000000000003026040658487718</v>
      </c>
      <c r="K260" s="5" t="str">
        <f>IF(F260="B",LEFT('[1]TCE - ANEXO IV - Preencher'!M269,2),IF(F260="S",LEFT('[1]TCE - ANEXO IV - Preencher'!M269,7),IF('[1]TCE - ANEXO IV - Preencher'!H269="","")))</f>
        <v>2611606</v>
      </c>
      <c r="L260" s="7">
        <f>'[1]TCE - ANEXO IV - Preencher'!N269</f>
        <v>1100</v>
      </c>
    </row>
    <row r="261" spans="1:12" s="8" customFormat="1" ht="19.5" customHeight="1" x14ac:dyDescent="0.2">
      <c r="A261" s="3">
        <f>IFERROR(VLOOKUP(B261,'[1]DADOS (OCULTAR)'!$Q$3:$S$136,3,0),"")</f>
        <v>9767633000609</v>
      </c>
      <c r="B261" s="4" t="str">
        <f>'[1]TCE - ANEXO IV - Preencher'!C270</f>
        <v>UPA CAXANGÁ - CG Nº 007/2022</v>
      </c>
      <c r="C261" s="4" t="str">
        <f>'[1]TCE - ANEXO IV - Preencher'!E270</f>
        <v>5.16 - Serviços Médico-Hospitalares, Odotonlogia e Laboratoriais</v>
      </c>
      <c r="D261" s="3">
        <f>'[1]TCE - ANEXO IV - Preencher'!F270</f>
        <v>41686017000121</v>
      </c>
      <c r="E261" s="5" t="str">
        <f>'[1]TCE - ANEXO IV - Preencher'!G270</f>
        <v>CLINICA DANIEL SOARES ORTOPEDIA E FISIOTERAPIA LTDA</v>
      </c>
      <c r="F261" s="5" t="str">
        <f>'[1]TCE - ANEXO IV - Preencher'!H270</f>
        <v>S</v>
      </c>
      <c r="G261" s="5" t="str">
        <f>'[1]TCE - ANEXO IV - Preencher'!I270</f>
        <v>S</v>
      </c>
      <c r="H261" s="5" t="str">
        <f>'[1]TCE - ANEXO IV - Preencher'!J270</f>
        <v>699</v>
      </c>
      <c r="I261" s="6">
        <f>IF('[1]TCE - ANEXO IV - Preencher'!K270="","",'[1]TCE - ANEXO IV - Preencher'!K270)</f>
        <v>46120</v>
      </c>
      <c r="J261" s="5" t="str">
        <f>'[1]TCE - ANEXO IV - Preencher'!L270</f>
        <v>PPHHFHF4V</v>
      </c>
      <c r="K261" s="5" t="str">
        <f>IF(F261="B",LEFT('[1]TCE - ANEXO IV - Preencher'!M270,2),IF(F261="S",LEFT('[1]TCE - ANEXO IV - Preencher'!M270,7),IF('[1]TCE - ANEXO IV - Preencher'!H270="","")))</f>
        <v>2604106</v>
      </c>
      <c r="L261" s="7">
        <f>'[1]TCE - ANEXO IV - Preencher'!N270</f>
        <v>1250</v>
      </c>
    </row>
    <row r="262" spans="1:12" s="8" customFormat="1" ht="19.5" customHeight="1" x14ac:dyDescent="0.2">
      <c r="A262" s="3">
        <f>IFERROR(VLOOKUP(B262,'[1]DADOS (OCULTAR)'!$Q$3:$S$136,3,0),"")</f>
        <v>9767633000609</v>
      </c>
      <c r="B262" s="4" t="str">
        <f>'[1]TCE - ANEXO IV - Preencher'!C271</f>
        <v>UPA CAXANGÁ - CG Nº 007/2022</v>
      </c>
      <c r="C262" s="4" t="str">
        <f>'[1]TCE - ANEXO IV - Preencher'!E271</f>
        <v>5.16 - Serviços Médico-Hospitalares, Odotonlogia e Laboratoriais</v>
      </c>
      <c r="D262" s="3">
        <f>'[1]TCE - ANEXO IV - Preencher'!F271</f>
        <v>57995881000145</v>
      </c>
      <c r="E262" s="5" t="str">
        <f>'[1]TCE - ANEXO IV - Preencher'!G271</f>
        <v>VITORIA S . CESAR DE ALBUQUERQUE SERVICOS MEDICOS LTDA</v>
      </c>
      <c r="F262" s="5" t="str">
        <f>'[1]TCE - ANEXO IV - Preencher'!H271</f>
        <v>S</v>
      </c>
      <c r="G262" s="5" t="str">
        <f>'[1]TCE - ANEXO IV - Preencher'!I271</f>
        <v>S</v>
      </c>
      <c r="H262" s="5" t="str">
        <f>'[1]TCE - ANEXO IV - Preencher'!J271</f>
        <v>52</v>
      </c>
      <c r="I262" s="6">
        <f>IF('[1]TCE - ANEXO IV - Preencher'!K271="","",'[1]TCE - ANEXO IV - Preencher'!K271)</f>
        <v>46120</v>
      </c>
      <c r="J262" s="5" t="str">
        <f>'[1]TCE - ANEXO IV - Preencher'!L271</f>
        <v>23044001257995881000145000000000005226040852804797</v>
      </c>
      <c r="K262" s="5" t="str">
        <f>IF(F262="B",LEFT('[1]TCE - ANEXO IV - Preencher'!M271,2),IF(F262="S",LEFT('[1]TCE - ANEXO IV - Preencher'!M271,7),IF('[1]TCE - ANEXO IV - Preencher'!H271="","")))</f>
        <v>2304400</v>
      </c>
      <c r="L262" s="7">
        <f>'[1]TCE - ANEXO IV - Preencher'!N271</f>
        <v>1350</v>
      </c>
    </row>
    <row r="263" spans="1:12" s="8" customFormat="1" ht="19.5" customHeight="1" x14ac:dyDescent="0.2">
      <c r="A263" s="3">
        <f>IFERROR(VLOOKUP(B263,'[1]DADOS (OCULTAR)'!$Q$3:$S$136,3,0),"")</f>
        <v>9767633000609</v>
      </c>
      <c r="B263" s="4" t="str">
        <f>'[1]TCE - ANEXO IV - Preencher'!C272</f>
        <v>UPA CAXANGÁ - CG Nº 007/2022</v>
      </c>
      <c r="C263" s="4" t="str">
        <f>'[1]TCE - ANEXO IV - Preencher'!E272</f>
        <v>5.16 - Serviços Médico-Hospitalares, Odotonlogia e Laboratoriais</v>
      </c>
      <c r="D263" s="3" t="str">
        <f>'[1]TCE - ANEXO IV - Preencher'!F272</f>
        <v>62.464.639/0001-85</v>
      </c>
      <c r="E263" s="5" t="str">
        <f>'[1]TCE - ANEXO IV - Preencher'!G272</f>
        <v>CLINICA MC SERVIÇOS MEDICOS LTDA</v>
      </c>
      <c r="F263" s="5" t="str">
        <f>'[1]TCE - ANEXO IV - Preencher'!H272</f>
        <v>S</v>
      </c>
      <c r="G263" s="5" t="str">
        <f>'[1]TCE - ANEXO IV - Preencher'!I272</f>
        <v>S</v>
      </c>
      <c r="H263" s="5" t="str">
        <f>'[1]TCE - ANEXO IV - Preencher'!J272</f>
        <v>6</v>
      </c>
      <c r="I263" s="6">
        <f>IF('[1]TCE - ANEXO IV - Preencher'!K272="","",'[1]TCE - ANEXO IV - Preencher'!K272)</f>
        <v>46120</v>
      </c>
      <c r="J263" s="5" t="str">
        <f>'[1]TCE - ANEXO IV - Preencher'!L272</f>
        <v>35154002262464639000185000000000000626040041083423</v>
      </c>
      <c r="K263" s="5" t="str">
        <f>IF(F263="B",LEFT('[1]TCE - ANEXO IV - Preencher'!M272,2),IF(F263="S",LEFT('[1]TCE - ANEXO IV - Preencher'!M272,7),IF('[1]TCE - ANEXO IV - Preencher'!H272="","")))</f>
        <v>3550308</v>
      </c>
      <c r="L263" s="7">
        <f>'[1]TCE - ANEXO IV - Preencher'!N272</f>
        <v>5000</v>
      </c>
    </row>
    <row r="264" spans="1:12" s="8" customFormat="1" ht="19.5" customHeight="1" x14ac:dyDescent="0.2">
      <c r="A264" s="3">
        <f>IFERROR(VLOOKUP(B264,'[1]DADOS (OCULTAR)'!$Q$3:$S$136,3,0),"")</f>
        <v>9767633000609</v>
      </c>
      <c r="B264" s="4" t="str">
        <f>'[1]TCE - ANEXO IV - Preencher'!C273</f>
        <v>UPA CAXANGÁ - CG Nº 007/2022</v>
      </c>
      <c r="C264" s="4" t="str">
        <f>'[1]TCE - ANEXO IV - Preencher'!E273</f>
        <v>5.16 - Serviços Médico-Hospitalares, Odotonlogia e Laboratoriais</v>
      </c>
      <c r="D264" s="3" t="str">
        <f>'[1]TCE - ANEXO IV - Preencher'!F273</f>
        <v>59.251.526/0001-97</v>
      </c>
      <c r="E264" s="5" t="str">
        <f>'[1]TCE - ANEXO IV - Preencher'!G273</f>
        <v>SAKAGUCHI BARROS SERVIÇOS MEDICOS LTDA</v>
      </c>
      <c r="F264" s="5" t="str">
        <f>'[1]TCE - ANEXO IV - Preencher'!H273</f>
        <v>S</v>
      </c>
      <c r="G264" s="5" t="str">
        <f>'[1]TCE - ANEXO IV - Preencher'!I273</f>
        <v>S</v>
      </c>
      <c r="H264" s="5" t="str">
        <f>'[1]TCE - ANEXO IV - Preencher'!J273</f>
        <v>1000018</v>
      </c>
      <c r="I264" s="6">
        <f>IF('[1]TCE - ANEXO IV - Preencher'!K273="","",'[1]TCE - ANEXO IV - Preencher'!K273)</f>
        <v>46120</v>
      </c>
      <c r="J264" s="5" t="str">
        <f>'[1]TCE - ANEXO IV - Preencher'!L273</f>
        <v>HCAM4DTXQ</v>
      </c>
      <c r="K264" s="5" t="str">
        <f>IF(F264="B",LEFT('[1]TCE - ANEXO IV - Preencher'!M273,2),IF(F264="S",LEFT('[1]TCE - ANEXO IV - Preencher'!M273,7),IF('[1]TCE - ANEXO IV - Preencher'!H273="","")))</f>
        <v>2507507</v>
      </c>
      <c r="L264" s="7">
        <f>'[1]TCE - ANEXO IV - Preencher'!N273</f>
        <v>5300</v>
      </c>
    </row>
    <row r="265" spans="1:12" s="8" customFormat="1" ht="19.5" customHeight="1" x14ac:dyDescent="0.2">
      <c r="A265" s="3">
        <f>IFERROR(VLOOKUP(B265,'[1]DADOS (OCULTAR)'!$Q$3:$S$136,3,0),"")</f>
        <v>9767633000609</v>
      </c>
      <c r="B265" s="4" t="str">
        <f>'[1]TCE - ANEXO IV - Preencher'!C274</f>
        <v>UPA CAXANGÁ - CG Nº 007/2022</v>
      </c>
      <c r="C265" s="4" t="str">
        <f>'[1]TCE - ANEXO IV - Preencher'!E274</f>
        <v>5.16 - Serviços Médico-Hospitalares, Odotonlogia e Laboratoriais</v>
      </c>
      <c r="D265" s="3" t="str">
        <f>'[1]TCE - ANEXO IV - Preencher'!F274</f>
        <v>57.965.896/0001-60</v>
      </c>
      <c r="E265" s="5" t="str">
        <f>'[1]TCE - ANEXO IV - Preencher'!G274</f>
        <v>P.C.SERVIÇOS MEDICOS LTDA</v>
      </c>
      <c r="F265" s="5" t="str">
        <f>'[1]TCE - ANEXO IV - Preencher'!H274</f>
        <v>S</v>
      </c>
      <c r="G265" s="5" t="str">
        <f>'[1]TCE - ANEXO IV - Preencher'!I274</f>
        <v>S</v>
      </c>
      <c r="H265" s="5" t="str">
        <f>'[1]TCE - ANEXO IV - Preencher'!J274</f>
        <v>13</v>
      </c>
      <c r="I265" s="6">
        <f>IF('[1]TCE - ANEXO IV - Preencher'!K274="","",'[1]TCE - ANEXO IV - Preencher'!K274)</f>
        <v>46120</v>
      </c>
      <c r="J265" s="5" t="str">
        <f>'[1]TCE - ANEXO IV - Preencher'!L274</f>
        <v>26116062257965896000160000000000001326043403135866</v>
      </c>
      <c r="K265" s="5" t="str">
        <f>IF(F265="B",LEFT('[1]TCE - ANEXO IV - Preencher'!M274,2),IF(F265="S",LEFT('[1]TCE - ANEXO IV - Preencher'!M274,7),IF('[1]TCE - ANEXO IV - Preencher'!H274="","")))</f>
        <v>2611606</v>
      </c>
      <c r="L265" s="7">
        <f>'[1]TCE - ANEXO IV - Preencher'!N274</f>
        <v>17500</v>
      </c>
    </row>
    <row r="266" spans="1:12" s="8" customFormat="1" ht="19.5" customHeight="1" x14ac:dyDescent="0.2">
      <c r="A266" s="3">
        <f>IFERROR(VLOOKUP(B266,'[1]DADOS (OCULTAR)'!$Q$3:$S$136,3,0),"")</f>
        <v>9767633000609</v>
      </c>
      <c r="B266" s="4" t="str">
        <f>'[1]TCE - ANEXO IV - Preencher'!C275</f>
        <v>UPA CAXANGÁ - CG Nº 007/2022</v>
      </c>
      <c r="C266" s="4" t="str">
        <f>'[1]TCE - ANEXO IV - Preencher'!E275</f>
        <v>5.16 - Serviços Médico-Hospitalares, Odotonlogia e Laboratoriais</v>
      </c>
      <c r="D266" s="3">
        <f>'[1]TCE - ANEXO IV - Preencher'!F275</f>
        <v>50522924000126</v>
      </c>
      <c r="E266" s="5" t="str">
        <f>'[1]TCE - ANEXO IV - Preencher'!G275</f>
        <v>MARIA LUIZA DIAS MARTINS DE SIQUEIRA SERVICOS MEDICOS L</v>
      </c>
      <c r="F266" s="5" t="str">
        <f>'[1]TCE - ANEXO IV - Preencher'!H275</f>
        <v>S</v>
      </c>
      <c r="G266" s="5" t="str">
        <f>'[1]TCE - ANEXO IV - Preencher'!I275</f>
        <v>S</v>
      </c>
      <c r="H266" s="5" t="str">
        <f>'[1]TCE - ANEXO IV - Preencher'!J275</f>
        <v>5</v>
      </c>
      <c r="I266" s="6">
        <f>IF('[1]TCE - ANEXO IV - Preencher'!K275="","",'[1]TCE - ANEXO IV - Preencher'!K275)</f>
        <v>46120</v>
      </c>
      <c r="J266" s="5" t="str">
        <f>'[1]TCE - ANEXO IV - Preencher'!L275</f>
        <v>26116062250522924000126000000000000526045374487494</v>
      </c>
      <c r="K266" s="5" t="str">
        <f>IF(F266="B",LEFT('[1]TCE - ANEXO IV - Preencher'!M275,2),IF(F266="S",LEFT('[1]TCE - ANEXO IV - Preencher'!M275,7),IF('[1]TCE - ANEXO IV - Preencher'!H275="","")))</f>
        <v>2611606</v>
      </c>
      <c r="L266" s="7">
        <f>'[1]TCE - ANEXO IV - Preencher'!N275</f>
        <v>6250</v>
      </c>
    </row>
    <row r="267" spans="1:12" s="8" customFormat="1" ht="19.5" customHeight="1" x14ac:dyDescent="0.2">
      <c r="A267" s="3">
        <f>IFERROR(VLOOKUP(B267,'[1]DADOS (OCULTAR)'!$Q$3:$S$136,3,0),"")</f>
        <v>9767633000609</v>
      </c>
      <c r="B267" s="4" t="str">
        <f>'[1]TCE - ANEXO IV - Preencher'!C276</f>
        <v>UPA CAXANGÁ - CG Nº 007/2022</v>
      </c>
      <c r="C267" s="4" t="str">
        <f>'[1]TCE - ANEXO IV - Preencher'!E276</f>
        <v>5.16 - Serviços Médico-Hospitalares, Odotonlogia e Laboratoriais</v>
      </c>
      <c r="D267" s="3">
        <f>'[1]TCE - ANEXO IV - Preencher'!F276</f>
        <v>55089377000150</v>
      </c>
      <c r="E267" s="5" t="str">
        <f>'[1]TCE - ANEXO IV - Preencher'!G276</f>
        <v>GABRIELA L. DE VASCONCELOS SERVICOS MEDICOS LTDA</v>
      </c>
      <c r="F267" s="5" t="str">
        <f>'[1]TCE - ANEXO IV - Preencher'!H276</f>
        <v>S</v>
      </c>
      <c r="G267" s="5" t="str">
        <f>'[1]TCE - ANEXO IV - Preencher'!I276</f>
        <v>S</v>
      </c>
      <c r="H267" s="5" t="str">
        <f>'[1]TCE - ANEXO IV - Preencher'!J276</f>
        <v>5</v>
      </c>
      <c r="I267" s="6">
        <f>IF('[1]TCE - ANEXO IV - Preencher'!K276="","",'[1]TCE - ANEXO IV - Preencher'!K276)</f>
        <v>46120</v>
      </c>
      <c r="J267" s="5" t="str">
        <f>'[1]TCE - ANEXO IV - Preencher'!L276</f>
        <v>26116062255089377000150000000000000526045073475006</v>
      </c>
      <c r="K267" s="5" t="str">
        <f>IF(F267="B",LEFT('[1]TCE - ANEXO IV - Preencher'!M276,2),IF(F267="S",LEFT('[1]TCE - ANEXO IV - Preencher'!M276,7),IF('[1]TCE - ANEXO IV - Preencher'!H276="","")))</f>
        <v>2611606</v>
      </c>
      <c r="L267" s="7">
        <f>'[1]TCE - ANEXO IV - Preencher'!N276</f>
        <v>11650</v>
      </c>
    </row>
    <row r="268" spans="1:12" s="8" customFormat="1" ht="19.5" customHeight="1" x14ac:dyDescent="0.2">
      <c r="A268" s="3">
        <f>IFERROR(VLOOKUP(B268,'[1]DADOS (OCULTAR)'!$Q$3:$S$136,3,0),"")</f>
        <v>9767633000609</v>
      </c>
      <c r="B268" s="4" t="str">
        <f>'[1]TCE - ANEXO IV - Preencher'!C277</f>
        <v>UPA CAXANGÁ - CG Nº 007/2022</v>
      </c>
      <c r="C268" s="4" t="str">
        <f>'[1]TCE - ANEXO IV - Preencher'!E277</f>
        <v>5.16 - Serviços Médico-Hospitalares, Odotonlogia e Laboratoriais</v>
      </c>
      <c r="D268" s="3">
        <f>'[1]TCE - ANEXO IV - Preencher'!F277</f>
        <v>30726446000169</v>
      </c>
      <c r="E268" s="5" t="str">
        <f>'[1]TCE - ANEXO IV - Preencher'!G277</f>
        <v>SERV MEDIC SERVICOS MEDICOS HOSPITALARES LTDA</v>
      </c>
      <c r="F268" s="5" t="str">
        <f>'[1]TCE - ANEXO IV - Preencher'!H277</f>
        <v>S</v>
      </c>
      <c r="G268" s="5" t="str">
        <f>'[1]TCE - ANEXO IV - Preencher'!I277</f>
        <v>S</v>
      </c>
      <c r="H268" s="5" t="str">
        <f>'[1]TCE - ANEXO IV - Preencher'!J277</f>
        <v>676</v>
      </c>
      <c r="I268" s="6">
        <f>IF('[1]TCE - ANEXO IV - Preencher'!K277="","",'[1]TCE - ANEXO IV - Preencher'!K277)</f>
        <v>46120</v>
      </c>
      <c r="J268" s="5" t="str">
        <f>'[1]TCE - ANEXO IV - Preencher'!L277</f>
        <v>23073041230726446000169000000000067626045125466298</v>
      </c>
      <c r="K268" s="5" t="str">
        <f>IF(F268="B",LEFT('[1]TCE - ANEXO IV - Preencher'!M277,2),IF(F268="S",LEFT('[1]TCE - ANEXO IV - Preencher'!M277,7),IF('[1]TCE - ANEXO IV - Preencher'!H277="","")))</f>
        <v>2307304</v>
      </c>
      <c r="L268" s="7">
        <f>'[1]TCE - ANEXO IV - Preencher'!N277</f>
        <v>3450</v>
      </c>
    </row>
    <row r="269" spans="1:12" s="8" customFormat="1" ht="19.5" customHeight="1" x14ac:dyDescent="0.2">
      <c r="A269" s="3">
        <f>IFERROR(VLOOKUP(B269,'[1]DADOS (OCULTAR)'!$Q$3:$S$136,3,0),"")</f>
        <v>9767633000609</v>
      </c>
      <c r="B269" s="4" t="str">
        <f>'[1]TCE - ANEXO IV - Preencher'!C278</f>
        <v>UPA CAXANGÁ - CG Nº 007/2022</v>
      </c>
      <c r="C269" s="4" t="str">
        <f>'[1]TCE - ANEXO IV - Preencher'!E278</f>
        <v>5.16 - Serviços Médico-Hospitalares, Odotonlogia e Laboratoriais</v>
      </c>
      <c r="D269" s="3">
        <f>'[1]TCE - ANEXO IV - Preencher'!F278</f>
        <v>50702459000105</v>
      </c>
      <c r="E269" s="5" t="str">
        <f>'[1]TCE - ANEXO IV - Preencher'!G278</f>
        <v>B.O.S. SERVICOS MEDICOS LTDA</v>
      </c>
      <c r="F269" s="5" t="str">
        <f>'[1]TCE - ANEXO IV - Preencher'!H278</f>
        <v>S</v>
      </c>
      <c r="G269" s="5" t="str">
        <f>'[1]TCE - ANEXO IV - Preencher'!I278</f>
        <v>S</v>
      </c>
      <c r="H269" s="5" t="str">
        <f>'[1]TCE - ANEXO IV - Preencher'!J278</f>
        <v>16</v>
      </c>
      <c r="I269" s="6">
        <f>IF('[1]TCE - ANEXO IV - Preencher'!K278="","",'[1]TCE - ANEXO IV - Preencher'!K278)</f>
        <v>46121</v>
      </c>
      <c r="J269" s="5" t="str">
        <f>'[1]TCE - ANEXO IV - Preencher'!L278</f>
        <v>26116062250702459000105000000000001626042061513910</v>
      </c>
      <c r="K269" s="5" t="str">
        <f>IF(F269="B",LEFT('[1]TCE - ANEXO IV - Preencher'!M278,2),IF(F269="S",LEFT('[1]TCE - ANEXO IV - Preencher'!M278,7),IF('[1]TCE - ANEXO IV - Preencher'!H278="","")))</f>
        <v>2611606</v>
      </c>
      <c r="L269" s="7">
        <f>'[1]TCE - ANEXO IV - Preencher'!N278</f>
        <v>3850</v>
      </c>
    </row>
    <row r="270" spans="1:12" s="8" customFormat="1" ht="19.5" customHeight="1" x14ac:dyDescent="0.2">
      <c r="A270" s="3">
        <f>IFERROR(VLOOKUP(B270,'[1]DADOS (OCULTAR)'!$Q$3:$S$136,3,0),"")</f>
        <v>9767633000609</v>
      </c>
      <c r="B270" s="4" t="str">
        <f>'[1]TCE - ANEXO IV - Preencher'!C279</f>
        <v>UPA CAXANGÁ - CG Nº 007/2022</v>
      </c>
      <c r="C270" s="4" t="str">
        <f>'[1]TCE - ANEXO IV - Preencher'!E279</f>
        <v>5.16 - Serviços Médico-Hospitalares, Odotonlogia e Laboratoriais</v>
      </c>
      <c r="D270" s="3">
        <f>'[1]TCE - ANEXO IV - Preencher'!F279</f>
        <v>38823495000121</v>
      </c>
      <c r="E270" s="5" t="str">
        <f>'[1]TCE - ANEXO IV - Preencher'!G279</f>
        <v>CENTRALMED ATIVIDADES MEDICAS LTDA</v>
      </c>
      <c r="F270" s="5" t="str">
        <f>'[1]TCE - ANEXO IV - Preencher'!H279</f>
        <v>S</v>
      </c>
      <c r="G270" s="5" t="str">
        <f>'[1]TCE - ANEXO IV - Preencher'!I279</f>
        <v>S</v>
      </c>
      <c r="H270" s="5" t="str">
        <f>'[1]TCE - ANEXO IV - Preencher'!J279</f>
        <v>307</v>
      </c>
      <c r="I270" s="6">
        <f>IF('[1]TCE - ANEXO IV - Preencher'!K279="","",'[1]TCE - ANEXO IV - Preencher'!K279)</f>
        <v>46120</v>
      </c>
      <c r="J270" s="5" t="str">
        <f>'[1]TCE - ANEXO IV - Preencher'!L279</f>
        <v>26116062238823495000121000000000030726043732462322</v>
      </c>
      <c r="K270" s="5" t="str">
        <f>IF(F270="B",LEFT('[1]TCE - ANEXO IV - Preencher'!M279,2),IF(F270="S",LEFT('[1]TCE - ANEXO IV - Preencher'!M279,7),IF('[1]TCE - ANEXO IV - Preencher'!H279="","")))</f>
        <v>2611606</v>
      </c>
      <c r="L270" s="7">
        <f>'[1]TCE - ANEXO IV - Preencher'!N279</f>
        <v>5000</v>
      </c>
    </row>
    <row r="271" spans="1:12" s="8" customFormat="1" ht="19.5" customHeight="1" x14ac:dyDescent="0.2">
      <c r="A271" s="3">
        <f>IFERROR(VLOOKUP(B271,'[1]DADOS (OCULTAR)'!$Q$3:$S$136,3,0),"")</f>
        <v>9767633000609</v>
      </c>
      <c r="B271" s="4" t="str">
        <f>'[1]TCE - ANEXO IV - Preencher'!C280</f>
        <v>UPA CAXANGÁ - CG Nº 007/2022</v>
      </c>
      <c r="C271" s="4" t="str">
        <f>'[1]TCE - ANEXO IV - Preencher'!E280</f>
        <v>5.16 - Serviços Médico-Hospitalares, Odotonlogia e Laboratoriais</v>
      </c>
      <c r="D271" s="3" t="str">
        <f>'[1]TCE - ANEXO IV - Preencher'!F280</f>
        <v>61.803.530/0001-62</v>
      </c>
      <c r="E271" s="5" t="str">
        <f>'[1]TCE - ANEXO IV - Preencher'!G280</f>
        <v>ITALO THIAGO LAVOR SILVA SERVIÇOS MEDICOS LTDA</v>
      </c>
      <c r="F271" s="5" t="str">
        <f>'[1]TCE - ANEXO IV - Preencher'!H280</f>
        <v>S</v>
      </c>
      <c r="G271" s="5" t="str">
        <f>'[1]TCE - ANEXO IV - Preencher'!I280</f>
        <v>S</v>
      </c>
      <c r="H271" s="5" t="str">
        <f>'[1]TCE - ANEXO IV - Preencher'!J280</f>
        <v>4</v>
      </c>
      <c r="I271" s="6">
        <f>IF('[1]TCE - ANEXO IV - Preencher'!K280="","",'[1]TCE - ANEXO IV - Preencher'!K280)</f>
        <v>46120</v>
      </c>
      <c r="J271" s="5" t="str">
        <f>'[1]TCE - ANEXO IV - Preencher'!L280</f>
        <v>26116062261803530000162000000000000426043061758089</v>
      </c>
      <c r="K271" s="5" t="str">
        <f>IF(F271="B",LEFT('[1]TCE - ANEXO IV - Preencher'!M280,2),IF(F271="S",LEFT('[1]TCE - ANEXO IV - Preencher'!M280,7),IF('[1]TCE - ANEXO IV - Preencher'!H280="","")))</f>
        <v>2611606</v>
      </c>
      <c r="L271" s="7">
        <f>'[1]TCE - ANEXO IV - Preencher'!N280</f>
        <v>1100</v>
      </c>
    </row>
    <row r="272" spans="1:12" s="8" customFormat="1" ht="19.5" customHeight="1" x14ac:dyDescent="0.2">
      <c r="A272" s="3">
        <f>IFERROR(VLOOKUP(B272,'[1]DADOS (OCULTAR)'!$Q$3:$S$136,3,0),"")</f>
        <v>9767633000609</v>
      </c>
      <c r="B272" s="4" t="str">
        <f>'[1]TCE - ANEXO IV - Preencher'!C281</f>
        <v>UPA CAXANGÁ - CG Nº 007/2022</v>
      </c>
      <c r="C272" s="4" t="str">
        <f>'[1]TCE - ANEXO IV - Preencher'!E281</f>
        <v>5.16 - Serviços Médico-Hospitalares, Odotonlogia e Laboratoriais</v>
      </c>
      <c r="D272" s="3">
        <f>'[1]TCE - ANEXO IV - Preencher'!F281</f>
        <v>37426150000171</v>
      </c>
      <c r="E272" s="5" t="str">
        <f>'[1]TCE - ANEXO IV - Preencher'!G281</f>
        <v>LML SERVICOS MEDICOS LTDA</v>
      </c>
      <c r="F272" s="5" t="str">
        <f>'[1]TCE - ANEXO IV - Preencher'!H281</f>
        <v>S</v>
      </c>
      <c r="G272" s="5" t="str">
        <f>'[1]TCE - ANEXO IV - Preencher'!I281</f>
        <v>S</v>
      </c>
      <c r="H272" s="5" t="str">
        <f>'[1]TCE - ANEXO IV - Preencher'!J281</f>
        <v>36</v>
      </c>
      <c r="I272" s="6">
        <f>IF('[1]TCE - ANEXO IV - Preencher'!K281="","",'[1]TCE - ANEXO IV - Preencher'!K281)</f>
        <v>46120</v>
      </c>
      <c r="J272" s="5" t="str">
        <f>'[1]TCE - ANEXO IV - Preencher'!L281</f>
        <v>26116062237426150000171000000000003626048715944109</v>
      </c>
      <c r="K272" s="5" t="str">
        <f>IF(F272="B",LEFT('[1]TCE - ANEXO IV - Preencher'!M281,2),IF(F272="S",LEFT('[1]TCE - ANEXO IV - Preencher'!M281,7),IF('[1]TCE - ANEXO IV - Preencher'!H281="","")))</f>
        <v>2611606</v>
      </c>
      <c r="L272" s="7">
        <f>'[1]TCE - ANEXO IV - Preencher'!N281</f>
        <v>9900</v>
      </c>
    </row>
    <row r="273" spans="1:12" s="8" customFormat="1" ht="19.5" customHeight="1" x14ac:dyDescent="0.2">
      <c r="A273" s="3">
        <f>IFERROR(VLOOKUP(B273,'[1]DADOS (OCULTAR)'!$Q$3:$S$136,3,0),"")</f>
        <v>9767633000609</v>
      </c>
      <c r="B273" s="4" t="str">
        <f>'[1]TCE - ANEXO IV - Preencher'!C282</f>
        <v>UPA CAXANGÁ - CG Nº 007/2022</v>
      </c>
      <c r="C273" s="4" t="str">
        <f>'[1]TCE - ANEXO IV - Preencher'!E282</f>
        <v>5.16 - Serviços Médico-Hospitalares, Odotonlogia e Laboratoriais</v>
      </c>
      <c r="D273" s="3" t="str">
        <f>'[1]TCE - ANEXO IV - Preencher'!F282</f>
        <v>53.206.150/0001-12</v>
      </c>
      <c r="E273" s="5" t="str">
        <f>'[1]TCE - ANEXO IV - Preencher'!G282</f>
        <v>RUBENS TEIXEIRA SERVIÇOS MEDICOS LTDA</v>
      </c>
      <c r="F273" s="5" t="str">
        <f>'[1]TCE - ANEXO IV - Preencher'!H282</f>
        <v>S</v>
      </c>
      <c r="G273" s="5" t="str">
        <f>'[1]TCE - ANEXO IV - Preencher'!I282</f>
        <v>S</v>
      </c>
      <c r="H273" s="5" t="str">
        <f>'[1]TCE - ANEXO IV - Preencher'!J282</f>
        <v>63</v>
      </c>
      <c r="I273" s="6">
        <f>IF('[1]TCE - ANEXO IV - Preencher'!K282="","",'[1]TCE - ANEXO IV - Preencher'!K282)</f>
        <v>46120</v>
      </c>
      <c r="J273" s="5" t="str">
        <f>'[1]TCE - ANEXO IV - Preencher'!L282</f>
        <v>158614541</v>
      </c>
      <c r="K273" s="5" t="str">
        <f>IF(F273="B",LEFT('[1]TCE - ANEXO IV - Preencher'!M282,2),IF(F273="S",LEFT('[1]TCE - ANEXO IV - Preencher'!M282,7),IF('[1]TCE - ANEXO IV - Preencher'!H282="","")))</f>
        <v>2304400</v>
      </c>
      <c r="L273" s="7">
        <f>'[1]TCE - ANEXO IV - Preencher'!N282</f>
        <v>10200</v>
      </c>
    </row>
    <row r="274" spans="1:12" s="8" customFormat="1" ht="19.5" customHeight="1" x14ac:dyDescent="0.2">
      <c r="A274" s="3">
        <f>IFERROR(VLOOKUP(B274,'[1]DADOS (OCULTAR)'!$Q$3:$S$136,3,0),"")</f>
        <v>9767633000609</v>
      </c>
      <c r="B274" s="4" t="str">
        <f>'[1]TCE - ANEXO IV - Preencher'!C283</f>
        <v>UPA CAXANGÁ - CG Nº 007/2022</v>
      </c>
      <c r="C274" s="4" t="str">
        <f>'[1]TCE - ANEXO IV - Preencher'!E283</f>
        <v>5.16 - Serviços Médico-Hospitalares, Odotonlogia e Laboratoriais</v>
      </c>
      <c r="D274" s="3" t="str">
        <f>'[1]TCE - ANEXO IV - Preencher'!F283</f>
        <v>53.206.150/0001-12</v>
      </c>
      <c r="E274" s="5" t="str">
        <f>'[1]TCE - ANEXO IV - Preencher'!G283</f>
        <v>RUBENS TEIXEIRA SERVIÇOS MEDICOS LTDA</v>
      </c>
      <c r="F274" s="5" t="str">
        <f>'[1]TCE - ANEXO IV - Preencher'!H283</f>
        <v>S</v>
      </c>
      <c r="G274" s="5" t="str">
        <f>'[1]TCE - ANEXO IV - Preencher'!I283</f>
        <v>S</v>
      </c>
      <c r="H274" s="5" t="str">
        <f>'[1]TCE - ANEXO IV - Preencher'!J283</f>
        <v>61</v>
      </c>
      <c r="I274" s="6">
        <f>IF('[1]TCE - ANEXO IV - Preencher'!K283="","",'[1]TCE - ANEXO IV - Preencher'!K283)</f>
        <v>46120</v>
      </c>
      <c r="J274" s="5" t="str">
        <f>'[1]TCE - ANEXO IV - Preencher'!L283</f>
        <v>253078860</v>
      </c>
      <c r="K274" s="5" t="str">
        <f>IF(F274="B",LEFT('[1]TCE - ANEXO IV - Preencher'!M283,2),IF(F274="S",LEFT('[1]TCE - ANEXO IV - Preencher'!M283,7),IF('[1]TCE - ANEXO IV - Preencher'!H283="","")))</f>
        <v>2304400</v>
      </c>
      <c r="L274" s="7">
        <f>'[1]TCE - ANEXO IV - Preencher'!N283</f>
        <v>2500</v>
      </c>
    </row>
    <row r="275" spans="1:12" s="8" customFormat="1" ht="19.5" customHeight="1" x14ac:dyDescent="0.2">
      <c r="A275" s="3">
        <f>IFERROR(VLOOKUP(B275,'[1]DADOS (OCULTAR)'!$Q$3:$S$136,3,0),"")</f>
        <v>9767633000609</v>
      </c>
      <c r="B275" s="4" t="str">
        <f>'[1]TCE - ANEXO IV - Preencher'!C284</f>
        <v>UPA CAXANGÁ - CG Nº 007/2022</v>
      </c>
      <c r="C275" s="4" t="str">
        <f>'[1]TCE - ANEXO IV - Preencher'!E284</f>
        <v>5.16 - Serviços Médico-Hospitalares, Odotonlogia e Laboratoriais</v>
      </c>
      <c r="D275" s="3">
        <f>'[1]TCE - ANEXO IV - Preencher'!F284</f>
        <v>55234338000108</v>
      </c>
      <c r="E275" s="5" t="str">
        <f>'[1]TCE - ANEXO IV - Preencher'!G284</f>
        <v>MEDSTAFF SERVICOS MEDICOS LTDA</v>
      </c>
      <c r="F275" s="5" t="str">
        <f>'[1]TCE - ANEXO IV - Preencher'!H284</f>
        <v>S</v>
      </c>
      <c r="G275" s="5" t="str">
        <f>'[1]TCE - ANEXO IV - Preencher'!I284</f>
        <v>S</v>
      </c>
      <c r="H275" s="5" t="str">
        <f>'[1]TCE - ANEXO IV - Preencher'!J284</f>
        <v>2600000000384</v>
      </c>
      <c r="I275" s="6">
        <f>IF('[1]TCE - ANEXO IV - Preencher'!K284="","",'[1]TCE - ANEXO IV - Preencher'!K284)</f>
        <v>46120</v>
      </c>
      <c r="J275" s="5" t="str">
        <f>'[1]TCE - ANEXO IV - Preencher'!L284</f>
        <v>26096001255234338000108260000000038426045685395001</v>
      </c>
      <c r="K275" s="5" t="str">
        <f>IF(F275="B",LEFT('[1]TCE - ANEXO IV - Preencher'!M284,2),IF(F275="S",LEFT('[1]TCE - ANEXO IV - Preencher'!M284,7),IF('[1]TCE - ANEXO IV - Preencher'!H284="","")))</f>
        <v>2609600</v>
      </c>
      <c r="L275" s="7">
        <f>'[1]TCE - ANEXO IV - Preencher'!N284</f>
        <v>9150</v>
      </c>
    </row>
    <row r="276" spans="1:12" s="8" customFormat="1" ht="19.5" customHeight="1" x14ac:dyDescent="0.2">
      <c r="A276" s="3">
        <f>IFERROR(VLOOKUP(B276,'[1]DADOS (OCULTAR)'!$Q$3:$S$136,3,0),"")</f>
        <v>9767633000609</v>
      </c>
      <c r="B276" s="4" t="str">
        <f>'[1]TCE - ANEXO IV - Preencher'!C285</f>
        <v>UPA CAXANGÁ - CG Nº 007/2022</v>
      </c>
      <c r="C276" s="4" t="str">
        <f>'[1]TCE - ANEXO IV - Preencher'!E285</f>
        <v>5.16 - Serviços Médico-Hospitalares, Odotonlogia e Laboratoriais</v>
      </c>
      <c r="D276" s="3">
        <f>'[1]TCE - ANEXO IV - Preencher'!F285</f>
        <v>55558048000101</v>
      </c>
      <c r="E276" s="5" t="str">
        <f>'[1]TCE - ANEXO IV - Preencher'!G285</f>
        <v>RANNIELY K B DA SILVA LTDA</v>
      </c>
      <c r="F276" s="5" t="str">
        <f>'[1]TCE - ANEXO IV - Preencher'!H285</f>
        <v>S</v>
      </c>
      <c r="G276" s="5" t="str">
        <f>'[1]TCE - ANEXO IV - Preencher'!I285</f>
        <v>S</v>
      </c>
      <c r="H276" s="5" t="str">
        <f>'[1]TCE - ANEXO IV - Preencher'!J285</f>
        <v>69</v>
      </c>
      <c r="I276" s="6">
        <f>IF('[1]TCE - ANEXO IV - Preencher'!K285="","",'[1]TCE - ANEXO IV - Preencher'!K285)</f>
        <v>46120</v>
      </c>
      <c r="J276" s="5" t="str">
        <f>'[1]TCE - ANEXO IV - Preencher'!L285</f>
        <v>23044001255558048000101000000000006926040664223177</v>
      </c>
      <c r="K276" s="5" t="str">
        <f>IF(F276="B",LEFT('[1]TCE - ANEXO IV - Preencher'!M285,2),IF(F276="S",LEFT('[1]TCE - ANEXO IV - Preencher'!M285,7),IF('[1]TCE - ANEXO IV - Preencher'!H285="","")))</f>
        <v>2304400</v>
      </c>
      <c r="L276" s="7">
        <f>'[1]TCE - ANEXO IV - Preencher'!N285</f>
        <v>4400</v>
      </c>
    </row>
    <row r="277" spans="1:12" s="8" customFormat="1" ht="19.5" customHeight="1" x14ac:dyDescent="0.2">
      <c r="A277" s="3">
        <f>IFERROR(VLOOKUP(B277,'[1]DADOS (OCULTAR)'!$Q$3:$S$136,3,0),"")</f>
        <v>9767633000609</v>
      </c>
      <c r="B277" s="4" t="str">
        <f>'[1]TCE - ANEXO IV - Preencher'!C286</f>
        <v>UPA CAXANGÁ - CG Nº 007/2022</v>
      </c>
      <c r="C277" s="4" t="str">
        <f>'[1]TCE - ANEXO IV - Preencher'!E286</f>
        <v>5.16 - Serviços Médico-Hospitalares, Odotonlogia e Laboratoriais</v>
      </c>
      <c r="D277" s="3">
        <f>'[1]TCE - ANEXO IV - Preencher'!F286</f>
        <v>46190399000111</v>
      </c>
      <c r="E277" s="5" t="str">
        <f>'[1]TCE - ANEXO IV - Preencher'!G286</f>
        <v>HPC SAUDE SERVICOS MEDICOS LTDA</v>
      </c>
      <c r="F277" s="5" t="str">
        <f>'[1]TCE - ANEXO IV - Preencher'!H286</f>
        <v>S</v>
      </c>
      <c r="G277" s="5" t="str">
        <f>'[1]TCE - ANEXO IV - Preencher'!I286</f>
        <v>S</v>
      </c>
      <c r="H277" s="5" t="str">
        <f>'[1]TCE - ANEXO IV - Preencher'!J286</f>
        <v>90</v>
      </c>
      <c r="I277" s="6">
        <f>IF('[1]TCE - ANEXO IV - Preencher'!K286="","",'[1]TCE - ANEXO IV - Preencher'!K286)</f>
        <v>46120</v>
      </c>
      <c r="J277" s="5" t="str">
        <f>'[1]TCE - ANEXO IV - Preencher'!L286</f>
        <v>26116062246190399000111000000000009026045184850400</v>
      </c>
      <c r="K277" s="5" t="str">
        <f>IF(F277="B",LEFT('[1]TCE - ANEXO IV - Preencher'!M286,2),IF(F277="S",LEFT('[1]TCE - ANEXO IV - Preencher'!M286,7),IF('[1]TCE - ANEXO IV - Preencher'!H286="","")))</f>
        <v>2611606</v>
      </c>
      <c r="L277" s="7">
        <f>'[1]TCE - ANEXO IV - Preencher'!N286</f>
        <v>3750</v>
      </c>
    </row>
    <row r="278" spans="1:12" s="8" customFormat="1" ht="19.5" customHeight="1" x14ac:dyDescent="0.2">
      <c r="A278" s="3">
        <f>IFERROR(VLOOKUP(B278,'[1]DADOS (OCULTAR)'!$Q$3:$S$136,3,0),"")</f>
        <v>9767633000609</v>
      </c>
      <c r="B278" s="4" t="str">
        <f>'[1]TCE - ANEXO IV - Preencher'!C287</f>
        <v>UPA CAXANGÁ - CG Nº 007/2022</v>
      </c>
      <c r="C278" s="4" t="str">
        <f>'[1]TCE - ANEXO IV - Preencher'!E287</f>
        <v>5.16 - Serviços Médico-Hospitalares, Odotonlogia e Laboratoriais</v>
      </c>
      <c r="D278" s="3" t="str">
        <f>'[1]TCE - ANEXO IV - Preencher'!F287</f>
        <v>60.577.717/0001-22</v>
      </c>
      <c r="E278" s="5" t="str">
        <f>'[1]TCE - ANEXO IV - Preencher'!G287</f>
        <v>2HT0 LTDA</v>
      </c>
      <c r="F278" s="5" t="str">
        <f>'[1]TCE - ANEXO IV - Preencher'!H287</f>
        <v>S</v>
      </c>
      <c r="G278" s="5" t="str">
        <f>'[1]TCE - ANEXO IV - Preencher'!I287</f>
        <v>S</v>
      </c>
      <c r="H278" s="5" t="str">
        <f>'[1]TCE - ANEXO IV - Preencher'!J287</f>
        <v>2600000000154</v>
      </c>
      <c r="I278" s="6">
        <f>IF('[1]TCE - ANEXO IV - Preencher'!K287="","",'[1]TCE - ANEXO IV - Preencher'!K287)</f>
        <v>46120</v>
      </c>
      <c r="J278" s="5" t="str">
        <f>'[1]TCE - ANEXO IV - Preencher'!L287</f>
        <v>26096001260577717000122260000000015426043735836945</v>
      </c>
      <c r="K278" s="5" t="str">
        <f>IF(F278="B",LEFT('[1]TCE - ANEXO IV - Preencher'!M287,2),IF(F278="S",LEFT('[1]TCE - ANEXO IV - Preencher'!M287,7),IF('[1]TCE - ANEXO IV - Preencher'!H287="","")))</f>
        <v>2609600</v>
      </c>
      <c r="L278" s="7">
        <f>'[1]TCE - ANEXO IV - Preencher'!N287</f>
        <v>1100</v>
      </c>
    </row>
    <row r="279" spans="1:12" s="8" customFormat="1" ht="19.5" customHeight="1" x14ac:dyDescent="0.2">
      <c r="A279" s="3">
        <f>IFERROR(VLOOKUP(B279,'[1]DADOS (OCULTAR)'!$Q$3:$S$136,3,0),"")</f>
        <v>9767633000609</v>
      </c>
      <c r="B279" s="4" t="str">
        <f>'[1]TCE - ANEXO IV - Preencher'!C288</f>
        <v>UPA CAXANGÁ - CG Nº 007/2022</v>
      </c>
      <c r="C279" s="4" t="str">
        <f>'[1]TCE - ANEXO IV - Preencher'!E288</f>
        <v>5.16 - Serviços Médico-Hospitalares, Odotonlogia e Laboratoriais</v>
      </c>
      <c r="D279" s="3" t="str">
        <f>'[1]TCE - ANEXO IV - Preencher'!F288</f>
        <v>60.577.717/0001-22</v>
      </c>
      <c r="E279" s="5" t="str">
        <f>'[1]TCE - ANEXO IV - Preencher'!G288</f>
        <v>2HT0 LTDA</v>
      </c>
      <c r="F279" s="5" t="str">
        <f>'[1]TCE - ANEXO IV - Preencher'!H288</f>
        <v>S</v>
      </c>
      <c r="G279" s="5" t="str">
        <f>'[1]TCE - ANEXO IV - Preencher'!I288</f>
        <v>S</v>
      </c>
      <c r="H279" s="5" t="str">
        <f>'[1]TCE - ANEXO IV - Preencher'!J288</f>
        <v>2600000000153</v>
      </c>
      <c r="I279" s="6">
        <f>IF('[1]TCE - ANEXO IV - Preencher'!K288="","",'[1]TCE - ANEXO IV - Preencher'!K288)</f>
        <v>46120</v>
      </c>
      <c r="J279" s="5" t="str">
        <f>'[1]TCE - ANEXO IV - Preencher'!L288</f>
        <v>26096001260577717000122260000000015326046426924328</v>
      </c>
      <c r="K279" s="5" t="str">
        <f>IF(F279="B",LEFT('[1]TCE - ANEXO IV - Preencher'!M288,2),IF(F279="S",LEFT('[1]TCE - ANEXO IV - Preencher'!M288,7),IF('[1]TCE - ANEXO IV - Preencher'!H288="","")))</f>
        <v>2609600</v>
      </c>
      <c r="L279" s="7">
        <f>'[1]TCE - ANEXO IV - Preencher'!N288</f>
        <v>6250</v>
      </c>
    </row>
    <row r="280" spans="1:12" s="8" customFormat="1" ht="19.5" customHeight="1" x14ac:dyDescent="0.2">
      <c r="A280" s="3">
        <f>IFERROR(VLOOKUP(B280,'[1]DADOS (OCULTAR)'!$Q$3:$S$136,3,0),"")</f>
        <v>9767633000609</v>
      </c>
      <c r="B280" s="4" t="str">
        <f>'[1]TCE - ANEXO IV - Preencher'!C289</f>
        <v>UPA CAXANGÁ - CG Nº 007/2022</v>
      </c>
      <c r="C280" s="4" t="str">
        <f>'[1]TCE - ANEXO IV - Preencher'!E289</f>
        <v>5.16 - Serviços Médico-Hospitalares, Odotonlogia e Laboratoriais</v>
      </c>
      <c r="D280" s="3">
        <f>'[1]TCE - ANEXO IV - Preencher'!F289</f>
        <v>43843356000108</v>
      </c>
      <c r="E280" s="5" t="str">
        <f>'[1]TCE - ANEXO IV - Preencher'!G289</f>
        <v>SAUDEMED ATIVIDADES MEDICAS TLDA</v>
      </c>
      <c r="F280" s="5" t="str">
        <f>'[1]TCE - ANEXO IV - Preencher'!H289</f>
        <v>S</v>
      </c>
      <c r="G280" s="5" t="str">
        <f>'[1]TCE - ANEXO IV - Preencher'!I289</f>
        <v>S</v>
      </c>
      <c r="H280" s="5" t="str">
        <f>'[1]TCE - ANEXO IV - Preencher'!J289</f>
        <v>2600000000447</v>
      </c>
      <c r="I280" s="6">
        <f>IF('[1]TCE - ANEXO IV - Preencher'!K289="","",'[1]TCE - ANEXO IV - Preencher'!K289)</f>
        <v>46120</v>
      </c>
      <c r="J280" s="5" t="str">
        <f>'[1]TCE - ANEXO IV - Preencher'!L289</f>
        <v>26096001243843356000108260000000044726041588789786</v>
      </c>
      <c r="K280" s="5" t="str">
        <f>IF(F280="B",LEFT('[1]TCE - ANEXO IV - Preencher'!M289,2),IF(F280="S",LEFT('[1]TCE - ANEXO IV - Preencher'!M289,7),IF('[1]TCE - ANEXO IV - Preencher'!H289="","")))</f>
        <v>2609600</v>
      </c>
      <c r="L280" s="7">
        <f>'[1]TCE - ANEXO IV - Preencher'!N289</f>
        <v>4400</v>
      </c>
    </row>
    <row r="281" spans="1:12" s="8" customFormat="1" ht="19.5" customHeight="1" x14ac:dyDescent="0.2">
      <c r="A281" s="3">
        <f>IFERROR(VLOOKUP(B281,'[1]DADOS (OCULTAR)'!$Q$3:$S$136,3,0),"")</f>
        <v>9767633000609</v>
      </c>
      <c r="B281" s="4" t="str">
        <f>'[1]TCE - ANEXO IV - Preencher'!C290</f>
        <v>UPA CAXANGÁ - CG Nº 007/2022</v>
      </c>
      <c r="C281" s="4" t="str">
        <f>'[1]TCE - ANEXO IV - Preencher'!E290</f>
        <v>5.16 - Serviços Médico-Hospitalares, Odotonlogia e Laboratoriais</v>
      </c>
      <c r="D281" s="3">
        <f>'[1]TCE - ANEXO IV - Preencher'!F290</f>
        <v>55016862000102</v>
      </c>
      <c r="E281" s="5" t="str">
        <f>'[1]TCE - ANEXO IV - Preencher'!G290</f>
        <v xml:space="preserve">ITALO BRUNO ARAUJO DE LUNA </v>
      </c>
      <c r="F281" s="5" t="str">
        <f>'[1]TCE - ANEXO IV - Preencher'!H290</f>
        <v>S</v>
      </c>
      <c r="G281" s="5" t="str">
        <f>'[1]TCE - ANEXO IV - Preencher'!I290</f>
        <v>S</v>
      </c>
      <c r="H281" s="5" t="str">
        <f>'[1]TCE - ANEXO IV - Preencher'!J290</f>
        <v>10</v>
      </c>
      <c r="I281" s="6">
        <f>IF('[1]TCE - ANEXO IV - Preencher'!K290="","",'[1]TCE - ANEXO IV - Preencher'!K290)</f>
        <v>46120</v>
      </c>
      <c r="J281" s="5" t="str">
        <f>'[1]TCE - ANEXO IV - Preencher'!L290</f>
        <v>AINZQTN1</v>
      </c>
      <c r="K281" s="5" t="str">
        <f>IF(F281="B",LEFT('[1]TCE - ANEXO IV - Preencher'!M290,2),IF(F281="S",LEFT('[1]TCE - ANEXO IV - Preencher'!M290,7),IF('[1]TCE - ANEXO IV - Preencher'!H290="","")))</f>
        <v>2504009</v>
      </c>
      <c r="L281" s="7">
        <f>'[1]TCE - ANEXO IV - Preencher'!N290</f>
        <v>6200</v>
      </c>
    </row>
    <row r="282" spans="1:12" s="8" customFormat="1" ht="19.5" customHeight="1" x14ac:dyDescent="0.2">
      <c r="A282" s="3">
        <f>IFERROR(VLOOKUP(B282,'[1]DADOS (OCULTAR)'!$Q$3:$S$136,3,0),"")</f>
        <v>9767633000609</v>
      </c>
      <c r="B282" s="4" t="str">
        <f>'[1]TCE - ANEXO IV - Preencher'!C291</f>
        <v>UPA CAXANGÁ - CG Nº 007/2022</v>
      </c>
      <c r="C282" s="4" t="str">
        <f>'[1]TCE - ANEXO IV - Preencher'!E291</f>
        <v>5.16 - Serviços Médico-Hospitalares, Odotonlogia e Laboratoriais</v>
      </c>
      <c r="D282" s="3">
        <f>'[1]TCE - ANEXO IV - Preencher'!F291</f>
        <v>55712530000154</v>
      </c>
      <c r="E282" s="5" t="str">
        <f>'[1]TCE - ANEXO IV - Preencher'!G291</f>
        <v>LC SERVICOS MEDICOS LTDA</v>
      </c>
      <c r="F282" s="5" t="str">
        <f>'[1]TCE - ANEXO IV - Preencher'!H291</f>
        <v>S</v>
      </c>
      <c r="G282" s="5" t="str">
        <f>'[1]TCE - ANEXO IV - Preencher'!I291</f>
        <v>S</v>
      </c>
      <c r="H282" s="5" t="str">
        <f>'[1]TCE - ANEXO IV - Preencher'!J291</f>
        <v>2600000000009</v>
      </c>
      <c r="I282" s="6" t="str">
        <f>IF('[1]TCE - ANEXO IV - Preencher'!K291="","",'[1]TCE - ANEXO IV - Preencher'!K291)</f>
        <v>8/4/2026</v>
      </c>
      <c r="J282" s="5" t="str">
        <f>'[1]TCE - ANEXO IV - Preencher'!L291</f>
        <v>26096001255712530000154260000000000926041930280084</v>
      </c>
      <c r="K282" s="5" t="str">
        <f>IF(F282="B",LEFT('[1]TCE - ANEXO IV - Preencher'!M291,2),IF(F282="S",LEFT('[1]TCE - ANEXO IV - Preencher'!M291,7),IF('[1]TCE - ANEXO IV - Preencher'!H291="","")))</f>
        <v>2609600</v>
      </c>
      <c r="L282" s="7">
        <f>'[1]TCE - ANEXO IV - Preencher'!N291</f>
        <v>2500</v>
      </c>
    </row>
    <row r="283" spans="1:12" s="8" customFormat="1" ht="19.5" customHeight="1" x14ac:dyDescent="0.2">
      <c r="A283" s="3">
        <f>IFERROR(VLOOKUP(B283,'[1]DADOS (OCULTAR)'!$Q$3:$S$136,3,0),"")</f>
        <v>9767633000609</v>
      </c>
      <c r="B283" s="4" t="str">
        <f>'[1]TCE - ANEXO IV - Preencher'!C292</f>
        <v>UPA CAXANGÁ - CG Nº 007/2022</v>
      </c>
      <c r="C283" s="4" t="str">
        <f>'[1]TCE - ANEXO IV - Preencher'!E292</f>
        <v>5.16 - Serviços Médico-Hospitalares, Odotonlogia e Laboratoriais</v>
      </c>
      <c r="D283" s="3">
        <f>'[1]TCE - ANEXO IV - Preencher'!F292</f>
        <v>52530830000124</v>
      </c>
      <c r="E283" s="5" t="str">
        <f>'[1]TCE - ANEXO IV - Preencher'!G292</f>
        <v>RAISSA LEMOS SERVIÇOS MEDICOS LTDA</v>
      </c>
      <c r="F283" s="5" t="str">
        <f>'[1]TCE - ANEXO IV - Preencher'!H292</f>
        <v>S</v>
      </c>
      <c r="G283" s="5" t="str">
        <f>'[1]TCE - ANEXO IV - Preencher'!I292</f>
        <v>S</v>
      </c>
      <c r="H283" s="5" t="str">
        <f>'[1]TCE - ANEXO IV - Preencher'!J292</f>
        <v>1000036</v>
      </c>
      <c r="I283" s="6" t="str">
        <f>IF('[1]TCE - ANEXO IV - Preencher'!K292="","",'[1]TCE - ANEXO IV - Preencher'!K292)</f>
        <v>08/04/2026</v>
      </c>
      <c r="J283" s="5" t="str">
        <f>'[1]TCE - ANEXO IV - Preencher'!L292</f>
        <v>4MZGQ1ZKV</v>
      </c>
      <c r="K283" s="5" t="str">
        <f>IF(F283="B",LEFT('[1]TCE - ANEXO IV - Preencher'!M292,2),IF(F283="S",LEFT('[1]TCE - ANEXO IV - Preencher'!M292,7),IF('[1]TCE - ANEXO IV - Preencher'!H292="","")))</f>
        <v>2507507</v>
      </c>
      <c r="L283" s="7">
        <f>'[1]TCE - ANEXO IV - Preencher'!N292</f>
        <v>4850</v>
      </c>
    </row>
    <row r="284" spans="1:12" s="8" customFormat="1" ht="19.5" customHeight="1" x14ac:dyDescent="0.2">
      <c r="A284" s="3">
        <f>IFERROR(VLOOKUP(B284,'[1]DADOS (OCULTAR)'!$Q$3:$S$136,3,0),"")</f>
        <v>9767633000609</v>
      </c>
      <c r="B284" s="4" t="str">
        <f>'[1]TCE - ANEXO IV - Preencher'!C293</f>
        <v>UPA CAXANGÁ - CG Nº 007/2022</v>
      </c>
      <c r="C284" s="4" t="str">
        <f>'[1]TCE - ANEXO IV - Preencher'!E293</f>
        <v>5.16 - Serviços Médico-Hospitalares, Odotonlogia e Laboratoriais</v>
      </c>
      <c r="D284" s="3" t="str">
        <f>'[1]TCE - ANEXO IV - Preencher'!F293</f>
        <v>58.663.377/0001-00</v>
      </c>
      <c r="E284" s="5" t="str">
        <f>'[1]TCE - ANEXO IV - Preencher'!G293</f>
        <v>MASTERMED PE V GESTAO MEDICA LTDA</v>
      </c>
      <c r="F284" s="5" t="str">
        <f>'[1]TCE - ANEXO IV - Preencher'!H293</f>
        <v>S</v>
      </c>
      <c r="G284" s="5" t="str">
        <f>'[1]TCE - ANEXO IV - Preencher'!I293</f>
        <v>S</v>
      </c>
      <c r="H284" s="5" t="str">
        <f>'[1]TCE - ANEXO IV - Preencher'!J293</f>
        <v>2600000000465</v>
      </c>
      <c r="I284" s="6">
        <f>IF('[1]TCE - ANEXO IV - Preencher'!K293="","",'[1]TCE - ANEXO IV - Preencher'!K293)</f>
        <v>46121</v>
      </c>
      <c r="J284" s="5" t="str">
        <f>'[1]TCE - ANEXO IV - Preencher'!L293</f>
        <v>26096001258663377000100260000000046526044782900605</v>
      </c>
      <c r="K284" s="5" t="str">
        <f>IF(F284="B",LEFT('[1]TCE - ANEXO IV - Preencher'!M293,2),IF(F284="S",LEFT('[1]TCE - ANEXO IV - Preencher'!M293,7),IF('[1]TCE - ANEXO IV - Preencher'!H293="","")))</f>
        <v>2609600</v>
      </c>
      <c r="L284" s="7">
        <f>'[1]TCE - ANEXO IV - Preencher'!N293</f>
        <v>6450</v>
      </c>
    </row>
    <row r="285" spans="1:12" s="8" customFormat="1" ht="19.5" customHeight="1" x14ac:dyDescent="0.2">
      <c r="A285" s="3">
        <f>IFERROR(VLOOKUP(B285,'[1]DADOS (OCULTAR)'!$Q$3:$S$136,3,0),"")</f>
        <v>9767633000609</v>
      </c>
      <c r="B285" s="4" t="str">
        <f>'[1]TCE - ANEXO IV - Preencher'!C294</f>
        <v>UPA CAXANGÁ - CG Nº 007/2022</v>
      </c>
      <c r="C285" s="4" t="str">
        <f>'[1]TCE - ANEXO IV - Preencher'!E294</f>
        <v>5.16 - Serviços Médico-Hospitalares, Odotonlogia e Laboratoriais</v>
      </c>
      <c r="D285" s="3" t="str">
        <f>'[1]TCE - ANEXO IV - Preencher'!F294</f>
        <v>31.586.042/0001-80</v>
      </c>
      <c r="E285" s="5" t="str">
        <f>'[1]TCE - ANEXO IV - Preencher'!G294</f>
        <v>MEDICOM SERVIÇOS MEDICOS LTDA</v>
      </c>
      <c r="F285" s="5" t="str">
        <f>'[1]TCE - ANEXO IV - Preencher'!H294</f>
        <v>S</v>
      </c>
      <c r="G285" s="5" t="str">
        <f>'[1]TCE - ANEXO IV - Preencher'!I294</f>
        <v>S</v>
      </c>
      <c r="H285" s="5" t="str">
        <f>'[1]TCE - ANEXO IV - Preencher'!J294</f>
        <v>34</v>
      </c>
      <c r="I285" s="6">
        <f>IF('[1]TCE - ANEXO IV - Preencher'!K294="","",'[1]TCE - ANEXO IV - Preencher'!K294)</f>
        <v>46121</v>
      </c>
      <c r="J285" s="5" t="str">
        <f>'[1]TCE - ANEXO IV - Preencher'!L294</f>
        <v>52216012231586042000180000000000003426041750263120</v>
      </c>
      <c r="K285" s="5" t="str">
        <f>IF(F285="B",LEFT('[1]TCE - ANEXO IV - Preencher'!M294,2),IF(F285="S",LEFT('[1]TCE - ANEXO IV - Preencher'!M294,7),IF('[1]TCE - ANEXO IV - Preencher'!H294="","")))</f>
        <v>5221601</v>
      </c>
      <c r="L285" s="7">
        <f>'[1]TCE - ANEXO IV - Preencher'!N294</f>
        <v>10150</v>
      </c>
    </row>
    <row r="286" spans="1:12" s="8" customFormat="1" ht="19.5" customHeight="1" x14ac:dyDescent="0.2">
      <c r="A286" s="3">
        <f>IFERROR(VLOOKUP(B286,'[1]DADOS (OCULTAR)'!$Q$3:$S$136,3,0),"")</f>
        <v>9767633000609</v>
      </c>
      <c r="B286" s="4" t="str">
        <f>'[1]TCE - ANEXO IV - Preencher'!C295</f>
        <v>UPA CAXANGÁ - CG Nº 007/2022</v>
      </c>
      <c r="C286" s="4" t="str">
        <f>'[1]TCE - ANEXO IV - Preencher'!E295</f>
        <v>5.16 - Serviços Médico-Hospitalares, Odotonlogia e Laboratoriais</v>
      </c>
      <c r="D286" s="3">
        <f>'[1]TCE - ANEXO IV - Preencher'!F295</f>
        <v>48991451000164</v>
      </c>
      <c r="E286" s="5" t="str">
        <f>'[1]TCE - ANEXO IV - Preencher'!G295</f>
        <v>DR VICTOR BRANDAO FONSECA LIMA SERVICOS MEDICOS LTDA</v>
      </c>
      <c r="F286" s="5" t="str">
        <f>'[1]TCE - ANEXO IV - Preencher'!H295</f>
        <v>S</v>
      </c>
      <c r="G286" s="5" t="str">
        <f>'[1]TCE - ANEXO IV - Preencher'!I295</f>
        <v>S</v>
      </c>
      <c r="H286" s="5" t="str">
        <f>'[1]TCE - ANEXO IV - Preencher'!J295</f>
        <v>5</v>
      </c>
      <c r="I286" s="6">
        <f>IF('[1]TCE - ANEXO IV - Preencher'!K295="","",'[1]TCE - ANEXO IV - Preencher'!K295)</f>
        <v>46121</v>
      </c>
      <c r="J286" s="5" t="str">
        <f>'[1]TCE - ANEXO IV - Preencher'!L295</f>
        <v>26116062248991451000164000000000000526044692397399</v>
      </c>
      <c r="K286" s="5" t="str">
        <f>IF(F286="B",LEFT('[1]TCE - ANEXO IV - Preencher'!M295,2),IF(F286="S",LEFT('[1]TCE - ANEXO IV - Preencher'!M295,7),IF('[1]TCE - ANEXO IV - Preencher'!H295="","")))</f>
        <v>2611606</v>
      </c>
      <c r="L286" s="7">
        <f>'[1]TCE - ANEXO IV - Preencher'!N295</f>
        <v>3750</v>
      </c>
    </row>
    <row r="287" spans="1:12" s="8" customFormat="1" ht="19.5" customHeight="1" x14ac:dyDescent="0.2">
      <c r="A287" s="3">
        <f>IFERROR(VLOOKUP(B287,'[1]DADOS (OCULTAR)'!$Q$3:$S$136,3,0),"")</f>
        <v>9767633000609</v>
      </c>
      <c r="B287" s="4" t="str">
        <f>'[1]TCE - ANEXO IV - Preencher'!C296</f>
        <v>UPA CAXANGÁ - CG Nº 007/2022</v>
      </c>
      <c r="C287" s="4" t="str">
        <f>'[1]TCE - ANEXO IV - Preencher'!E296</f>
        <v>5.16 - Serviços Médico-Hospitalares, Odotonlogia e Laboratoriais</v>
      </c>
      <c r="D287" s="3" t="str">
        <f>'[1]TCE - ANEXO IV - Preencher'!F296</f>
        <v>51.432.477/0001-87</v>
      </c>
      <c r="E287" s="5" t="str">
        <f>'[1]TCE - ANEXO IV - Preencher'!G296</f>
        <v>MASTERMED PE VI GESTAO MEDICA LTDA</v>
      </c>
      <c r="F287" s="5" t="str">
        <f>'[1]TCE - ANEXO IV - Preencher'!H296</f>
        <v>S</v>
      </c>
      <c r="G287" s="5" t="str">
        <f>'[1]TCE - ANEXO IV - Preencher'!I296</f>
        <v>S</v>
      </c>
      <c r="H287" s="5" t="str">
        <f>'[1]TCE - ANEXO IV - Preencher'!J296</f>
        <v>2600000000363</v>
      </c>
      <c r="I287" s="6">
        <f>IF('[1]TCE - ANEXO IV - Preencher'!K296="","",'[1]TCE - ANEXO IV - Preencher'!K296)</f>
        <v>46121</v>
      </c>
      <c r="J287" s="5" t="str">
        <f>'[1]TCE - ANEXO IV - Preencher'!L296</f>
        <v>26096001251432477000187260000000036326049176453600</v>
      </c>
      <c r="K287" s="5" t="str">
        <f>IF(F287="B",LEFT('[1]TCE - ANEXO IV - Preencher'!M296,2),IF(F287="S",LEFT('[1]TCE - ANEXO IV - Preencher'!M296,7),IF('[1]TCE - ANEXO IV - Preencher'!H296="","")))</f>
        <v>2609600</v>
      </c>
      <c r="L287" s="7">
        <f>'[1]TCE - ANEXO IV - Preencher'!N296</f>
        <v>1250</v>
      </c>
    </row>
    <row r="288" spans="1:12" s="8" customFormat="1" ht="19.5" customHeight="1" x14ac:dyDescent="0.2">
      <c r="A288" s="3">
        <f>IFERROR(VLOOKUP(B288,'[1]DADOS (OCULTAR)'!$Q$3:$S$136,3,0),"")</f>
        <v>9767633000609</v>
      </c>
      <c r="B288" s="4" t="str">
        <f>'[1]TCE - ANEXO IV - Preencher'!C297</f>
        <v>UPA CAXANGÁ - CG Nº 007/2022</v>
      </c>
      <c r="C288" s="4" t="str">
        <f>'[1]TCE - ANEXO IV - Preencher'!E297</f>
        <v>5.16 - Serviços Médico-Hospitalares, Odotonlogia e Laboratoriais</v>
      </c>
      <c r="D288" s="3">
        <f>'[1]TCE - ANEXO IV - Preencher'!F297</f>
        <v>53969908000174</v>
      </c>
      <c r="E288" s="5" t="str">
        <f>'[1]TCE - ANEXO IV - Preencher'!G297</f>
        <v>MASTERMED PE IV GESTAO MEDICA LTDA</v>
      </c>
      <c r="F288" s="5" t="str">
        <f>'[1]TCE - ANEXO IV - Preencher'!H297</f>
        <v>S</v>
      </c>
      <c r="G288" s="5" t="str">
        <f>'[1]TCE - ANEXO IV - Preencher'!I297</f>
        <v>S</v>
      </c>
      <c r="H288" s="5" t="str">
        <f>'[1]TCE - ANEXO IV - Preencher'!J297</f>
        <v>2600000000792</v>
      </c>
      <c r="I288" s="6">
        <f>IF('[1]TCE - ANEXO IV - Preencher'!K297="","",'[1]TCE - ANEXO IV - Preencher'!K297)</f>
        <v>46121</v>
      </c>
      <c r="J288" s="5" t="str">
        <f>'[1]TCE - ANEXO IV - Preencher'!L297</f>
        <v>26096001253969908000174260000000079226045182142203</v>
      </c>
      <c r="K288" s="5" t="str">
        <f>IF(F288="B",LEFT('[1]TCE - ANEXO IV - Preencher'!M297,2),IF(F288="S",LEFT('[1]TCE - ANEXO IV - Preencher'!M297,7),IF('[1]TCE - ANEXO IV - Preencher'!H297="","")))</f>
        <v>2609600</v>
      </c>
      <c r="L288" s="7">
        <f>'[1]TCE - ANEXO IV - Preencher'!N297</f>
        <v>21200</v>
      </c>
    </row>
    <row r="289" spans="1:12" s="8" customFormat="1" ht="19.5" customHeight="1" x14ac:dyDescent="0.2">
      <c r="A289" s="3">
        <f>IFERROR(VLOOKUP(B289,'[1]DADOS (OCULTAR)'!$Q$3:$S$136,3,0),"")</f>
        <v>9767633000609</v>
      </c>
      <c r="B289" s="4" t="str">
        <f>'[1]TCE - ANEXO IV - Preencher'!C298</f>
        <v>UPA CAXANGÁ - CG Nº 007/2022</v>
      </c>
      <c r="C289" s="4" t="str">
        <f>'[1]TCE - ANEXO IV - Preencher'!E298</f>
        <v>5.16 - Serviços Médico-Hospitalares, Odotonlogia e Laboratoriais</v>
      </c>
      <c r="D289" s="3" t="str">
        <f>'[1]TCE - ANEXO IV - Preencher'!F298</f>
        <v>51.432.477/0001-87</v>
      </c>
      <c r="E289" s="5" t="str">
        <f>'[1]TCE - ANEXO IV - Preencher'!G298</f>
        <v>MASTERMED PE VI GESTAO MEDICA LTDA</v>
      </c>
      <c r="F289" s="5" t="str">
        <f>'[1]TCE - ANEXO IV - Preencher'!H298</f>
        <v>S</v>
      </c>
      <c r="G289" s="5" t="str">
        <f>'[1]TCE - ANEXO IV - Preencher'!I298</f>
        <v>S</v>
      </c>
      <c r="H289" s="5" t="str">
        <f>'[1]TCE - ANEXO IV - Preencher'!J298</f>
        <v>2600000000362</v>
      </c>
      <c r="I289" s="6">
        <f>IF('[1]TCE - ANEXO IV - Preencher'!K298="","",'[1]TCE - ANEXO IV - Preencher'!K298)</f>
        <v>46121</v>
      </c>
      <c r="J289" s="5" t="str">
        <f>'[1]TCE - ANEXO IV - Preencher'!L298</f>
        <v>26096001251432477000187260000000036226040877166040</v>
      </c>
      <c r="K289" s="5" t="str">
        <f>IF(F289="B",LEFT('[1]TCE - ANEXO IV - Preencher'!M298,2),IF(F289="S",LEFT('[1]TCE - ANEXO IV - Preencher'!M298,7),IF('[1]TCE - ANEXO IV - Preencher'!H298="","")))</f>
        <v>2609600</v>
      </c>
      <c r="L289" s="7">
        <f>'[1]TCE - ANEXO IV - Preencher'!N298</f>
        <v>1350</v>
      </c>
    </row>
    <row r="290" spans="1:12" s="8" customFormat="1" ht="19.5" customHeight="1" x14ac:dyDescent="0.2">
      <c r="A290" s="3">
        <f>IFERROR(VLOOKUP(B290,'[1]DADOS (OCULTAR)'!$Q$3:$S$136,3,0),"")</f>
        <v>9767633000609</v>
      </c>
      <c r="B290" s="4" t="str">
        <f>'[1]TCE - ANEXO IV - Preencher'!C299</f>
        <v>UPA CAXANGÁ - CG Nº 007/2022</v>
      </c>
      <c r="C290" s="4" t="str">
        <f>'[1]TCE - ANEXO IV - Preencher'!E299</f>
        <v>5.16 - Serviços Médico-Hospitalares, Odotonlogia e Laboratoriais</v>
      </c>
      <c r="D290" s="3">
        <f>'[1]TCE - ANEXO IV - Preencher'!F299</f>
        <v>58355886000176</v>
      </c>
      <c r="E290" s="5" t="str">
        <f>'[1]TCE - ANEXO IV - Preencher'!G299</f>
        <v>HEMILY VASCONCELOS BARRETO LTDA</v>
      </c>
      <c r="F290" s="5" t="str">
        <f>'[1]TCE - ANEXO IV - Preencher'!H299</f>
        <v>S</v>
      </c>
      <c r="G290" s="5" t="str">
        <f>'[1]TCE - ANEXO IV - Preencher'!I299</f>
        <v>S</v>
      </c>
      <c r="H290" s="5" t="str">
        <f>'[1]TCE - ANEXO IV - Preencher'!J299</f>
        <v>2600000000008</v>
      </c>
      <c r="I290" s="6">
        <f>IF('[1]TCE - ANEXO IV - Preencher'!K299="","",'[1]TCE - ANEXO IV - Preencher'!K299)</f>
        <v>46121</v>
      </c>
      <c r="J290" s="5" t="str">
        <f>'[1]TCE - ANEXO IV - Preencher'!L299</f>
        <v>26079011258355886000176260000000000826047645390580</v>
      </c>
      <c r="K290" s="5" t="str">
        <f>IF(F290="B",LEFT('[1]TCE - ANEXO IV - Preencher'!M299,2),IF(F290="S",LEFT('[1]TCE - ANEXO IV - Preencher'!M299,7),IF('[1]TCE - ANEXO IV - Preencher'!H299="","")))</f>
        <v>2607901</v>
      </c>
      <c r="L290" s="7">
        <f>'[1]TCE - ANEXO IV - Preencher'!N299</f>
        <v>4400</v>
      </c>
    </row>
    <row r="291" spans="1:12" s="8" customFormat="1" ht="19.5" customHeight="1" x14ac:dyDescent="0.2">
      <c r="A291" s="3">
        <f>IFERROR(VLOOKUP(B291,'[1]DADOS (OCULTAR)'!$Q$3:$S$136,3,0),"")</f>
        <v>9767633000609</v>
      </c>
      <c r="B291" s="4" t="str">
        <f>'[1]TCE - ANEXO IV - Preencher'!C300</f>
        <v>UPA CAXANGÁ - CG Nº 007/2022</v>
      </c>
      <c r="C291" s="4" t="str">
        <f>'[1]TCE - ANEXO IV - Preencher'!E300</f>
        <v>5.16 - Serviços Médico-Hospitalares, Odotonlogia e Laboratoriais</v>
      </c>
      <c r="D291" s="3" t="str">
        <f>'[1]TCE - ANEXO IV - Preencher'!F300</f>
        <v>50.924.772/0001-98</v>
      </c>
      <c r="E291" s="5" t="str">
        <f>'[1]TCE - ANEXO IV - Preencher'!G300</f>
        <v>MASTERMED PE VIII GESTAO MEDICA LTDA</v>
      </c>
      <c r="F291" s="5" t="str">
        <f>'[1]TCE - ANEXO IV - Preencher'!H300</f>
        <v>S</v>
      </c>
      <c r="G291" s="5" t="str">
        <f>'[1]TCE - ANEXO IV - Preencher'!I300</f>
        <v>S</v>
      </c>
      <c r="H291" s="5" t="str">
        <f>'[1]TCE - ANEXO IV - Preencher'!J300</f>
        <v>2600000000280</v>
      </c>
      <c r="I291" s="6">
        <f>IF('[1]TCE - ANEXO IV - Preencher'!K300="","",'[1]TCE - ANEXO IV - Preencher'!K300)</f>
        <v>46121</v>
      </c>
      <c r="J291" s="5" t="str">
        <f>'[1]TCE - ANEXO IV - Preencher'!L300</f>
        <v>26096001250924772000198260000000028026043685252870</v>
      </c>
      <c r="K291" s="5" t="str">
        <f>IF(F291="B",LEFT('[1]TCE - ANEXO IV - Preencher'!M300,2),IF(F291="S",LEFT('[1]TCE - ANEXO IV - Preencher'!M300,7),IF('[1]TCE - ANEXO IV - Preencher'!H300="","")))</f>
        <v>2609600</v>
      </c>
      <c r="L291" s="7">
        <f>'[1]TCE - ANEXO IV - Preencher'!N300</f>
        <v>2200</v>
      </c>
    </row>
    <row r="292" spans="1:12" s="8" customFormat="1" ht="19.5" customHeight="1" x14ac:dyDescent="0.2">
      <c r="A292" s="3">
        <f>IFERROR(VLOOKUP(B292,'[1]DADOS (OCULTAR)'!$Q$3:$S$136,3,0),"")</f>
        <v>9767633000609</v>
      </c>
      <c r="B292" s="4" t="str">
        <f>'[1]TCE - ANEXO IV - Preencher'!C301</f>
        <v>UPA CAXANGÁ - CG Nº 007/2022</v>
      </c>
      <c r="C292" s="4" t="str">
        <f>'[1]TCE - ANEXO IV - Preencher'!E301</f>
        <v>5.16 - Serviços Médico-Hospitalares, Odotonlogia e Laboratoriais</v>
      </c>
      <c r="D292" s="3">
        <f>'[1]TCE - ANEXO IV - Preencher'!F301</f>
        <v>51205282000102</v>
      </c>
      <c r="E292" s="5" t="str">
        <f>'[1]TCE - ANEXO IV - Preencher'!G301</f>
        <v>RIO PISOM SERVICOS MEDICOS LTDA</v>
      </c>
      <c r="F292" s="5" t="str">
        <f>'[1]TCE - ANEXO IV - Preencher'!H301</f>
        <v>S</v>
      </c>
      <c r="G292" s="5" t="str">
        <f>'[1]TCE - ANEXO IV - Preencher'!I301</f>
        <v>S</v>
      </c>
      <c r="H292" s="5" t="str">
        <f>'[1]TCE - ANEXO IV - Preencher'!J301</f>
        <v>15</v>
      </c>
      <c r="I292" s="6">
        <f>IF('[1]TCE - ANEXO IV - Preencher'!K301="","",'[1]TCE - ANEXO IV - Preencher'!K301)</f>
        <v>46121</v>
      </c>
      <c r="J292" s="5" t="str">
        <f>'[1]TCE - ANEXO IV - Preencher'!L301</f>
        <v>27003002251205282000102000000000001526047968158866</v>
      </c>
      <c r="K292" s="5" t="str">
        <f>IF(F292="B",LEFT('[1]TCE - ANEXO IV - Preencher'!M301,2),IF(F292="S",LEFT('[1]TCE - ANEXO IV - Preencher'!M301,7),IF('[1]TCE - ANEXO IV - Preencher'!H301="","")))</f>
        <v>2700300</v>
      </c>
      <c r="L292" s="7">
        <f>'[1]TCE - ANEXO IV - Preencher'!N301</f>
        <v>5000</v>
      </c>
    </row>
    <row r="293" spans="1:12" s="8" customFormat="1" ht="19.5" customHeight="1" x14ac:dyDescent="0.2">
      <c r="A293" s="3">
        <f>IFERROR(VLOOKUP(B293,'[1]DADOS (OCULTAR)'!$Q$3:$S$136,3,0),"")</f>
        <v>9767633000609</v>
      </c>
      <c r="B293" s="4" t="str">
        <f>'[1]TCE - ANEXO IV - Preencher'!C302</f>
        <v>UPA CAXANGÁ - CG Nº 007/2022</v>
      </c>
      <c r="C293" s="4" t="str">
        <f>'[1]TCE - ANEXO IV - Preencher'!E302</f>
        <v>5.16 - Serviços Médico-Hospitalares, Odotonlogia e Laboratoriais</v>
      </c>
      <c r="D293" s="3" t="str">
        <f>'[1]TCE - ANEXO IV - Preencher'!F302</f>
        <v>48.656.723/0001-70</v>
      </c>
      <c r="E293" s="5" t="str">
        <f>'[1]TCE - ANEXO IV - Preencher'!G302</f>
        <v>RC &amp; TP SERVIÇOS MEDICOS LTDA</v>
      </c>
      <c r="F293" s="5" t="str">
        <f>'[1]TCE - ANEXO IV - Preencher'!H302</f>
        <v>S</v>
      </c>
      <c r="G293" s="5" t="str">
        <f>'[1]TCE - ANEXO IV - Preencher'!I302</f>
        <v>S</v>
      </c>
      <c r="H293" s="5" t="str">
        <f>'[1]TCE - ANEXO IV - Preencher'!J302</f>
        <v>338</v>
      </c>
      <c r="I293" s="6">
        <f>IF('[1]TCE - ANEXO IV - Preencher'!K302="","",'[1]TCE - ANEXO IV - Preencher'!K302)</f>
        <v>46121</v>
      </c>
      <c r="J293" s="5" t="str">
        <f>'[1]TCE - ANEXO IV - Preencher'!L302</f>
        <v>26116062248656723000170000000000033826049373060963</v>
      </c>
      <c r="K293" s="5" t="str">
        <f>IF(F293="B",LEFT('[1]TCE - ANEXO IV - Preencher'!M302,2),IF(F293="S",LEFT('[1]TCE - ANEXO IV - Preencher'!M302,7),IF('[1]TCE - ANEXO IV - Preencher'!H302="","")))</f>
        <v>2611606</v>
      </c>
      <c r="L293" s="7">
        <f>'[1]TCE - ANEXO IV - Preencher'!N302</f>
        <v>1250</v>
      </c>
    </row>
    <row r="294" spans="1:12" s="8" customFormat="1" ht="19.5" customHeight="1" x14ac:dyDescent="0.2">
      <c r="A294" s="3">
        <f>IFERROR(VLOOKUP(B294,'[1]DADOS (OCULTAR)'!$Q$3:$S$136,3,0),"")</f>
        <v>9767633000609</v>
      </c>
      <c r="B294" s="4" t="str">
        <f>'[1]TCE - ANEXO IV - Preencher'!C303</f>
        <v>UPA CAXANGÁ - CG Nº 007/2022</v>
      </c>
      <c r="C294" s="4" t="str">
        <f>'[1]TCE - ANEXO IV - Preencher'!E303</f>
        <v>5.16 - Serviços Médico-Hospitalares, Odotonlogia e Laboratoriais</v>
      </c>
      <c r="D294" s="3">
        <f>'[1]TCE - ANEXO IV - Preencher'!F303</f>
        <v>40554268000190</v>
      </c>
      <c r="E294" s="5" t="str">
        <f>'[1]TCE - ANEXO IV - Preencher'!G303</f>
        <v>RC CONSULTORIA MED1 LTDA</v>
      </c>
      <c r="F294" s="5" t="str">
        <f>'[1]TCE - ANEXO IV - Preencher'!H303</f>
        <v>S</v>
      </c>
      <c r="G294" s="5" t="str">
        <f>'[1]TCE - ANEXO IV - Preencher'!I303</f>
        <v>S</v>
      </c>
      <c r="H294" s="5" t="str">
        <f>'[1]TCE - ANEXO IV - Preencher'!J303</f>
        <v>180</v>
      </c>
      <c r="I294" s="6">
        <f>IF('[1]TCE - ANEXO IV - Preencher'!K303="","",'[1]TCE - ANEXO IV - Preencher'!K303)</f>
        <v>46121</v>
      </c>
      <c r="J294" s="5" t="str">
        <f>'[1]TCE - ANEXO IV - Preencher'!L303</f>
        <v>26116062240554268000190000000000018026040392653559</v>
      </c>
      <c r="K294" s="5" t="str">
        <f>IF(F294="B",LEFT('[1]TCE - ANEXO IV - Preencher'!M303,2),IF(F294="S",LEFT('[1]TCE - ANEXO IV - Preencher'!M303,7),IF('[1]TCE - ANEXO IV - Preencher'!H303="","")))</f>
        <v>2611606</v>
      </c>
      <c r="L294" s="7">
        <f>'[1]TCE - ANEXO IV - Preencher'!N303</f>
        <v>1100</v>
      </c>
    </row>
    <row r="295" spans="1:12" s="8" customFormat="1" ht="19.5" customHeight="1" x14ac:dyDescent="0.2">
      <c r="A295" s="3">
        <f>IFERROR(VLOOKUP(B295,'[1]DADOS (OCULTAR)'!$Q$3:$S$136,3,0),"")</f>
        <v>9767633000609</v>
      </c>
      <c r="B295" s="4" t="str">
        <f>'[1]TCE - ANEXO IV - Preencher'!C304</f>
        <v>UPA CAXANGÁ - CG Nº 007/2022</v>
      </c>
      <c r="C295" s="4" t="str">
        <f>'[1]TCE - ANEXO IV - Preencher'!E304</f>
        <v>5.16 - Serviços Médico-Hospitalares, Odotonlogia e Laboratoriais</v>
      </c>
      <c r="D295" s="3">
        <f>'[1]TCE - ANEXO IV - Preencher'!F304</f>
        <v>40554268000190</v>
      </c>
      <c r="E295" s="5" t="str">
        <f>'[1]TCE - ANEXO IV - Preencher'!G304</f>
        <v>RC CONSULTORIA MED1 LTDA</v>
      </c>
      <c r="F295" s="5" t="str">
        <f>'[1]TCE - ANEXO IV - Preencher'!H304</f>
        <v>S</v>
      </c>
      <c r="G295" s="5" t="str">
        <f>'[1]TCE - ANEXO IV - Preencher'!I304</f>
        <v>S</v>
      </c>
      <c r="H295" s="5" t="str">
        <f>'[1]TCE - ANEXO IV - Preencher'!J304</f>
        <v>179</v>
      </c>
      <c r="I295" s="6">
        <f>IF('[1]TCE - ANEXO IV - Preencher'!K304="","",'[1]TCE - ANEXO IV - Preencher'!K304)</f>
        <v>46121</v>
      </c>
      <c r="J295" s="5" t="str">
        <f>'[1]TCE - ANEXO IV - Preencher'!L304</f>
        <v>26116062240554268000190000000000017926040739492403</v>
      </c>
      <c r="K295" s="5" t="str">
        <f>IF(F295="B",LEFT('[1]TCE - ANEXO IV - Preencher'!M304,2),IF(F295="S",LEFT('[1]TCE - ANEXO IV - Preencher'!M304,7),IF('[1]TCE - ANEXO IV - Preencher'!H304="","")))</f>
        <v>2611606</v>
      </c>
      <c r="L295" s="7">
        <f>'[1]TCE - ANEXO IV - Preencher'!N304</f>
        <v>21250</v>
      </c>
    </row>
    <row r="296" spans="1:12" s="8" customFormat="1" ht="19.5" customHeight="1" x14ac:dyDescent="0.2">
      <c r="A296" s="3">
        <f>IFERROR(VLOOKUP(B296,'[1]DADOS (OCULTAR)'!$Q$3:$S$136,3,0),"")</f>
        <v>9767633000609</v>
      </c>
      <c r="B296" s="4" t="str">
        <f>'[1]TCE - ANEXO IV - Preencher'!C305</f>
        <v>UPA CAXANGÁ - CG Nº 007/2022</v>
      </c>
      <c r="C296" s="4" t="str">
        <f>'[1]TCE - ANEXO IV - Preencher'!E305</f>
        <v>5.16 - Serviços Médico-Hospitalares, Odotonlogia e Laboratoriais</v>
      </c>
      <c r="D296" s="3" t="str">
        <f>'[1]TCE - ANEXO IV - Preencher'!F305</f>
        <v>49.074.591/0001-30</v>
      </c>
      <c r="E296" s="5" t="str">
        <f>'[1]TCE - ANEXO IV - Preencher'!G305</f>
        <v>LARA  FRANCA SERVICOS MEDICOS LTDA</v>
      </c>
      <c r="F296" s="5" t="str">
        <f>'[1]TCE - ANEXO IV - Preencher'!H305</f>
        <v>S</v>
      </c>
      <c r="G296" s="5" t="str">
        <f>'[1]TCE - ANEXO IV - Preencher'!I305</f>
        <v>S</v>
      </c>
      <c r="H296" s="5" t="str">
        <f>'[1]TCE - ANEXO IV - Preencher'!J305</f>
        <v>65</v>
      </c>
      <c r="I296" s="6">
        <f>IF('[1]TCE - ANEXO IV - Preencher'!K305="","",'[1]TCE - ANEXO IV - Preencher'!K305)</f>
        <v>46121</v>
      </c>
      <c r="J296" s="5" t="str">
        <f>'[1]TCE - ANEXO IV - Preencher'!L305</f>
        <v>BDPEBEIHE</v>
      </c>
      <c r="K296" s="5" t="str">
        <f>IF(F296="B",LEFT('[1]TCE - ANEXO IV - Preencher'!M305,2),IF(F296="S",LEFT('[1]TCE - ANEXO IV - Preencher'!M305,7),IF('[1]TCE - ANEXO IV - Preencher'!H305="","")))</f>
        <v>2211001</v>
      </c>
      <c r="L296" s="7">
        <f>'[1]TCE - ANEXO IV - Preencher'!N305</f>
        <v>1350</v>
      </c>
    </row>
    <row r="297" spans="1:12" s="8" customFormat="1" ht="19.5" customHeight="1" x14ac:dyDescent="0.2">
      <c r="A297" s="3">
        <f>IFERROR(VLOOKUP(B297,'[1]DADOS (OCULTAR)'!$Q$3:$S$136,3,0),"")</f>
        <v>9767633000609</v>
      </c>
      <c r="B297" s="4" t="str">
        <f>'[1]TCE - ANEXO IV - Preencher'!C306</f>
        <v>UPA CAXANGÁ - CG Nº 007/2022</v>
      </c>
      <c r="C297" s="4" t="str">
        <f>'[1]TCE - ANEXO IV - Preencher'!E306</f>
        <v>5.16 - Serviços Médico-Hospitalares, Odotonlogia e Laboratoriais</v>
      </c>
      <c r="D297" s="3">
        <f>'[1]TCE - ANEXO IV - Preencher'!F306</f>
        <v>53969908000174</v>
      </c>
      <c r="E297" s="5" t="str">
        <f>'[1]TCE - ANEXO IV - Preencher'!G306</f>
        <v>MASTERMED PE IV GESTAO MEDICA LTDA</v>
      </c>
      <c r="F297" s="5" t="str">
        <f>'[1]TCE - ANEXO IV - Preencher'!H306</f>
        <v>S</v>
      </c>
      <c r="G297" s="5" t="str">
        <f>'[1]TCE - ANEXO IV - Preencher'!I306</f>
        <v>S</v>
      </c>
      <c r="H297" s="5" t="str">
        <f>'[1]TCE - ANEXO IV - Preencher'!J306</f>
        <v>2600000000793</v>
      </c>
      <c r="I297" s="6">
        <f>IF('[1]TCE - ANEXO IV - Preencher'!K306="","",'[1]TCE - ANEXO IV - Preencher'!K306)</f>
        <v>46121</v>
      </c>
      <c r="J297" s="5" t="str">
        <f>'[1]TCE - ANEXO IV - Preencher'!L306</f>
        <v>26096001253969908000174260000000079326046915298279</v>
      </c>
      <c r="K297" s="5" t="str">
        <f>IF(F297="B",LEFT('[1]TCE - ANEXO IV - Preencher'!M306,2),IF(F297="S",LEFT('[1]TCE - ANEXO IV - Preencher'!M306,7),IF('[1]TCE - ANEXO IV - Preencher'!H306="","")))</f>
        <v>2609600</v>
      </c>
      <c r="L297" s="7">
        <f>'[1]TCE - ANEXO IV - Preencher'!N306</f>
        <v>1250</v>
      </c>
    </row>
    <row r="298" spans="1:12" s="8" customFormat="1" ht="19.5" customHeight="1" x14ac:dyDescent="0.2">
      <c r="A298" s="3">
        <f>IFERROR(VLOOKUP(B298,'[1]DADOS (OCULTAR)'!$Q$3:$S$136,3,0),"")</f>
        <v>9767633000609</v>
      </c>
      <c r="B298" s="4" t="str">
        <f>'[1]TCE - ANEXO IV - Preencher'!C307</f>
        <v>UPA CAXANGÁ - CG Nº 007/2022</v>
      </c>
      <c r="C298" s="4" t="str">
        <f>'[1]TCE - ANEXO IV - Preencher'!E307</f>
        <v>5.16 - Serviços Médico-Hospitalares, Odotonlogia e Laboratoriais</v>
      </c>
      <c r="D298" s="3">
        <f>'[1]TCE - ANEXO IV - Preencher'!F307</f>
        <v>57995881000145</v>
      </c>
      <c r="E298" s="5" t="str">
        <f>'[1]TCE - ANEXO IV - Preencher'!G307</f>
        <v>VITORIA S . CESAR DE ALBUQUERQUE SERVICOS MEDICOS LTDA</v>
      </c>
      <c r="F298" s="5" t="str">
        <f>'[1]TCE - ANEXO IV - Preencher'!H307</f>
        <v>S</v>
      </c>
      <c r="G298" s="5" t="str">
        <f>'[1]TCE - ANEXO IV - Preencher'!I307</f>
        <v>S</v>
      </c>
      <c r="H298" s="5" t="str">
        <f>'[1]TCE - ANEXO IV - Preencher'!J307</f>
        <v>53</v>
      </c>
      <c r="I298" s="6">
        <f>IF('[1]TCE - ANEXO IV - Preencher'!K307="","",'[1]TCE - ANEXO IV - Preencher'!K307)</f>
        <v>46121</v>
      </c>
      <c r="J298" s="5" t="str">
        <f>'[1]TCE - ANEXO IV - Preencher'!L307</f>
        <v>23044001257995881000145000000000005326040333909362</v>
      </c>
      <c r="K298" s="5" t="str">
        <f>IF(F298="B",LEFT('[1]TCE - ANEXO IV - Preencher'!M307,2),IF(F298="S",LEFT('[1]TCE - ANEXO IV - Preencher'!M307,7),IF('[1]TCE - ANEXO IV - Preencher'!H307="","")))</f>
        <v>2304400</v>
      </c>
      <c r="L298" s="7">
        <f>'[1]TCE - ANEXO IV - Preencher'!N307</f>
        <v>2350</v>
      </c>
    </row>
    <row r="299" spans="1:12" s="8" customFormat="1" ht="19.5" customHeight="1" x14ac:dyDescent="0.2">
      <c r="A299" s="3">
        <f>IFERROR(VLOOKUP(B299,'[1]DADOS (OCULTAR)'!$Q$3:$S$136,3,0),"")</f>
        <v>9767633000609</v>
      </c>
      <c r="B299" s="4" t="str">
        <f>'[1]TCE - ANEXO IV - Preencher'!C308</f>
        <v>UPA CAXANGÁ - CG Nº 007/2022</v>
      </c>
      <c r="C299" s="4" t="str">
        <f>'[1]TCE - ANEXO IV - Preencher'!E308</f>
        <v>5.16 - Serviços Médico-Hospitalares, Odotonlogia e Laboratoriais</v>
      </c>
      <c r="D299" s="3">
        <f>'[1]TCE - ANEXO IV - Preencher'!F308</f>
        <v>48817601000118</v>
      </c>
      <c r="E299" s="5" t="str">
        <f>'[1]TCE - ANEXO IV - Preencher'!G308</f>
        <v>MASTERMED PE II GESTAO MEDICA LTDA</v>
      </c>
      <c r="F299" s="5" t="str">
        <f>'[1]TCE - ANEXO IV - Preencher'!H308</f>
        <v>S</v>
      </c>
      <c r="G299" s="5" t="str">
        <f>'[1]TCE - ANEXO IV - Preencher'!I308</f>
        <v>S</v>
      </c>
      <c r="H299" s="5" t="str">
        <f>'[1]TCE - ANEXO IV - Preencher'!J308</f>
        <v>2600000001025</v>
      </c>
      <c r="I299" s="6">
        <f>IF('[1]TCE - ANEXO IV - Preencher'!K308="","",'[1]TCE - ANEXO IV - Preencher'!K308)</f>
        <v>46121</v>
      </c>
      <c r="J299" s="5" t="str">
        <f>'[1]TCE - ANEXO IV - Preencher'!L308</f>
        <v>26096001248817601000118260000000102526043066820600</v>
      </c>
      <c r="K299" s="5" t="str">
        <f>IF(F299="B",LEFT('[1]TCE - ANEXO IV - Preencher'!M308,2),IF(F299="S",LEFT('[1]TCE - ANEXO IV - Preencher'!M308,7),IF('[1]TCE - ANEXO IV - Preencher'!H308="","")))</f>
        <v>2609600</v>
      </c>
      <c r="L299" s="7">
        <f>'[1]TCE - ANEXO IV - Preencher'!N308</f>
        <v>3450</v>
      </c>
    </row>
    <row r="300" spans="1:12" s="8" customFormat="1" ht="19.5" customHeight="1" x14ac:dyDescent="0.2">
      <c r="A300" s="3">
        <f>IFERROR(VLOOKUP(B300,'[1]DADOS (OCULTAR)'!$Q$3:$S$136,3,0),"")</f>
        <v>9767633000609</v>
      </c>
      <c r="B300" s="4" t="str">
        <f>'[1]TCE - ANEXO IV - Preencher'!C309</f>
        <v>UPA CAXANGÁ - CG Nº 007/2022</v>
      </c>
      <c r="C300" s="4" t="str">
        <f>'[1]TCE - ANEXO IV - Preencher'!E309</f>
        <v>5.16 - Serviços Médico-Hospitalares, Odotonlogia e Laboratoriais</v>
      </c>
      <c r="D300" s="3">
        <f>'[1]TCE - ANEXO IV - Preencher'!F309</f>
        <v>26332878000118</v>
      </c>
      <c r="E300" s="5" t="str">
        <f>'[1]TCE - ANEXO IV - Preencher'!G309</f>
        <v>MEDICAL SERVICOS MEDICOS LTDA</v>
      </c>
      <c r="F300" s="5" t="str">
        <f>'[1]TCE - ANEXO IV - Preencher'!H309</f>
        <v>S</v>
      </c>
      <c r="G300" s="5" t="str">
        <f>'[1]TCE - ANEXO IV - Preencher'!I309</f>
        <v>S</v>
      </c>
      <c r="H300" s="5" t="str">
        <f>'[1]TCE - ANEXO IV - Preencher'!J309</f>
        <v>11608</v>
      </c>
      <c r="I300" s="6">
        <f>IF('[1]TCE - ANEXO IV - Preencher'!K309="","",'[1]TCE - ANEXO IV - Preencher'!K309)</f>
        <v>46121</v>
      </c>
      <c r="J300" s="5" t="str">
        <f>'[1]TCE - ANEXO IV - Preencher'!L309</f>
        <v>662S0FOSO</v>
      </c>
      <c r="K300" s="5" t="str">
        <f>IF(F300="B",LEFT('[1]TCE - ANEXO IV - Preencher'!M309,2),IF(F300="S",LEFT('[1]TCE - ANEXO IV - Preencher'!M309,7),IF('[1]TCE - ANEXO IV - Preencher'!H309="","")))</f>
        <v>2704302</v>
      </c>
      <c r="L300" s="7">
        <f>'[1]TCE - ANEXO IV - Preencher'!N309</f>
        <v>1350</v>
      </c>
    </row>
    <row r="301" spans="1:12" s="8" customFormat="1" ht="19.5" customHeight="1" x14ac:dyDescent="0.2">
      <c r="A301" s="3">
        <f>IFERROR(VLOOKUP(B301,'[1]DADOS (OCULTAR)'!$Q$3:$S$136,3,0),"")</f>
        <v>9767633000609</v>
      </c>
      <c r="B301" s="4" t="str">
        <f>'[1]TCE - ANEXO IV - Preencher'!C310</f>
        <v>UPA CAXANGÁ - CG Nº 007/2022</v>
      </c>
      <c r="C301" s="4" t="str">
        <f>'[1]TCE - ANEXO IV - Preencher'!E310</f>
        <v>5.16 - Serviços Médico-Hospitalares, Odotonlogia e Laboratoriais</v>
      </c>
      <c r="D301" s="3" t="str">
        <f>'[1]TCE - ANEXO IV - Preencher'!F310</f>
        <v>52.899.964/0001-17</v>
      </c>
      <c r="E301" s="5" t="str">
        <f>'[1]TCE - ANEXO IV - Preencher'!G310</f>
        <v>MLGM CUIDADOS EM SAUDE LTDA</v>
      </c>
      <c r="F301" s="5" t="str">
        <f>'[1]TCE - ANEXO IV - Preencher'!H310</f>
        <v>S</v>
      </c>
      <c r="G301" s="5" t="str">
        <f>'[1]TCE - ANEXO IV - Preencher'!I310</f>
        <v>S</v>
      </c>
      <c r="H301" s="5" t="str">
        <f>'[1]TCE - ANEXO IV - Preencher'!J310</f>
        <v>21</v>
      </c>
      <c r="I301" s="6">
        <f>IF('[1]TCE - ANEXO IV - Preencher'!K310="","",'[1]TCE - ANEXO IV - Preencher'!K310)</f>
        <v>46121</v>
      </c>
      <c r="J301" s="5" t="str">
        <f>'[1]TCE - ANEXO IV - Preencher'!L310</f>
        <v>531769563</v>
      </c>
      <c r="K301" s="5" t="str">
        <f>IF(F301="B",LEFT('[1]TCE - ANEXO IV - Preencher'!M310,2),IF(F301="S",LEFT('[1]TCE - ANEXO IV - Preencher'!M310,7),IF('[1]TCE - ANEXO IV - Preencher'!H310="","")))</f>
        <v>2304400</v>
      </c>
      <c r="L301" s="7">
        <f>'[1]TCE - ANEXO IV - Preencher'!N310</f>
        <v>1350</v>
      </c>
    </row>
    <row r="302" spans="1:12" s="8" customFormat="1" ht="19.5" customHeight="1" x14ac:dyDescent="0.2">
      <c r="A302" s="3">
        <f>IFERROR(VLOOKUP(B302,'[1]DADOS (OCULTAR)'!$Q$3:$S$136,3,0),"")</f>
        <v>9767633000609</v>
      </c>
      <c r="B302" s="4" t="str">
        <f>'[1]TCE - ANEXO IV - Preencher'!C311</f>
        <v>UPA CAXANGÁ - CG Nº 007/2022</v>
      </c>
      <c r="C302" s="4" t="str">
        <f>'[1]TCE - ANEXO IV - Preencher'!E311</f>
        <v>5.16 - Serviços Médico-Hospitalares, Odotonlogia e Laboratoriais</v>
      </c>
      <c r="D302" s="3">
        <f>'[1]TCE - ANEXO IV - Preencher'!F311</f>
        <v>54694490000100</v>
      </c>
      <c r="E302" s="5" t="str">
        <f>'[1]TCE - ANEXO IV - Preencher'!G311</f>
        <v>ADRIA LINS GONCALVES SERVICOS MEDICOS LTDA</v>
      </c>
      <c r="F302" s="5" t="str">
        <f>'[1]TCE - ANEXO IV - Preencher'!H311</f>
        <v>S</v>
      </c>
      <c r="G302" s="5" t="str">
        <f>'[1]TCE - ANEXO IV - Preencher'!I311</f>
        <v>S</v>
      </c>
      <c r="H302" s="5" t="str">
        <f>'[1]TCE - ANEXO IV - Preencher'!J311</f>
        <v>8</v>
      </c>
      <c r="I302" s="6">
        <f>IF('[1]TCE - ANEXO IV - Preencher'!K311="","",'[1]TCE - ANEXO IV - Preencher'!K311)</f>
        <v>46121</v>
      </c>
      <c r="J302" s="5" t="str">
        <f>'[1]TCE - ANEXO IV - Preencher'!L311</f>
        <v>26116062254694490000100000000000000826047958832983</v>
      </c>
      <c r="K302" s="5" t="str">
        <f>IF(F302="B",LEFT('[1]TCE - ANEXO IV - Preencher'!M311,2),IF(F302="S",LEFT('[1]TCE - ANEXO IV - Preencher'!M311,7),IF('[1]TCE - ANEXO IV - Preencher'!H311="","")))</f>
        <v>2611606</v>
      </c>
      <c r="L302" s="7">
        <f>'[1]TCE - ANEXO IV - Preencher'!N311</f>
        <v>2500</v>
      </c>
    </row>
    <row r="303" spans="1:12" s="8" customFormat="1" ht="19.5" customHeight="1" x14ac:dyDescent="0.2">
      <c r="A303" s="3">
        <f>IFERROR(VLOOKUP(B303,'[1]DADOS (OCULTAR)'!$Q$3:$S$136,3,0),"")</f>
        <v>9767633000609</v>
      </c>
      <c r="B303" s="4" t="str">
        <f>'[1]TCE - ANEXO IV - Preencher'!C312</f>
        <v>UPA CAXANGÁ - CG Nº 007/2022</v>
      </c>
      <c r="C303" s="4" t="str">
        <f>'[1]TCE - ANEXO IV - Preencher'!E312</f>
        <v>5.16 - Serviços Médico-Hospitalares, Odotonlogia e Laboratoriais</v>
      </c>
      <c r="D303" s="3">
        <f>'[1]TCE - ANEXO IV - Preencher'!F312</f>
        <v>54694490000100</v>
      </c>
      <c r="E303" s="5" t="str">
        <f>'[1]TCE - ANEXO IV - Preencher'!G312</f>
        <v>ADRIA LINS GONCALVES SERVICOS MEDICOS LTDA</v>
      </c>
      <c r="F303" s="5" t="str">
        <f>'[1]TCE - ANEXO IV - Preencher'!H312</f>
        <v>S</v>
      </c>
      <c r="G303" s="5" t="str">
        <f>'[1]TCE - ANEXO IV - Preencher'!I312</f>
        <v>S</v>
      </c>
      <c r="H303" s="5" t="str">
        <f>'[1]TCE - ANEXO IV - Preencher'!J312</f>
        <v>7</v>
      </c>
      <c r="I303" s="6">
        <f>IF('[1]TCE - ANEXO IV - Preencher'!K312="","",'[1]TCE - ANEXO IV - Preencher'!K312)</f>
        <v>46121</v>
      </c>
      <c r="J303" s="5" t="str">
        <f>'[1]TCE - ANEXO IV - Preencher'!L312</f>
        <v>26116062254694490000100000000000000726046663277014</v>
      </c>
      <c r="K303" s="5" t="str">
        <f>IF(F303="B",LEFT('[1]TCE - ANEXO IV - Preencher'!M312,2),IF(F303="S",LEFT('[1]TCE - ANEXO IV - Preencher'!M312,7),IF('[1]TCE - ANEXO IV - Preencher'!H312="","")))</f>
        <v>2611606</v>
      </c>
      <c r="L303" s="7">
        <f>'[1]TCE - ANEXO IV - Preencher'!N312</f>
        <v>7500</v>
      </c>
    </row>
    <row r="304" spans="1:12" s="8" customFormat="1" ht="19.5" customHeight="1" x14ac:dyDescent="0.2">
      <c r="A304" s="3">
        <f>IFERROR(VLOOKUP(B304,'[1]DADOS (OCULTAR)'!$Q$3:$S$136,3,0),"")</f>
        <v>9767633000609</v>
      </c>
      <c r="B304" s="4" t="str">
        <f>'[1]TCE - ANEXO IV - Preencher'!C313</f>
        <v>UPA CAXANGÁ - CG Nº 007/2022</v>
      </c>
      <c r="C304" s="4" t="str">
        <f>'[1]TCE - ANEXO IV - Preencher'!E313</f>
        <v>5.16 - Serviços Médico-Hospitalares, Odotonlogia e Laboratoriais</v>
      </c>
      <c r="D304" s="3">
        <f>'[1]TCE - ANEXO IV - Preencher'!F313</f>
        <v>50868821000112</v>
      </c>
      <c r="E304" s="5" t="str">
        <f>'[1]TCE - ANEXO IV - Preencher'!G313</f>
        <v>SUED SERVICOS MEDICOS LTDA</v>
      </c>
      <c r="F304" s="5" t="str">
        <f>'[1]TCE - ANEXO IV - Preencher'!H313</f>
        <v>S</v>
      </c>
      <c r="G304" s="5" t="str">
        <f>'[1]TCE - ANEXO IV - Preencher'!I313</f>
        <v>S</v>
      </c>
      <c r="H304" s="5" t="str">
        <f>'[1]TCE - ANEXO IV - Preencher'!J313</f>
        <v>20</v>
      </c>
      <c r="I304" s="6">
        <f>IF('[1]TCE - ANEXO IV - Preencher'!K313="","",'[1]TCE - ANEXO IV - Preencher'!K313)</f>
        <v>46122</v>
      </c>
      <c r="J304" s="5" t="str">
        <f>'[1]TCE - ANEXO IV - Preencher'!L313</f>
        <v>LY3JMT4X</v>
      </c>
      <c r="K304" s="5" t="str">
        <f>IF(F304="B",LEFT('[1]TCE - ANEXO IV - Preencher'!M313,2),IF(F304="S",LEFT('[1]TCE - ANEXO IV - Preencher'!M313,7),IF('[1]TCE - ANEXO IV - Preencher'!H313="","")))</f>
        <v>2504009</v>
      </c>
      <c r="L304" s="7">
        <f>'[1]TCE - ANEXO IV - Preencher'!N313</f>
        <v>1100</v>
      </c>
    </row>
    <row r="305" spans="1:12" s="8" customFormat="1" ht="19.5" customHeight="1" x14ac:dyDescent="0.2">
      <c r="A305" s="3">
        <f>IFERROR(VLOOKUP(B305,'[1]DADOS (OCULTAR)'!$Q$3:$S$136,3,0),"")</f>
        <v>9767633000609</v>
      </c>
      <c r="B305" s="4" t="str">
        <f>'[1]TCE - ANEXO IV - Preencher'!C314</f>
        <v>UPA CAXANGÁ - CG Nº 007/2022</v>
      </c>
      <c r="C305" s="4" t="str">
        <f>'[1]TCE - ANEXO IV - Preencher'!E314</f>
        <v>5.16 - Serviços Médico-Hospitalares, Odotonlogia e Laboratoriais</v>
      </c>
      <c r="D305" s="3">
        <f>'[1]TCE - ANEXO IV - Preencher'!F314</f>
        <v>53287951000150</v>
      </c>
      <c r="E305" s="5" t="str">
        <f>'[1]TCE - ANEXO IV - Preencher'!G314</f>
        <v>PEDRO RENAN MELO MAGALHAES SERVICOS MEDICOS LTDA</v>
      </c>
      <c r="F305" s="5" t="str">
        <f>'[1]TCE - ANEXO IV - Preencher'!H314</f>
        <v>S</v>
      </c>
      <c r="G305" s="5" t="str">
        <f>'[1]TCE - ANEXO IV - Preencher'!I314</f>
        <v>S</v>
      </c>
      <c r="H305" s="5" t="str">
        <f>'[1]TCE - ANEXO IV - Preencher'!J314</f>
        <v>34</v>
      </c>
      <c r="I305" s="6">
        <f>IF('[1]TCE - ANEXO IV - Preencher'!K314="","",'[1]TCE - ANEXO IV - Preencher'!K314)</f>
        <v>46122</v>
      </c>
      <c r="J305" s="5" t="str">
        <f>'[1]TCE - ANEXO IV - Preencher'!L314</f>
        <v>418898796</v>
      </c>
      <c r="K305" s="5" t="str">
        <f>IF(F305="B",LEFT('[1]TCE - ANEXO IV - Preencher'!M314,2),IF(F305="S",LEFT('[1]TCE - ANEXO IV - Preencher'!M314,7),IF('[1]TCE - ANEXO IV - Preencher'!H314="","")))</f>
        <v>2304400</v>
      </c>
      <c r="L305" s="7">
        <f>'[1]TCE - ANEXO IV - Preencher'!N314</f>
        <v>15200</v>
      </c>
    </row>
    <row r="306" spans="1:12" s="8" customFormat="1" ht="19.5" customHeight="1" x14ac:dyDescent="0.2">
      <c r="A306" s="3">
        <f>IFERROR(VLOOKUP(B306,'[1]DADOS (OCULTAR)'!$Q$3:$S$136,3,0),"")</f>
        <v>9767633000609</v>
      </c>
      <c r="B306" s="4" t="str">
        <f>'[1]TCE - ANEXO IV - Preencher'!C315</f>
        <v>UPA CAXANGÁ - CG Nº 007/2022</v>
      </c>
      <c r="C306" s="4" t="str">
        <f>'[1]TCE - ANEXO IV - Preencher'!E315</f>
        <v>5.16 - Serviços Médico-Hospitalares, Odotonlogia e Laboratoriais</v>
      </c>
      <c r="D306" s="3">
        <f>'[1]TCE - ANEXO IV - Preencher'!F315</f>
        <v>37095416000140</v>
      </c>
      <c r="E306" s="5" t="str">
        <f>'[1]TCE - ANEXO IV - Preencher'!G315</f>
        <v xml:space="preserve"> SOUSA PEREIRA SERVICOS MEDICOS LTDA</v>
      </c>
      <c r="F306" s="5" t="str">
        <f>'[1]TCE - ANEXO IV - Preencher'!H315</f>
        <v>S</v>
      </c>
      <c r="G306" s="5" t="str">
        <f>'[1]TCE - ANEXO IV - Preencher'!I315</f>
        <v>S</v>
      </c>
      <c r="H306" s="5" t="str">
        <f>'[1]TCE - ANEXO IV - Preencher'!J315</f>
        <v>24</v>
      </c>
      <c r="I306" s="6">
        <f>IF('[1]TCE - ANEXO IV - Preencher'!K315="","",'[1]TCE - ANEXO IV - Preencher'!K315)</f>
        <v>46122</v>
      </c>
      <c r="J306" s="5" t="str">
        <f>'[1]TCE - ANEXO IV - Preencher'!L315</f>
        <v>26116062237095416000140000000000002426046655775812</v>
      </c>
      <c r="K306" s="5" t="str">
        <f>IF(F306="B",LEFT('[1]TCE - ANEXO IV - Preencher'!M315,2),IF(F306="S",LEFT('[1]TCE - ANEXO IV - Preencher'!M315,7),IF('[1]TCE - ANEXO IV - Preencher'!H315="","")))</f>
        <v>2611606</v>
      </c>
      <c r="L306" s="7">
        <f>'[1]TCE - ANEXO IV - Preencher'!N315</f>
        <v>6250</v>
      </c>
    </row>
    <row r="307" spans="1:12" s="8" customFormat="1" ht="19.5" customHeight="1" x14ac:dyDescent="0.2">
      <c r="A307" s="3">
        <f>IFERROR(VLOOKUP(B307,'[1]DADOS (OCULTAR)'!$Q$3:$S$136,3,0),"")</f>
        <v>9767633000609</v>
      </c>
      <c r="B307" s="4" t="str">
        <f>'[1]TCE - ANEXO IV - Preencher'!C316</f>
        <v>UPA CAXANGÁ - CG Nº 007/2022</v>
      </c>
      <c r="C307" s="4" t="str">
        <f>'[1]TCE - ANEXO IV - Preencher'!E316</f>
        <v>5.16 - Serviços Médico-Hospitalares, Odotonlogia e Laboratoriais</v>
      </c>
      <c r="D307" s="3">
        <f>'[1]TCE - ANEXO IV - Preencher'!F316</f>
        <v>52355127000127</v>
      </c>
      <c r="E307" s="5" t="str">
        <f>'[1]TCE - ANEXO IV - Preencher'!G316</f>
        <v>MASTERMED PE III GESTAO MEDICA LTDA</v>
      </c>
      <c r="F307" s="5" t="str">
        <f>'[1]TCE - ANEXO IV - Preencher'!H316</f>
        <v>S</v>
      </c>
      <c r="G307" s="5" t="str">
        <f>'[1]TCE - ANEXO IV - Preencher'!I316</f>
        <v>S</v>
      </c>
      <c r="H307" s="5" t="str">
        <f>'[1]TCE - ANEXO IV - Preencher'!J316</f>
        <v>2600000000928</v>
      </c>
      <c r="I307" s="6">
        <f>IF('[1]TCE - ANEXO IV - Preencher'!K316="","",'[1]TCE - ANEXO IV - Preencher'!K316)</f>
        <v>46122</v>
      </c>
      <c r="J307" s="5" t="str">
        <f>'[1]TCE - ANEXO IV - Preencher'!L316</f>
        <v>26096001252355127000127260000000092826041106463045</v>
      </c>
      <c r="K307" s="5" t="str">
        <f>IF(F307="B",LEFT('[1]TCE - ANEXO IV - Preencher'!M316,2),IF(F307="S",LEFT('[1]TCE - ANEXO IV - Preencher'!M316,7),IF('[1]TCE - ANEXO IV - Preencher'!H316="","")))</f>
        <v>2609600</v>
      </c>
      <c r="L307" s="7">
        <f>'[1]TCE - ANEXO IV - Preencher'!N316</f>
        <v>16500</v>
      </c>
    </row>
    <row r="308" spans="1:12" s="8" customFormat="1" ht="19.5" customHeight="1" x14ac:dyDescent="0.2">
      <c r="A308" s="3">
        <f>IFERROR(VLOOKUP(B308,'[1]DADOS (OCULTAR)'!$Q$3:$S$136,3,0),"")</f>
        <v>9767633000609</v>
      </c>
      <c r="B308" s="4" t="str">
        <f>'[1]TCE - ANEXO IV - Preencher'!C317</f>
        <v>UPA CAXANGÁ - CG Nº 007/2022</v>
      </c>
      <c r="C308" s="4" t="str">
        <f>'[1]TCE - ANEXO IV - Preencher'!E317</f>
        <v>5.16 - Serviços Médico-Hospitalares, Odotonlogia e Laboratoriais</v>
      </c>
      <c r="D308" s="3">
        <f>'[1]TCE - ANEXO IV - Preencher'!F317</f>
        <v>48817601000118</v>
      </c>
      <c r="E308" s="5" t="str">
        <f>'[1]TCE - ANEXO IV - Preencher'!G317</f>
        <v>MASTERMED PE II GESTAO MEDICA LTDA</v>
      </c>
      <c r="F308" s="5" t="str">
        <f>'[1]TCE - ANEXO IV - Preencher'!H317</f>
        <v>S</v>
      </c>
      <c r="G308" s="5" t="str">
        <f>'[1]TCE - ANEXO IV - Preencher'!I317</f>
        <v>S</v>
      </c>
      <c r="H308" s="5" t="str">
        <f>'[1]TCE - ANEXO IV - Preencher'!J317</f>
        <v>2600000001042</v>
      </c>
      <c r="I308" s="6">
        <f>IF('[1]TCE - ANEXO IV - Preencher'!K317="","",'[1]TCE - ANEXO IV - Preencher'!K317)</f>
        <v>46122</v>
      </c>
      <c r="J308" s="5" t="str">
        <f>'[1]TCE - ANEXO IV - Preencher'!L317</f>
        <v>26096001248817601000118260000000104226041823866767</v>
      </c>
      <c r="K308" s="5" t="str">
        <f>IF(F308="B",LEFT('[1]TCE - ANEXO IV - Preencher'!M317,2),IF(F308="S",LEFT('[1]TCE - ANEXO IV - Preencher'!M317,7),IF('[1]TCE - ANEXO IV - Preencher'!H317="","")))</f>
        <v>2609600</v>
      </c>
      <c r="L308" s="7">
        <f>'[1]TCE - ANEXO IV - Preencher'!N317</f>
        <v>40100</v>
      </c>
    </row>
    <row r="309" spans="1:12" s="8" customFormat="1" ht="19.5" customHeight="1" x14ac:dyDescent="0.2">
      <c r="A309" s="3">
        <f>IFERROR(VLOOKUP(B309,'[1]DADOS (OCULTAR)'!$Q$3:$S$136,3,0),"")</f>
        <v>9767633000609</v>
      </c>
      <c r="B309" s="4" t="str">
        <f>'[1]TCE - ANEXO IV - Preencher'!C318</f>
        <v>UPA CAXANGÁ - CG Nº 007/2022</v>
      </c>
      <c r="C309" s="4" t="str">
        <f>'[1]TCE - ANEXO IV - Preencher'!E318</f>
        <v>5.16 - Serviços Médico-Hospitalares, Odotonlogia e Laboratoriais</v>
      </c>
      <c r="D309" s="3" t="str">
        <f>'[1]TCE - ANEXO IV - Preencher'!F318</f>
        <v>61.182.829/0001-47</v>
      </c>
      <c r="E309" s="5" t="str">
        <f>'[1]TCE - ANEXO IV - Preencher'!G318</f>
        <v>TCA SERVIÇOS MEDICOS LTDA</v>
      </c>
      <c r="F309" s="5" t="str">
        <f>'[1]TCE - ANEXO IV - Preencher'!H318</f>
        <v>S</v>
      </c>
      <c r="G309" s="5" t="str">
        <f>'[1]TCE - ANEXO IV - Preencher'!I318</f>
        <v>S</v>
      </c>
      <c r="H309" s="5" t="str">
        <f>'[1]TCE - ANEXO IV - Preencher'!J318</f>
        <v>16</v>
      </c>
      <c r="I309" s="6">
        <f>IF('[1]TCE - ANEXO IV - Preencher'!K318="","",'[1]TCE - ANEXO IV - Preencher'!K318)</f>
        <v>46122</v>
      </c>
      <c r="J309" s="5" t="str">
        <f>'[1]TCE - ANEXO IV - Preencher'!L318</f>
        <v>502905381</v>
      </c>
      <c r="K309" s="5" t="str">
        <f>IF(F309="B",LEFT('[1]TCE - ANEXO IV - Preencher'!M318,2),IF(F309="S",LEFT('[1]TCE - ANEXO IV - Preencher'!M318,7),IF('[1]TCE - ANEXO IV - Preencher'!H318="","")))</f>
        <v>2304400</v>
      </c>
      <c r="L309" s="7">
        <f>'[1]TCE - ANEXO IV - Preencher'!N318</f>
        <v>3750</v>
      </c>
    </row>
    <row r="310" spans="1:12" s="8" customFormat="1" ht="19.5" customHeight="1" x14ac:dyDescent="0.2">
      <c r="A310" s="3">
        <f>IFERROR(VLOOKUP(B310,'[1]DADOS (OCULTAR)'!$Q$3:$S$136,3,0),"")</f>
        <v>9767633000609</v>
      </c>
      <c r="B310" s="4" t="str">
        <f>'[1]TCE - ANEXO IV - Preencher'!C319</f>
        <v>UPA CAXANGÁ - CG Nº 007/2022</v>
      </c>
      <c r="C310" s="4" t="str">
        <f>'[1]TCE - ANEXO IV - Preencher'!E319</f>
        <v>5.16 - Serviços Médico-Hospitalares, Odotonlogia e Laboratoriais</v>
      </c>
      <c r="D310" s="3" t="str">
        <f>'[1]TCE - ANEXO IV - Preencher'!F319</f>
        <v>58.262.707/0001-56</v>
      </c>
      <c r="E310" s="5" t="str">
        <f>'[1]TCE - ANEXO IV - Preencher'!G319</f>
        <v>JR MED LTDA</v>
      </c>
      <c r="F310" s="5" t="str">
        <f>'[1]TCE - ANEXO IV - Preencher'!H319</f>
        <v>S</v>
      </c>
      <c r="G310" s="5" t="str">
        <f>'[1]TCE - ANEXO IV - Preencher'!I319</f>
        <v>S</v>
      </c>
      <c r="H310" s="5" t="str">
        <f>'[1]TCE - ANEXO IV - Preencher'!J319</f>
        <v>2600000000018</v>
      </c>
      <c r="I310" s="6">
        <f>IF('[1]TCE - ANEXO IV - Preencher'!K319="","",'[1]TCE - ANEXO IV - Preencher'!K319)</f>
        <v>46123</v>
      </c>
      <c r="J310" s="5" t="str">
        <f>'[1]TCE - ANEXO IV - Preencher'!L319</f>
        <v>26096001258262707000156260000000001826040326251664</v>
      </c>
      <c r="K310" s="5" t="str">
        <f>IF(F310="B",LEFT('[1]TCE - ANEXO IV - Preencher'!M319,2),IF(F310="S",LEFT('[1]TCE - ANEXO IV - Preencher'!M319,7),IF('[1]TCE - ANEXO IV - Preencher'!H319="","")))</f>
        <v>2609600</v>
      </c>
      <c r="L310" s="7">
        <f>'[1]TCE - ANEXO IV - Preencher'!N319</f>
        <v>1100</v>
      </c>
    </row>
    <row r="311" spans="1:12" s="8" customFormat="1" ht="19.5" customHeight="1" x14ac:dyDescent="0.2">
      <c r="A311" s="3">
        <f>IFERROR(VLOOKUP(B311,'[1]DADOS (OCULTAR)'!$Q$3:$S$136,3,0),"")</f>
        <v>9767633000609</v>
      </c>
      <c r="B311" s="4" t="str">
        <f>'[1]TCE - ANEXO IV - Preencher'!C320</f>
        <v>UPA CAXANGÁ - CG Nº 007/2022</v>
      </c>
      <c r="C311" s="4" t="str">
        <f>'[1]TCE - ANEXO IV - Preencher'!E320</f>
        <v>5.16 - Serviços Médico-Hospitalares, Odotonlogia e Laboratoriais</v>
      </c>
      <c r="D311" s="3">
        <f>'[1]TCE - ANEXO IV - Preencher'!F320</f>
        <v>50760410000109</v>
      </c>
      <c r="E311" s="5" t="str">
        <f>'[1]TCE - ANEXO IV - Preencher'!G320</f>
        <v>SARAH CAVALCANTI GUEDES SERVIÇOS MEDICOS LTDA</v>
      </c>
      <c r="F311" s="5" t="str">
        <f>'[1]TCE - ANEXO IV - Preencher'!H320</f>
        <v>S</v>
      </c>
      <c r="G311" s="5" t="str">
        <f>'[1]TCE - ANEXO IV - Preencher'!I320</f>
        <v>S</v>
      </c>
      <c r="H311" s="5" t="str">
        <f>'[1]TCE - ANEXO IV - Preencher'!J320</f>
        <v>71</v>
      </c>
      <c r="I311" s="6">
        <f>IF('[1]TCE - ANEXO IV - Preencher'!K320="","",'[1]TCE - ANEXO IV - Preencher'!K320)</f>
        <v>46123</v>
      </c>
      <c r="J311" s="5" t="str">
        <f>'[1]TCE - ANEXO IV - Preencher'!L320</f>
        <v>693658150</v>
      </c>
      <c r="K311" s="5" t="str">
        <f>IF(F311="B",LEFT('[1]TCE - ANEXO IV - Preencher'!M320,2),IF(F311="S",LEFT('[1]TCE - ANEXO IV - Preencher'!M320,7),IF('[1]TCE - ANEXO IV - Preencher'!H320="","")))</f>
        <v>2304400</v>
      </c>
      <c r="L311" s="7">
        <f>'[1]TCE - ANEXO IV - Preencher'!N320</f>
        <v>6250</v>
      </c>
    </row>
    <row r="312" spans="1:12" s="8" customFormat="1" ht="19.5" customHeight="1" x14ac:dyDescent="0.2">
      <c r="A312" s="3">
        <f>IFERROR(VLOOKUP(B312,'[1]DADOS (OCULTAR)'!$Q$3:$S$136,3,0),"")</f>
        <v>9767633000609</v>
      </c>
      <c r="B312" s="4" t="str">
        <f>'[1]TCE - ANEXO IV - Preencher'!C321</f>
        <v>UPA CAXANGÁ - CG Nº 007/2022</v>
      </c>
      <c r="C312" s="4" t="str">
        <f>'[1]TCE - ANEXO IV - Preencher'!E321</f>
        <v>5.16 - Serviços Médico-Hospitalares, Odotonlogia e Laboratoriais</v>
      </c>
      <c r="D312" s="3" t="str">
        <f>'[1]TCE - ANEXO IV - Preencher'!F321</f>
        <v>58.262.707/0001-56</v>
      </c>
      <c r="E312" s="5" t="str">
        <f>'[1]TCE - ANEXO IV - Preencher'!G321</f>
        <v>JR MED LTDA</v>
      </c>
      <c r="F312" s="5" t="str">
        <f>'[1]TCE - ANEXO IV - Preencher'!H321</f>
        <v>S</v>
      </c>
      <c r="G312" s="5" t="str">
        <f>'[1]TCE - ANEXO IV - Preencher'!I321</f>
        <v>S</v>
      </c>
      <c r="H312" s="5" t="str">
        <f>'[1]TCE - ANEXO IV - Preencher'!J321</f>
        <v>2600000000019</v>
      </c>
      <c r="I312" s="6">
        <f>IF('[1]TCE - ANEXO IV - Preencher'!K321="","",'[1]TCE - ANEXO IV - Preencher'!K321)</f>
        <v>46123</v>
      </c>
      <c r="J312" s="5" t="str">
        <f>'[1]TCE - ANEXO IV - Preencher'!L321</f>
        <v>26096001258262707000156260000000001926048998611926</v>
      </c>
      <c r="K312" s="5" t="str">
        <f>IF(F312="B",LEFT('[1]TCE - ANEXO IV - Preencher'!M321,2),IF(F312="S",LEFT('[1]TCE - ANEXO IV - Preencher'!M321,7),IF('[1]TCE - ANEXO IV - Preencher'!H321="","")))</f>
        <v>2609600</v>
      </c>
      <c r="L312" s="7">
        <f>'[1]TCE - ANEXO IV - Preencher'!N321</f>
        <v>4400</v>
      </c>
    </row>
    <row r="313" spans="1:12" s="8" customFormat="1" ht="19.5" customHeight="1" x14ac:dyDescent="0.2">
      <c r="A313" s="3">
        <f>IFERROR(VLOOKUP(B313,'[1]DADOS (OCULTAR)'!$Q$3:$S$136,3,0),"")</f>
        <v>9767633000609</v>
      </c>
      <c r="B313" s="4" t="str">
        <f>'[1]TCE - ANEXO IV - Preencher'!C322</f>
        <v>UPA CAXANGÁ - CG Nº 007/2022</v>
      </c>
      <c r="C313" s="4" t="str">
        <f>'[1]TCE - ANEXO IV - Preencher'!E322</f>
        <v>5.16 - Serviços Médico-Hospitalares, Odotonlogia e Laboratoriais</v>
      </c>
      <c r="D313" s="3" t="str">
        <f>'[1]TCE - ANEXO IV - Preencher'!F322</f>
        <v>53.307.337/0001-02</v>
      </c>
      <c r="E313" s="5" t="str">
        <f>'[1]TCE - ANEXO IV - Preencher'!G322</f>
        <v>PALOMA KELLY LIMA SANTOS SERVICOS MEDICOS LTDA</v>
      </c>
      <c r="F313" s="5" t="str">
        <f>'[1]TCE - ANEXO IV - Preencher'!H322</f>
        <v>S</v>
      </c>
      <c r="G313" s="5" t="str">
        <f>'[1]TCE - ANEXO IV - Preencher'!I322</f>
        <v>S</v>
      </c>
      <c r="H313" s="5" t="str">
        <f>'[1]TCE - ANEXO IV - Preencher'!J322</f>
        <v>9</v>
      </c>
      <c r="I313" s="6">
        <f>IF('[1]TCE - ANEXO IV - Preencher'!K322="","",'[1]TCE - ANEXO IV - Preencher'!K322)</f>
        <v>46125</v>
      </c>
      <c r="J313" s="5" t="str">
        <f>'[1]TCE - ANEXO IV - Preencher'!L322</f>
        <v>26116062253307337000102000000000000926040434623623</v>
      </c>
      <c r="K313" s="5" t="str">
        <f>IF(F313="B",LEFT('[1]TCE - ANEXO IV - Preencher'!M322,2),IF(F313="S",LEFT('[1]TCE - ANEXO IV - Preencher'!M322,7),IF('[1]TCE - ANEXO IV - Preencher'!H322="","")))</f>
        <v>2611606</v>
      </c>
      <c r="L313" s="7">
        <f>'[1]TCE - ANEXO IV - Preencher'!N322</f>
        <v>2500</v>
      </c>
    </row>
    <row r="314" spans="1:12" s="8" customFormat="1" ht="19.5" customHeight="1" x14ac:dyDescent="0.2">
      <c r="A314" s="3">
        <f>IFERROR(VLOOKUP(B314,'[1]DADOS (OCULTAR)'!$Q$3:$S$136,3,0),"")</f>
        <v>9767633000609</v>
      </c>
      <c r="B314" s="4" t="str">
        <f>'[1]TCE - ANEXO IV - Preencher'!C323</f>
        <v>UPA CAXANGÁ - CG Nº 007/2022</v>
      </c>
      <c r="C314" s="4" t="str">
        <f>'[1]TCE - ANEXO IV - Preencher'!E323</f>
        <v>5.16 - Serviços Médico-Hospitalares, Odotonlogia e Laboratoriais</v>
      </c>
      <c r="D314" s="3">
        <f>'[1]TCE - ANEXO IV - Preencher'!F323</f>
        <v>58666824000185</v>
      </c>
      <c r="E314" s="5" t="str">
        <f>'[1]TCE - ANEXO IV - Preencher'!G323</f>
        <v>DIEGO FREIRE DE LIMA SILVA SERVIÇOS MEDICOS LTDA</v>
      </c>
      <c r="F314" s="5" t="str">
        <f>'[1]TCE - ANEXO IV - Preencher'!H323</f>
        <v>S</v>
      </c>
      <c r="G314" s="5" t="str">
        <f>'[1]TCE - ANEXO IV - Preencher'!I323</f>
        <v>S</v>
      </c>
      <c r="H314" s="5" t="str">
        <f>'[1]TCE - ANEXO IV - Preencher'!J323</f>
        <v>26000000000016</v>
      </c>
      <c r="I314" s="6">
        <f>IF('[1]TCE - ANEXO IV - Preencher'!K323="","",'[1]TCE - ANEXO IV - Preencher'!K323)</f>
        <v>46125</v>
      </c>
      <c r="J314" s="5" t="str">
        <f>'[1]TCE - ANEXO IV - Preencher'!L323</f>
        <v>26096001258666824000185260000000001626048884874180</v>
      </c>
      <c r="K314" s="5" t="str">
        <f>IF(F314="B",LEFT('[1]TCE - ANEXO IV - Preencher'!M323,2),IF(F314="S",LEFT('[1]TCE - ANEXO IV - Preencher'!M323,7),IF('[1]TCE - ANEXO IV - Preencher'!H323="","")))</f>
        <v>2609600</v>
      </c>
      <c r="L314" s="7">
        <f>'[1]TCE - ANEXO IV - Preencher'!N323</f>
        <v>2500</v>
      </c>
    </row>
    <row r="315" spans="1:12" s="8" customFormat="1" ht="19.5" customHeight="1" x14ac:dyDescent="0.2">
      <c r="A315" s="3">
        <f>IFERROR(VLOOKUP(B315,'[1]DADOS (OCULTAR)'!$Q$3:$S$136,3,0),"")</f>
        <v>9767633000609</v>
      </c>
      <c r="B315" s="4" t="str">
        <f>'[1]TCE - ANEXO IV - Preencher'!C324</f>
        <v>UPA CAXANGÁ - CG Nº 007/2022</v>
      </c>
      <c r="C315" s="4" t="str">
        <f>'[1]TCE - ANEXO IV - Preencher'!E324</f>
        <v>5.16 - Serviços Médico-Hospitalares, Odotonlogia e Laboratoriais</v>
      </c>
      <c r="D315" s="3" t="str">
        <f>'[1]TCE - ANEXO IV - Preencher'!F324</f>
        <v>64.899.043/0001-33</v>
      </c>
      <c r="E315" s="5" t="str">
        <f>'[1]TCE - ANEXO IV - Preencher'!G324</f>
        <v xml:space="preserve">ANTONIO CABRAL FRAGOSO NETO SERVICOS MEDICOS LTDA </v>
      </c>
      <c r="F315" s="5" t="str">
        <f>'[1]TCE - ANEXO IV - Preencher'!H324</f>
        <v>S</v>
      </c>
      <c r="G315" s="5" t="str">
        <f>'[1]TCE - ANEXO IV - Preencher'!I324</f>
        <v>S</v>
      </c>
      <c r="H315" s="5" t="str">
        <f>'[1]TCE - ANEXO IV - Preencher'!J324</f>
        <v>5</v>
      </c>
      <c r="I315" s="6">
        <f>IF('[1]TCE - ANEXO IV - Preencher'!K324="","",'[1]TCE - ANEXO IV - Preencher'!K324)</f>
        <v>46125</v>
      </c>
      <c r="J315" s="5" t="str">
        <f>'[1]TCE - ANEXO IV - Preencher'!L324</f>
        <v>1678066381</v>
      </c>
      <c r="K315" s="5" t="str">
        <f>IF(F315="B",LEFT('[1]TCE - ANEXO IV - Preencher'!M324,2),IF(F315="S",LEFT('[1]TCE - ANEXO IV - Preencher'!M324,7),IF('[1]TCE - ANEXO IV - Preencher'!H324="","")))</f>
        <v>2304400</v>
      </c>
      <c r="L315" s="7">
        <f>'[1]TCE - ANEXO IV - Preencher'!N324</f>
        <v>2200</v>
      </c>
    </row>
    <row r="316" spans="1:12" s="8" customFormat="1" ht="19.5" customHeight="1" x14ac:dyDescent="0.2">
      <c r="A316" s="3">
        <f>IFERROR(VLOOKUP(B316,'[1]DADOS (OCULTAR)'!$Q$3:$S$136,3,0),"")</f>
        <v>9767633000609</v>
      </c>
      <c r="B316" s="4" t="str">
        <f>'[1]TCE - ANEXO IV - Preencher'!C325</f>
        <v>UPA CAXANGÁ - CG Nº 007/2022</v>
      </c>
      <c r="C316" s="4" t="str">
        <f>'[1]TCE - ANEXO IV - Preencher'!E325</f>
        <v>5.16 - Serviços Médico-Hospitalares, Odotonlogia e Laboratoriais</v>
      </c>
      <c r="D316" s="3">
        <f>'[1]TCE - ANEXO IV - Preencher'!F325</f>
        <v>58666824000185</v>
      </c>
      <c r="E316" s="5" t="str">
        <f>'[1]TCE - ANEXO IV - Preencher'!G325</f>
        <v>DIEGO FREIRE DE LIMA SILVA SERVIÇOS MEDICOS LTDA</v>
      </c>
      <c r="F316" s="5" t="str">
        <f>'[1]TCE - ANEXO IV - Preencher'!H325</f>
        <v>S</v>
      </c>
      <c r="G316" s="5" t="str">
        <f>'[1]TCE - ANEXO IV - Preencher'!I325</f>
        <v>S</v>
      </c>
      <c r="H316" s="5" t="str">
        <f>'[1]TCE - ANEXO IV - Preencher'!J325</f>
        <v>26000000000015</v>
      </c>
      <c r="I316" s="6">
        <f>IF('[1]TCE - ANEXO IV - Preencher'!K325="","",'[1]TCE - ANEXO IV - Preencher'!K325)</f>
        <v>46125</v>
      </c>
      <c r="J316" s="5" t="str">
        <f>'[1]TCE - ANEXO IV - Preencher'!L325</f>
        <v>26096001258666824000185260000000001526040638162863</v>
      </c>
      <c r="K316" s="5" t="str">
        <f>IF(F316="B",LEFT('[1]TCE - ANEXO IV - Preencher'!M325,2),IF(F316="S",LEFT('[1]TCE - ANEXO IV - Preencher'!M325,7),IF('[1]TCE - ANEXO IV - Preencher'!H325="","")))</f>
        <v>2609600</v>
      </c>
      <c r="L316" s="7">
        <f>'[1]TCE - ANEXO IV - Preencher'!N325</f>
        <v>4050</v>
      </c>
    </row>
    <row r="317" spans="1:12" s="8" customFormat="1" ht="19.5" customHeight="1" x14ac:dyDescent="0.2">
      <c r="A317" s="3">
        <f>IFERROR(VLOOKUP(B317,'[1]DADOS (OCULTAR)'!$Q$3:$S$136,3,0),"")</f>
        <v>9767633000609</v>
      </c>
      <c r="B317" s="4" t="str">
        <f>'[1]TCE - ANEXO IV - Preencher'!C326</f>
        <v>UPA CAXANGÁ - CG Nº 007/2022</v>
      </c>
      <c r="C317" s="4" t="str">
        <f>'[1]TCE - ANEXO IV - Preencher'!E326</f>
        <v>5.16 - Serviços Médico-Hospitalares, Odotonlogia e Laboratoriais</v>
      </c>
      <c r="D317" s="3">
        <f>'[1]TCE - ANEXO IV - Preencher'!F326</f>
        <v>48396699000187</v>
      </c>
      <c r="E317" s="5" t="str">
        <f>'[1]TCE - ANEXO IV - Preencher'!G326</f>
        <v>LEAO SERVICOS MEDICOS LTDA</v>
      </c>
      <c r="F317" s="5" t="str">
        <f>'[1]TCE - ANEXO IV - Preencher'!H326</f>
        <v>S</v>
      </c>
      <c r="G317" s="5" t="str">
        <f>'[1]TCE - ANEXO IV - Preencher'!I326</f>
        <v>S</v>
      </c>
      <c r="H317" s="5" t="str">
        <f>'[1]TCE - ANEXO IV - Preencher'!J326</f>
        <v>7</v>
      </c>
      <c r="I317" s="6">
        <f>IF('[1]TCE - ANEXO IV - Preencher'!K326="","",'[1]TCE - ANEXO IV - Preencher'!K326)</f>
        <v>46125</v>
      </c>
      <c r="J317" s="5" t="str">
        <f>'[1]TCE - ANEXO IV - Preencher'!L326</f>
        <v>26116062248396699000187000000000000726044300546516</v>
      </c>
      <c r="K317" s="5" t="str">
        <f>IF(F317="B",LEFT('[1]TCE - ANEXO IV - Preencher'!M326,2),IF(F317="S",LEFT('[1]TCE - ANEXO IV - Preencher'!M326,7),IF('[1]TCE - ANEXO IV - Preencher'!H326="","")))</f>
        <v>2611606</v>
      </c>
      <c r="L317" s="7">
        <f>'[1]TCE - ANEXO IV - Preencher'!N326</f>
        <v>2700</v>
      </c>
    </row>
    <row r="318" spans="1:12" s="8" customFormat="1" ht="19.5" customHeight="1" x14ac:dyDescent="0.2">
      <c r="A318" s="3">
        <f>IFERROR(VLOOKUP(B318,'[1]DADOS (OCULTAR)'!$Q$3:$S$136,3,0),"")</f>
        <v>9767633000609</v>
      </c>
      <c r="B318" s="4" t="str">
        <f>'[1]TCE - ANEXO IV - Preencher'!C327</f>
        <v>UPA CAXANGÁ - CG Nº 007/2022</v>
      </c>
      <c r="C318" s="4" t="str">
        <f>'[1]TCE - ANEXO IV - Preencher'!E327</f>
        <v>5.16 - Serviços Médico-Hospitalares, Odotonlogia e Laboratoriais</v>
      </c>
      <c r="D318" s="3">
        <f>'[1]TCE - ANEXO IV - Preencher'!F327</f>
        <v>50666805000147</v>
      </c>
      <c r="E318" s="5" t="str">
        <f>'[1]TCE - ANEXO IV - Preencher'!G327</f>
        <v>RAIANY RODRIGUES SERVICOS MEDICOS LTDA</v>
      </c>
      <c r="F318" s="5" t="str">
        <f>'[1]TCE - ANEXO IV - Preencher'!H327</f>
        <v>S</v>
      </c>
      <c r="G318" s="5" t="str">
        <f>'[1]TCE - ANEXO IV - Preencher'!I327</f>
        <v>S</v>
      </c>
      <c r="H318" s="5" t="str">
        <f>'[1]TCE - ANEXO IV - Preencher'!J327</f>
        <v>61</v>
      </c>
      <c r="I318" s="6">
        <f>IF('[1]TCE - ANEXO IV - Preencher'!K327="","",'[1]TCE - ANEXO IV - Preencher'!K327)</f>
        <v>46125</v>
      </c>
      <c r="J318" s="5" t="str">
        <f>'[1]TCE - ANEXO IV - Preencher'!L327</f>
        <v>23044001250666805000147000000000006126040537613423</v>
      </c>
      <c r="K318" s="5" t="str">
        <f>IF(F318="B",LEFT('[1]TCE - ANEXO IV - Preencher'!M327,2),IF(F318="S",LEFT('[1]TCE - ANEXO IV - Preencher'!M327,7),IF('[1]TCE - ANEXO IV - Preencher'!H327="","")))</f>
        <v>2304400</v>
      </c>
      <c r="L318" s="7">
        <f>'[1]TCE - ANEXO IV - Preencher'!N327</f>
        <v>2700</v>
      </c>
    </row>
    <row r="319" spans="1:12" s="8" customFormat="1" ht="19.5" customHeight="1" x14ac:dyDescent="0.2">
      <c r="A319" s="3">
        <f>IFERROR(VLOOKUP(B319,'[1]DADOS (OCULTAR)'!$Q$3:$S$136,3,0),"")</f>
        <v>9767633000609</v>
      </c>
      <c r="B319" s="4" t="str">
        <f>'[1]TCE - ANEXO IV - Preencher'!C328</f>
        <v>UPA CAXANGÁ - CG Nº 007/2022</v>
      </c>
      <c r="C319" s="4" t="str">
        <f>'[1]TCE - ANEXO IV - Preencher'!E328</f>
        <v>5.16 - Serviços Médico-Hospitalares, Odotonlogia e Laboratoriais</v>
      </c>
      <c r="D319" s="3">
        <f>'[1]TCE - ANEXO IV - Preencher'!F328</f>
        <v>58261924000121</v>
      </c>
      <c r="E319" s="5" t="str">
        <f>'[1]TCE - ANEXO IV - Preencher'!G328</f>
        <v>MARIA LUISA SILVA REINAUX</v>
      </c>
      <c r="F319" s="5" t="str">
        <f>'[1]TCE - ANEXO IV - Preencher'!H328</f>
        <v>S</v>
      </c>
      <c r="G319" s="5" t="str">
        <f>'[1]TCE - ANEXO IV - Preencher'!I328</f>
        <v>S</v>
      </c>
      <c r="H319" s="5" t="str">
        <f>'[1]TCE - ANEXO IV - Preencher'!J328</f>
        <v>9</v>
      </c>
      <c r="I319" s="6">
        <f>IF('[1]TCE - ANEXO IV - Preencher'!K328="","",'[1]TCE - ANEXO IV - Preencher'!K328)</f>
        <v>46125</v>
      </c>
      <c r="J319" s="5" t="str">
        <f>'[1]TCE - ANEXO IV - Preencher'!L328</f>
        <v>26116062258261924000121000000000000926043709912736</v>
      </c>
      <c r="K319" s="5" t="str">
        <f>IF(F319="B",LEFT('[1]TCE - ANEXO IV - Preencher'!M328,2),IF(F319="S",LEFT('[1]TCE - ANEXO IV - Preencher'!M328,7),IF('[1]TCE - ANEXO IV - Preencher'!H328="","")))</f>
        <v>2611606</v>
      </c>
      <c r="L319" s="7">
        <f>'[1]TCE - ANEXO IV - Preencher'!N328</f>
        <v>4950</v>
      </c>
    </row>
    <row r="320" spans="1:12" s="8" customFormat="1" ht="19.5" customHeight="1" x14ac:dyDescent="0.2">
      <c r="A320" s="3">
        <f>IFERROR(VLOOKUP(B320,'[1]DADOS (OCULTAR)'!$Q$3:$S$136,3,0),"")</f>
        <v>9767633000609</v>
      </c>
      <c r="B320" s="4" t="str">
        <f>'[1]TCE - ANEXO IV - Preencher'!C329</f>
        <v>UPA CAXANGÁ - CG Nº 007/2022</v>
      </c>
      <c r="C320" s="4" t="str">
        <f>'[1]TCE - ANEXO IV - Preencher'!E329</f>
        <v>5.16 - Serviços Médico-Hospitalares, Odotonlogia e Laboratoriais</v>
      </c>
      <c r="D320" s="3" t="str">
        <f>'[1]TCE - ANEXO IV - Preencher'!F329</f>
        <v>55.594.932/0001-00</v>
      </c>
      <c r="E320" s="5" t="str">
        <f>'[1]TCE - ANEXO IV - Preencher'!G329</f>
        <v>JULIA DE F. SANTOS SERVIÇOS MEDICOS LTDA</v>
      </c>
      <c r="F320" s="5" t="str">
        <f>'[1]TCE - ANEXO IV - Preencher'!H329</f>
        <v>S</v>
      </c>
      <c r="G320" s="5" t="str">
        <f>'[1]TCE - ANEXO IV - Preencher'!I329</f>
        <v>S</v>
      </c>
      <c r="H320" s="5" t="str">
        <f>'[1]TCE - ANEXO IV - Preencher'!J329</f>
        <v>11</v>
      </c>
      <c r="I320" s="6">
        <f>IF('[1]TCE - ANEXO IV - Preencher'!K329="","",'[1]TCE - ANEXO IV - Preencher'!K329)</f>
        <v>46125</v>
      </c>
      <c r="J320" s="5" t="str">
        <f>'[1]TCE - ANEXO IV - Preencher'!L329</f>
        <v>26116062255594932000100000000000001126048186273807</v>
      </c>
      <c r="K320" s="5" t="str">
        <f>IF(F320="B",LEFT('[1]TCE - ANEXO IV - Preencher'!M329,2),IF(F320="S",LEFT('[1]TCE - ANEXO IV - Preencher'!M329,7),IF('[1]TCE - ANEXO IV - Preencher'!H329="","")))</f>
        <v>2611606</v>
      </c>
      <c r="L320" s="7">
        <f>'[1]TCE - ANEXO IV - Preencher'!N329</f>
        <v>3600</v>
      </c>
    </row>
    <row r="321" spans="1:12" s="8" customFormat="1" ht="19.5" customHeight="1" x14ac:dyDescent="0.2">
      <c r="A321" s="3">
        <f>IFERROR(VLOOKUP(B321,'[1]DADOS (OCULTAR)'!$Q$3:$S$136,3,0),"")</f>
        <v>9767633000609</v>
      </c>
      <c r="B321" s="4" t="str">
        <f>'[1]TCE - ANEXO IV - Preencher'!C330</f>
        <v>UPA CAXANGÁ - CG Nº 007/2022</v>
      </c>
      <c r="C321" s="4" t="str">
        <f>'[1]TCE - ANEXO IV - Preencher'!E330</f>
        <v>5.16 - Serviços Médico-Hospitalares, Odotonlogia e Laboratoriais</v>
      </c>
      <c r="D321" s="3">
        <f>'[1]TCE - ANEXO IV - Preencher'!F330</f>
        <v>58330758000178</v>
      </c>
      <c r="E321" s="5" t="str">
        <f>'[1]TCE - ANEXO IV - Preencher'!G330</f>
        <v>MMD SERVICOS DE SAUDE LTDA</v>
      </c>
      <c r="F321" s="5" t="str">
        <f>'[1]TCE - ANEXO IV - Preencher'!H330</f>
        <v>S</v>
      </c>
      <c r="G321" s="5" t="str">
        <f>'[1]TCE - ANEXO IV - Preencher'!I330</f>
        <v>S</v>
      </c>
      <c r="H321" s="5" t="str">
        <f>'[1]TCE - ANEXO IV - Preencher'!J330</f>
        <v>2</v>
      </c>
      <c r="I321" s="6">
        <f>IF('[1]TCE - ANEXO IV - Preencher'!K330="","",'[1]TCE - ANEXO IV - Preencher'!K330)</f>
        <v>46125</v>
      </c>
      <c r="J321" s="5" t="str">
        <f>'[1]TCE - ANEXO IV - Preencher'!L330</f>
        <v>26138001258330758000178000000000000226040000000382</v>
      </c>
      <c r="K321" s="5" t="str">
        <f>IF(F321="B",LEFT('[1]TCE - ANEXO IV - Preencher'!M330,2),IF(F321="S",LEFT('[1]TCE - ANEXO IV - Preencher'!M330,7),IF('[1]TCE - ANEXO IV - Preencher'!H330="","")))</f>
        <v>4319802</v>
      </c>
      <c r="L321" s="7">
        <f>'[1]TCE - ANEXO IV - Preencher'!N330</f>
        <v>1250</v>
      </c>
    </row>
    <row r="322" spans="1:12" s="8" customFormat="1" ht="19.5" customHeight="1" x14ac:dyDescent="0.2">
      <c r="A322" s="3">
        <f>IFERROR(VLOOKUP(B322,'[1]DADOS (OCULTAR)'!$Q$3:$S$136,3,0),"")</f>
        <v>9767633000609</v>
      </c>
      <c r="B322" s="4" t="str">
        <f>'[1]TCE - ANEXO IV - Preencher'!C331</f>
        <v>UPA CAXANGÁ - CG Nº 007/2022</v>
      </c>
      <c r="C322" s="4" t="str">
        <f>'[1]TCE - ANEXO IV - Preencher'!E331</f>
        <v>5.16 - Serviços Médico-Hospitalares, Odotonlogia e Laboratoriais</v>
      </c>
      <c r="D322" s="3">
        <f>'[1]TCE - ANEXO IV - Preencher'!F331</f>
        <v>58330758000178</v>
      </c>
      <c r="E322" s="5" t="str">
        <f>'[1]TCE - ANEXO IV - Preencher'!G331</f>
        <v>MMD SERVICOS DE SAUDE LTDA</v>
      </c>
      <c r="F322" s="5" t="str">
        <f>'[1]TCE - ANEXO IV - Preencher'!H331</f>
        <v>S</v>
      </c>
      <c r="G322" s="5" t="str">
        <f>'[1]TCE - ANEXO IV - Preencher'!I331</f>
        <v>S</v>
      </c>
      <c r="H322" s="5" t="str">
        <f>'[1]TCE - ANEXO IV - Preencher'!J331</f>
        <v>1</v>
      </c>
      <c r="I322" s="6">
        <f>IF('[1]TCE - ANEXO IV - Preencher'!K331="","",'[1]TCE - ANEXO IV - Preencher'!K331)</f>
        <v>46125</v>
      </c>
      <c r="J322" s="5" t="str">
        <f>'[1]TCE - ANEXO IV - Preencher'!L331</f>
        <v>26138001258330758000178000000000000126040000000389</v>
      </c>
      <c r="K322" s="5" t="str">
        <f>IF(F322="B",LEFT('[1]TCE - ANEXO IV - Preencher'!M331,2),IF(F322="S",LEFT('[1]TCE - ANEXO IV - Preencher'!M331,7),IF('[1]TCE - ANEXO IV - Preencher'!H331="","")))</f>
        <v>4319802</v>
      </c>
      <c r="L322" s="7">
        <f>'[1]TCE - ANEXO IV - Preencher'!N331</f>
        <v>1250</v>
      </c>
    </row>
    <row r="323" spans="1:12" s="8" customFormat="1" ht="19.5" customHeight="1" x14ac:dyDescent="0.2">
      <c r="A323" s="3">
        <f>IFERROR(VLOOKUP(B323,'[1]DADOS (OCULTAR)'!$Q$3:$S$136,3,0),"")</f>
        <v>9767633000609</v>
      </c>
      <c r="B323" s="4" t="str">
        <f>'[1]TCE - ANEXO IV - Preencher'!C332</f>
        <v>UPA CAXANGÁ - CG Nº 007/2022</v>
      </c>
      <c r="C323" s="4" t="str">
        <f>'[1]TCE - ANEXO IV - Preencher'!E332</f>
        <v>5.16 - Serviços Médico-Hospitalares, Odotonlogia e Laboratoriais</v>
      </c>
      <c r="D323" s="3" t="str">
        <f>'[1]TCE - ANEXO IV - Preencher'!F332</f>
        <v>58.406.982/0001-04</v>
      </c>
      <c r="E323" s="5" t="str">
        <f>'[1]TCE - ANEXO IV - Preencher'!G332</f>
        <v>58.406.982 ISIS CRISTINA MELCOP DE CASTRO E SOUZA SILVA</v>
      </c>
      <c r="F323" s="5" t="str">
        <f>'[1]TCE - ANEXO IV - Preencher'!H332</f>
        <v>S</v>
      </c>
      <c r="G323" s="5" t="str">
        <f>'[1]TCE - ANEXO IV - Preencher'!I332</f>
        <v>S</v>
      </c>
      <c r="H323" s="5" t="str">
        <f>'[1]TCE - ANEXO IV - Preencher'!J332</f>
        <v>9</v>
      </c>
      <c r="I323" s="6">
        <f>IF('[1]TCE - ANEXO IV - Preencher'!K332="","",'[1]TCE - ANEXO IV - Preencher'!K332)</f>
        <v>46126</v>
      </c>
      <c r="J323" s="5" t="str">
        <f>'[1]TCE - ANEXO IV - Preencher'!L332</f>
        <v>26116062258406982000104000000000000926041077889977</v>
      </c>
      <c r="K323" s="5" t="str">
        <f>IF(F323="B",LEFT('[1]TCE - ANEXO IV - Preencher'!M332,2),IF(F323="S",LEFT('[1]TCE - ANEXO IV - Preencher'!M332,7),IF('[1]TCE - ANEXO IV - Preencher'!H332="","")))</f>
        <v>2611606</v>
      </c>
      <c r="L323" s="7">
        <f>'[1]TCE - ANEXO IV - Preencher'!N332</f>
        <v>5300</v>
      </c>
    </row>
    <row r="324" spans="1:12" s="8" customFormat="1" ht="19.5" customHeight="1" x14ac:dyDescent="0.2">
      <c r="A324" s="3">
        <f>IFERROR(VLOOKUP(B324,'[1]DADOS (OCULTAR)'!$Q$3:$S$136,3,0),"")</f>
        <v>9767633000609</v>
      </c>
      <c r="B324" s="4" t="str">
        <f>'[1]TCE - ANEXO IV - Preencher'!C333</f>
        <v>UPA CAXANGÁ - CG Nº 007/2022</v>
      </c>
      <c r="C324" s="4" t="str">
        <f>'[1]TCE - ANEXO IV - Preencher'!E333</f>
        <v>5.16 - Serviços Médico-Hospitalares, Odotonlogia e Laboratoriais</v>
      </c>
      <c r="D324" s="3">
        <f>'[1]TCE - ANEXO IV - Preencher'!F333</f>
        <v>53505900000157</v>
      </c>
      <c r="E324" s="5" t="str">
        <f>'[1]TCE - ANEXO IV - Preencher'!G333</f>
        <v>MASTERMED PE I GESTAO MEDICA LTDA</v>
      </c>
      <c r="F324" s="5" t="str">
        <f>'[1]TCE - ANEXO IV - Preencher'!H333</f>
        <v>S</v>
      </c>
      <c r="G324" s="5" t="str">
        <f>'[1]TCE - ANEXO IV - Preencher'!I333</f>
        <v>S</v>
      </c>
      <c r="H324" s="5" t="str">
        <f>'[1]TCE - ANEXO IV - Preencher'!J333</f>
        <v>256</v>
      </c>
      <c r="I324" s="6">
        <f>IF('[1]TCE - ANEXO IV - Preencher'!K333="","",'[1]TCE - ANEXO IV - Preencher'!K333)</f>
        <v>46126</v>
      </c>
      <c r="J324" s="5" t="str">
        <f>'[1]TCE - ANEXO IV - Preencher'!L333</f>
        <v>26116062253505900000157000000000025626045599842676</v>
      </c>
      <c r="K324" s="5" t="str">
        <f>IF(F324="B",LEFT('[1]TCE - ANEXO IV - Preencher'!M333,2),IF(F324="S",LEFT('[1]TCE - ANEXO IV - Preencher'!M333,7),IF('[1]TCE - ANEXO IV - Preencher'!H333="","")))</f>
        <v>2611606</v>
      </c>
      <c r="L324" s="7">
        <f>'[1]TCE - ANEXO IV - Preencher'!N333</f>
        <v>1350</v>
      </c>
    </row>
    <row r="325" spans="1:12" s="8" customFormat="1" ht="19.5" customHeight="1" x14ac:dyDescent="0.2">
      <c r="A325" s="3">
        <f>IFERROR(VLOOKUP(B325,'[1]DADOS (OCULTAR)'!$Q$3:$S$136,3,0),"")</f>
        <v>9767633000609</v>
      </c>
      <c r="B325" s="4" t="str">
        <f>'[1]TCE - ANEXO IV - Preencher'!C334</f>
        <v>UPA CAXANGÁ - CG Nº 007/2022</v>
      </c>
      <c r="C325" s="4" t="str">
        <f>'[1]TCE - ANEXO IV - Preencher'!E334</f>
        <v>5.16 - Serviços Médico-Hospitalares, Odotonlogia e Laboratoriais</v>
      </c>
      <c r="D325" s="3" t="str">
        <f>'[1]TCE - ANEXO IV - Preencher'!F334</f>
        <v>61.251.709/0001-54</v>
      </c>
      <c r="E325" s="5" t="str">
        <f>'[1]TCE - ANEXO IV - Preencher'!G334</f>
        <v>RAISSA CARLA VASCONCELOS MAFRA LTDA</v>
      </c>
      <c r="F325" s="5" t="str">
        <f>'[1]TCE - ANEXO IV - Preencher'!H334</f>
        <v>S</v>
      </c>
      <c r="G325" s="5" t="str">
        <f>'[1]TCE - ANEXO IV - Preencher'!I334</f>
        <v>S</v>
      </c>
      <c r="H325" s="5" t="str">
        <f>'[1]TCE - ANEXO IV - Preencher'!J334</f>
        <v>7</v>
      </c>
      <c r="I325" s="6">
        <f>IF('[1]TCE - ANEXO IV - Preencher'!K334="","",'[1]TCE - ANEXO IV - Preencher'!K334)</f>
        <v>46126</v>
      </c>
      <c r="J325" s="5" t="str">
        <f>'[1]TCE - ANEXO IV - Preencher'!L334</f>
        <v>26116062261251709000154000000000000726040354985354</v>
      </c>
      <c r="K325" s="5" t="str">
        <f>IF(F325="B",LEFT('[1]TCE - ANEXO IV - Preencher'!M334,2),IF(F325="S",LEFT('[1]TCE - ANEXO IV - Preencher'!M334,7),IF('[1]TCE - ANEXO IV - Preencher'!H334="","")))</f>
        <v>2611606</v>
      </c>
      <c r="L325" s="7">
        <f>'[1]TCE - ANEXO IV - Preencher'!N334</f>
        <v>2500</v>
      </c>
    </row>
    <row r="326" spans="1:12" s="8" customFormat="1" ht="19.5" customHeight="1" x14ac:dyDescent="0.2">
      <c r="A326" s="3">
        <f>IFERROR(VLOOKUP(B326,'[1]DADOS (OCULTAR)'!$Q$3:$S$136,3,0),"")</f>
        <v>9767633000609</v>
      </c>
      <c r="B326" s="4" t="str">
        <f>'[1]TCE - ANEXO IV - Preencher'!C335</f>
        <v>UPA CAXANGÁ - CG Nº 007/2022</v>
      </c>
      <c r="C326" s="4" t="str">
        <f>'[1]TCE - ANEXO IV - Preencher'!E335</f>
        <v>5.16 - Serviços Médico-Hospitalares, Odotonlogia e Laboratoriais</v>
      </c>
      <c r="D326" s="3">
        <f>'[1]TCE - ANEXO IV - Preencher'!F335</f>
        <v>48836367000176</v>
      </c>
      <c r="E326" s="5" t="str">
        <f>'[1]TCE - ANEXO IV - Preencher'!G335</f>
        <v>LLA SAUDE E SERVIÇOS MEDICOS LTDA</v>
      </c>
      <c r="F326" s="5" t="str">
        <f>'[1]TCE - ANEXO IV - Preencher'!H335</f>
        <v>S</v>
      </c>
      <c r="G326" s="5" t="str">
        <f>'[1]TCE - ANEXO IV - Preencher'!I335</f>
        <v>S</v>
      </c>
      <c r="H326" s="5" t="str">
        <f>'[1]TCE - ANEXO IV - Preencher'!J335</f>
        <v>13</v>
      </c>
      <c r="I326" s="6">
        <f>IF('[1]TCE - ANEXO IV - Preencher'!K335="","",'[1]TCE - ANEXO IV - Preencher'!K335)</f>
        <v>46126</v>
      </c>
      <c r="J326" s="5" t="str">
        <f>'[1]TCE - ANEXO IV - Preencher'!L335</f>
        <v>26116062248836367000176000000000001326040422270652</v>
      </c>
      <c r="K326" s="5" t="str">
        <f>IF(F326="B",LEFT('[1]TCE - ANEXO IV - Preencher'!M335,2),IF(F326="S",LEFT('[1]TCE - ANEXO IV - Preencher'!M335,7),IF('[1]TCE - ANEXO IV - Preencher'!H335="","")))</f>
        <v>2611606</v>
      </c>
      <c r="L326" s="7">
        <f>'[1]TCE - ANEXO IV - Preencher'!N335</f>
        <v>13100</v>
      </c>
    </row>
    <row r="327" spans="1:12" s="8" customFormat="1" ht="19.5" customHeight="1" x14ac:dyDescent="0.2">
      <c r="A327" s="3">
        <f>IFERROR(VLOOKUP(B327,'[1]DADOS (OCULTAR)'!$Q$3:$S$136,3,0),"")</f>
        <v>9767633000609</v>
      </c>
      <c r="B327" s="4" t="str">
        <f>'[1]TCE - ANEXO IV - Preencher'!C336</f>
        <v>UPA CAXANGÁ - CG Nº 007/2022</v>
      </c>
      <c r="C327" s="4" t="str">
        <f>'[1]TCE - ANEXO IV - Preencher'!E336</f>
        <v>5.16 - Serviços Médico-Hospitalares, Odotonlogia e Laboratoriais</v>
      </c>
      <c r="D327" s="3">
        <f>'[1]TCE - ANEXO IV - Preencher'!F336</f>
        <v>64025284000153</v>
      </c>
      <c r="E327" s="5" t="str">
        <f>'[1]TCE - ANEXO IV - Preencher'!G336</f>
        <v>KEVIN FELIPE DOS SANTOS SILVA SERVICOS MEDICOS LTDA</v>
      </c>
      <c r="F327" s="5" t="str">
        <f>'[1]TCE - ANEXO IV - Preencher'!H336</f>
        <v>S</v>
      </c>
      <c r="G327" s="5" t="str">
        <f>'[1]TCE - ANEXO IV - Preencher'!I336</f>
        <v>S</v>
      </c>
      <c r="H327" s="5" t="str">
        <f>'[1]TCE - ANEXO IV - Preencher'!J336</f>
        <v>11</v>
      </c>
      <c r="I327" s="6">
        <f>IF('[1]TCE - ANEXO IV - Preencher'!K336="","",'[1]TCE - ANEXO IV - Preencher'!K336)</f>
        <v>46126</v>
      </c>
      <c r="J327" s="5" t="str">
        <f>'[1]TCE - ANEXO IV - Preencher'!L336</f>
        <v>0ZNBBT3IK</v>
      </c>
      <c r="K327" s="5" t="str">
        <f>IF(F327="B",LEFT('[1]TCE - ANEXO IV - Preencher'!M336,2),IF(F327="S",LEFT('[1]TCE - ANEXO IV - Preencher'!M336,7),IF('[1]TCE - ANEXO IV - Preencher'!H336="","")))</f>
        <v>2604106</v>
      </c>
      <c r="L327" s="7">
        <f>'[1]TCE - ANEXO IV - Preencher'!N336</f>
        <v>5000</v>
      </c>
    </row>
    <row r="328" spans="1:12" s="8" customFormat="1" ht="19.5" customHeight="1" x14ac:dyDescent="0.2">
      <c r="A328" s="3">
        <f>IFERROR(VLOOKUP(B328,'[1]DADOS (OCULTAR)'!$Q$3:$S$136,3,0),"")</f>
        <v>9767633000609</v>
      </c>
      <c r="B328" s="4" t="str">
        <f>'[1]TCE - ANEXO IV - Preencher'!C337</f>
        <v>UPA CAXANGÁ - CG Nº 007/2022</v>
      </c>
      <c r="C328" s="4" t="str">
        <f>'[1]TCE - ANEXO IV - Preencher'!E337</f>
        <v>5.16 - Serviços Médico-Hospitalares, Odotonlogia e Laboratoriais</v>
      </c>
      <c r="D328" s="3">
        <f>'[1]TCE - ANEXO IV - Preencher'!F337</f>
        <v>65189395000168</v>
      </c>
      <c r="E328" s="5" t="str">
        <f>'[1]TCE - ANEXO IV - Preencher'!G337</f>
        <v>DRA BRUNA RIBEIRO MOTA SERVICOS MEDICOS LTDA</v>
      </c>
      <c r="F328" s="5" t="str">
        <f>'[1]TCE - ANEXO IV - Preencher'!H337</f>
        <v>S</v>
      </c>
      <c r="G328" s="5" t="str">
        <f>'[1]TCE - ANEXO IV - Preencher'!I337</f>
        <v>S</v>
      </c>
      <c r="H328" s="5" t="str">
        <f>'[1]TCE - ANEXO IV - Preencher'!J337</f>
        <v>7</v>
      </c>
      <c r="I328" s="6">
        <f>IF('[1]TCE - ANEXO IV - Preencher'!K337="","",'[1]TCE - ANEXO IV - Preencher'!K337)</f>
        <v>46126</v>
      </c>
      <c r="J328" s="5" t="str">
        <f>'[1]TCE - ANEXO IV - Preencher'!L337</f>
        <v>26116062265189395000168000000000000726046354461110</v>
      </c>
      <c r="K328" s="5" t="str">
        <f>IF(F328="B",LEFT('[1]TCE - ANEXO IV - Preencher'!M337,2),IF(F328="S",LEFT('[1]TCE - ANEXO IV - Preencher'!M337,7),IF('[1]TCE - ANEXO IV - Preencher'!H337="","")))</f>
        <v>2611606</v>
      </c>
      <c r="L328" s="7">
        <f>'[1]TCE - ANEXO IV - Preencher'!N337</f>
        <v>1100</v>
      </c>
    </row>
    <row r="329" spans="1:12" s="8" customFormat="1" ht="19.5" customHeight="1" x14ac:dyDescent="0.2">
      <c r="A329" s="3">
        <f>IFERROR(VLOOKUP(B329,'[1]DADOS (OCULTAR)'!$Q$3:$S$136,3,0),"")</f>
        <v>9767633000609</v>
      </c>
      <c r="B329" s="4" t="str">
        <f>'[1]TCE - ANEXO IV - Preencher'!C338</f>
        <v>UPA CAXANGÁ - CG Nº 007/2022</v>
      </c>
      <c r="C329" s="4" t="str">
        <f>'[1]TCE - ANEXO IV - Preencher'!E338</f>
        <v>5.16 - Serviços Médico-Hospitalares, Odotonlogia e Laboratoriais</v>
      </c>
      <c r="D329" s="3">
        <f>'[1]TCE - ANEXO IV - Preencher'!F338</f>
        <v>65189395000168</v>
      </c>
      <c r="E329" s="5" t="str">
        <f>'[1]TCE - ANEXO IV - Preencher'!G338</f>
        <v>DRA BRUNA RIBEIRO MOTA SERVICOS MEDICOS LTDA</v>
      </c>
      <c r="F329" s="5" t="str">
        <f>'[1]TCE - ANEXO IV - Preencher'!H338</f>
        <v>S</v>
      </c>
      <c r="G329" s="5" t="str">
        <f>'[1]TCE - ANEXO IV - Preencher'!I338</f>
        <v>S</v>
      </c>
      <c r="H329" s="5" t="str">
        <f>'[1]TCE - ANEXO IV - Preencher'!J338</f>
        <v>6</v>
      </c>
      <c r="I329" s="6">
        <f>IF('[1]TCE - ANEXO IV - Preencher'!K338="","",'[1]TCE - ANEXO IV - Preencher'!K338)</f>
        <v>46126</v>
      </c>
      <c r="J329" s="5" t="str">
        <f>'[1]TCE - ANEXO IV - Preencher'!L338</f>
        <v>26116062265189395000168000000000000626048530242430</v>
      </c>
      <c r="K329" s="5" t="str">
        <f>IF(F329="B",LEFT('[1]TCE - ANEXO IV - Preencher'!M338,2),IF(F329="S",LEFT('[1]TCE - ANEXO IV - Preencher'!M338,7),IF('[1]TCE - ANEXO IV - Preencher'!H338="","")))</f>
        <v>2611606</v>
      </c>
      <c r="L329" s="7">
        <f>'[1]TCE - ANEXO IV - Preencher'!N338</f>
        <v>6450</v>
      </c>
    </row>
    <row r="330" spans="1:12" s="8" customFormat="1" ht="19.5" customHeight="1" x14ac:dyDescent="0.2">
      <c r="A330" s="3">
        <f>IFERROR(VLOOKUP(B330,'[1]DADOS (OCULTAR)'!$Q$3:$S$136,3,0),"")</f>
        <v>9767633000609</v>
      </c>
      <c r="B330" s="4" t="str">
        <f>'[1]TCE - ANEXO IV - Preencher'!C339</f>
        <v>UPA CAXANGÁ - CG Nº 007/2022</v>
      </c>
      <c r="C330" s="4" t="str">
        <f>'[1]TCE - ANEXO IV - Preencher'!E339</f>
        <v>5.16 - Serviços Médico-Hospitalares, Odotonlogia e Laboratoriais</v>
      </c>
      <c r="D330" s="3">
        <f>'[1]TCE - ANEXO IV - Preencher'!F339</f>
        <v>8546801000169</v>
      </c>
      <c r="E330" s="5" t="str">
        <f>'[1]TCE - ANEXO IV - Preencher'!G339</f>
        <v>CLINICA MEDICA PORTO EIRELI</v>
      </c>
      <c r="F330" s="5" t="str">
        <f>'[1]TCE - ANEXO IV - Preencher'!H339</f>
        <v>S</v>
      </c>
      <c r="G330" s="5" t="str">
        <f>'[1]TCE - ANEXO IV - Preencher'!I339</f>
        <v>S</v>
      </c>
      <c r="H330" s="5" t="str">
        <f>'[1]TCE - ANEXO IV - Preencher'!J339</f>
        <v>702</v>
      </c>
      <c r="I330" s="6">
        <f>IF('[1]TCE - ANEXO IV - Preencher'!K339="","",'[1]TCE - ANEXO IV - Preencher'!K339)</f>
        <v>46126</v>
      </c>
      <c r="J330" s="5" t="str">
        <f>'[1]TCE - ANEXO IV - Preencher'!L339</f>
        <v>23073041208546801000169000000000070226041143895854</v>
      </c>
      <c r="K330" s="5" t="str">
        <f>IF(F330="B",LEFT('[1]TCE - ANEXO IV - Preencher'!M339,2),IF(F330="S",LEFT('[1]TCE - ANEXO IV - Preencher'!M339,7),IF('[1]TCE - ANEXO IV - Preencher'!H339="","")))</f>
        <v>2611606</v>
      </c>
      <c r="L330" s="7">
        <f>'[1]TCE - ANEXO IV - Preencher'!N339</f>
        <v>5500</v>
      </c>
    </row>
    <row r="331" spans="1:12" s="8" customFormat="1" ht="19.5" customHeight="1" x14ac:dyDescent="0.2">
      <c r="A331" s="3">
        <f>IFERROR(VLOOKUP(B331,'[1]DADOS (OCULTAR)'!$Q$3:$S$136,3,0),"")</f>
        <v>9767633000609</v>
      </c>
      <c r="B331" s="4" t="str">
        <f>'[1]TCE - ANEXO IV - Preencher'!C340</f>
        <v>UPA CAXANGÁ - CG Nº 007/2022</v>
      </c>
      <c r="C331" s="4" t="str">
        <f>'[1]TCE - ANEXO IV - Preencher'!E340</f>
        <v>5.16 - Serviços Médico-Hospitalares, Odotonlogia e Laboratoriais</v>
      </c>
      <c r="D331" s="3">
        <f>'[1]TCE - ANEXO IV - Preencher'!F340</f>
        <v>8546801000169</v>
      </c>
      <c r="E331" s="5" t="str">
        <f>'[1]TCE - ANEXO IV - Preencher'!G340</f>
        <v>CLINICA MEDICA PORTO EIRELI</v>
      </c>
      <c r="F331" s="5" t="str">
        <f>'[1]TCE - ANEXO IV - Preencher'!H340</f>
        <v>S</v>
      </c>
      <c r="G331" s="5" t="str">
        <f>'[1]TCE - ANEXO IV - Preencher'!I340</f>
        <v>S</v>
      </c>
      <c r="H331" s="5" t="str">
        <f>'[1]TCE - ANEXO IV - Preencher'!J340</f>
        <v>703</v>
      </c>
      <c r="I331" s="6">
        <f>IF('[1]TCE - ANEXO IV - Preencher'!K340="","",'[1]TCE - ANEXO IV - Preencher'!K340)</f>
        <v>46126</v>
      </c>
      <c r="J331" s="5" t="str">
        <f>'[1]TCE - ANEXO IV - Preencher'!L340</f>
        <v>23073041208546801000169000000000070326041321604927</v>
      </c>
      <c r="K331" s="5" t="str">
        <f>IF(F331="B",LEFT('[1]TCE - ANEXO IV - Preencher'!M340,2),IF(F331="S",LEFT('[1]TCE - ANEXO IV - Preencher'!M340,7),IF('[1]TCE - ANEXO IV - Preencher'!H340="","")))</f>
        <v>2611606</v>
      </c>
      <c r="L331" s="7">
        <f>'[1]TCE - ANEXO IV - Preencher'!N340</f>
        <v>2200</v>
      </c>
    </row>
    <row r="332" spans="1:12" s="8" customFormat="1" ht="19.5" customHeight="1" x14ac:dyDescent="0.2">
      <c r="A332" s="3">
        <f>IFERROR(VLOOKUP(B332,'[1]DADOS (OCULTAR)'!$Q$3:$S$136,3,0),"")</f>
        <v>9767633000609</v>
      </c>
      <c r="B332" s="4" t="str">
        <f>'[1]TCE - ANEXO IV - Preencher'!C341</f>
        <v>UPA CAXANGÁ - CG Nº 007/2022</v>
      </c>
      <c r="C332" s="4" t="str">
        <f>'[1]TCE - ANEXO IV - Preencher'!E341</f>
        <v>5.16 - Serviços Médico-Hospitalares, Odotonlogia e Laboratoriais</v>
      </c>
      <c r="D332" s="3" t="str">
        <f>'[1]TCE - ANEXO IV - Preencher'!F341</f>
        <v>59.652.606/0001-54</v>
      </c>
      <c r="E332" s="5" t="str">
        <f>'[1]TCE - ANEXO IV - Preencher'!G341</f>
        <v>KENIO BETMANN AZEVEDO</v>
      </c>
      <c r="F332" s="5" t="str">
        <f>'[1]TCE - ANEXO IV - Preencher'!H341</f>
        <v>S</v>
      </c>
      <c r="G332" s="5" t="str">
        <f>'[1]TCE - ANEXO IV - Preencher'!I341</f>
        <v>S</v>
      </c>
      <c r="H332" s="5" t="str">
        <f>'[1]TCE - ANEXO IV - Preencher'!J341</f>
        <v>38</v>
      </c>
      <c r="I332" s="6">
        <f>IF('[1]TCE - ANEXO IV - Preencher'!K341="","",'[1]TCE - ANEXO IV - Preencher'!K341)</f>
        <v>46126</v>
      </c>
      <c r="J332" s="5" t="str">
        <f>'[1]TCE - ANEXO IV - Preencher'!L341</f>
        <v>26116062259652606000154000000000003826045228511332</v>
      </c>
      <c r="K332" s="5" t="str">
        <f>IF(F332="B",LEFT('[1]TCE - ANEXO IV - Preencher'!M341,2),IF(F332="S",LEFT('[1]TCE - ANEXO IV - Preencher'!M341,7),IF('[1]TCE - ANEXO IV - Preencher'!H341="","")))</f>
        <v>2611606</v>
      </c>
      <c r="L332" s="7">
        <f>'[1]TCE - ANEXO IV - Preencher'!N341</f>
        <v>1100</v>
      </c>
    </row>
    <row r="333" spans="1:12" s="8" customFormat="1" ht="19.5" customHeight="1" x14ac:dyDescent="0.2">
      <c r="A333" s="3">
        <f>IFERROR(VLOOKUP(B333,'[1]DADOS (OCULTAR)'!$Q$3:$S$136,3,0),"")</f>
        <v>9767633000609</v>
      </c>
      <c r="B333" s="4" t="str">
        <f>'[1]TCE - ANEXO IV - Preencher'!C342</f>
        <v>UPA CAXANGÁ - CG Nº 007/2022</v>
      </c>
      <c r="C333" s="4" t="str">
        <f>'[1]TCE - ANEXO IV - Preencher'!E342</f>
        <v>5.16 - Serviços Médico-Hospitalares, Odotonlogia e Laboratoriais</v>
      </c>
      <c r="D333" s="3">
        <f>'[1]TCE - ANEXO IV - Preencher'!F342</f>
        <v>63938582000171</v>
      </c>
      <c r="E333" s="5" t="str">
        <f>'[1]TCE - ANEXO IV - Preencher'!G342</f>
        <v>CAMILLE DUTRA DE OLIVEIRA LTDA</v>
      </c>
      <c r="F333" s="5" t="str">
        <f>'[1]TCE - ANEXO IV - Preencher'!H342</f>
        <v>S</v>
      </c>
      <c r="G333" s="5" t="str">
        <f>'[1]TCE - ANEXO IV - Preencher'!I342</f>
        <v>S</v>
      </c>
      <c r="H333" s="5" t="str">
        <f>'[1]TCE - ANEXO IV - Preencher'!J342</f>
        <v>6</v>
      </c>
      <c r="I333" s="6">
        <f>IF('[1]TCE - ANEXO IV - Preencher'!K342="","",'[1]TCE - ANEXO IV - Preencher'!K342)</f>
        <v>46128</v>
      </c>
      <c r="J333" s="5" t="str">
        <f>'[1]TCE - ANEXO IV - Preencher'!L342</f>
        <v>26116062263938582000171000000000000626047050425417</v>
      </c>
      <c r="K333" s="5" t="str">
        <f>IF(F333="B",LEFT('[1]TCE - ANEXO IV - Preencher'!M342,2),IF(F333="S",LEFT('[1]TCE - ANEXO IV - Preencher'!M342,7),IF('[1]TCE - ANEXO IV - Preencher'!H342="","")))</f>
        <v>2611606</v>
      </c>
      <c r="L333" s="7">
        <f>'[1]TCE - ANEXO IV - Preencher'!N342</f>
        <v>1350</v>
      </c>
    </row>
    <row r="334" spans="1:12" s="8" customFormat="1" ht="19.5" customHeight="1" x14ac:dyDescent="0.2">
      <c r="A334" s="3">
        <f>IFERROR(VLOOKUP(B334,'[1]DADOS (OCULTAR)'!$Q$3:$S$136,3,0),"")</f>
        <v>9767633000609</v>
      </c>
      <c r="B334" s="4" t="str">
        <f>'[1]TCE - ANEXO IV - Preencher'!C343</f>
        <v>UPA CAXANGÁ - CG Nº 007/2022</v>
      </c>
      <c r="C334" s="4" t="str">
        <f>'[1]TCE - ANEXO IV - Preencher'!E343</f>
        <v>5.16 - Serviços Médico-Hospitalares, Odotonlogia e Laboratoriais</v>
      </c>
      <c r="D334" s="3">
        <f>'[1]TCE - ANEXO IV - Preencher'!F343</f>
        <v>64884485000106</v>
      </c>
      <c r="E334" s="5" t="str">
        <f>'[1]TCE - ANEXO IV - Preencher'!G343</f>
        <v>NATHALIA PINHEIRO LAZAROTO SERVICOS DE MEDICINA LTDA</v>
      </c>
      <c r="F334" s="5" t="str">
        <f>'[1]TCE - ANEXO IV - Preencher'!H343</f>
        <v>S</v>
      </c>
      <c r="G334" s="5" t="str">
        <f>'[1]TCE - ANEXO IV - Preencher'!I343</f>
        <v>S</v>
      </c>
      <c r="H334" s="5" t="str">
        <f>'[1]TCE - ANEXO IV - Preencher'!J343</f>
        <v>7</v>
      </c>
      <c r="I334" s="6">
        <f>IF('[1]TCE - ANEXO IV - Preencher'!K343="","",'[1]TCE - ANEXO IV - Preencher'!K343)</f>
        <v>46129</v>
      </c>
      <c r="J334" s="5" t="str">
        <f>'[1]TCE - ANEXO IV - Preencher'!L343</f>
        <v>23044001264884485000106000000000000726040291045775</v>
      </c>
      <c r="K334" s="5" t="str">
        <f>IF(F334="B",LEFT('[1]TCE - ANEXO IV - Preencher'!M343,2),IF(F334="S",LEFT('[1]TCE - ANEXO IV - Preencher'!M343,7),IF('[1]TCE - ANEXO IV - Preencher'!H343="","")))</f>
        <v>2304400</v>
      </c>
      <c r="L334" s="7">
        <f>'[1]TCE - ANEXO IV - Preencher'!N343</f>
        <v>2450</v>
      </c>
    </row>
    <row r="335" spans="1:12" s="8" customFormat="1" ht="19.5" customHeight="1" x14ac:dyDescent="0.2">
      <c r="A335" s="3">
        <f>IFERROR(VLOOKUP(B335,'[1]DADOS (OCULTAR)'!$Q$3:$S$136,3,0),"")</f>
        <v>9767633000609</v>
      </c>
      <c r="B335" s="4" t="str">
        <f>'[1]TCE - ANEXO IV - Preencher'!C344</f>
        <v>UPA CAXANGÁ - CG Nº 007/2022</v>
      </c>
      <c r="C335" s="4" t="str">
        <f>'[1]TCE - ANEXO IV - Preencher'!E344</f>
        <v>5.16 - Serviços Médico-Hospitalares, Odotonlogia e Laboratoriais</v>
      </c>
      <c r="D335" s="3" t="str">
        <f>'[1]TCE - ANEXO IV - Preencher'!F344</f>
        <v>64.073.329/0001-65</v>
      </c>
      <c r="E335" s="5" t="str">
        <f>'[1]TCE - ANEXO IV - Preencher'!G344</f>
        <v>JCS WANDERLEY SERVICOS MEDICOS LTDA</v>
      </c>
      <c r="F335" s="5" t="str">
        <f>'[1]TCE - ANEXO IV - Preencher'!H344</f>
        <v>S</v>
      </c>
      <c r="G335" s="5" t="str">
        <f>'[1]TCE - ANEXO IV - Preencher'!I344</f>
        <v>S</v>
      </c>
      <c r="H335" s="5" t="str">
        <f>'[1]TCE - ANEXO IV - Preencher'!J344</f>
        <v>7</v>
      </c>
      <c r="I335" s="6">
        <f>IF('[1]TCE - ANEXO IV - Preencher'!K344="","",'[1]TCE - ANEXO IV - Preencher'!K344)</f>
        <v>46129</v>
      </c>
      <c r="J335" s="5" t="str">
        <f>'[1]TCE - ANEXO IV - Preencher'!L344</f>
        <v>3OHX6QWYQ</v>
      </c>
      <c r="K335" s="5" t="str">
        <f>IF(F335="B",LEFT('[1]TCE - ANEXO IV - Preencher'!M344,2),IF(F335="S",LEFT('[1]TCE - ANEXO IV - Preencher'!M344,7),IF('[1]TCE - ANEXO IV - Preencher'!H344="","")))</f>
        <v>2507507</v>
      </c>
      <c r="L335" s="7">
        <f>'[1]TCE - ANEXO IV - Preencher'!N344</f>
        <v>1100</v>
      </c>
    </row>
    <row r="336" spans="1:12" s="8" customFormat="1" ht="19.5" customHeight="1" x14ac:dyDescent="0.2">
      <c r="A336" s="3">
        <f>IFERROR(VLOOKUP(B336,'[1]DADOS (OCULTAR)'!$Q$3:$S$136,3,0),"")</f>
        <v>9767633000609</v>
      </c>
      <c r="B336" s="4" t="str">
        <f>'[1]TCE - ANEXO IV - Preencher'!C345</f>
        <v>UPA CAXANGÁ - CG Nº 007/2022</v>
      </c>
      <c r="C336" s="4" t="str">
        <f>'[1]TCE - ANEXO IV - Preencher'!E345</f>
        <v>5.16 - Serviços Médico-Hospitalares, Odotonlogia e Laboratoriais</v>
      </c>
      <c r="D336" s="3" t="str">
        <f>'[1]TCE - ANEXO IV - Preencher'!F345</f>
        <v>35.369.111/0001-54</v>
      </c>
      <c r="E336" s="5" t="str">
        <f>'[1]TCE - ANEXO IV - Preencher'!G345</f>
        <v>ASSOCIACAO ADOLFO LUTZ DE PESQUISAS E DIAGNOSTICOS</v>
      </c>
      <c r="F336" s="5" t="str">
        <f>'[1]TCE - ANEXO IV - Preencher'!H345</f>
        <v>S</v>
      </c>
      <c r="G336" s="5" t="str">
        <f>'[1]TCE - ANEXO IV - Preencher'!I345</f>
        <v>S</v>
      </c>
      <c r="H336" s="5" t="str">
        <f>'[1]TCE - ANEXO IV - Preencher'!J345</f>
        <v>109</v>
      </c>
      <c r="I336" s="6">
        <f>IF('[1]TCE - ANEXO IV - Preencher'!K345="","",'[1]TCE - ANEXO IV - Preencher'!K345)</f>
        <v>46118</v>
      </c>
      <c r="J336" s="5" t="str">
        <f>'[1]TCE - ANEXO IV - Preencher'!L345</f>
        <v>26116062235369111000154000000000010926048536229232</v>
      </c>
      <c r="K336" s="5" t="str">
        <f>IF(F336="B",LEFT('[1]TCE - ANEXO IV - Preencher'!M345,2),IF(F336="S",LEFT('[1]TCE - ANEXO IV - Preencher'!M345,7),IF('[1]TCE - ANEXO IV - Preencher'!H345="","")))</f>
        <v>2611606</v>
      </c>
      <c r="L336" s="7">
        <f>'[1]TCE - ANEXO IV - Preencher'!N345</f>
        <v>62800</v>
      </c>
    </row>
    <row r="337" spans="1:12" s="8" customFormat="1" ht="19.5" customHeight="1" x14ac:dyDescent="0.2">
      <c r="A337" s="3">
        <f>IFERROR(VLOOKUP(B337,'[1]DADOS (OCULTAR)'!$Q$3:$S$136,3,0),"")</f>
        <v>9767633000609</v>
      </c>
      <c r="B337" s="4" t="str">
        <f>'[1]TCE - ANEXO IV - Preencher'!C346</f>
        <v>UPA CAXANGÁ - CG Nº 007/2022</v>
      </c>
      <c r="C337" s="4" t="str">
        <f>'[1]TCE - ANEXO IV - Preencher'!E346</f>
        <v>5.8 - Locação de Veículos Automotores</v>
      </c>
      <c r="D337" s="3">
        <f>'[1]TCE - ANEXO IV - Preencher'!F346</f>
        <v>29932922000119</v>
      </c>
      <c r="E337" s="5" t="str">
        <f>'[1]TCE - ANEXO IV - Preencher'!G346</f>
        <v>MEDLIFE LOCACAO DE MAQUINAS E EQUIPAMENTOS LTDA</v>
      </c>
      <c r="F337" s="5" t="str">
        <f>'[1]TCE - ANEXO IV - Preencher'!H346</f>
        <v>S</v>
      </c>
      <c r="G337" s="5" t="str">
        <f>'[1]TCE - ANEXO IV - Preencher'!I346</f>
        <v>S</v>
      </c>
      <c r="H337" s="5" t="str">
        <f>'[1]TCE - ANEXO IV - Preencher'!J346</f>
        <v>58</v>
      </c>
      <c r="I337" s="6">
        <f>IF('[1]TCE - ANEXO IV - Preencher'!K346="","",'[1]TCE - ANEXO IV - Preencher'!K346)</f>
        <v>46111</v>
      </c>
      <c r="J337" s="5" t="str">
        <f>'[1]TCE - ANEXO IV - Preencher'!L346</f>
        <v>26116062229932922000119000000000005826030031251975</v>
      </c>
      <c r="K337" s="5" t="str">
        <f>IF(F337="B",LEFT('[1]TCE - ANEXO IV - Preencher'!M346,2),IF(F337="S",LEFT('[1]TCE - ANEXO IV - Preencher'!M346,7),IF('[1]TCE - ANEXO IV - Preencher'!H346="","")))</f>
        <v>2611606</v>
      </c>
      <c r="L337" s="7">
        <f>'[1]TCE - ANEXO IV - Preencher'!N346</f>
        <v>30000</v>
      </c>
    </row>
    <row r="338" spans="1:12" s="8" customFormat="1" ht="19.5" customHeight="1" x14ac:dyDescent="0.2">
      <c r="A338" s="3">
        <f>IFERROR(VLOOKUP(B338,'[1]DADOS (OCULTAR)'!$Q$3:$S$136,3,0),"")</f>
        <v>9767633000609</v>
      </c>
      <c r="B338" s="4" t="str">
        <f>'[1]TCE - ANEXO IV - Preencher'!C347</f>
        <v>UPA CAXANGÁ - CG Nº 007/2022</v>
      </c>
      <c r="C338" s="4" t="str">
        <f>'[1]TCE - ANEXO IV - Preencher'!E347</f>
        <v>5.16 - Serviços Médico-Hospitalares, Odotonlogia e Laboratoriais</v>
      </c>
      <c r="D338" s="3">
        <f>'[1]TCE - ANEXO IV - Preencher'!F347</f>
        <v>2593984000197</v>
      </c>
      <c r="E338" s="5" t="str">
        <f>'[1]TCE - ANEXO IV - Preencher'!G347</f>
        <v>COOPSERSA COOPERATIVA DE PROF. DE SERV. DE SAUDE PE LTDA</v>
      </c>
      <c r="F338" s="5" t="str">
        <f>'[1]TCE - ANEXO IV - Preencher'!H347</f>
        <v>S</v>
      </c>
      <c r="G338" s="5" t="str">
        <f>'[1]TCE - ANEXO IV - Preencher'!I347</f>
        <v>S</v>
      </c>
      <c r="H338" s="5" t="str">
        <f>'[1]TCE - ANEXO IV - Preencher'!J347</f>
        <v>72</v>
      </c>
      <c r="I338" s="6">
        <f>IF('[1]TCE - ANEXO IV - Preencher'!K347="","",'[1]TCE - ANEXO IV - Preencher'!K347)</f>
        <v>46122</v>
      </c>
      <c r="J338" s="5" t="str">
        <f>'[1]TCE - ANEXO IV - Preencher'!L347</f>
        <v>26116062202593984000197000000000007226046887527764</v>
      </c>
      <c r="K338" s="5" t="str">
        <f>IF(F338="B",LEFT('[1]TCE - ANEXO IV - Preencher'!M347,2),IF(F338="S",LEFT('[1]TCE - ANEXO IV - Preencher'!M347,7),IF('[1]TCE - ANEXO IV - Preencher'!H347="","")))</f>
        <v>2611606</v>
      </c>
      <c r="L338" s="7">
        <f>'[1]TCE - ANEXO IV - Preencher'!N347</f>
        <v>3007.68</v>
      </c>
    </row>
    <row r="339" spans="1:12" s="8" customFormat="1" ht="19.5" customHeight="1" x14ac:dyDescent="0.2">
      <c r="A339" s="3">
        <f>IFERROR(VLOOKUP(B339,'[1]DADOS (OCULTAR)'!$Q$3:$S$136,3,0),"")</f>
        <v>9767633000609</v>
      </c>
      <c r="B339" s="4" t="str">
        <f>'[1]TCE - ANEXO IV - Preencher'!C348</f>
        <v>UPA CAXANGÁ - CG Nº 007/2022</v>
      </c>
      <c r="C339" s="4" t="str">
        <f>'[1]TCE - ANEXO IV - Preencher'!E348</f>
        <v>5.15 - Serviços Domésticos</v>
      </c>
      <c r="D339" s="3">
        <f>'[1]TCE - ANEXO IV - Preencher'!F348</f>
        <v>52486728000179</v>
      </c>
      <c r="E339" s="5" t="str">
        <f>'[1]TCE - ANEXO IV - Preencher'!G348</f>
        <v>LAVICLIN LAVANDERIA HOSPITALAR LTDA</v>
      </c>
      <c r="F339" s="5" t="str">
        <f>'[1]TCE - ANEXO IV - Preencher'!H348</f>
        <v>S</v>
      </c>
      <c r="G339" s="5" t="str">
        <f>'[1]TCE - ANEXO IV - Preencher'!I348</f>
        <v>S</v>
      </c>
      <c r="H339" s="5" t="str">
        <f>'[1]TCE - ANEXO IV - Preencher'!J348</f>
        <v>2600000000091</v>
      </c>
      <c r="I339" s="6">
        <f>IF('[1]TCE - ANEXO IV - Preencher'!K348="","",'[1]TCE - ANEXO IV - Preencher'!K348)</f>
        <v>46113</v>
      </c>
      <c r="J339" s="5" t="str">
        <f>'[1]TCE - ANEXO IV - Preencher'!L348</f>
        <v>26034541252486728000179260000000009126049928364480</v>
      </c>
      <c r="K339" s="5" t="str">
        <f>IF(F339="B",LEFT('[1]TCE - ANEXO IV - Preencher'!M348,2),IF(F339="S",LEFT('[1]TCE - ANEXO IV - Preencher'!M348,7),IF('[1]TCE - ANEXO IV - Preencher'!H348="","")))</f>
        <v>2603454</v>
      </c>
      <c r="L339" s="7">
        <f>'[1]TCE - ANEXO IV - Preencher'!N348</f>
        <v>2694.78</v>
      </c>
    </row>
    <row r="340" spans="1:12" s="8" customFormat="1" ht="19.5" customHeight="1" x14ac:dyDescent="0.2">
      <c r="A340" s="3">
        <f>IFERROR(VLOOKUP(B340,'[1]DADOS (OCULTAR)'!$Q$3:$S$136,3,0),"")</f>
        <v>9767633000609</v>
      </c>
      <c r="B340" s="4" t="str">
        <f>'[1]TCE - ANEXO IV - Preencher'!C349</f>
        <v>UPA CAXANGÁ - CG Nº 007/2022</v>
      </c>
      <c r="C340" s="4" t="str">
        <f>'[1]TCE - ANEXO IV - Preencher'!E349</f>
        <v>5.10 - Detetização/Tratamento de Resíduos e Afins</v>
      </c>
      <c r="D340" s="3">
        <f>'[1]TCE - ANEXO IV - Preencher'!F349</f>
        <v>11863530000180</v>
      </c>
      <c r="E340" s="5" t="str">
        <f>'[1]TCE - ANEXO IV - Preencher'!G349</f>
        <v>BRASCON GESTAO AMBIENTAL LTDA</v>
      </c>
      <c r="F340" s="5" t="str">
        <f>'[1]TCE - ANEXO IV - Preencher'!H349</f>
        <v>S</v>
      </c>
      <c r="G340" s="5" t="str">
        <f>'[1]TCE - ANEXO IV - Preencher'!I349</f>
        <v>S</v>
      </c>
      <c r="H340" s="5" t="str">
        <f>'[1]TCE - ANEXO IV - Preencher'!J349</f>
        <v>289364</v>
      </c>
      <c r="I340" s="6">
        <f>IF('[1]TCE - ANEXO IV - Preencher'!K349="","",'[1]TCE - ANEXO IV - Preencher'!K349)</f>
        <v>46119</v>
      </c>
      <c r="J340" s="5" t="str">
        <f>'[1]TCE - ANEXO IV - Preencher'!L349</f>
        <v>1WWXD5WVR</v>
      </c>
      <c r="K340" s="5" t="str">
        <f>IF(F340="B",LEFT('[1]TCE - ANEXO IV - Preencher'!M349,2),IF(F340="S",LEFT('[1]TCE - ANEXO IV - Preencher'!M349,7),IF('[1]TCE - ANEXO IV - Preencher'!H349="","")))</f>
        <v>2611606</v>
      </c>
      <c r="L340" s="7">
        <f>'[1]TCE - ANEXO IV - Preencher'!N349</f>
        <v>4798</v>
      </c>
    </row>
    <row r="341" spans="1:12" s="8" customFormat="1" ht="19.5" customHeight="1" x14ac:dyDescent="0.2">
      <c r="A341" s="3">
        <f>IFERROR(VLOOKUP(B341,'[1]DADOS (OCULTAR)'!$Q$3:$S$136,3,0),"")</f>
        <v>9767633000609</v>
      </c>
      <c r="B341" s="4" t="str">
        <f>'[1]TCE - ANEXO IV - Preencher'!C350</f>
        <v>UPA CAXANGÁ - CG Nº 007/2022</v>
      </c>
      <c r="C341" s="4" t="str">
        <f>'[1]TCE - ANEXO IV - Preencher'!E350</f>
        <v>5.17 - Manutenção de Software, Certificação Digital e Microfilmagem</v>
      </c>
      <c r="D341" s="3" t="str">
        <f>'[1]TCE - ANEXO IV - Preencher'!F350</f>
        <v>06.312.868/0001-03</v>
      </c>
      <c r="E341" s="5" t="str">
        <f>'[1]TCE - ANEXO IV - Preencher'!G350</f>
        <v>TASCOM INFORMATICA LTDA</v>
      </c>
      <c r="F341" s="5" t="str">
        <f>'[1]TCE - ANEXO IV - Preencher'!H350</f>
        <v>S</v>
      </c>
      <c r="G341" s="5" t="str">
        <f>'[1]TCE - ANEXO IV - Preencher'!I350</f>
        <v>S</v>
      </c>
      <c r="H341" s="5" t="str">
        <f>'[1]TCE - ANEXO IV - Preencher'!J350</f>
        <v>543</v>
      </c>
      <c r="I341" s="6">
        <f>IF('[1]TCE - ANEXO IV - Preencher'!K350="","",'[1]TCE - ANEXO IV - Preencher'!K350)</f>
        <v>46114</v>
      </c>
      <c r="J341" s="5" t="str">
        <f>'[1]TCE - ANEXO IV - Preencher'!L350</f>
        <v>EBWVM9STW</v>
      </c>
      <c r="K341" s="5" t="str">
        <f>IF(F341="B",LEFT('[1]TCE - ANEXO IV - Preencher'!M350,2),IF(F341="S",LEFT('[1]TCE - ANEXO IV - Preencher'!M350,7),IF('[1]TCE - ANEXO IV - Preencher'!H350="","")))</f>
        <v>2610707</v>
      </c>
      <c r="L341" s="7">
        <f>'[1]TCE - ANEXO IV - Preencher'!N350</f>
        <v>1434.31</v>
      </c>
    </row>
    <row r="342" spans="1:12" s="8" customFormat="1" ht="19.5" customHeight="1" x14ac:dyDescent="0.2">
      <c r="A342" s="3">
        <f>IFERROR(VLOOKUP(B342,'[1]DADOS (OCULTAR)'!$Q$3:$S$136,3,0),"")</f>
        <v>9767633000609</v>
      </c>
      <c r="B342" s="4" t="str">
        <f>'[1]TCE - ANEXO IV - Preencher'!C351</f>
        <v>UPA CAXANGÁ - CG Nº 007/2022</v>
      </c>
      <c r="C342" s="4" t="str">
        <f>'[1]TCE - ANEXO IV - Preencher'!E351</f>
        <v>5.17 - Manutenção de Software, Certificação Digital e Microfilmagem</v>
      </c>
      <c r="D342" s="3" t="str">
        <f>'[1]TCE - ANEXO IV - Preencher'!F351</f>
        <v>07.333.111/0001-69</v>
      </c>
      <c r="E342" s="5" t="str">
        <f>'[1]TCE - ANEXO IV - Preencher'!G351</f>
        <v>SAFETEC INFORMATICA LTDA</v>
      </c>
      <c r="F342" s="5" t="str">
        <f>'[1]TCE - ANEXO IV - Preencher'!H351</f>
        <v>S</v>
      </c>
      <c r="G342" s="5" t="str">
        <f>'[1]TCE - ANEXO IV - Preencher'!I351</f>
        <v>S</v>
      </c>
      <c r="H342" s="5" t="str">
        <f>'[1]TCE - ANEXO IV - Preencher'!J351</f>
        <v>13098</v>
      </c>
      <c r="I342" s="6">
        <f>IF('[1]TCE - ANEXO IV - Preencher'!K351="","",'[1]TCE - ANEXO IV - Preencher'!K351)</f>
        <v>46114</v>
      </c>
      <c r="J342" s="5" t="str">
        <f>'[1]TCE - ANEXO IV - Preencher'!L351</f>
        <v>26116062207333111000169000000001309826040867218307</v>
      </c>
      <c r="K342" s="5" t="str">
        <f>IF(F342="B",LEFT('[1]TCE - ANEXO IV - Preencher'!M351,2),IF(F342="S",LEFT('[1]TCE - ANEXO IV - Preencher'!M351,7),IF('[1]TCE - ANEXO IV - Preencher'!H351="","")))</f>
        <v>2611606</v>
      </c>
      <c r="L342" s="7">
        <f>'[1]TCE - ANEXO IV - Preencher'!N351</f>
        <v>1021.73</v>
      </c>
    </row>
    <row r="343" spans="1:12" s="8" customFormat="1" ht="19.5" customHeight="1" x14ac:dyDescent="0.2">
      <c r="A343" s="3">
        <f>IFERROR(VLOOKUP(B343,'[1]DADOS (OCULTAR)'!$Q$3:$S$136,3,0),"")</f>
        <v>9767633000609</v>
      </c>
      <c r="B343" s="4" t="str">
        <f>'[1]TCE - ANEXO IV - Preencher'!C352</f>
        <v>UPA CAXANGÁ - CG Nº 007/2022</v>
      </c>
      <c r="C343" s="4" t="str">
        <f>'[1]TCE - ANEXO IV - Preencher'!E352</f>
        <v>5.17 - Manutenção de Software, Certificação Digital e Microfilmagem</v>
      </c>
      <c r="D343" s="3" t="str">
        <f>'[1]TCE - ANEXO IV - Preencher'!F352</f>
        <v>07.333.111/0001-69</v>
      </c>
      <c r="E343" s="5" t="str">
        <f>'[1]TCE - ANEXO IV - Preencher'!G352</f>
        <v>SAFETEC INFORMATICA LTDA</v>
      </c>
      <c r="F343" s="5" t="str">
        <f>'[1]TCE - ANEXO IV - Preencher'!H352</f>
        <v>S</v>
      </c>
      <c r="G343" s="5" t="str">
        <f>'[1]TCE - ANEXO IV - Preencher'!I352</f>
        <v>S</v>
      </c>
      <c r="H343" s="5" t="str">
        <f>'[1]TCE - ANEXO IV - Preencher'!J352</f>
        <v>13325</v>
      </c>
      <c r="I343" s="6">
        <f>IF('[1]TCE - ANEXO IV - Preencher'!K352="","",'[1]TCE - ANEXO IV - Preencher'!K352)</f>
        <v>46114</v>
      </c>
      <c r="J343" s="5" t="str">
        <f>'[1]TCE - ANEXO IV - Preencher'!L352</f>
        <v>26116062207333111000169000000001332526046319288088</v>
      </c>
      <c r="K343" s="5" t="str">
        <f>IF(F343="B",LEFT('[1]TCE - ANEXO IV - Preencher'!M352,2),IF(F343="S",LEFT('[1]TCE - ANEXO IV - Preencher'!M352,7),IF('[1]TCE - ANEXO IV - Preencher'!H352="","")))</f>
        <v>2611606</v>
      </c>
      <c r="L343" s="7">
        <f>'[1]TCE - ANEXO IV - Preencher'!N352</f>
        <v>59.44</v>
      </c>
    </row>
    <row r="344" spans="1:12" s="8" customFormat="1" ht="19.5" customHeight="1" x14ac:dyDescent="0.2">
      <c r="A344" s="3">
        <f>IFERROR(VLOOKUP(B344,'[1]DADOS (OCULTAR)'!$Q$3:$S$136,3,0),"")</f>
        <v>9767633000609</v>
      </c>
      <c r="B344" s="4" t="str">
        <f>'[1]TCE - ANEXO IV - Preencher'!C353</f>
        <v>UPA CAXANGÁ - CG Nº 007/2022</v>
      </c>
      <c r="C344" s="4" t="str">
        <f>'[1]TCE - ANEXO IV - Preencher'!E353</f>
        <v>5.17 - Manutenção de Software, Certificação Digital e Microfilmagem</v>
      </c>
      <c r="D344" s="3" t="str">
        <f>'[1]TCE - ANEXO IV - Preencher'!F353</f>
        <v>23.412.408/0001-76</v>
      </c>
      <c r="E344" s="5" t="str">
        <f>'[1]TCE - ANEXO IV - Preencher'!G353</f>
        <v>WEK TECHNOLOGY IN BUSINESS LTDA ME</v>
      </c>
      <c r="F344" s="5" t="str">
        <f>'[1]TCE - ANEXO IV - Preencher'!H353</f>
        <v>S</v>
      </c>
      <c r="G344" s="5" t="str">
        <f>'[1]TCE - ANEXO IV - Preencher'!I353</f>
        <v>S</v>
      </c>
      <c r="H344" s="5" t="str">
        <f>'[1]TCE - ANEXO IV - Preencher'!J353</f>
        <v>18936</v>
      </c>
      <c r="I344" s="6">
        <f>IF('[1]TCE - ANEXO IV - Preencher'!K353="","",'[1]TCE - ANEXO IV - Preencher'!K353)</f>
        <v>46113</v>
      </c>
      <c r="J344" s="5" t="str">
        <f>'[1]TCE - ANEXO IV - Preencher'!L353</f>
        <v>K3FF-RTWM</v>
      </c>
      <c r="K344" s="5" t="str">
        <f>IF(F344="B",LEFT('[1]TCE - ANEXO IV - Preencher'!M353,2),IF(F344="S",LEFT('[1]TCE - ANEXO IV - Preencher'!M353,7),IF('[1]TCE - ANEXO IV - Preencher'!H353="","")))</f>
        <v>4209102</v>
      </c>
      <c r="L344" s="7">
        <f>'[1]TCE - ANEXO IV - Preencher'!N353</f>
        <v>1160.52</v>
      </c>
    </row>
    <row r="345" spans="1:12" s="8" customFormat="1" ht="19.5" customHeight="1" x14ac:dyDescent="0.2">
      <c r="A345" s="3">
        <f>IFERROR(VLOOKUP(B345,'[1]DADOS (OCULTAR)'!$Q$3:$S$136,3,0),"")</f>
        <v>9767633000609</v>
      </c>
      <c r="B345" s="4" t="str">
        <f>'[1]TCE - ANEXO IV - Preencher'!C354</f>
        <v>UPA CAXANGÁ - CG Nº 007/2022</v>
      </c>
      <c r="C345" s="4" t="str">
        <f>'[1]TCE - ANEXO IV - Preencher'!E354</f>
        <v>5.17 - Manutenção de Software, Certificação Digital e Microfilmagem</v>
      </c>
      <c r="D345" s="3">
        <f>'[1]TCE - ANEXO IV - Preencher'!F354</f>
        <v>5633849000116</v>
      </c>
      <c r="E345" s="5" t="str">
        <f>'[1]TCE - ANEXO IV - Preencher'!G354</f>
        <v>GCINET SERVICOS DE INFORMATICA LTDA EPP</v>
      </c>
      <c r="F345" s="5" t="str">
        <f>'[1]TCE - ANEXO IV - Preencher'!H354</f>
        <v>S</v>
      </c>
      <c r="G345" s="5" t="str">
        <f>'[1]TCE - ANEXO IV - Preencher'!I354</f>
        <v>S</v>
      </c>
      <c r="H345" s="5" t="str">
        <f>'[1]TCE - ANEXO IV - Preencher'!J354</f>
        <v>1056</v>
      </c>
      <c r="I345" s="6">
        <f>IF('[1]TCE - ANEXO IV - Preencher'!K354="","",'[1]TCE - ANEXO IV - Preencher'!K354)</f>
        <v>46084</v>
      </c>
      <c r="J345" s="5" t="str">
        <f>'[1]TCE - ANEXO IV - Preencher'!L354</f>
        <v>26116062205633849000116000000000105626031647387304</v>
      </c>
      <c r="K345" s="5" t="str">
        <f>IF(F345="B",LEFT('[1]TCE - ANEXO IV - Preencher'!M354,2),IF(F345="S",LEFT('[1]TCE - ANEXO IV - Preencher'!M354,7),IF('[1]TCE - ANEXO IV - Preencher'!H354="","")))</f>
        <v>2611606</v>
      </c>
      <c r="L345" s="7">
        <f>'[1]TCE - ANEXO IV - Preencher'!N354</f>
        <v>2068.9899999999998</v>
      </c>
    </row>
    <row r="346" spans="1:12" s="8" customFormat="1" ht="19.5" customHeight="1" x14ac:dyDescent="0.2">
      <c r="A346" s="3">
        <f>IFERROR(VLOOKUP(B346,'[1]DADOS (OCULTAR)'!$Q$3:$S$136,3,0),"")</f>
        <v>9767633000609</v>
      </c>
      <c r="B346" s="4" t="str">
        <f>'[1]TCE - ANEXO IV - Preencher'!C355</f>
        <v>UPA CAXANGÁ - CG Nº 007/2022</v>
      </c>
      <c r="C346" s="4" t="str">
        <f>'[1]TCE - ANEXO IV - Preencher'!E355</f>
        <v>5.17 - Manutenção de Software, Certificação Digital e Microfilmagem</v>
      </c>
      <c r="D346" s="3" t="str">
        <f>'[1]TCE - ANEXO IV - Preencher'!F355</f>
        <v>92.306.257/0007-80</v>
      </c>
      <c r="E346" s="5" t="str">
        <f>'[1]TCE - ANEXO IV - Preencher'!G355</f>
        <v>MV INFORMATICA NORDESTE LTDA</v>
      </c>
      <c r="F346" s="5" t="str">
        <f>'[1]TCE - ANEXO IV - Preencher'!H355</f>
        <v>S</v>
      </c>
      <c r="G346" s="5" t="str">
        <f>'[1]TCE - ANEXO IV - Preencher'!I355</f>
        <v>S</v>
      </c>
      <c r="H346" s="5" t="str">
        <f>'[1]TCE - ANEXO IV - Preencher'!J355</f>
        <v>3730</v>
      </c>
      <c r="I346" s="6">
        <f>IF('[1]TCE - ANEXO IV - Preencher'!K355="","",'[1]TCE - ANEXO IV - Preencher'!K355)</f>
        <v>46084</v>
      </c>
      <c r="J346" s="5" t="str">
        <f>'[1]TCE - ANEXO IV - Preencher'!L355</f>
        <v>26116062292306257000780000000000373026033603820205</v>
      </c>
      <c r="K346" s="5" t="str">
        <f>IF(F346="B",LEFT('[1]TCE - ANEXO IV - Preencher'!M355,2),IF(F346="S",LEFT('[1]TCE - ANEXO IV - Preencher'!M355,7),IF('[1]TCE - ANEXO IV - Preencher'!H355="","")))</f>
        <v>2611606</v>
      </c>
      <c r="L346" s="7">
        <f>'[1]TCE - ANEXO IV - Preencher'!N355</f>
        <v>11578.95</v>
      </c>
    </row>
    <row r="347" spans="1:12" s="8" customFormat="1" ht="19.5" customHeight="1" x14ac:dyDescent="0.2">
      <c r="A347" s="3">
        <f>IFERROR(VLOOKUP(B347,'[1]DADOS (OCULTAR)'!$Q$3:$S$136,3,0),"")</f>
        <v>9767633000609</v>
      </c>
      <c r="B347" s="4" t="str">
        <f>'[1]TCE - ANEXO IV - Preencher'!C356</f>
        <v>UPA CAXANGÁ - CG Nº 007/2022</v>
      </c>
      <c r="C347" s="4" t="str">
        <f>'[1]TCE - ANEXO IV - Preencher'!E356</f>
        <v>5.17 - Manutenção de Software, Certificação Digital e Microfilmagem</v>
      </c>
      <c r="D347" s="3" t="str">
        <f>'[1]TCE - ANEXO IV - Preencher'!F356</f>
        <v>43.166.657/0001-36</v>
      </c>
      <c r="E347" s="5" t="str">
        <f>'[1]TCE - ANEXO IV - Preencher'!G356</f>
        <v>SERVIÇOS TECNICOS LTDA</v>
      </c>
      <c r="F347" s="5" t="str">
        <f>'[1]TCE - ANEXO IV - Preencher'!H356</f>
        <v>S</v>
      </c>
      <c r="G347" s="5" t="str">
        <f>'[1]TCE - ANEXO IV - Preencher'!I356</f>
        <v>S</v>
      </c>
      <c r="H347" s="5" t="str">
        <f>'[1]TCE - ANEXO IV - Preencher'!J356</f>
        <v>153</v>
      </c>
      <c r="I347" s="6">
        <f>IF('[1]TCE - ANEXO IV - Preencher'!K356="","",'[1]TCE - ANEXO IV - Preencher'!K356)</f>
        <v>46083</v>
      </c>
      <c r="J347" s="5" t="str">
        <f>'[1]TCE - ANEXO IV - Preencher'!L356</f>
        <v>26116062243166657000136000000000015326039956860986</v>
      </c>
      <c r="K347" s="5" t="str">
        <f>IF(F347="B",LEFT('[1]TCE - ANEXO IV - Preencher'!M356,2),IF(F347="S",LEFT('[1]TCE - ANEXO IV - Preencher'!M356,7),IF('[1]TCE - ANEXO IV - Preencher'!H356="","")))</f>
        <v>2611606</v>
      </c>
      <c r="L347" s="7">
        <f>'[1]TCE - ANEXO IV - Preencher'!N356</f>
        <v>13403.5</v>
      </c>
    </row>
    <row r="348" spans="1:12" s="8" customFormat="1" ht="19.5" customHeight="1" x14ac:dyDescent="0.2">
      <c r="A348" s="3">
        <f>IFERROR(VLOOKUP(B348,'[1]DADOS (OCULTAR)'!$Q$3:$S$136,3,0),"")</f>
        <v>9767633000609</v>
      </c>
      <c r="B348" s="4" t="str">
        <f>'[1]TCE - ANEXO IV - Preencher'!C357</f>
        <v>UPA CAXANGÁ - CG Nº 007/2022</v>
      </c>
      <c r="C348" s="4" t="str">
        <f>'[1]TCE - ANEXO IV - Preencher'!E357</f>
        <v>5.17 - Manutenção de Software, Certificação Digital e Microfilmagem</v>
      </c>
      <c r="D348" s="3">
        <f>'[1]TCE - ANEXO IV - Preencher'!F357</f>
        <v>10891998000115</v>
      </c>
      <c r="E348" s="5" t="str">
        <f>'[1]TCE - ANEXO IV - Preencher'!G357</f>
        <v>ADVISERSIT SERVICOS EM INFORMÁTICA</v>
      </c>
      <c r="F348" s="5" t="str">
        <f>'[1]TCE - ANEXO IV - Preencher'!H357</f>
        <v>S</v>
      </c>
      <c r="G348" s="5" t="str">
        <f>'[1]TCE - ANEXO IV - Preencher'!I357</f>
        <v>S</v>
      </c>
      <c r="H348" s="5" t="str">
        <f>'[1]TCE - ANEXO IV - Preencher'!J357</f>
        <v>84</v>
      </c>
      <c r="I348" s="6">
        <f>IF('[1]TCE - ANEXO IV - Preencher'!K357="","",'[1]TCE - ANEXO IV - Preencher'!K357)</f>
        <v>46111</v>
      </c>
      <c r="J348" s="5" t="str">
        <f>'[1]TCE - ANEXO IV - Preencher'!L357</f>
        <v>26116062210891998000115000000000008426037066446931</v>
      </c>
      <c r="K348" s="5" t="str">
        <f>IF(F348="B",LEFT('[1]TCE - ANEXO IV - Preencher'!M357,2),IF(F348="S",LEFT('[1]TCE - ANEXO IV - Preencher'!M357,7),IF('[1]TCE - ANEXO IV - Preencher'!H357="","")))</f>
        <v>2611606</v>
      </c>
      <c r="L348" s="7">
        <f>'[1]TCE - ANEXO IV - Preencher'!N357</f>
        <v>1520.21</v>
      </c>
    </row>
    <row r="349" spans="1:12" s="8" customFormat="1" ht="19.5" customHeight="1" x14ac:dyDescent="0.2">
      <c r="A349" s="3">
        <f>IFERROR(VLOOKUP(B349,'[1]DADOS (OCULTAR)'!$Q$3:$S$136,3,0),"")</f>
        <v>9767633000609</v>
      </c>
      <c r="B349" s="4" t="str">
        <f>'[1]TCE - ANEXO IV - Preencher'!C358</f>
        <v>UPA CAXANGÁ - CG Nº 007/2022</v>
      </c>
      <c r="C349" s="4" t="str">
        <f>'[1]TCE - ANEXO IV - Preencher'!E358</f>
        <v>5.17 - Manutenção de Software, Certificação Digital e Microfilmagem</v>
      </c>
      <c r="D349" s="3" t="str">
        <f>'[1]TCE - ANEXO IV - Preencher'!F358</f>
        <v>04.069.709/0001-02</v>
      </c>
      <c r="E349" s="5" t="str">
        <f>'[1]TCE - ANEXO IV - Preencher'!G358</f>
        <v>BIONEXO S.A</v>
      </c>
      <c r="F349" s="5" t="str">
        <f>'[1]TCE - ANEXO IV - Preencher'!H358</f>
        <v>S</v>
      </c>
      <c r="G349" s="5" t="str">
        <f>'[1]TCE - ANEXO IV - Preencher'!I358</f>
        <v>S</v>
      </c>
      <c r="H349" s="5" t="str">
        <f>'[1]TCE - ANEXO IV - Preencher'!J358</f>
        <v>644722</v>
      </c>
      <c r="I349" s="6">
        <f>IF('[1]TCE - ANEXO IV - Preencher'!K358="","",'[1]TCE - ANEXO IV - Preencher'!K358)</f>
        <v>46115</v>
      </c>
      <c r="J349" s="5" t="str">
        <f>'[1]TCE - ANEXO IV - Preencher'!L358</f>
        <v>HBU6-6GFH</v>
      </c>
      <c r="K349" s="5" t="str">
        <f>IF(F349="B",LEFT('[1]TCE - ANEXO IV - Preencher'!M358,2),IF(F349="S",LEFT('[1]TCE - ANEXO IV - Preencher'!M358,7),IF('[1]TCE - ANEXO IV - Preencher'!H358="","")))</f>
        <v>3550308</v>
      </c>
      <c r="L349" s="7">
        <f>'[1]TCE - ANEXO IV - Preencher'!N358</f>
        <v>982.97</v>
      </c>
    </row>
    <row r="350" spans="1:12" s="8" customFormat="1" ht="19.5" customHeight="1" x14ac:dyDescent="0.2">
      <c r="A350" s="3">
        <f>IFERROR(VLOOKUP(B350,'[1]DADOS (OCULTAR)'!$Q$3:$S$136,3,0),"")</f>
        <v>9767633000609</v>
      </c>
      <c r="B350" s="4" t="str">
        <f>'[1]TCE - ANEXO IV - Preencher'!C359</f>
        <v>UPA CAXANGÁ - CG Nº 007/2022</v>
      </c>
      <c r="C350" s="4" t="str">
        <f>'[1]TCE - ANEXO IV - Preencher'!E359</f>
        <v>5.17 - Manutenção de Software, Certificação Digital e Microfilmagem</v>
      </c>
      <c r="D350" s="3">
        <f>'[1]TCE - ANEXO IV - Preencher'!F359</f>
        <v>18630942000119</v>
      </c>
      <c r="E350" s="5" t="str">
        <f>'[1]TCE - ANEXO IV - Preencher'!G359</f>
        <v>PROVTEL TECNOLOGIA SERVICOS GERENCIADOS LTDA</v>
      </c>
      <c r="F350" s="5" t="str">
        <f>'[1]TCE - ANEXO IV - Preencher'!H359</f>
        <v>S</v>
      </c>
      <c r="G350" s="5" t="str">
        <f>'[1]TCE - ANEXO IV - Preencher'!I359</f>
        <v>S</v>
      </c>
      <c r="H350" s="5" t="str">
        <f>'[1]TCE - ANEXO IV - Preencher'!J359</f>
        <v>594</v>
      </c>
      <c r="I350" s="6">
        <f>IF('[1]TCE - ANEXO IV - Preencher'!K359="","",'[1]TCE - ANEXO IV - Preencher'!K359)</f>
        <v>46114</v>
      </c>
      <c r="J350" s="5" t="str">
        <f>'[1]TCE - ANEXO IV - Preencher'!L359</f>
        <v>26116062218630942000119000000000059426042585189301</v>
      </c>
      <c r="K350" s="5" t="str">
        <f>IF(F350="B",LEFT('[1]TCE - ANEXO IV - Preencher'!M359,2),IF(F350="S",LEFT('[1]TCE - ANEXO IV - Preencher'!M359,7),IF('[1]TCE - ANEXO IV - Preencher'!H359="","")))</f>
        <v>2611606</v>
      </c>
      <c r="L350" s="7">
        <f>'[1]TCE - ANEXO IV - Preencher'!N359</f>
        <v>6150</v>
      </c>
    </row>
    <row r="351" spans="1:12" s="8" customFormat="1" ht="19.5" customHeight="1" x14ac:dyDescent="0.2">
      <c r="A351" s="3">
        <f>IFERROR(VLOOKUP(B351,'[1]DADOS (OCULTAR)'!$Q$3:$S$136,3,0),"")</f>
        <v>9767633000609</v>
      </c>
      <c r="B351" s="4" t="str">
        <f>'[1]TCE - ANEXO IV - Preencher'!C360</f>
        <v>UPA CAXANGÁ - CG Nº 007/2022</v>
      </c>
      <c r="C351" s="4" t="str">
        <f>'[1]TCE - ANEXO IV - Preencher'!E360</f>
        <v>5.17 - Manutenção de Software, Certificação Digital e Microfilmagem</v>
      </c>
      <c r="D351" s="3" t="str">
        <f>'[1]TCE - ANEXO IV - Preencher'!F360</f>
        <v>34.624.704/0001-57</v>
      </c>
      <c r="E351" s="5" t="str">
        <f>'[1]TCE - ANEXO IV - Preencher'!G360</f>
        <v>TECHSYST SISTEMAS DE AUTOMACAO E INFOMATICA LTDA</v>
      </c>
      <c r="F351" s="5" t="str">
        <f>'[1]TCE - ANEXO IV - Preencher'!H360</f>
        <v>S</v>
      </c>
      <c r="G351" s="5" t="str">
        <f>'[1]TCE - ANEXO IV - Preencher'!I360</f>
        <v>S</v>
      </c>
      <c r="H351" s="5" t="str">
        <f>'[1]TCE - ANEXO IV - Preencher'!J360</f>
        <v>39</v>
      </c>
      <c r="I351" s="6">
        <f>IF('[1]TCE - ANEXO IV - Preencher'!K360="","",'[1]TCE - ANEXO IV - Preencher'!K360)</f>
        <v>46113</v>
      </c>
      <c r="J351" s="5" t="str">
        <f>'[1]TCE - ANEXO IV - Preencher'!L360</f>
        <v>26116062234624704000157000000000003926049150980769</v>
      </c>
      <c r="K351" s="5" t="str">
        <f>IF(F351="B",LEFT('[1]TCE - ANEXO IV - Preencher'!M360,2),IF(F351="S",LEFT('[1]TCE - ANEXO IV - Preencher'!M360,7),IF('[1]TCE - ANEXO IV - Preencher'!H360="","")))</f>
        <v>2611606</v>
      </c>
      <c r="L351" s="7">
        <f>'[1]TCE - ANEXO IV - Preencher'!N360</f>
        <v>320</v>
      </c>
    </row>
    <row r="352" spans="1:12" s="8" customFormat="1" ht="19.5" customHeight="1" x14ac:dyDescent="0.2">
      <c r="A352" s="3">
        <f>IFERROR(VLOOKUP(B352,'[1]DADOS (OCULTAR)'!$Q$3:$S$136,3,0),"")</f>
        <v>9767633000609</v>
      </c>
      <c r="B352" s="4" t="str">
        <f>'[1]TCE - ANEXO IV - Preencher'!C361</f>
        <v>UPA CAXANGÁ - CG Nº 007/2022</v>
      </c>
      <c r="C352" s="4" t="str">
        <f>'[1]TCE - ANEXO IV - Preencher'!E361</f>
        <v>5.22 - Vigilância Ostensiva / Monitorada</v>
      </c>
      <c r="D352" s="3">
        <f>'[1]TCE - ANEXO IV - Preencher'!F361</f>
        <v>7360290000123</v>
      </c>
      <c r="E352" s="5" t="str">
        <f>'[1]TCE - ANEXO IV - Preencher'!G361</f>
        <v xml:space="preserve">SERVAL SERVICOS E LIMPEZA LTDA </v>
      </c>
      <c r="F352" s="5" t="str">
        <f>'[1]TCE - ANEXO IV - Preencher'!H361</f>
        <v>S</v>
      </c>
      <c r="G352" s="5" t="str">
        <f>'[1]TCE - ANEXO IV - Preencher'!I361</f>
        <v>S</v>
      </c>
      <c r="H352" s="5" t="str">
        <f>'[1]TCE - ANEXO IV - Preencher'!J361</f>
        <v>65854</v>
      </c>
      <c r="I352" s="6">
        <f>IF('[1]TCE - ANEXO IV - Preencher'!K361="","",'[1]TCE - ANEXO IV - Preencher'!K361)</f>
        <v>46114</v>
      </c>
      <c r="J352" s="5" t="str">
        <f>'[1]TCE - ANEXO IV - Preencher'!L361</f>
        <v>361268658</v>
      </c>
      <c r="K352" s="5" t="str">
        <f>IF(F352="B",LEFT('[1]TCE - ANEXO IV - Preencher'!M361,2),IF(F352="S",LEFT('[1]TCE - ANEXO IV - Preencher'!M361,7),IF('[1]TCE - ANEXO IV - Preencher'!H361="","")))</f>
        <v>2304400</v>
      </c>
      <c r="L352" s="7">
        <f>'[1]TCE - ANEXO IV - Preencher'!N361</f>
        <v>37663.019999999997</v>
      </c>
    </row>
    <row r="353" spans="1:12" s="8" customFormat="1" ht="19.5" customHeight="1" x14ac:dyDescent="0.2">
      <c r="A353" s="3">
        <f>IFERROR(VLOOKUP(B353,'[1]DADOS (OCULTAR)'!$Q$3:$S$136,3,0),"")</f>
        <v>9767633000609</v>
      </c>
      <c r="B353" s="4" t="str">
        <f>'[1]TCE - ANEXO IV - Preencher'!C362</f>
        <v>UPA CAXANGÁ - CG Nº 007/2022</v>
      </c>
      <c r="C353" s="4" t="str">
        <f>'[1]TCE - ANEXO IV - Preencher'!E362</f>
        <v>5.22 - Vigilância Ostensiva / Monitorada</v>
      </c>
      <c r="D353" s="3" t="str">
        <f>'[1]TCE - ANEXO IV - Preencher'!F362</f>
        <v>11.572.781/0001-05</v>
      </c>
      <c r="E353" s="5" t="str">
        <f>'[1]TCE - ANEXO IV - Preencher'!G362</f>
        <v>SOSERVI VIGILANCIA LTDA</v>
      </c>
      <c r="F353" s="5" t="str">
        <f>'[1]TCE - ANEXO IV - Preencher'!H362</f>
        <v>S</v>
      </c>
      <c r="G353" s="5" t="str">
        <f>'[1]TCE - ANEXO IV - Preencher'!I362</f>
        <v>S</v>
      </c>
      <c r="H353" s="5" t="str">
        <f>'[1]TCE - ANEXO IV - Preencher'!J362</f>
        <v>2600000000198</v>
      </c>
      <c r="I353" s="6">
        <f>IF('[1]TCE - ANEXO IV - Preencher'!K362="","",'[1]TCE - ANEXO IV - Preencher'!K362)</f>
        <v>46094</v>
      </c>
      <c r="J353" s="5" t="str">
        <f>'[1]TCE - ANEXO IV - Preencher'!L362</f>
        <v>26096001211572781000105260000000019826038840699478</v>
      </c>
      <c r="K353" s="5" t="str">
        <f>IF(F353="B",LEFT('[1]TCE - ANEXO IV - Preencher'!M362,2),IF(F353="S",LEFT('[1]TCE - ANEXO IV - Preencher'!M362,7),IF('[1]TCE - ANEXO IV - Preencher'!H362="","")))</f>
        <v>2609600</v>
      </c>
      <c r="L353" s="7">
        <f>'[1]TCE - ANEXO IV - Preencher'!N362</f>
        <v>27291.42</v>
      </c>
    </row>
    <row r="354" spans="1:12" s="8" customFormat="1" ht="19.5" customHeight="1" x14ac:dyDescent="0.2">
      <c r="A354" s="3">
        <f>IFERROR(VLOOKUP(B354,'[1]DADOS (OCULTAR)'!$Q$3:$S$136,3,0),"")</f>
        <v>9767633000609</v>
      </c>
      <c r="B354" s="4" t="str">
        <f>'[1]TCE - ANEXO IV - Preencher'!C363</f>
        <v>UPA CAXANGÁ - CG Nº 007/2022</v>
      </c>
      <c r="C354" s="4" t="str">
        <f>'[1]TCE - ANEXO IV - Preencher'!E363</f>
        <v>5.10 - Detetização/Tratamento de Resíduos e Afins</v>
      </c>
      <c r="D354" s="3" t="str">
        <f>'[1]TCE - ANEXO IV - Preencher'!F363</f>
        <v>09.595.245/0001-83</v>
      </c>
      <c r="E354" s="5" t="str">
        <f>'[1]TCE - ANEXO IV - Preencher'!G363</f>
        <v>FOCUS SERVIÇOS AMBIENTAIS LTDA ME</v>
      </c>
      <c r="F354" s="5" t="str">
        <f>'[1]TCE - ANEXO IV - Preencher'!H363</f>
        <v>S</v>
      </c>
      <c r="G354" s="5" t="str">
        <f>'[1]TCE - ANEXO IV - Preencher'!I363</f>
        <v>S</v>
      </c>
      <c r="H354" s="5" t="str">
        <f>'[1]TCE - ANEXO IV - Preencher'!J363</f>
        <v>841</v>
      </c>
      <c r="I354" s="6">
        <f>IF('[1]TCE - ANEXO IV - Preencher'!K363="","",'[1]TCE - ANEXO IV - Preencher'!K363)</f>
        <v>46097</v>
      </c>
      <c r="J354" s="5" t="str">
        <f>'[1]TCE - ANEXO IV - Preencher'!L363</f>
        <v>26116062209595245000183000000000084126034763983213</v>
      </c>
      <c r="K354" s="5" t="str">
        <f>IF(F354="B",LEFT('[1]TCE - ANEXO IV - Preencher'!M363,2),IF(F354="S",LEFT('[1]TCE - ANEXO IV - Preencher'!M363,7),IF('[1]TCE - ANEXO IV - Preencher'!H363="","")))</f>
        <v>2611606</v>
      </c>
      <c r="L354" s="7">
        <f>'[1]TCE - ANEXO IV - Preencher'!N363</f>
        <v>1020.14</v>
      </c>
    </row>
    <row r="355" spans="1:12" s="8" customFormat="1" ht="19.5" customHeight="1" x14ac:dyDescent="0.2">
      <c r="A355" s="3">
        <f>IFERROR(VLOOKUP(B355,'[1]DADOS (OCULTAR)'!$Q$3:$S$136,3,0),"")</f>
        <v>9767633000609</v>
      </c>
      <c r="B355" s="4" t="str">
        <f>'[1]TCE - ANEXO IV - Preencher'!C364</f>
        <v>UPA CAXANGÁ - CG Nº 007/2022</v>
      </c>
      <c r="C355" s="4" t="str">
        <f>'[1]TCE - ANEXO IV - Preencher'!E364</f>
        <v>5.23 - Limpeza e Conservação</v>
      </c>
      <c r="D355" s="3">
        <f>'[1]TCE - ANEXO IV - Preencher'!F364</f>
        <v>9863853000121</v>
      </c>
      <c r="E355" s="5" t="str">
        <f>'[1]TCE - ANEXO IV - Preencher'!G364</f>
        <v>SOSERVI-SOCIEDADE DE SERVICOS GERAIS LTDA</v>
      </c>
      <c r="F355" s="5" t="str">
        <f>'[1]TCE - ANEXO IV - Preencher'!H364</f>
        <v>S</v>
      </c>
      <c r="G355" s="5" t="str">
        <f>'[1]TCE - ANEXO IV - Preencher'!I364</f>
        <v>S</v>
      </c>
      <c r="H355" s="5" t="str">
        <f>'[1]TCE - ANEXO IV - Preencher'!J364</f>
        <v>2600000001630</v>
      </c>
      <c r="I355" s="6">
        <f>IF('[1]TCE - ANEXO IV - Preencher'!K364="","",'[1]TCE - ANEXO IV - Preencher'!K364)</f>
        <v>46092</v>
      </c>
      <c r="J355" s="5" t="str">
        <f>'[1]TCE - ANEXO IV - Preencher'!L364</f>
        <v>26096001209863853000121260000000163026030530731246</v>
      </c>
      <c r="K355" s="5" t="str">
        <f>IF(F355="B",LEFT('[1]TCE - ANEXO IV - Preencher'!M364,2),IF(F355="S",LEFT('[1]TCE - ANEXO IV - Preencher'!M364,7),IF('[1]TCE - ANEXO IV - Preencher'!H364="","")))</f>
        <v>2609600</v>
      </c>
      <c r="L355" s="7">
        <f>'[1]TCE - ANEXO IV - Preencher'!N364</f>
        <v>57551.75</v>
      </c>
    </row>
    <row r="356" spans="1:12" s="8" customFormat="1" ht="19.5" customHeight="1" x14ac:dyDescent="0.2">
      <c r="A356" s="3">
        <f>IFERROR(VLOOKUP(B356,'[1]DADOS (OCULTAR)'!$Q$3:$S$136,3,0),"")</f>
        <v>9767633000609</v>
      </c>
      <c r="B356" s="4" t="str">
        <f>'[1]TCE - ANEXO IV - Preencher'!C365</f>
        <v>UPA CAXANGÁ - CG Nº 007/2022</v>
      </c>
      <c r="C356" s="4" t="str">
        <f>'[1]TCE - ANEXO IV - Preencher'!E365</f>
        <v>5.99 - Outros Serviços de Terceiros Pessoa Jurídica</v>
      </c>
      <c r="D356" s="3">
        <f>'[1]TCE - ANEXO IV - Preencher'!F365</f>
        <v>19786063000143</v>
      </c>
      <c r="E356" s="5" t="str">
        <f>'[1]TCE - ANEXO IV - Preencher'!G365</f>
        <v xml:space="preserve">MARINHO E CASTRO SERVICOS LTDA ME </v>
      </c>
      <c r="F356" s="5" t="str">
        <f>'[1]TCE - ANEXO IV - Preencher'!H365</f>
        <v>S</v>
      </c>
      <c r="G356" s="5" t="str">
        <f>'[1]TCE - ANEXO IV - Preencher'!I365</f>
        <v>S</v>
      </c>
      <c r="H356" s="5" t="str">
        <f>'[1]TCE - ANEXO IV - Preencher'!J365</f>
        <v>310</v>
      </c>
      <c r="I356" s="6">
        <f>IF('[1]TCE - ANEXO IV - Preencher'!K365="","",'[1]TCE - ANEXO IV - Preencher'!K365)</f>
        <v>46101</v>
      </c>
      <c r="J356" s="5" t="str">
        <f>'[1]TCE - ANEXO IV - Preencher'!L365</f>
        <v>26116062219786063000143000000000031026037087981959</v>
      </c>
      <c r="K356" s="5" t="str">
        <f>IF(F356="B",LEFT('[1]TCE - ANEXO IV - Preencher'!M365,2),IF(F356="S",LEFT('[1]TCE - ANEXO IV - Preencher'!M365,7),IF('[1]TCE - ANEXO IV - Preencher'!H365="","")))</f>
        <v>2611606</v>
      </c>
      <c r="L356" s="7">
        <f>'[1]TCE - ANEXO IV - Preencher'!N365</f>
        <v>5019.78</v>
      </c>
    </row>
    <row r="357" spans="1:12" s="8" customFormat="1" ht="19.5" customHeight="1" x14ac:dyDescent="0.2">
      <c r="A357" s="3">
        <f>IFERROR(VLOOKUP(B357,'[1]DADOS (OCULTAR)'!$Q$3:$S$136,3,0),"")</f>
        <v>9767633000609</v>
      </c>
      <c r="B357" s="4" t="str">
        <f>'[1]TCE - ANEXO IV - Preencher'!C366</f>
        <v>UPA CAXANGÁ - CG Nº 007/2022</v>
      </c>
      <c r="C357" s="4" t="str">
        <f>'[1]TCE - ANEXO IV - Preencher'!E366</f>
        <v>5.99 - Outros Serviços de Terceiros Pessoa Jurídica</v>
      </c>
      <c r="D357" s="3">
        <f>'[1]TCE - ANEXO IV - Preencher'!F366</f>
        <v>10816775000274</v>
      </c>
      <c r="E357" s="5" t="str">
        <f>'[1]TCE - ANEXO IV - Preencher'!G366</f>
        <v>INSPETORIA SALESIANA DO NORDESTE DO BRASIL</v>
      </c>
      <c r="F357" s="5" t="str">
        <f>'[1]TCE - ANEXO IV - Preencher'!H366</f>
        <v>S</v>
      </c>
      <c r="G357" s="5" t="str">
        <f>'[1]TCE - ANEXO IV - Preencher'!I366</f>
        <v>S</v>
      </c>
      <c r="H357" s="5" t="str">
        <f>'[1]TCE - ANEXO IV - Preencher'!J366</f>
        <v>668</v>
      </c>
      <c r="I357" s="6">
        <f>IF('[1]TCE - ANEXO IV - Preencher'!K366="","",'[1]TCE - ANEXO IV - Preencher'!K366)</f>
        <v>46086</v>
      </c>
      <c r="J357" s="5" t="str">
        <f>'[1]TCE - ANEXO IV - Preencher'!L366</f>
        <v>26116062210816775000274000000000066826036991099849</v>
      </c>
      <c r="K357" s="5" t="str">
        <f>IF(F357="B",LEFT('[1]TCE - ANEXO IV - Preencher'!M366,2),IF(F357="S",LEFT('[1]TCE - ANEXO IV - Preencher'!M366,7),IF('[1]TCE - ANEXO IV - Preencher'!H366="","")))</f>
        <v>2611606</v>
      </c>
      <c r="L357" s="7">
        <f>'[1]TCE - ANEXO IV - Preencher'!N366</f>
        <v>770</v>
      </c>
    </row>
    <row r="358" spans="1:12" s="8" customFormat="1" ht="19.5" customHeight="1" x14ac:dyDescent="0.2">
      <c r="A358" s="3">
        <f>IFERROR(VLOOKUP(B358,'[1]DADOS (OCULTAR)'!$Q$3:$S$136,3,0),"")</f>
        <v>9767633000609</v>
      </c>
      <c r="B358" s="4" t="str">
        <f>'[1]TCE - ANEXO IV - Preencher'!C367</f>
        <v>UPA CAXANGÁ - CG Nº 007/2022</v>
      </c>
      <c r="C358" s="4" t="str">
        <f>'[1]TCE - ANEXO IV - Preencher'!E367</f>
        <v>5.99 - Outros Serviços de Terceiros Pessoa Jurídica</v>
      </c>
      <c r="D358" s="3" t="str">
        <f>'[1]TCE - ANEXO IV - Preencher'!F367</f>
        <v>08.654.123/0001-58</v>
      </c>
      <c r="E358" s="5" t="str">
        <f>'[1]TCE - ANEXO IV - Preencher'!G367</f>
        <v>AUDISA -AUDITORES ASSOCIADOS S/S</v>
      </c>
      <c r="F358" s="5" t="str">
        <f>'[1]TCE - ANEXO IV - Preencher'!H367</f>
        <v>S</v>
      </c>
      <c r="G358" s="5" t="str">
        <f>'[1]TCE - ANEXO IV - Preencher'!I367</f>
        <v>S</v>
      </c>
      <c r="H358" s="5" t="str">
        <f>'[1]TCE - ANEXO IV - Preencher'!J367</f>
        <v>32842</v>
      </c>
      <c r="I358" s="6">
        <f>IF('[1]TCE - ANEXO IV - Preencher'!K367="","",'[1]TCE - ANEXO IV - Preencher'!K367)</f>
        <v>46084</v>
      </c>
      <c r="J358" s="5" t="str">
        <f>'[1]TCE - ANEXO IV - Preencher'!L367</f>
        <v>162Y191361959664899R</v>
      </c>
      <c r="K358" s="5" t="str">
        <f>IF(F358="B",LEFT('[1]TCE - ANEXO IV - Preencher'!M367,2),IF(F358="S",LEFT('[1]TCE - ANEXO IV - Preencher'!M367,7),IF('[1]TCE - ANEXO IV - Preencher'!H367="","")))</f>
        <v>3505708</v>
      </c>
      <c r="L358" s="7">
        <f>'[1]TCE - ANEXO IV - Preencher'!N367</f>
        <v>1189</v>
      </c>
    </row>
    <row r="359" spans="1:12" s="8" customFormat="1" ht="19.5" customHeight="1" x14ac:dyDescent="0.2">
      <c r="A359" s="3">
        <f>IFERROR(VLOOKUP(B359,'[1]DADOS (OCULTAR)'!$Q$3:$S$136,3,0),"")</f>
        <v>9767633000609</v>
      </c>
      <c r="B359" s="4" t="str">
        <f>'[1]TCE - ANEXO IV - Preencher'!C368</f>
        <v>UPA CAXANGÁ - CG Nº 007/2022</v>
      </c>
      <c r="C359" s="4" t="str">
        <f>'[1]TCE - ANEXO IV - Preencher'!E368</f>
        <v>5.99 - Outros Serviços de Terceiros Pessoa Jurídica</v>
      </c>
      <c r="D359" s="3">
        <f>'[1]TCE - ANEXO IV - Preencher'!F368</f>
        <v>1545203000126</v>
      </c>
      <c r="E359" s="5" t="str">
        <f>'[1]TCE - ANEXO IV - Preencher'!G368</f>
        <v>ENAE EMPRESA NACIONAL DE ESTERILIZACAO LTDA</v>
      </c>
      <c r="F359" s="5" t="str">
        <f>'[1]TCE - ANEXO IV - Preencher'!H368</f>
        <v>S</v>
      </c>
      <c r="G359" s="5" t="str">
        <f>'[1]TCE - ANEXO IV - Preencher'!I368</f>
        <v>S</v>
      </c>
      <c r="H359" s="5" t="str">
        <f>'[1]TCE - ANEXO IV - Preencher'!J368</f>
        <v>109</v>
      </c>
      <c r="I359" s="6">
        <f>IF('[1]TCE - ANEXO IV - Preencher'!K368="","",'[1]TCE - ANEXO IV - Preencher'!K368)</f>
        <v>46113</v>
      </c>
      <c r="J359" s="5" t="str">
        <f>'[1]TCE - ANEXO IV - Preencher'!L368</f>
        <v>26116062201545203000126000000000010926046354915160</v>
      </c>
      <c r="K359" s="5" t="str">
        <f>IF(F359="B",LEFT('[1]TCE - ANEXO IV - Preencher'!M368,2),IF(F359="S",LEFT('[1]TCE - ANEXO IV - Preencher'!M368,7),IF('[1]TCE - ANEXO IV - Preencher'!H368="","")))</f>
        <v>2611606</v>
      </c>
      <c r="L359" s="7">
        <f>'[1]TCE - ANEXO IV - Preencher'!N368</f>
        <v>22980</v>
      </c>
    </row>
    <row r="360" spans="1:12" s="8" customFormat="1" ht="19.5" customHeight="1" x14ac:dyDescent="0.2">
      <c r="A360" s="3">
        <f>IFERROR(VLOOKUP(B360,'[1]DADOS (OCULTAR)'!$Q$3:$S$136,3,0),"")</f>
        <v>9767633000609</v>
      </c>
      <c r="B360" s="4" t="str">
        <f>'[1]TCE - ANEXO IV - Preencher'!C369</f>
        <v>UPA CAXANGÁ - CG Nº 007/2022</v>
      </c>
      <c r="C360" s="4" t="str">
        <f>'[1]TCE - ANEXO IV - Preencher'!E369</f>
        <v>5.99 - Outros Serviços de Terceiros Pessoa Jurídica</v>
      </c>
      <c r="D360" s="3" t="str">
        <f>'[1]TCE - ANEXO IV - Preencher'!F369</f>
        <v>60.765.823/0001-30</v>
      </c>
      <c r="E360" s="5" t="str">
        <f>'[1]TCE - ANEXO IV - Preencher'!G369</f>
        <v>SOCIEDADE BENEF ISRAELITABRAS HOSPITAL ALBERT EINSTEIN</v>
      </c>
      <c r="F360" s="5" t="str">
        <f>'[1]TCE - ANEXO IV - Preencher'!H369</f>
        <v>S</v>
      </c>
      <c r="G360" s="5" t="str">
        <f>'[1]TCE - ANEXO IV - Preencher'!I369</f>
        <v>S</v>
      </c>
      <c r="H360" s="5" t="str">
        <f>'[1]TCE - ANEXO IV - Preencher'!J369</f>
        <v>16723823</v>
      </c>
      <c r="I360" s="6">
        <f>IF('[1]TCE - ANEXO IV - Preencher'!K369="","",'[1]TCE - ANEXO IV - Preencher'!K369)</f>
        <v>46108</v>
      </c>
      <c r="J360" s="5" t="str">
        <f>'[1]TCE - ANEXO IV - Preencher'!L369</f>
        <v>NHM9-RH9K</v>
      </c>
      <c r="K360" s="5" t="str">
        <f>IF(F360="B",LEFT('[1]TCE - ANEXO IV - Preencher'!M369,2),IF(F360="S",LEFT('[1]TCE - ANEXO IV - Preencher'!M369,7),IF('[1]TCE - ANEXO IV - Preencher'!H369="","")))</f>
        <v>3550308</v>
      </c>
      <c r="L360" s="7">
        <f>'[1]TCE - ANEXO IV - Preencher'!N369</f>
        <v>1234.5</v>
      </c>
    </row>
    <row r="361" spans="1:12" s="8" customFormat="1" ht="19.5" customHeight="1" x14ac:dyDescent="0.2">
      <c r="A361" s="3">
        <f>IFERROR(VLOOKUP(B361,'[1]DADOS (OCULTAR)'!$Q$3:$S$136,3,0),"")</f>
        <v>9767633000609</v>
      </c>
      <c r="B361" s="4" t="str">
        <f>'[1]TCE - ANEXO IV - Preencher'!C370</f>
        <v>UPA CAXANGÁ - CG Nº 007/2022</v>
      </c>
      <c r="C361" s="4" t="str">
        <f>'[1]TCE - ANEXO IV - Preencher'!E370</f>
        <v>5.99 - Outros Serviços de Terceiros Pessoa Jurídica</v>
      </c>
      <c r="D361" s="3" t="str">
        <f>'[1]TCE - ANEXO IV - Preencher'!F370</f>
        <v>01.699.696/0001-59</v>
      </c>
      <c r="E361" s="5" t="str">
        <f>'[1]TCE - ANEXO IV - Preencher'!G370</f>
        <v>QUALIAGUA LABORATORIO E CONSULTORIA LTDA</v>
      </c>
      <c r="F361" s="5" t="str">
        <f>'[1]TCE - ANEXO IV - Preencher'!H370</f>
        <v>S</v>
      </c>
      <c r="G361" s="5" t="str">
        <f>'[1]TCE - ANEXO IV - Preencher'!I370</f>
        <v>S</v>
      </c>
      <c r="H361" s="5" t="str">
        <f>'[1]TCE - ANEXO IV - Preencher'!J370</f>
        <v>1500</v>
      </c>
      <c r="I361" s="6">
        <f>IF('[1]TCE - ANEXO IV - Preencher'!K370="","",'[1]TCE - ANEXO IV - Preencher'!K370)</f>
        <v>46114</v>
      </c>
      <c r="J361" s="5" t="str">
        <f>'[1]TCE - ANEXO IV - Preencher'!L370</f>
        <v>26116062201699696000159000000000150026044847940338</v>
      </c>
      <c r="K361" s="5" t="str">
        <f>IF(F361="B",LEFT('[1]TCE - ANEXO IV - Preencher'!M370,2),IF(F361="S",LEFT('[1]TCE - ANEXO IV - Preencher'!M370,7),IF('[1]TCE - ANEXO IV - Preencher'!H370="","")))</f>
        <v>2611606</v>
      </c>
      <c r="L361" s="7">
        <f>'[1]TCE - ANEXO IV - Preencher'!N370</f>
        <v>632.98</v>
      </c>
    </row>
    <row r="362" spans="1:12" s="8" customFormat="1" ht="19.5" customHeight="1" x14ac:dyDescent="0.2">
      <c r="A362" s="3">
        <f>IFERROR(VLOOKUP(B362,'[1]DADOS (OCULTAR)'!$Q$3:$S$136,3,0),"")</f>
        <v>9767633000609</v>
      </c>
      <c r="B362" s="4" t="str">
        <f>'[1]TCE - ANEXO IV - Preencher'!C371</f>
        <v>UPA CAXANGÁ - CG Nº 007/2022</v>
      </c>
      <c r="C362" s="4" t="str">
        <f>'[1]TCE - ANEXO IV - Preencher'!E371</f>
        <v>5.99 - Outros Serviços de Terceiros Pessoa Jurídica</v>
      </c>
      <c r="D362" s="3">
        <f>'[1]TCE - ANEXO IV - Preencher'!F371</f>
        <v>45671533000133</v>
      </c>
      <c r="E362" s="5" t="str">
        <f>'[1]TCE - ANEXO IV - Preencher'!G371</f>
        <v>VITORINO E MAIA ADVOGADOS</v>
      </c>
      <c r="F362" s="5" t="str">
        <f>'[1]TCE - ANEXO IV - Preencher'!H371</f>
        <v>S</v>
      </c>
      <c r="G362" s="5" t="str">
        <f>'[1]TCE - ANEXO IV - Preencher'!I371</f>
        <v>S</v>
      </c>
      <c r="H362" s="5" t="str">
        <f>'[1]TCE - ANEXO IV - Preencher'!J371</f>
        <v>77</v>
      </c>
      <c r="I362" s="6">
        <f>IF('[1]TCE - ANEXO IV - Preencher'!K371="","",'[1]TCE - ANEXO IV - Preencher'!K371)</f>
        <v>46114</v>
      </c>
      <c r="J362" s="5" t="str">
        <f>'[1]TCE - ANEXO IV - Preencher'!L371</f>
        <v>26116062245671533000133000000000007726040189759694</v>
      </c>
      <c r="K362" s="5" t="str">
        <f>IF(F362="B",LEFT('[1]TCE - ANEXO IV - Preencher'!M371,2),IF(F362="S",LEFT('[1]TCE - ANEXO IV - Preencher'!M371,7),IF('[1]TCE - ANEXO IV - Preencher'!H371="","")))</f>
        <v>2611606</v>
      </c>
      <c r="L362" s="7">
        <f>'[1]TCE - ANEXO IV - Preencher'!N371</f>
        <v>2438.1999999999998</v>
      </c>
    </row>
    <row r="363" spans="1:12" s="8" customFormat="1" ht="19.5" customHeight="1" x14ac:dyDescent="0.2">
      <c r="A363" s="3">
        <f>IFERROR(VLOOKUP(B363,'[1]DADOS (OCULTAR)'!$Q$3:$S$136,3,0),"")</f>
        <v>9767633000609</v>
      </c>
      <c r="B363" s="4" t="str">
        <f>'[1]TCE - ANEXO IV - Preencher'!C372</f>
        <v>UPA CAXANGÁ - CG Nº 007/2022</v>
      </c>
      <c r="C363" s="4" t="str">
        <f>'[1]TCE - ANEXO IV - Preencher'!E372</f>
        <v>5.99 - Outros Serviços de Terceiros Pessoa Jurídica</v>
      </c>
      <c r="D363" s="3">
        <f>'[1]TCE - ANEXO IV - Preencher'!F372</f>
        <v>2668797000125</v>
      </c>
      <c r="E363" s="5" t="str">
        <f>'[1]TCE - ANEXO IV - Preencher'!G372</f>
        <v>BRASIL GESTAO DE DADOS INFORMAÇOES E DOCUMENTOS LTDA</v>
      </c>
      <c r="F363" s="5" t="str">
        <f>'[1]TCE - ANEXO IV - Preencher'!H372</f>
        <v>S</v>
      </c>
      <c r="G363" s="5" t="str">
        <f>'[1]TCE - ANEXO IV - Preencher'!I372</f>
        <v>S</v>
      </c>
      <c r="H363" s="5" t="str">
        <f>'[1]TCE - ANEXO IV - Preencher'!J372</f>
        <v>141</v>
      </c>
      <c r="I363" s="6">
        <f>IF('[1]TCE - ANEXO IV - Preencher'!K372="","",'[1]TCE - ANEXO IV - Preencher'!K372)</f>
        <v>46115</v>
      </c>
      <c r="J363" s="5" t="str">
        <f>'[1]TCE - ANEXO IV - Preencher'!L372</f>
        <v>26116062202668797000125000000000014126047462016401</v>
      </c>
      <c r="K363" s="5" t="str">
        <f>IF(F363="B",LEFT('[1]TCE - ANEXO IV - Preencher'!M372,2),IF(F363="S",LEFT('[1]TCE - ANEXO IV - Preencher'!M372,7),IF('[1]TCE - ANEXO IV - Preencher'!H372="","")))</f>
        <v>2611606</v>
      </c>
      <c r="L363" s="7">
        <f>'[1]TCE - ANEXO IV - Preencher'!N372</f>
        <v>1328.1</v>
      </c>
    </row>
    <row r="364" spans="1:12" s="8" customFormat="1" ht="19.5" customHeight="1" x14ac:dyDescent="0.2">
      <c r="A364" s="3">
        <f>IFERROR(VLOOKUP(B364,'[1]DADOS (OCULTAR)'!$Q$3:$S$136,3,0),"")</f>
        <v>9767633000609</v>
      </c>
      <c r="B364" s="4" t="str">
        <f>'[1]TCE - ANEXO IV - Preencher'!C373</f>
        <v>UPA CAXANGÁ - CG Nº 007/2022</v>
      </c>
      <c r="C364" s="4" t="str">
        <f>'[1]TCE - ANEXO IV - Preencher'!E373</f>
        <v>5.99 - Outros Serviços de Terceiros Pessoa Jurídica</v>
      </c>
      <c r="D364" s="3" t="str">
        <f>'[1]TCE - ANEXO IV - Preencher'!F373</f>
        <v>51.140.639/0001-03</v>
      </c>
      <c r="E364" s="5" t="str">
        <f>'[1]TCE - ANEXO IV - Preencher'!G373</f>
        <v>FOCUS ENGENHARIA E CONSULTORIA SST LTDA</v>
      </c>
      <c r="F364" s="5" t="str">
        <f>'[1]TCE - ANEXO IV - Preencher'!H373</f>
        <v>S</v>
      </c>
      <c r="G364" s="5" t="str">
        <f>'[1]TCE - ANEXO IV - Preencher'!I373</f>
        <v>S</v>
      </c>
      <c r="H364" s="5" t="str">
        <f>'[1]TCE - ANEXO IV - Preencher'!J373</f>
        <v>72</v>
      </c>
      <c r="I364" s="6">
        <f>IF('[1]TCE - ANEXO IV - Preencher'!K373="","",'[1]TCE - ANEXO IV - Preencher'!K373)</f>
        <v>46114</v>
      </c>
      <c r="J364" s="5" t="str">
        <f>'[1]TCE - ANEXO IV - Preencher'!L373</f>
        <v>26116062251140639000103000000000007226049736764293</v>
      </c>
      <c r="K364" s="5" t="str">
        <f>IF(F364="B",LEFT('[1]TCE - ANEXO IV - Preencher'!M373,2),IF(F364="S",LEFT('[1]TCE - ANEXO IV - Preencher'!M373,7),IF('[1]TCE - ANEXO IV - Preencher'!H373="","")))</f>
        <v>2611606</v>
      </c>
      <c r="L364" s="7">
        <f>'[1]TCE - ANEXO IV - Preencher'!N373</f>
        <v>3430.56</v>
      </c>
    </row>
    <row r="365" spans="1:12" s="8" customFormat="1" ht="19.5" customHeight="1" x14ac:dyDescent="0.2">
      <c r="A365" s="3">
        <f>IFERROR(VLOOKUP(B365,'[1]DADOS (OCULTAR)'!$Q$3:$S$136,3,0),"")</f>
        <v>9767633000609</v>
      </c>
      <c r="B365" s="4" t="str">
        <f>'[1]TCE - ANEXO IV - Preencher'!C374</f>
        <v>UPA CAXANGÁ - CG Nº 007/2022</v>
      </c>
      <c r="C365" s="4" t="str">
        <f>'[1]TCE - ANEXO IV - Preencher'!E374</f>
        <v>5.99 - Outros Serviços de Terceiros Pessoa Jurídica</v>
      </c>
      <c r="D365" s="3">
        <f>'[1]TCE - ANEXO IV - Preencher'!F374</f>
        <v>11735586000159</v>
      </c>
      <c r="E365" s="5" t="str">
        <f>'[1]TCE - ANEXO IV - Preencher'!G374</f>
        <v xml:space="preserve">FUNDACAO DE APOIO AO DESENVOLVIMENTO DA UNIVERSIDADE PEDERAL DE PERNAMBUCO </v>
      </c>
      <c r="F365" s="5" t="str">
        <f>'[1]TCE - ANEXO IV - Preencher'!H374</f>
        <v>S</v>
      </c>
      <c r="G365" s="5" t="str">
        <f>'[1]TCE - ANEXO IV - Preencher'!I374</f>
        <v>S</v>
      </c>
      <c r="H365" s="5" t="str">
        <f>'[1]TCE - ANEXO IV - Preencher'!J374</f>
        <v>622</v>
      </c>
      <c r="I365" s="6">
        <f>IF('[1]TCE - ANEXO IV - Preencher'!K374="","",'[1]TCE - ANEXO IV - Preencher'!K374)</f>
        <v>46105</v>
      </c>
      <c r="J365" s="5" t="str">
        <f>'[1]TCE - ANEXO IV - Preencher'!L374</f>
        <v>26116062211735586000159000000000062226037903837378</v>
      </c>
      <c r="K365" s="5" t="str">
        <f>IF(F365="B",LEFT('[1]TCE - ANEXO IV - Preencher'!M374,2),IF(F365="S",LEFT('[1]TCE - ANEXO IV - Preencher'!M374,7),IF('[1]TCE - ANEXO IV - Preencher'!H374="","")))</f>
        <v>2611606</v>
      </c>
      <c r="L365" s="7">
        <f>'[1]TCE - ANEXO IV - Preencher'!N374</f>
        <v>589.67999999999995</v>
      </c>
    </row>
    <row r="366" spans="1:12" s="8" customFormat="1" ht="19.5" customHeight="1" x14ac:dyDescent="0.2">
      <c r="A366" s="3">
        <f>IFERROR(VLOOKUP(B366,'[1]DADOS (OCULTAR)'!$Q$3:$S$136,3,0),"")</f>
        <v>9767633000609</v>
      </c>
      <c r="B366" s="4" t="str">
        <f>'[1]TCE - ANEXO IV - Preencher'!C375</f>
        <v>UPA CAXANGÁ - CG Nº 007/2022</v>
      </c>
      <c r="C366" s="4" t="str">
        <f>'[1]TCE - ANEXO IV - Preencher'!E375</f>
        <v>5.99 - Outros Serviços de Terceiros Pessoa Jurídica</v>
      </c>
      <c r="D366" s="3">
        <f>'[1]TCE - ANEXO IV - Preencher'!F375</f>
        <v>10921252000107</v>
      </c>
      <c r="E366" s="5" t="str">
        <f>'[1]TCE - ANEXO IV - Preencher'!G375</f>
        <v>COMPANHI EDITORA DE PERNAMBUCO</v>
      </c>
      <c r="F366" s="5" t="str">
        <f>'[1]TCE - ANEXO IV - Preencher'!H375</f>
        <v>S</v>
      </c>
      <c r="G366" s="5" t="str">
        <f>'[1]TCE - ANEXO IV - Preencher'!I375</f>
        <v>S</v>
      </c>
      <c r="H366" s="5" t="str">
        <f>'[1]TCE - ANEXO IV - Preencher'!J375</f>
        <v>632</v>
      </c>
      <c r="I366" s="6">
        <f>IF('[1]TCE - ANEXO IV - Preencher'!K375="","",'[1]TCE - ANEXO IV - Preencher'!K375)</f>
        <v>46107</v>
      </c>
      <c r="J366" s="5" t="str">
        <f>'[1]TCE - ANEXO IV - Preencher'!L375</f>
        <v>26116062210921252000107000000000063226037700238710</v>
      </c>
      <c r="K366" s="5" t="str">
        <f>IF(F366="B",LEFT('[1]TCE - ANEXO IV - Preencher'!M375,2),IF(F366="S",LEFT('[1]TCE - ANEXO IV - Preencher'!M375,7),IF('[1]TCE - ANEXO IV - Preencher'!H375="","")))</f>
        <v>2611606</v>
      </c>
      <c r="L366" s="7">
        <f>'[1]TCE - ANEXO IV - Preencher'!N375</f>
        <v>984.34</v>
      </c>
    </row>
    <row r="367" spans="1:12" s="8" customFormat="1" ht="19.5" customHeight="1" x14ac:dyDescent="0.2">
      <c r="A367" s="3">
        <f>IFERROR(VLOOKUP(B367,'[1]DADOS (OCULTAR)'!$Q$3:$S$136,3,0),"")</f>
        <v>9767633000609</v>
      </c>
      <c r="B367" s="4" t="str">
        <f>'[1]TCE - ANEXO IV - Preencher'!C376</f>
        <v>UPA CAXANGÁ - CG Nº 007/2022</v>
      </c>
      <c r="C367" s="4" t="str">
        <f>'[1]TCE - ANEXO IV - Preencher'!E376</f>
        <v>5.99 - Outros Serviços de Terceiros Pessoa Jurídica</v>
      </c>
      <c r="D367" s="3">
        <f>'[1]TCE - ANEXO IV - Preencher'!F376</f>
        <v>6317907000165</v>
      </c>
      <c r="E367" s="5" t="str">
        <f>'[1]TCE - ANEXO IV - Preencher'!G376</f>
        <v>RUI JORGE DE A. PIRES ME</v>
      </c>
      <c r="F367" s="5" t="str">
        <f>'[1]TCE - ANEXO IV - Preencher'!H376</f>
        <v>S</v>
      </c>
      <c r="G367" s="5" t="str">
        <f>'[1]TCE - ANEXO IV - Preencher'!I376</f>
        <v>S</v>
      </c>
      <c r="H367" s="5" t="str">
        <f>'[1]TCE - ANEXO IV - Preencher'!J376</f>
        <v>549</v>
      </c>
      <c r="I367" s="6">
        <f>IF('[1]TCE - ANEXO IV - Preencher'!K376="","",'[1]TCE - ANEXO IV - Preencher'!K376)</f>
        <v>46119</v>
      </c>
      <c r="J367" s="5" t="str">
        <f>'[1]TCE - ANEXO IV - Preencher'!L376</f>
        <v>26116062206317907000165000000000054926047734281107</v>
      </c>
      <c r="K367" s="5" t="str">
        <f>IF(F367="B",LEFT('[1]TCE - ANEXO IV - Preencher'!M376,2),IF(F367="S",LEFT('[1]TCE - ANEXO IV - Preencher'!M376,7),IF('[1]TCE - ANEXO IV - Preencher'!H376="","")))</f>
        <v>2611606</v>
      </c>
      <c r="L367" s="7">
        <f>'[1]TCE - ANEXO IV - Preencher'!N376</f>
        <v>670</v>
      </c>
    </row>
    <row r="368" spans="1:12" s="8" customFormat="1" ht="19.5" customHeight="1" x14ac:dyDescent="0.2">
      <c r="A368" s="3">
        <f>IFERROR(VLOOKUP(B368,'[1]DADOS (OCULTAR)'!$Q$3:$S$136,3,0),"")</f>
        <v>9767633000609</v>
      </c>
      <c r="B368" s="4" t="str">
        <f>'[1]TCE - ANEXO IV - Preencher'!C377</f>
        <v>UPA CAXANGÁ - CG Nº 007/2022</v>
      </c>
      <c r="C368" s="4" t="str">
        <f>'[1]TCE - ANEXO IV - Preencher'!E377</f>
        <v>5.99 - Outros Serviços de Terceiros Pessoa Jurídica</v>
      </c>
      <c r="D368" s="3" t="str">
        <f>'[1]TCE - ANEXO IV - Preencher'!F377</f>
        <v>46.021.768/0001-42</v>
      </c>
      <c r="E368" s="5" t="str">
        <f>'[1]TCE - ANEXO IV - Preencher'!G377</f>
        <v>BEM SAUDE LTDA</v>
      </c>
      <c r="F368" s="5" t="str">
        <f>'[1]TCE - ANEXO IV - Preencher'!H377</f>
        <v>S</v>
      </c>
      <c r="G368" s="5" t="str">
        <f>'[1]TCE - ANEXO IV - Preencher'!I377</f>
        <v>S</v>
      </c>
      <c r="H368" s="5" t="str">
        <f>'[1]TCE - ANEXO IV - Preencher'!J377</f>
        <v>218</v>
      </c>
      <c r="I368" s="6">
        <f>IF('[1]TCE - ANEXO IV - Preencher'!K377="","",'[1]TCE - ANEXO IV - Preencher'!K377)</f>
        <v>46118</v>
      </c>
      <c r="J368" s="5" t="str">
        <f>'[1]TCE - ANEXO IV - Preencher'!L377</f>
        <v>26116062246021768000142000000000021826040122578438</v>
      </c>
      <c r="K368" s="5" t="str">
        <f>IF(F368="B",LEFT('[1]TCE - ANEXO IV - Preencher'!M377,2),IF(F368="S",LEFT('[1]TCE - ANEXO IV - Preencher'!M377,7),IF('[1]TCE - ANEXO IV - Preencher'!H377="","")))</f>
        <v>2611606</v>
      </c>
      <c r="L368" s="7">
        <f>'[1]TCE - ANEXO IV - Preencher'!N377</f>
        <v>3200</v>
      </c>
    </row>
    <row r="369" spans="1:12" s="8" customFormat="1" ht="19.5" customHeight="1" x14ac:dyDescent="0.2">
      <c r="A369" s="3">
        <f>IFERROR(VLOOKUP(B369,'[1]DADOS (OCULTAR)'!$Q$3:$S$136,3,0),"")</f>
        <v>9767633000609</v>
      </c>
      <c r="B369" s="4" t="str">
        <f>'[1]TCE - ANEXO IV - Preencher'!C378</f>
        <v>UPA CAXANGÁ - CG Nº 007/2022</v>
      </c>
      <c r="C369" s="4" t="str">
        <f>'[1]TCE - ANEXO IV - Preencher'!E378</f>
        <v>5.99 - Outros Serviços de Terceiros Pessoa Jurídica</v>
      </c>
      <c r="D369" s="3" t="str">
        <f>'[1]TCE - ANEXO IV - Preencher'!F378</f>
        <v>46.021.768/0001-42</v>
      </c>
      <c r="E369" s="5" t="str">
        <f>'[1]TCE - ANEXO IV - Preencher'!G378</f>
        <v>BEM SAUDE LTDA</v>
      </c>
      <c r="F369" s="5" t="str">
        <f>'[1]TCE - ANEXO IV - Preencher'!H378</f>
        <v>S</v>
      </c>
      <c r="G369" s="5" t="str">
        <f>'[1]TCE - ANEXO IV - Preencher'!I378</f>
        <v>S</v>
      </c>
      <c r="H369" s="5" t="str">
        <f>'[1]TCE - ANEXO IV - Preencher'!J378</f>
        <v>165</v>
      </c>
      <c r="I369" s="6">
        <f>IF('[1]TCE - ANEXO IV - Preencher'!K378="","",'[1]TCE - ANEXO IV - Preencher'!K378)</f>
        <v>46086</v>
      </c>
      <c r="J369" s="5" t="str">
        <f>'[1]TCE - ANEXO IV - Preencher'!L378</f>
        <v>26116062246021768000142000000000016526031526111363</v>
      </c>
      <c r="K369" s="5" t="str">
        <f>IF(F369="B",LEFT('[1]TCE - ANEXO IV - Preencher'!M378,2),IF(F369="S",LEFT('[1]TCE - ANEXO IV - Preencher'!M378,7),IF('[1]TCE - ANEXO IV - Preencher'!H378="","")))</f>
        <v>2611606</v>
      </c>
      <c r="L369" s="7">
        <f>'[1]TCE - ANEXO IV - Preencher'!N378</f>
        <v>55</v>
      </c>
    </row>
    <row r="370" spans="1:12" s="8" customFormat="1" ht="19.5" customHeight="1" x14ac:dyDescent="0.2">
      <c r="A370" s="3">
        <f>IFERROR(VLOOKUP(B370,'[1]DADOS (OCULTAR)'!$Q$3:$S$136,3,0),"")</f>
        <v>9767633000609</v>
      </c>
      <c r="B370" s="4" t="str">
        <f>'[1]TCE - ANEXO IV - Preencher'!C379</f>
        <v>UPA CAXANGÁ - CG Nº 007/2022</v>
      </c>
      <c r="C370" s="4" t="str">
        <f>'[1]TCE - ANEXO IV - Preencher'!E379</f>
        <v>5.99 - Outros Serviços de Terceiros Pessoa Jurídica</v>
      </c>
      <c r="D370" s="3" t="str">
        <f>'[1]TCE - ANEXO IV - Preencher'!F379</f>
        <v>60.132.953/0001-35</v>
      </c>
      <c r="E370" s="5" t="str">
        <f>'[1]TCE - ANEXO IV - Preencher'!G379</f>
        <v>ABA DIVISORIAS E FORROS LTDA</v>
      </c>
      <c r="F370" s="5" t="str">
        <f>'[1]TCE - ANEXO IV - Preencher'!H379</f>
        <v>S</v>
      </c>
      <c r="G370" s="5" t="str">
        <f>'[1]TCE - ANEXO IV - Preencher'!I379</f>
        <v>S</v>
      </c>
      <c r="H370" s="5" t="str">
        <f>'[1]TCE - ANEXO IV - Preencher'!J379</f>
        <v>78</v>
      </c>
      <c r="I370" s="6">
        <f>IF('[1]TCE - ANEXO IV - Preencher'!K379="","",'[1]TCE - ANEXO IV - Preencher'!K379)</f>
        <v>46104</v>
      </c>
      <c r="J370" s="5" t="str">
        <f>'[1]TCE - ANEXO IV - Preencher'!L379</f>
        <v>QKWHAPEY</v>
      </c>
      <c r="K370" s="5" t="str">
        <f>IF(F370="B",LEFT('[1]TCE - ANEXO IV - Preencher'!M379,2),IF(F370="S",LEFT('[1]TCE - ANEXO IV - Preencher'!M379,7),IF('[1]TCE - ANEXO IV - Preencher'!H379="","")))</f>
        <v>2613602</v>
      </c>
      <c r="L370" s="7">
        <f>'[1]TCE - ANEXO IV - Preencher'!N379</f>
        <v>46645.35</v>
      </c>
    </row>
    <row r="371" spans="1:12" s="8" customFormat="1" ht="19.5" customHeight="1" x14ac:dyDescent="0.2">
      <c r="A371" s="3">
        <f>IFERROR(VLOOKUP(B371,'[1]DADOS (OCULTAR)'!$Q$3:$S$136,3,0),"")</f>
        <v>9767633000609</v>
      </c>
      <c r="B371" s="4" t="str">
        <f>'[1]TCE - ANEXO IV - Preencher'!C380</f>
        <v>UPA CAXANGÁ - CG Nº 007/2022</v>
      </c>
      <c r="C371" s="4" t="str">
        <f>'[1]TCE - ANEXO IV - Preencher'!E380</f>
        <v>5.5 - Reparo e Manutenção de Máquinas e Equipamentos</v>
      </c>
      <c r="D371" s="3" t="str">
        <f>'[1]TCE - ANEXO IV - Preencher'!F380</f>
        <v>18.204.483/0001-01</v>
      </c>
      <c r="E371" s="5" t="str">
        <f>'[1]TCE - ANEXO IV - Preencher'!G380</f>
        <v>WAGNER FERNANDES SALES DA SILVA &amp; CIA LTDA</v>
      </c>
      <c r="F371" s="5" t="str">
        <f>'[1]TCE - ANEXO IV - Preencher'!H380</f>
        <v>S</v>
      </c>
      <c r="G371" s="5" t="str">
        <f>'[1]TCE - ANEXO IV - Preencher'!I380</f>
        <v>S</v>
      </c>
      <c r="H371" s="5" t="str">
        <f>'[1]TCE - ANEXO IV - Preencher'!J380</f>
        <v>6089</v>
      </c>
      <c r="I371" s="6">
        <f>IF('[1]TCE - ANEXO IV - Preencher'!K380="","",'[1]TCE - ANEXO IV - Preencher'!K380)</f>
        <v>46113</v>
      </c>
      <c r="J371" s="5" t="str">
        <f>'[1]TCE - ANEXO IV - Preencher'!L380</f>
        <v>V0MK75TQR</v>
      </c>
      <c r="K371" s="5" t="str">
        <f>IF(F371="B",LEFT('[1]TCE - ANEXO IV - Preencher'!M380,2),IF(F371="S",LEFT('[1]TCE - ANEXO IV - Preencher'!M380,7),IF('[1]TCE - ANEXO IV - Preencher'!H380="","")))</f>
        <v>2704302</v>
      </c>
      <c r="L371" s="7">
        <f>'[1]TCE - ANEXO IV - Preencher'!N380</f>
        <v>2880</v>
      </c>
    </row>
    <row r="372" spans="1:12" s="8" customFormat="1" ht="19.5" customHeight="1" x14ac:dyDescent="0.2">
      <c r="A372" s="3">
        <f>IFERROR(VLOOKUP(B372,'[1]DADOS (OCULTAR)'!$Q$3:$S$136,3,0),"")</f>
        <v>9767633000609</v>
      </c>
      <c r="B372" s="4" t="str">
        <f>'[1]TCE - ANEXO IV - Preencher'!C381</f>
        <v>UPA CAXANGÁ - CG Nº 007/2022</v>
      </c>
      <c r="C372" s="4" t="str">
        <f>'[1]TCE - ANEXO IV - Preencher'!E381</f>
        <v>5.5 - Reparo e Manutenção de Máquinas e Equipamentos</v>
      </c>
      <c r="D372" s="3">
        <f>'[1]TCE - ANEXO IV - Preencher'!F381</f>
        <v>7221834000176</v>
      </c>
      <c r="E372" s="5" t="str">
        <f>'[1]TCE - ANEXO IV - Preencher'!G381</f>
        <v>C2 COMERCIO E SERVICOS LTDA-ME</v>
      </c>
      <c r="F372" s="5" t="str">
        <f>'[1]TCE - ANEXO IV - Preencher'!H381</f>
        <v>S</v>
      </c>
      <c r="G372" s="5" t="str">
        <f>'[1]TCE - ANEXO IV - Preencher'!I381</f>
        <v>S</v>
      </c>
      <c r="H372" s="5" t="str">
        <f>'[1]TCE - ANEXO IV - Preencher'!J381</f>
        <v>73</v>
      </c>
      <c r="I372" s="6">
        <f>IF('[1]TCE - ANEXO IV - Preencher'!K381="","",'[1]TCE - ANEXO IV - Preencher'!K381)</f>
        <v>46107</v>
      </c>
      <c r="J372" s="5" t="str">
        <f>'[1]TCE - ANEXO IV - Preencher'!L381</f>
        <v>26116062207221834000176000000000007326033280070093</v>
      </c>
      <c r="K372" s="5" t="str">
        <f>IF(F372="B",LEFT('[1]TCE - ANEXO IV - Preencher'!M381,2),IF(F372="S",LEFT('[1]TCE - ANEXO IV - Preencher'!M381,7),IF('[1]TCE - ANEXO IV - Preencher'!H381="","")))</f>
        <v>2611606</v>
      </c>
      <c r="L372" s="7">
        <f>'[1]TCE - ANEXO IV - Preencher'!N381</f>
        <v>3075.45</v>
      </c>
    </row>
    <row r="373" spans="1:12" s="8" customFormat="1" ht="19.5" customHeight="1" x14ac:dyDescent="0.2">
      <c r="A373" s="3">
        <f>IFERROR(VLOOKUP(B373,'[1]DADOS (OCULTAR)'!$Q$3:$S$136,3,0),"")</f>
        <v>9767633000609</v>
      </c>
      <c r="B373" s="4" t="str">
        <f>'[1]TCE - ANEXO IV - Preencher'!C382</f>
        <v>UPA CAXANGÁ - CG Nº 007/2022</v>
      </c>
      <c r="C373" s="4" t="str">
        <f>'[1]TCE - ANEXO IV - Preencher'!E382</f>
        <v>5.5 - Reparo e Manutenção de Máquinas e Equipamentos</v>
      </c>
      <c r="D373" s="3">
        <f>'[1]TCE - ANEXO IV - Preencher'!F382</f>
        <v>24380578002041</v>
      </c>
      <c r="E373" s="5" t="str">
        <f>'[1]TCE - ANEXO IV - Preencher'!G382</f>
        <v>WHITE MARTINS GASES INDUSTRIAIS DO NORDESTE LTDA</v>
      </c>
      <c r="F373" s="5" t="str">
        <f>'[1]TCE - ANEXO IV - Preencher'!H382</f>
        <v>S</v>
      </c>
      <c r="G373" s="5" t="str">
        <f>'[1]TCE - ANEXO IV - Preencher'!I382</f>
        <v>S</v>
      </c>
      <c r="H373" s="5" t="str">
        <f>'[1]TCE - ANEXO IV - Preencher'!J382</f>
        <v>2600000000541</v>
      </c>
      <c r="I373" s="6">
        <f>IF('[1]TCE - ANEXO IV - Preencher'!K382="","",'[1]TCE - ANEXO IV - Preencher'!K382)</f>
        <v>46085</v>
      </c>
      <c r="J373" s="5" t="str">
        <f>'[1]TCE - ANEXO IV - Preencher'!L382</f>
        <v>26079011224380578002041260000000054126039384818041</v>
      </c>
      <c r="K373" s="5" t="str">
        <f>IF(F373="B",LEFT('[1]TCE - ANEXO IV - Preencher'!M382,2),IF(F373="S",LEFT('[1]TCE - ANEXO IV - Preencher'!M382,7),IF('[1]TCE - ANEXO IV - Preencher'!H382="","")))</f>
        <v>2607901</v>
      </c>
      <c r="L373" s="7">
        <f>'[1]TCE - ANEXO IV - Preencher'!N382</f>
        <v>1249.24</v>
      </c>
    </row>
    <row r="374" spans="1:12" s="8" customFormat="1" ht="19.5" customHeight="1" x14ac:dyDescent="0.2">
      <c r="A374" s="3">
        <f>IFERROR(VLOOKUP(B374,'[1]DADOS (OCULTAR)'!$Q$3:$S$136,3,0),"")</f>
        <v>9767633000609</v>
      </c>
      <c r="B374" s="4" t="str">
        <f>'[1]TCE - ANEXO IV - Preencher'!C383</f>
        <v>UPA CAXANGÁ - CG Nº 007/2022</v>
      </c>
      <c r="C374" s="4" t="str">
        <f>'[1]TCE - ANEXO IV - Preencher'!E383</f>
        <v>5.5 - Reparo e Manutenção de Máquinas e Equipamentos</v>
      </c>
      <c r="D374" s="3" t="str">
        <f>'[1]TCE - ANEXO IV - Preencher'!F383</f>
        <v>21.854.632/0001-92</v>
      </c>
      <c r="E374" s="5" t="str">
        <f>'[1]TCE - ANEXO IV - Preencher'!G383</f>
        <v>POWER INSTALAÇÃO E MANUTENÇÃO DE ELEVADORES LTDA</v>
      </c>
      <c r="F374" s="5" t="str">
        <f>'[1]TCE - ANEXO IV - Preencher'!H383</f>
        <v>S</v>
      </c>
      <c r="G374" s="5" t="str">
        <f>'[1]TCE - ANEXO IV - Preencher'!I383</f>
        <v>S</v>
      </c>
      <c r="H374" s="5" t="str">
        <f>'[1]TCE - ANEXO IV - Preencher'!J383</f>
        <v>2600000000176</v>
      </c>
      <c r="I374" s="6">
        <f>IF('[1]TCE - ANEXO IV - Preencher'!K383="","",'[1]TCE - ANEXO IV - Preencher'!K383)</f>
        <v>46084</v>
      </c>
      <c r="J374" s="5" t="str">
        <f>'[1]TCE - ANEXO IV - Preencher'!L383</f>
        <v>26079011213259653000131260000000017626031090423795</v>
      </c>
      <c r="K374" s="5" t="str">
        <f>IF(F374="B",LEFT('[1]TCE - ANEXO IV - Preencher'!M383,2),IF(F374="S",LEFT('[1]TCE - ANEXO IV - Preencher'!M383,7),IF('[1]TCE - ANEXO IV - Preencher'!H383="","")))</f>
        <v>2611606</v>
      </c>
      <c r="L374" s="7">
        <f>'[1]TCE - ANEXO IV - Preencher'!N383</f>
        <v>923.67</v>
      </c>
    </row>
    <row r="375" spans="1:12" s="8" customFormat="1" ht="19.5" customHeight="1" x14ac:dyDescent="0.2">
      <c r="A375" s="3">
        <f>IFERROR(VLOOKUP(B375,'[1]DADOS (OCULTAR)'!$Q$3:$S$136,3,0),"")</f>
        <v>9767633000609</v>
      </c>
      <c r="B375" s="4" t="str">
        <f>'[1]TCE - ANEXO IV - Preencher'!C384</f>
        <v>UPA CAXANGÁ - CG Nº 007/2022</v>
      </c>
      <c r="C375" s="4" t="str">
        <f>'[1]TCE - ANEXO IV - Preencher'!E384</f>
        <v>5.5 - Reparo e Manutenção de Máquinas e Equipamentos</v>
      </c>
      <c r="D375" s="3" t="str">
        <f>'[1]TCE - ANEXO IV - Preencher'!F384</f>
        <v>26.081.685/0001-31</v>
      </c>
      <c r="E375" s="5" t="str">
        <f>'[1]TCE - ANEXO IV - Preencher'!G384</f>
        <v>CG REFRIGERAÇOES LTDA</v>
      </c>
      <c r="F375" s="5" t="str">
        <f>'[1]TCE - ANEXO IV - Preencher'!H384</f>
        <v>S</v>
      </c>
      <c r="G375" s="5" t="str">
        <f>'[1]TCE - ANEXO IV - Preencher'!I384</f>
        <v>S</v>
      </c>
      <c r="H375" s="5" t="str">
        <f>'[1]TCE - ANEXO IV - Preencher'!J384</f>
        <v>129</v>
      </c>
      <c r="I375" s="6">
        <f>IF('[1]TCE - ANEXO IV - Preencher'!K384="","",'[1]TCE - ANEXO IV - Preencher'!K384)</f>
        <v>46104</v>
      </c>
      <c r="J375" s="5" t="str">
        <f>'[1]TCE - ANEXO IV - Preencher'!L384</f>
        <v>26116062226081685000131000000000012926033720721142</v>
      </c>
      <c r="K375" s="5" t="str">
        <f>IF(F375="B",LEFT('[1]TCE - ANEXO IV - Preencher'!M384,2),IF(F375="S",LEFT('[1]TCE - ANEXO IV - Preencher'!M384,7),IF('[1]TCE - ANEXO IV - Preencher'!H384="","")))</f>
        <v>2611606</v>
      </c>
      <c r="L375" s="7">
        <f>'[1]TCE - ANEXO IV - Preencher'!N384</f>
        <v>1500</v>
      </c>
    </row>
    <row r="376" spans="1:12" s="8" customFormat="1" ht="19.5" customHeight="1" x14ac:dyDescent="0.2">
      <c r="A376" s="3">
        <f>IFERROR(VLOOKUP(B376,'[1]DADOS (OCULTAR)'!$Q$3:$S$136,3,0),"")</f>
        <v>9767633000609</v>
      </c>
      <c r="B376" s="4" t="str">
        <f>'[1]TCE - ANEXO IV - Preencher'!C385</f>
        <v>UPA CAXANGÁ - CG Nº 007/2022</v>
      </c>
      <c r="C376" s="4" t="str">
        <f>'[1]TCE - ANEXO IV - Preencher'!E385</f>
        <v xml:space="preserve">5.7 - Reparo e Manutenção de Bens Movéis de Outras Naturezas </v>
      </c>
      <c r="D376" s="3">
        <f>'[1]TCE - ANEXO IV - Preencher'!F385</f>
        <v>40893042000113</v>
      </c>
      <c r="E376" s="5" t="str">
        <f>'[1]TCE - ANEXO IV - Preencher'!G385</f>
        <v>GERASTEP GERADORES ASSISTÊNCIA TECNICA E PECAS LTDA ME</v>
      </c>
      <c r="F376" s="5" t="str">
        <f>'[1]TCE - ANEXO IV - Preencher'!H385</f>
        <v>S</v>
      </c>
      <c r="G376" s="5" t="str">
        <f>'[1]TCE - ANEXO IV - Preencher'!I385</f>
        <v>S</v>
      </c>
      <c r="H376" s="5" t="str">
        <f>'[1]TCE - ANEXO IV - Preencher'!J385</f>
        <v>2145</v>
      </c>
      <c r="I376" s="6">
        <f>IF('[1]TCE - ANEXO IV - Preencher'!K385="","",'[1]TCE - ANEXO IV - Preencher'!K385)</f>
        <v>46084</v>
      </c>
      <c r="J376" s="5" t="str">
        <f>'[1]TCE - ANEXO IV - Preencher'!L385</f>
        <v>261160622408930420001130000000000214526035450649911</v>
      </c>
      <c r="K376" s="5" t="str">
        <f>IF(F376="B",LEFT('[1]TCE - ANEXO IV - Preencher'!M385,2),IF(F376="S",LEFT('[1]TCE - ANEXO IV - Preencher'!M385,7),IF('[1]TCE - ANEXO IV - Preencher'!H385="","")))</f>
        <v>2611606</v>
      </c>
      <c r="L376" s="7">
        <f>'[1]TCE - ANEXO IV - Preencher'!N385</f>
        <v>365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IZABEL ABREU</dc:creator>
  <cp:lastModifiedBy>IZABEL ABREU</cp:lastModifiedBy>
  <dcterms:created xsi:type="dcterms:W3CDTF">2026-04-27T20:41:39Z</dcterms:created>
  <dcterms:modified xsi:type="dcterms:W3CDTF">2026-04-27T20:42:01Z</dcterms:modified>
</cp:coreProperties>
</file>