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CFS FINANCEIRO\2026\Processo 04-2026\TCE\"/>
    </mc:Choice>
  </mc:AlternateContent>
  <xr:revisionPtr revIDLastSave="0" documentId="8_{879A23B9-75BE-409F-806B-1287D0F82D86}" xr6:coauthVersionLast="47" xr6:coauthVersionMax="47" xr10:uidLastSave="{00000000-0000-0000-0000-000000000000}"/>
  <bookViews>
    <workbookView xWindow="-120" yWindow="-120" windowWidth="29040" windowHeight="15720" xr2:uid="{503F82FE-7F90-4F05-B1F6-03DEC951F71B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<sst xmlns="http://schemas.openxmlformats.org/spreadsheetml/2006/main" count="8" uniqueCount="8">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</sst>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FINANCEIRO\PCF%20ABRIL%202026.xlsx" TargetMode="External"/><Relationship Id="rId1" Type="http://schemas.openxmlformats.org/officeDocument/2006/relationships/externalLinkPath" Target="/FINANCEIRO/PCF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9767633000366</v>
          </cell>
          <cell r="C10" t="str">
            <v>HOSPITAL ERMÍRIO COUTINHO - CG Nº 014/2022</v>
          </cell>
          <cell r="F10" t="str">
            <v>2026NE000669</v>
          </cell>
          <cell r="G10">
            <v>46024</v>
          </cell>
          <cell r="H10">
            <v>742902.32</v>
          </cell>
          <cell r="I10" t="str">
            <v>2026OB023636</v>
          </cell>
          <cell r="J10">
            <v>46119</v>
          </cell>
          <cell r="N10">
            <v>74290.23</v>
          </cell>
        </row>
        <row r="11">
          <cell r="B11">
            <v>9767633000366</v>
          </cell>
          <cell r="C11" t="str">
            <v>HOSPITAL ERMÍRIO COUTINHO - CG Nº 014/2022</v>
          </cell>
          <cell r="F11" t="str">
            <v>2026NE000666</v>
          </cell>
          <cell r="G11">
            <v>46024</v>
          </cell>
          <cell r="H11">
            <v>26465711.620000001</v>
          </cell>
          <cell r="I11" t="str">
            <v>2026OB023685</v>
          </cell>
          <cell r="J11">
            <v>46119</v>
          </cell>
          <cell r="N11">
            <v>1480466.29</v>
          </cell>
        </row>
        <row r="12">
          <cell r="B12">
            <v>9767633000366</v>
          </cell>
          <cell r="C12" t="str">
            <v>HOSPITAL ERMÍRIO COUTINHO - CG Nº 014/2022</v>
          </cell>
          <cell r="F12" t="str">
            <v>2026NE000666</v>
          </cell>
          <cell r="G12">
            <v>46024</v>
          </cell>
          <cell r="H12">
            <v>26465711.620000001</v>
          </cell>
          <cell r="I12" t="str">
            <v>2026OB023686</v>
          </cell>
          <cell r="J12">
            <v>46119</v>
          </cell>
          <cell r="N12">
            <v>273534.96999999997</v>
          </cell>
        </row>
        <row r="13">
          <cell r="B13">
            <v>9767633000366</v>
          </cell>
          <cell r="C13" t="str">
            <v>HOSPITAL ERMÍRIO COUTINHO - CG Nº 014/2022</v>
          </cell>
          <cell r="F13" t="str">
            <v>2026NE000667</v>
          </cell>
          <cell r="G13">
            <v>46024</v>
          </cell>
          <cell r="H13">
            <v>7565325.1900000004</v>
          </cell>
          <cell r="I13" t="str">
            <v>2026OB024702</v>
          </cell>
          <cell r="J13">
            <v>46118</v>
          </cell>
          <cell r="N13">
            <v>630443.76</v>
          </cell>
        </row>
        <row r="14">
          <cell r="B14">
            <v>9767633000366</v>
          </cell>
          <cell r="C14" t="str">
            <v>HOSPITAL ERMÍRIO COUTINHO - CG Nº 014/2022</v>
          </cell>
          <cell r="F14" t="str">
            <v>2026NE001608</v>
          </cell>
          <cell r="G14">
            <v>46024</v>
          </cell>
          <cell r="H14">
            <v>2880108.87</v>
          </cell>
          <cell r="I14" t="str">
            <v>2026OB030089</v>
          </cell>
          <cell r="J14">
            <v>46129</v>
          </cell>
          <cell r="N14">
            <v>294435.68</v>
          </cell>
        </row>
        <row r="15">
          <cell r="B15">
            <v>9767633000366</v>
          </cell>
          <cell r="C15" t="str">
            <v>HOSPITAL ERMÍRIO COUTINHO - CG Nº 014/2022</v>
          </cell>
          <cell r="F15" t="str">
            <v>2026NE000666</v>
          </cell>
          <cell r="G15">
            <v>46024</v>
          </cell>
          <cell r="H15">
            <v>26465711.620000001</v>
          </cell>
          <cell r="I15" t="str">
            <v>2026OB031721</v>
          </cell>
          <cell r="J15">
            <v>46136</v>
          </cell>
          <cell r="N15">
            <v>793971.35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5BE1-EFAA-46ED-9AF2-E0A55659DD3F}">
  <sheetPr>
    <tabColor rgb="FF92D050"/>
  </sheetPr>
  <dimension ref="A1:H991"/>
  <sheetViews>
    <sheetView showGridLines="0" tabSelected="1" zoomScale="90" zoomScaleNormal="90" workbookViewId="0">
      <selection activeCell="B8" sqref="B8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9767633000366</v>
      </c>
      <c r="B2" s="3" t="str">
        <f>'[1]TCE - ANEXO V - REC. Preencher'!C10</f>
        <v>HOSPITAL ERMÍRIO COUTINHO - CG Nº 014/2022</v>
      </c>
      <c r="C2" s="3" t="str">
        <f>'[1]TCE - ANEXO V - REC. Preencher'!F10</f>
        <v>2026NE000669</v>
      </c>
      <c r="D2" s="4">
        <f>IF('[1]TCE - ANEXO V - REC. Preencher'!G10="","",'[1]TCE - ANEXO V - REC. Preencher'!G10)</f>
        <v>46024</v>
      </c>
      <c r="E2" s="5">
        <f>'[1]TCE - ANEXO V - REC. Preencher'!H10</f>
        <v>742902.32</v>
      </c>
      <c r="F2" s="3" t="str">
        <f>'[1]TCE - ANEXO V - REC. Preencher'!I10</f>
        <v>2026OB023636</v>
      </c>
      <c r="G2" s="4">
        <f>IF('[1]TCE - ANEXO V - REC. Preencher'!J10="","",'[1]TCE - ANEXO V - REC. Preencher'!J10)</f>
        <v>46119</v>
      </c>
      <c r="H2" s="5">
        <f>'[1]TCE - ANEXO V - REC. Preencher'!N10</f>
        <v>74290.23</v>
      </c>
    </row>
    <row r="3" spans="1:8" ht="24" customHeight="1" x14ac:dyDescent="0.2">
      <c r="A3" s="2">
        <f>'[1]TCE - ANEXO V - REC. Preencher'!B11</f>
        <v>9767633000366</v>
      </c>
      <c r="B3" s="3" t="str">
        <f>'[1]TCE - ANEXO V - REC. Preencher'!C11</f>
        <v>HOSPITAL ERMÍRIO COUTINHO - CG Nº 014/2022</v>
      </c>
      <c r="C3" s="3" t="str">
        <f>'[1]TCE - ANEXO V - REC. Preencher'!F11</f>
        <v>2026NE000666</v>
      </c>
      <c r="D3" s="4">
        <f>IF('[1]TCE - ANEXO V - REC. Preencher'!G11="","",'[1]TCE - ANEXO V - REC. Preencher'!G11)</f>
        <v>46024</v>
      </c>
      <c r="E3" s="5">
        <f>'[1]TCE - ANEXO V - REC. Preencher'!H11</f>
        <v>26465711.620000001</v>
      </c>
      <c r="F3" s="3" t="str">
        <f>'[1]TCE - ANEXO V - REC. Preencher'!I11</f>
        <v>2026OB023685</v>
      </c>
      <c r="G3" s="4">
        <f>IF('[1]TCE - ANEXO V - REC. Preencher'!J11="","",'[1]TCE - ANEXO V - REC. Preencher'!J11)</f>
        <v>46119</v>
      </c>
      <c r="H3" s="5">
        <f>'[1]TCE - ANEXO V - REC. Preencher'!N11</f>
        <v>1480466.29</v>
      </c>
    </row>
    <row r="4" spans="1:8" ht="24" customHeight="1" x14ac:dyDescent="0.2">
      <c r="A4" s="2">
        <f>'[1]TCE - ANEXO V - REC. Preencher'!B12</f>
        <v>9767633000366</v>
      </c>
      <c r="B4" s="3" t="str">
        <f>'[1]TCE - ANEXO V - REC. Preencher'!C12</f>
        <v>HOSPITAL ERMÍRIO COUTINHO - CG Nº 014/2022</v>
      </c>
      <c r="C4" s="3" t="str">
        <f>'[1]TCE - ANEXO V - REC. Preencher'!F12</f>
        <v>2026NE000666</v>
      </c>
      <c r="D4" s="4">
        <f>IF('[1]TCE - ANEXO V - REC. Preencher'!G12="","",'[1]TCE - ANEXO V - REC. Preencher'!G12)</f>
        <v>46024</v>
      </c>
      <c r="E4" s="5">
        <f>'[1]TCE - ANEXO V - REC. Preencher'!H12</f>
        <v>26465711.620000001</v>
      </c>
      <c r="F4" s="3" t="str">
        <f>'[1]TCE - ANEXO V - REC. Preencher'!I12</f>
        <v>2026OB023686</v>
      </c>
      <c r="G4" s="4">
        <f>IF('[1]TCE - ANEXO V - REC. Preencher'!J12="","",'[1]TCE - ANEXO V - REC. Preencher'!J12)</f>
        <v>46119</v>
      </c>
      <c r="H4" s="5">
        <f>'[1]TCE - ANEXO V - REC. Preencher'!N12</f>
        <v>273534.96999999997</v>
      </c>
    </row>
    <row r="5" spans="1:8" ht="24" customHeight="1" x14ac:dyDescent="0.2">
      <c r="A5" s="2">
        <f>'[1]TCE - ANEXO V - REC. Preencher'!B13</f>
        <v>9767633000366</v>
      </c>
      <c r="B5" s="3" t="str">
        <f>'[1]TCE - ANEXO V - REC. Preencher'!C13</f>
        <v>HOSPITAL ERMÍRIO COUTINHO - CG Nº 014/2022</v>
      </c>
      <c r="C5" s="3" t="str">
        <f>'[1]TCE - ANEXO V - REC. Preencher'!F13</f>
        <v>2026NE000667</v>
      </c>
      <c r="D5" s="4">
        <f>IF('[1]TCE - ANEXO V - REC. Preencher'!G13="","",'[1]TCE - ANEXO V - REC. Preencher'!G13)</f>
        <v>46024</v>
      </c>
      <c r="E5" s="5">
        <f>'[1]TCE - ANEXO V - REC. Preencher'!H13</f>
        <v>7565325.1900000004</v>
      </c>
      <c r="F5" s="3" t="str">
        <f>'[1]TCE - ANEXO V - REC. Preencher'!I13</f>
        <v>2026OB024702</v>
      </c>
      <c r="G5" s="4">
        <f>IF('[1]TCE - ANEXO V - REC. Preencher'!J13="","",'[1]TCE - ANEXO V - REC. Preencher'!J13)</f>
        <v>46118</v>
      </c>
      <c r="H5" s="5">
        <f>'[1]TCE - ANEXO V - REC. Preencher'!N13</f>
        <v>630443.76</v>
      </c>
    </row>
    <row r="6" spans="1:8" ht="24" customHeight="1" x14ac:dyDescent="0.2">
      <c r="A6" s="2">
        <f>'[1]TCE - ANEXO V - REC. Preencher'!B14</f>
        <v>9767633000366</v>
      </c>
      <c r="B6" s="3" t="str">
        <f>'[1]TCE - ANEXO V - REC. Preencher'!C14</f>
        <v>HOSPITAL ERMÍRIO COUTINHO - CG Nº 014/2022</v>
      </c>
      <c r="C6" s="3" t="str">
        <f>'[1]TCE - ANEXO V - REC. Preencher'!F14</f>
        <v>2026NE001608</v>
      </c>
      <c r="D6" s="4">
        <f>IF('[1]TCE - ANEXO V - REC. Preencher'!G14="","",'[1]TCE - ANEXO V - REC. Preencher'!G14)</f>
        <v>46024</v>
      </c>
      <c r="E6" s="5">
        <f>'[1]TCE - ANEXO V - REC. Preencher'!H14</f>
        <v>2880108.87</v>
      </c>
      <c r="F6" s="3" t="str">
        <f>'[1]TCE - ANEXO V - REC. Preencher'!I14</f>
        <v>2026OB030089</v>
      </c>
      <c r="G6" s="4">
        <f>IF('[1]TCE - ANEXO V - REC. Preencher'!J14="","",'[1]TCE - ANEXO V - REC. Preencher'!J14)</f>
        <v>46129</v>
      </c>
      <c r="H6" s="5">
        <f>'[1]TCE - ANEXO V - REC. Preencher'!N14</f>
        <v>294435.68</v>
      </c>
    </row>
    <row r="7" spans="1:8" ht="24" customHeight="1" x14ac:dyDescent="0.2">
      <c r="A7" s="2">
        <f>'[1]TCE - ANEXO V - REC. Preencher'!B15</f>
        <v>9767633000366</v>
      </c>
      <c r="B7" s="3" t="str">
        <f>'[1]TCE - ANEXO V - REC. Preencher'!C15</f>
        <v>HOSPITAL ERMÍRIO COUTINHO - CG Nº 014/2022</v>
      </c>
      <c r="C7" s="3" t="str">
        <f>'[1]TCE - ANEXO V - REC. Preencher'!F15</f>
        <v>2026NE000666</v>
      </c>
      <c r="D7" s="4">
        <f>IF('[1]TCE - ANEXO V - REC. Preencher'!G15="","",'[1]TCE - ANEXO V - REC. Preencher'!G15)</f>
        <v>46024</v>
      </c>
      <c r="E7" s="5">
        <f>'[1]TCE - ANEXO V - REC. Preencher'!H15</f>
        <v>26465711.620000001</v>
      </c>
      <c r="F7" s="3" t="str">
        <f>'[1]TCE - ANEXO V - REC. Preencher'!I15</f>
        <v>2026OB031721</v>
      </c>
      <c r="G7" s="4">
        <f>IF('[1]TCE - ANEXO V - REC. Preencher'!J15="","",'[1]TCE - ANEXO V - REC. Preencher'!J15)</f>
        <v>46136</v>
      </c>
      <c r="H7" s="5">
        <f>'[1]TCE - ANEXO V - REC. Preencher'!N15</f>
        <v>793971.35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Irlane Fernanda</dc:creator>
  <cp:lastModifiedBy>Irlane Fernanda</cp:lastModifiedBy>
  <dcterms:created xsi:type="dcterms:W3CDTF">2026-05-21T19:44:52Z</dcterms:created>
  <dcterms:modified xsi:type="dcterms:W3CDTF">2026-05-21T19:45:06Z</dcterms:modified>
</cp:coreProperties>
</file>